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7.xml"/>
  <Override ContentType="application/vnd.openxmlformats-officedocument.spreadsheetml.externalLink+xml" PartName="/xl/externalLinks/externalLink25.xml"/>
  <Override ContentType="application/vnd.openxmlformats-officedocument.spreadsheetml.externalLink+xml" PartName="/xl/externalLinks/externalLink2.xml"/>
  <Override ContentType="application/vnd.openxmlformats-officedocument.spreadsheetml.externalLink+xml" PartName="/xl/externalLinks/externalLink12.xml"/>
  <Override ContentType="application/vnd.openxmlformats-officedocument.spreadsheetml.externalLink+xml" PartName="/xl/externalLinks/externalLink20.xml"/>
  <Override ContentType="application/vnd.openxmlformats-officedocument.spreadsheetml.externalLink+xml" PartName="/xl/externalLinks/externalLink29.xml"/>
  <Override ContentType="application/vnd.openxmlformats-officedocument.spreadsheetml.externalLink+xml" PartName="/xl/externalLinks/externalLink16.xml"/>
  <Override ContentType="application/vnd.openxmlformats-officedocument.spreadsheetml.externalLink+xml" PartName="/xl/externalLinks/externalLink1.xml"/>
  <Override ContentType="application/vnd.openxmlformats-officedocument.spreadsheetml.externalLink+xml" PartName="/xl/externalLinks/externalLink18.xml"/>
  <Override ContentType="application/vnd.openxmlformats-officedocument.spreadsheetml.externalLink+xml" PartName="/xl/externalLinks/externalLink13.xml"/>
  <Override ContentType="application/vnd.openxmlformats-officedocument.spreadsheetml.externalLink+xml" PartName="/xl/externalLinks/externalLink26.xml"/>
  <Override ContentType="application/vnd.openxmlformats-officedocument.spreadsheetml.externalLink+xml" PartName="/xl/externalLinks/externalLink6.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30.xml"/>
  <Override ContentType="application/vnd.openxmlformats-officedocument.spreadsheetml.externalLink+xml" PartName="/xl/externalLinks/externalLink17.xml"/>
  <Override ContentType="application/vnd.openxmlformats-officedocument.spreadsheetml.externalLink+xml" PartName="/xl/externalLinks/externalLink31.xml"/>
  <Override ContentType="application/vnd.openxmlformats-officedocument.spreadsheetml.externalLink+xml" PartName="/xl/externalLinks/externalLink23.xml"/>
  <Override ContentType="application/vnd.openxmlformats-officedocument.spreadsheetml.externalLink+xml" PartName="/xl/externalLinks/externalLink5.xml"/>
  <Override ContentType="application/vnd.openxmlformats-officedocument.spreadsheetml.externalLink+xml" PartName="/xl/externalLinks/externalLink4.xml"/>
  <Override ContentType="application/vnd.openxmlformats-officedocument.spreadsheetml.externalLink+xml" PartName="/xl/externalLinks/externalLink10.xml"/>
  <Override ContentType="application/vnd.openxmlformats-officedocument.spreadsheetml.externalLink+xml" PartName="/xl/externalLinks/externalLink9.xml"/>
  <Override ContentType="application/vnd.openxmlformats-officedocument.spreadsheetml.externalLink+xml" PartName="/xl/externalLinks/externalLink27.xml"/>
  <Override ContentType="application/vnd.openxmlformats-officedocument.spreadsheetml.externalLink+xml" PartName="/xl/externalLinks/externalLink14.xml"/>
  <Override ContentType="application/vnd.openxmlformats-officedocument.spreadsheetml.externalLink+xml" PartName="/xl/externalLinks/externalLink8.xml"/>
  <Override ContentType="application/vnd.openxmlformats-officedocument.spreadsheetml.externalLink+xml" PartName="/xl/externalLinks/externalLink11.xml"/>
  <Override ContentType="application/vnd.openxmlformats-officedocument.spreadsheetml.externalLink+xml" PartName="/xl/externalLinks/externalLink3.xml"/>
  <Override ContentType="application/vnd.openxmlformats-officedocument.spreadsheetml.externalLink+xml" PartName="/xl/externalLinks/externalLink24.xml"/>
  <Override ContentType="application/vnd.openxmlformats-officedocument.spreadsheetml.externalLink+xml" PartName="/xl/externalLinks/externalLink15.xml"/>
  <Override ContentType="application/vnd.openxmlformats-officedocument.spreadsheetml.externalLink+xml" PartName="/xl/externalLinks/externalLink28.xml"/>
  <Override ContentType="application/vnd.openxmlformats-officedocument.spreadsheetml.externalLink+xml" PartName="/xl/externalLinks/externalLink19.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ay" sheetId="1" r:id="rId4"/>
    <sheet state="visible" name="MLE_Ex1" sheetId="2" r:id="rId5"/>
    <sheet state="visible" name="MLE_Ex2" sheetId="3" r:id="rId6"/>
    <sheet state="visible" name="MLE_Tools" sheetId="4" r:id="rId7"/>
    <sheet state="visible" name="MLE_Demo" sheetId="5" r:id="rId8"/>
    <sheet state="visible" name="MLE_Formalism" sheetId="6" r:id="rId9"/>
    <sheet state="visible" name="MultipleHistogramDemo" sheetId="7" r:id="rId10"/>
    <sheet state="visible" name="MLE_Reference" sheetId="8" r:id="rId11"/>
    <sheet state="hidden" name="FreqNSev_Ex" sheetId="9" r:id="rId12"/>
    <sheet state="visible" name="NextClass_Derivatives_Numerical" sheetId="10" r:id="rId13"/>
    <sheet state="visible" name="NextClass_Minimization" sheetId="11" r:id="rId14"/>
    <sheet state="visible" name="Prework4NextClass" sheetId="12" r:id="rId15"/>
    <sheet state="visible" name="ClassWork" sheetId="13" r:id="rId16"/>
    <sheet state="visible" name="0_SamplingDistributions" sheetId="14" r:id="rId17"/>
    <sheet state="visible" name="1_SamplingDistributions" sheetId="15" r:id="rId18"/>
    <sheet state="hidden" name="1_SamplingDistribution_OLD" sheetId="16" r:id="rId19"/>
    <sheet state="visible" name="2_MaximumLikelihood" sheetId="17" r:id="rId20"/>
    <sheet state="visible" name="3_Frequency&amp;Severity" sheetId="18" r:id="rId21"/>
    <sheet state="visible" name="4_Investment" sheetId="19" r:id="rId22"/>
    <sheet state="visible" name="5_AverageJoe" sheetId="20" r:id="rId23"/>
    <sheet state="visible" name="6_MonteHall" sheetId="21" r:id="rId24"/>
    <sheet state="visible" name="7_Probability&amp;ThePublic" sheetId="22" r:id="rId25"/>
    <sheet state="visible" name="Drills" sheetId="23" r:id="rId26"/>
    <sheet state="visible" name="FinalExamReview" sheetId="24" r:id="rId27"/>
    <sheet state="visible" name="ClassPolicy" sheetId="25"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s>
  <definedNames>
    <definedName localSheetId="20" name="_2_15_2017">[1]VaR3!$D$11:$H$11</definedName>
    <definedName name="_R2_orig">[2]RSquareAdj!$C$6</definedName>
    <definedName localSheetId="13" name="a">[3]Copula3!$J$8:$K$8</definedName>
    <definedName localSheetId="14" name="a">[3]Copula3!$J$8:$K$8</definedName>
    <definedName localSheetId="8" name="a">[4]Liquidity_VaR!$B$7:$B$23</definedName>
    <definedName localSheetId="6" name="a">[3]Copula3!$J$8:$K$8</definedName>
    <definedName name="a">[5]Liquidity_VaR!$B$7:$B$23</definedName>
    <definedName name="A_x">[6]ProductRule!$C$14</definedName>
    <definedName name="A_x_h">[6]ProductRule!$C$16</definedName>
    <definedName localSheetId="8" name="AccrualPMT">[7]CDS!$I$21:$I$25</definedName>
    <definedName name="AccrualPMT">[8]CDS!$I$21:$I$25</definedName>
    <definedName localSheetId="8" name="alan">[9]Excel!$C$10</definedName>
    <definedName name="alan">[10]Excel!$C$10</definedName>
    <definedName localSheetId="8" name="alpha">[4]Liquidity_VaR!$G$28</definedName>
    <definedName name="alpha">[5]Liquidity_VaR!$G$28</definedName>
    <definedName localSheetId="13" name="b">[3]Copula3!$J$9:$K$9</definedName>
    <definedName localSheetId="14" name="b">[3]Copula3!$J$9:$K$9</definedName>
    <definedName localSheetId="7" name="b">[2]OrdinaryLeastSquares!$E$3</definedName>
    <definedName localSheetId="6" name="b">[3]Copula3!$J$9:$K$9</definedName>
    <definedName name="beta_0">[2]QualityOfFit!$C$1</definedName>
    <definedName name="beta0">[2]ExcelOutput!$C$1</definedName>
    <definedName localSheetId="8" name="bid">[4]Liquidity_VaR!$C$7:$C$23</definedName>
    <definedName name="bid">[5]Liquidity_VaR!$C$7:$C$23</definedName>
    <definedName localSheetId="8" name="C_">[11]OptionsHW!$C$20:$E$20</definedName>
    <definedName name="C_">[12]OptionsHW!$C$20:$E$20</definedName>
    <definedName localSheetId="13" name="Cd">[13]Options2!#REF!</definedName>
    <definedName localSheetId="14" name="Cd">[13]Options2!#REF!</definedName>
    <definedName localSheetId="8" name="Cd">[14]Options2!#REF!</definedName>
    <definedName localSheetId="6" name="Cd">[13]Options2!#REF!</definedName>
    <definedName name="Cd">[13]Options2!#REF!</definedName>
    <definedName localSheetId="13" name="Change">[10]VaR0!#REF!</definedName>
    <definedName localSheetId="14" name="Change">[10]VaR0!#REF!</definedName>
    <definedName localSheetId="8" name="Change">[9]VaR0!#REF!</definedName>
    <definedName localSheetId="6" name="Change">[10]VaR0!#REF!</definedName>
    <definedName name="Change">[10]VaR0!#REF!</definedName>
    <definedName localSheetId="16" name="Coffee">[15]AVPlot!$B$3:$B$1003</definedName>
    <definedName localSheetId="8" name="contracts">[11]OptionsHW!$C$26:$E$26</definedName>
    <definedName name="contracts">[12]OptionsHW!$C$26:$E$26</definedName>
    <definedName localSheetId="20" name="corrmat">[16]PortfolioVaRExample!$M$43:$Q$47</definedName>
    <definedName localSheetId="20" name="covmat">[1]VaR3!$D$43:$H$47</definedName>
    <definedName localSheetId="20" name="covmat_calc">[16]PortfolioVaRExample!$M$59:$Q$63</definedName>
    <definedName localSheetId="13" name="Cu">[13]Options2!#REF!</definedName>
    <definedName localSheetId="14" name="Cu">[13]Options2!#REF!</definedName>
    <definedName localSheetId="8" name="Cu">[14]Options2!#REF!</definedName>
    <definedName localSheetId="6" name="Cu">[13]Options2!#REF!</definedName>
    <definedName name="Cu">[13]Options2!#REF!</definedName>
    <definedName localSheetId="8" name="d">[14]Options2!$C$7</definedName>
    <definedName name="d">[13]Options2!$C$7</definedName>
    <definedName localSheetId="8" name="dollar_rate">[17]FX_Intro!$C$67</definedName>
    <definedName name="dollar_rate">[18]FX_Intro!$C$67</definedName>
    <definedName localSheetId="8" name="Eloss">[7]Spread2PD!$C$16</definedName>
    <definedName name="Eloss">[8]Spread2PD!$C$16</definedName>
    <definedName localSheetId="8" name="Epayoff">[7]CDS!$E$21:$E$25</definedName>
    <definedName name="Epayoff">[8]CDS!$E$21:$E$25</definedName>
    <definedName name="ErrorFraction">[2]RSquareAdj!$C$7</definedName>
    <definedName name="F">[19]CentralLimitTheorem!$E$3</definedName>
    <definedName name="F_Draw">[19]FnS!$B$7:$B$106</definedName>
    <definedName name="F_Row">[19]CentralLimitTheorem!$E$5:$P$5</definedName>
    <definedName name="f_x">[6]ProductRule!$C$12</definedName>
    <definedName name="f_x_h">[6]ProductRule!$C$20</definedName>
    <definedName localSheetId="8" name="forward_rate">[17]FX_Intro!$C$68</definedName>
    <definedName name="forward_rate">[18]FX_Intro!$C$68</definedName>
    <definedName name="g_x">[6]ProductRule!$C$13</definedName>
    <definedName name="g_x_h">[6]ProductRule!$D$20</definedName>
    <definedName name="h">[6]ProductRule!$C$15</definedName>
    <definedName localSheetId="8" name="hazard">[7]CDS!$B$7:$B$7</definedName>
    <definedName name="hazard">[8]CDS!$B$7:$B$7</definedName>
    <definedName name="Heights">[20]Calcs_Mean2!$C$10:$C$109</definedName>
    <definedName name="Heights1">[20]Calcs_MeanDiff!$C$10:$C$109</definedName>
    <definedName name="Heights2">[20]Calcs_MeanDiff!$D$10:$D$109</definedName>
    <definedName name="Inflator">[2]RSquareAdj!$C$10</definedName>
    <definedName localSheetId="13" name="k">[21]Binomial!$C$14</definedName>
    <definedName localSheetId="14" name="k">[21]Binomial!$C$14</definedName>
    <definedName localSheetId="20" name="k">[21]Binomial!$C$14</definedName>
    <definedName localSheetId="6" name="k">[21]Binomial!$C$14</definedName>
    <definedName name="K">[12]OptionsHW!$C$3</definedName>
    <definedName localSheetId="8" name="Loss">[7]Spread2PD!$E$40:$E$44</definedName>
    <definedName name="Loss">[8]Spread2PD!$E$40:$E$44</definedName>
    <definedName localSheetId="8" name="lossAmount">[7]Spread2PD!$G$45</definedName>
    <definedName name="lossAmount">[8]Spread2PD!$G$45</definedName>
    <definedName name="M">[16]MatrixMult_Credit!$I$7:$K$9</definedName>
    <definedName name="M1_">[16]MatrixMult_Credit!#REF!</definedName>
    <definedName name="M2_">[16]MatrixMult_Credit!#REF!</definedName>
    <definedName localSheetId="15" name="max">'1_SamplingDistribution_OLD'!#REF!</definedName>
    <definedName localSheetId="20" name="max">[20]Calcs_Mean2!$F$11</definedName>
    <definedName localSheetId="8" name="midprice">[4]Liquidity_VaR!$E$7:$E$23</definedName>
    <definedName name="midprice">[5]Liquidity_VaR!$E$7:$E$23</definedName>
    <definedName localSheetId="15" name="min">'1_SamplingDistribution_OLD'!#REF!</definedName>
    <definedName localSheetId="20" name="min">[20]Calcs_Mean2!$F$10</definedName>
    <definedName localSheetId="15" name="mu">'1_SamplingDistribution_OLD'!#REF!</definedName>
    <definedName localSheetId="20" name="mu">[20]Calcs_Mean2!$O$23</definedName>
    <definedName name="mu">[5]Liquidity_VaR!$G$25</definedName>
    <definedName name="MyBank">[3]Cor_N_Cov!$G$14:$G$35</definedName>
    <definedName name="MyBankDeposits">[3]Cor_N_Cov!$D$14:$D$35</definedName>
    <definedName name="MyFriendsBank">[3]Cor_N_Cov!$H$14:$H$35</definedName>
    <definedName name="MyFriendsDeposits">[3]Cor_N_Cov!$E$14:$E$35</definedName>
    <definedName localSheetId="13" name="n">[20]Calcs_Mean2!$O$19</definedName>
    <definedName localSheetId="14" name="n">[20]Calcs_Mean2!$O$19</definedName>
    <definedName localSheetId="20" name="n">[20]Calcs_Mean2!$O$19</definedName>
    <definedName localSheetId="6" name="n">[20]Calcs_Mean2!$O$19</definedName>
    <definedName localSheetId="8" name="N__d1">[11]OptionsHW!$C$14:$E$14</definedName>
    <definedName name="N__d1">[12]OptionsHW!$C$14:$E$14</definedName>
    <definedName localSheetId="8" name="N__d2">[11]OptionsHW!$C$15:$E$15</definedName>
    <definedName name="N__d2">[12]OptionsHW!$C$15:$E$15</definedName>
    <definedName localSheetId="8" name="N_d1">[11]OptionsHW!$C$12:$E$12</definedName>
    <definedName name="N_d1">[12]OptionsHW!$C$12:$E$12</definedName>
    <definedName localSheetId="8" name="N_d2">[11]OptionsHW!$C$13:$E$13</definedName>
    <definedName name="N_d2">[12]OptionsHW!$C$13:$E$13</definedName>
    <definedName name="n1_">[20]Calcs_MeanDiff!$R$19</definedName>
    <definedName name="n2_">[20]Calcs_MeanDiff!$R$20</definedName>
    <definedName name="NewError">[2]RSquareAdj!$C$11</definedName>
    <definedName localSheetId="8" name="notional">[11]OptionsHW!$C$25:$E$25</definedName>
    <definedName name="notional">[12]OptionsHW!$C$25:$E$25</definedName>
    <definedName localSheetId="8" name="offer">[4]Liquidity_VaR!$D$7:$D$23</definedName>
    <definedName name="offer">[5]Liquidity_VaR!$D$7:$D$23</definedName>
    <definedName localSheetId="13" name="p">[21]Binomial!$C$13</definedName>
    <definedName localSheetId="14" name="p">[21]Binomial!$C$13</definedName>
    <definedName localSheetId="20" name="p">[21]Binomial!$C$13</definedName>
    <definedName localSheetId="8" name="p">[22]Bond!$F$6</definedName>
    <definedName localSheetId="7" name="p">[2]RSquareAdj!$C$9</definedName>
    <definedName localSheetId="6" name="p">[21]Binomial!$C$13</definedName>
    <definedName name="p">[23]Bond!$F$6</definedName>
    <definedName localSheetId="8" name="PD">[7]CDS!$C$21:$C$25</definedName>
    <definedName name="PD">[8]CDS!$C$21:$C$25</definedName>
    <definedName name="PDF">[20]Calcs_Mean2!$K$10:$K$30</definedName>
    <definedName localSheetId="8" name="peso_rate">[17]FX_Intro!$C$66</definedName>
    <definedName name="peso_rate">[18]FX_Intro!$C$66</definedName>
    <definedName localSheetId="8" name="pmtperyear">[22]Bond!$C$6</definedName>
    <definedName name="pmtperyear">[23]Bond!$C$6</definedName>
    <definedName localSheetId="8" name="pmts">[22]Bond!$E$12:$E$25</definedName>
    <definedName name="pmts">[23]Bond!$E$12:$E$25</definedName>
    <definedName localSheetId="13" name="Price">[10]VaR0!#REF!</definedName>
    <definedName localSheetId="14" name="Price">[10]VaR0!#REF!</definedName>
    <definedName localSheetId="8" name="Price">[9]VaR0!#REF!</definedName>
    <definedName localSheetId="6" name="Price">[10]VaR0!#REF!</definedName>
    <definedName name="Price">[10]VaR0!#REF!</definedName>
    <definedName name="Probability1">[3]Copula3!$E$13:$E$62</definedName>
    <definedName name="Probability2">[3]Copula3!$F$13:$F$62</definedName>
    <definedName localSheetId="8" name="PS">[7]CDS!$C$11:$C$15</definedName>
    <definedName name="PS">[8]CDS!$C$11:$C$15</definedName>
    <definedName localSheetId="8" name="PV">[7]CDS!$E$11:$E$15</definedName>
    <definedName name="PV">[8]CDS!$E$11:$E$15</definedName>
    <definedName localSheetId="8" name="PV_">[7]CDS!$F$21:$F$25</definedName>
    <definedName name="PV_">[8]CDS!$F$21:$F$25</definedName>
    <definedName localSheetId="8" name="pv_rf">[7]Spread2PD!$F$20:$F$29</definedName>
    <definedName name="pv_rf">[8]Spread2PD!$F$20:$F$29</definedName>
    <definedName localSheetId="8" name="pv_rf_">[7]Spread2PD!$F$40:$F$44</definedName>
    <definedName name="pv_rf_">[8]Spread2PD!$F$40:$F$44</definedName>
    <definedName localSheetId="8" name="pv2_">[22]Dur2!$G$12:$G$25</definedName>
    <definedName name="pv2_">[23]Dur2!$G$12:$G$25</definedName>
    <definedName localSheetId="8" name="PVA">[22]InstallmentLoan!$F$3</definedName>
    <definedName name="PVA">[23]InstallmentLoan!$F$3</definedName>
    <definedName name="Pvalue">[20]Calcs_VarianceDiff!$E$18</definedName>
    <definedName localSheetId="8" name="PVPMT_A">[7]CDS!$J$21:$J$25</definedName>
    <definedName name="PVPMT_A">[8]CDS!$J$21:$J$25</definedName>
    <definedName name="R_">[8]CDS!$D$21:$D$25</definedName>
    <definedName localSheetId="15" name="range">'1_SamplingDistribution_OLD'!#REF!</definedName>
    <definedName localSheetId="20" name="range">[20]Calcs_Mean2!$F$12</definedName>
    <definedName localSheetId="8" name="rate">[7]CDS!$C$7</definedName>
    <definedName name="rate">[8]CDS!$C$7</definedName>
    <definedName localSheetId="8" name="rated">[11]fxHW!$F$4:$H$4</definedName>
    <definedName name="rated">[12]fxHW!$F$4:$H$4</definedName>
    <definedName localSheetId="8" name="ratef">[11]fxHW!$F$5:$H$5</definedName>
    <definedName name="ratef">[12]fxHW!$F$5:$H$5</definedName>
    <definedName localSheetId="13" name="RatingLast">[24]CreditMatrix!$D$10:$D$109</definedName>
    <definedName localSheetId="14" name="RatingLast">[24]CreditMatrix!$D$10:$D$109</definedName>
    <definedName localSheetId="20" name="RatingLast">[24]CreditMatrix!$D$10:$D$109</definedName>
    <definedName localSheetId="8" name="RatingLast">[25]CreditMatrix!$D$10:$D$109</definedName>
    <definedName localSheetId="6" name="RatingLast">[24]CreditMatrix!$D$10:$D$109</definedName>
    <definedName name="RatingLast">[26]CreditMatrix!$D$10:$D$109</definedName>
    <definedName localSheetId="13" name="RatingNow">[24]CreditMatrix!$E$10:$E$109</definedName>
    <definedName localSheetId="14" name="RatingNow">[24]CreditMatrix!$E$10:$E$109</definedName>
    <definedName localSheetId="20" name="RatingNow">[24]CreditMatrix!$E$10:$E$109</definedName>
    <definedName localSheetId="8" name="RatingNow">[25]CreditMatrix!$E$10:$E$109</definedName>
    <definedName localSheetId="6" name="RatingNow">[24]CreditMatrix!$E$10:$E$109</definedName>
    <definedName name="RatingNow">[26]CreditMatrix!$E$10:$E$109</definedName>
    <definedName localSheetId="13" name="ratingsTbl">[24]CreditMatrix!$B$2:$C$7</definedName>
    <definedName localSheetId="14" name="ratingsTbl">[24]CreditMatrix!$B$2:$C$7</definedName>
    <definedName localSheetId="20" name="ratingsTbl">[24]CreditMatrix!$B$2:$C$7</definedName>
    <definedName localSheetId="8" name="ratingsTbl">[25]CreditMatrix!$B$2:$C$7</definedName>
    <definedName localSheetId="6" name="ratingsTbl">[24]CreditMatrix!$B$2:$C$7</definedName>
    <definedName name="ratingsTbl">[26]CreditMatrix!$B$2:$C$7</definedName>
    <definedName name="Ratio">[20]Calcs_VarianceDiff!$E$17</definedName>
    <definedName localSheetId="8" name="Recovery">[7]Spread2PD!$D$40:$D$44</definedName>
    <definedName name="Recovery">[8]Spread2PD!$D$40:$D$44</definedName>
    <definedName localSheetId="13" name="RSS">[2]RSquareAdj!#REF!</definedName>
    <definedName localSheetId="14" name="RSS">[2]RSquareAdj!#REF!</definedName>
    <definedName localSheetId="6" name="RSS">[2]RSquareAdj!#REF!</definedName>
    <definedName name="RSS">[2]RSquareAdj!#REF!</definedName>
    <definedName name="s">[5]Liquidity_VaR!$G$7:$G$23</definedName>
    <definedName localSheetId="8" name="S0_e_qt">[11]OptionsHW!$C$17:$E$17</definedName>
    <definedName name="S0_e_qt">[12]OptionsHW!$C$17:$E$17</definedName>
    <definedName name="SampleVar1">[20]Calcs_VarianceDiff!$E$13</definedName>
    <definedName name="SampleVar2">[20]Calcs_VarianceDiff!$E$14</definedName>
    <definedName localSheetId="20" name="SD">[20]Calcs_Mean2!$O$21</definedName>
    <definedName name="sd_x">[2]MaximumLikelihood!$C$3</definedName>
    <definedName name="SD_xbar">[20]Calcs_Mean2!$O$28</definedName>
    <definedName localSheetId="20" name="Shares">[1]VaR3!$D$6:$H$6</definedName>
    <definedName localSheetId="8" name="Shares">[4]Liquidity_VaR!$I$7:$I$23</definedName>
    <definedName name="Shares">[5]Liquidity_VaR!$I$7:$I$23</definedName>
    <definedName localSheetId="16" name="Sick">[15]AVPlot!$D$3:$D$1003</definedName>
    <definedName localSheetId="15" name="sigma">'1_SamplingDistribution_OLD'!#REF!</definedName>
    <definedName localSheetId="20" name="sigma">[20]Calcs_Mean1!$O$21</definedName>
    <definedName name="sigma">[5]Liquidity_VaR!$G$26</definedName>
    <definedName localSheetId="15" name="sims">'1_SamplingDistribution_OLD'!#REF!</definedName>
    <definedName localSheetId="8" name="simS">[4]Liquidity_VaR!$G$29</definedName>
    <definedName name="simS">[5]Liquidity_VaR!$G$29</definedName>
    <definedName localSheetId="20" name="sims_a">[1]VaR1!$I$19:$I$39</definedName>
    <definedName localSheetId="8" name="sims_a">[27]VaR1!$I$17:$I$37</definedName>
    <definedName name="sims_a">[28]VaR1!$I$17:$I$37</definedName>
    <definedName localSheetId="20" name="sims_h">[1]VaR1!$H$19:$H$39</definedName>
    <definedName localSheetId="8" name="sims_h">[27]VaR1!$H$17:$H$37</definedName>
    <definedName name="sims_h">[28]VaR1!$H$17:$H$37</definedName>
    <definedName localSheetId="8" name="simSpread">[4]Liquidity_VaR!$J$7:$J$23</definedName>
    <definedName name="simSpread">[5]Liquidity_VaR!$J$7:$J$23</definedName>
    <definedName localSheetId="8" name="simSpreadPerShare">[4]Liquidity_VaR!$H$7:$H$23</definedName>
    <definedName name="simSpreadPerShare">[5]Liquidity_VaR!$H$7:$H$23</definedName>
    <definedName localSheetId="16" name="Smoking">[15]AVPlot!$C$3:$C$1003</definedName>
    <definedName localSheetId="8" name="Spot">[11]fxHW!$F$3:$H$3</definedName>
    <definedName name="Spot">[12]fxHW!$F$3:$H$3</definedName>
    <definedName localSheetId="8" name="spread">[4]Liquidity_VaR!$F$7:$F$23</definedName>
    <definedName name="spread">[5]Liquidity_VaR!$F$7:$F$23</definedName>
    <definedName localSheetId="8" name="StartingPortfolio">[7]ExporeInf!$C$29:$H$29</definedName>
    <definedName name="StartingPortfolio">[8]ExporeInf!$C$29:$H$29</definedName>
    <definedName name="Sum">[19]CentralLimitTheorem!$C$7:$C$106</definedName>
    <definedName name="t">[8]CDS!$B$11:$B$15</definedName>
    <definedName localSheetId="8" name="t_">[7]CDS!$B$21:$B$25</definedName>
    <definedName name="t_">[8]CDS!$B$21:$B$25</definedName>
    <definedName name="table_asf">[29]ASF!$C$31:$D$34</definedName>
    <definedName localSheetId="8" name="Time_">[7]Spread2PD!$B$40:$B$44</definedName>
    <definedName name="Time_">[8]Spread2PD!$B$40:$B$44</definedName>
    <definedName localSheetId="8" name="tmat">[7]ExporeInf!$C$3:$H$8</definedName>
    <definedName name="tmat">[8]ExporeInf!$C$3:$H$8</definedName>
    <definedName localSheetId="8" name="tmat5">[7]ExporeInf!$C$12:$H$17</definedName>
    <definedName name="tmat5">[8]ExporeInf!$C$12:$H$17</definedName>
    <definedName localSheetId="8" name="tmatInf">[7]ExporeInf!$C$21:$H$26</definedName>
    <definedName name="tmatInf">[8]ExporeInf!$C$21:$H$26</definedName>
    <definedName localSheetId="20" name="TotalValue">[1]VaR3!$D$52</definedName>
    <definedName localSheetId="13" name="TSS">[2]RSquareAdj!#REF!</definedName>
    <definedName localSheetId="14" name="TSS">[2]RSquareAdj!#REF!</definedName>
    <definedName localSheetId="6" name="TSS">[2]RSquareAdj!#REF!</definedName>
    <definedName name="TSS">[2]RSquareAdj!#REF!</definedName>
    <definedName localSheetId="13" name="u">[16]MatrixMult_Credit!#REF!</definedName>
    <definedName localSheetId="14" name="u">[16]MatrixMult_Credit!#REF!</definedName>
    <definedName localSheetId="20" name="u">[16]MatrixMult_Credit!#REF!</definedName>
    <definedName localSheetId="8" name="u">[14]Options2!$C$6</definedName>
    <definedName localSheetId="6" name="u">[16]MatrixMult_Credit!#REF!</definedName>
    <definedName name="u">[13]Options2!$C$6</definedName>
    <definedName localSheetId="8" name="usd_peso">[17]FX_Intro!$C$65</definedName>
    <definedName name="usd_peso">[18]FX_Intro!$C$65</definedName>
    <definedName localSheetId="13" name="v">'[30]2_PMT'!$C$13</definedName>
    <definedName localSheetId="14" name="v">'[30]2_PMT'!$C$13</definedName>
    <definedName localSheetId="20" name="v">'[30]2_PMT'!$C$13</definedName>
    <definedName localSheetId="6" name="v">'[30]2_PMT'!$C$13</definedName>
    <definedName localSheetId="20" name="Value">[1]VaR3!$D$50:$H$50</definedName>
    <definedName localSheetId="8" name="value">[22]Curve0!$E$26</definedName>
    <definedName name="value">[23]Curve0!$E$26</definedName>
    <definedName localSheetId="8" name="value_01">[22]Dur2!$I$12</definedName>
    <definedName name="value_01">[23]Dur2!$I$12</definedName>
    <definedName localSheetId="8" name="value_rf_">[7]Spread2PD!$C$40:$C$44</definedName>
    <definedName name="value_rf_">[8]Spread2PD!$C$40:$C$44</definedName>
    <definedName localSheetId="20" name="Variance">[1]VaR3!$D$61</definedName>
    <definedName localSheetId="20" name="Variance_calc">[16]PortfolioVaRExample!$M$65</definedName>
    <definedName localSheetId="20" name="volmat">[16]PortfolioVaRExample!$M$52:$Q$56</definedName>
    <definedName localSheetId="20" name="vols">[16]PortfolioVaRExample!$J$52:$J$56</definedName>
    <definedName localSheetId="20" name="vols_">[16]PortfolioVaRExample!$M$49:$Q$49</definedName>
    <definedName name="w">[16]MatrixMult_CovCorr!$M$43:$M$45</definedName>
    <definedName localSheetId="13" name="weight">[24]CreditMatrix_Weighted!$F$10:$F$109</definedName>
    <definedName localSheetId="14" name="weight">[24]CreditMatrix_Weighted!$F$10:$F$109</definedName>
    <definedName localSheetId="20" name="weight">[24]CreditMatrix_Weighted!$F$10:$F$109</definedName>
    <definedName localSheetId="8" name="weight">[25]CreditMatrix_Weighted!$F$10:$F$109</definedName>
    <definedName localSheetId="6" name="weight">[24]CreditMatrix_Weighted!$F$10:$F$109</definedName>
    <definedName name="weight">[26]CreditMatrix_Weighted!$F$10:$F$109</definedName>
    <definedName localSheetId="20" name="weights">[1]VaR3!$C$55:$C$59</definedName>
    <definedName localSheetId="8" name="Withdrawl">[31]InvestmentReturns!$B$12</definedName>
    <definedName name="Withdrawl">[15]InvestmentReturns!$B$12</definedName>
    <definedName localSheetId="8" name="X_e_rt">[11]OptionsHW!$C$18:$E$18</definedName>
    <definedName name="X_e_rt">[12]OptionsHW!$C$18:$E$18</definedName>
    <definedName name="xbar">[20]Calcs_Mean2!$O$20</definedName>
    <definedName name="xbar_mu__sigma_average">[20]Calcs_Mean1!$O$29</definedName>
    <definedName name="xbar1">[20]Calcs_MeanDiff!$R$21</definedName>
    <definedName name="xbar2">[20]Calcs_MeanDiff!$R$22</definedName>
    <definedName localSheetId="8" name="y">[22]Bond!$C$8</definedName>
    <definedName name="y">[23]Bond!$C$8</definedName>
    <definedName localSheetId="8" name="years">[22]Bond!$C$7</definedName>
    <definedName name="years">[23]Bond!$C$7</definedName>
    <definedName localSheetId="8" name="loss_t">#REF!</definedName>
    <definedName localSheetId="14" name="pmt">#REF!</definedName>
    <definedName localSheetId="6" name="_2_5_2017">#REF!</definedName>
    <definedName localSheetId="14" name="CouponPmt">#REF!</definedName>
    <definedName localSheetId="13" name="volmat">#REF!</definedName>
    <definedName localSheetId="13" name="d1_">#REF!</definedName>
    <definedName name="max">#REF!</definedName>
    <definedName localSheetId="14" name="ssreg">#REF!</definedName>
    <definedName localSheetId="6" name="price4">#REF!</definedName>
    <definedName localSheetId="13" name="_2_5_2017">#REF!</definedName>
    <definedName localSheetId="13" name="RSE">#REF!</definedName>
    <definedName name="risk2">#REF!</definedName>
    <definedName localSheetId="14" name="_2_15_2017">#REF!</definedName>
    <definedName name="price2">#REF!</definedName>
    <definedName localSheetId="13" name="yhat">#REF!</definedName>
    <definedName localSheetId="6" name="Face">#REF!</definedName>
    <definedName localSheetId="14" name="idx">#REF!</definedName>
    <definedName localSheetId="13" name="value_lo">#REF!</definedName>
    <definedName localSheetId="13" name="sims_h">#REF!</definedName>
    <definedName localSheetId="6" name="CI">#REF!</definedName>
    <definedName localSheetId="14" name="max">'1_SamplingDistributions'!$L$22</definedName>
    <definedName localSheetId="13" name="risk2">#REF!</definedName>
    <definedName localSheetId="13" name="b1_">#REF!</definedName>
    <definedName localSheetId="14" name="_2_8_2017">#REF!</definedName>
    <definedName localSheetId="13" name="Frequency">#REF!</definedName>
    <definedName localSheetId="14" name="_2_5_2017">#REF!</definedName>
    <definedName localSheetId="20" name="r_">#REF!</definedName>
    <definedName localSheetId="6" name="change1">#REF!</definedName>
    <definedName localSheetId="13" name="SST">#REF!</definedName>
    <definedName localSheetId="13" name="sims">'0_SamplingDistributions'!$C$26:$I$1025</definedName>
    <definedName name="loss_t">#REF!</definedName>
    <definedName localSheetId="14" name="change5">#REF!</definedName>
    <definedName name="CouponRate">#REF!</definedName>
    <definedName name="σ">#REF!</definedName>
    <definedName localSheetId="13" name="_2_14_2017">#REF!</definedName>
    <definedName localSheetId="14" name="_2_6_2017">#REF!</definedName>
    <definedName localSheetId="13" name="_2_3_2017">#REF!</definedName>
    <definedName localSheetId="20" name="Time">#REF!</definedName>
    <definedName localSheetId="6" name="ssreg">#REF!</definedName>
    <definedName localSheetId="14" name="beta1">#REF!</definedName>
    <definedName localSheetId="14" name="s">#REF!</definedName>
    <definedName localSheetId="13" name="price2">#REF!</definedName>
    <definedName name="covmat_calc">#REF!</definedName>
    <definedName name="CI_lo">#REF!</definedName>
    <definedName localSheetId="6" name="Value">#REF!</definedName>
    <definedName localSheetId="6" name="e_2">#REF!</definedName>
    <definedName localSheetId="13" name="price1">#REF!</definedName>
    <definedName name="range">#REF!</definedName>
    <definedName localSheetId="13" name="ssresid">#REF!</definedName>
    <definedName localSheetId="13" name="SE2_">#REF!</definedName>
    <definedName name="X">#REF!</definedName>
    <definedName localSheetId="20" name="CI_lo">#REF!</definedName>
    <definedName localSheetId="6" name="sigma">MultipleHistogramDemo!$C$2</definedName>
    <definedName localSheetId="13" name="_2_6_2017">#REF!</definedName>
    <definedName name="_2_3_2017">#REF!</definedName>
    <definedName localSheetId="13" name="weights">#REF!</definedName>
    <definedName localSheetId="8" name="Sick">#REF!</definedName>
    <definedName localSheetId="6" name="change4">#REF!</definedName>
    <definedName name="change4">#REF!</definedName>
    <definedName name="df">#REF!</definedName>
    <definedName localSheetId="8" name="YTM">#REF!</definedName>
    <definedName localSheetId="14" name="SpreadVaR">#REF!</definedName>
    <definedName localSheetId="8" name="d1_">#REF!</definedName>
    <definedName name="_2_5_2017">#REF!</definedName>
    <definedName localSheetId="13" name="s">#REF!</definedName>
    <definedName localSheetId="13" name="pmt">#REF!</definedName>
    <definedName localSheetId="20" name="value_lo">#REF!</definedName>
    <definedName localSheetId="20" name="t">#REF!</definedName>
    <definedName localSheetId="6" name="SST">#REF!</definedName>
    <definedName localSheetId="6" name="_2_11_2017">#REF!</definedName>
    <definedName name="SST">#REF!</definedName>
    <definedName localSheetId="6" name="max">MultipleHistogramDemo!$L$22</definedName>
    <definedName name="SE2_">#REF!</definedName>
    <definedName localSheetId="6" name="risk3">#REF!</definedName>
    <definedName localSheetId="6" name="d1_">#REF!</definedName>
    <definedName name="TotalValue">#REF!</definedName>
    <definedName localSheetId="13" name="df">#REF!</definedName>
    <definedName name="n">#REF!</definedName>
    <definedName localSheetId="13" name="loss_30">#REF!</definedName>
    <definedName localSheetId="14" name="df">#REF!</definedName>
    <definedName localSheetId="6" name="RSE">#REF!</definedName>
    <definedName localSheetId="14" name="LN_Sim">#REF!</definedName>
    <definedName localSheetId="14" name="beta">#REF!</definedName>
    <definedName localSheetId="6" name="ssresid">#REF!</definedName>
    <definedName localSheetId="6" name="s">#REF!</definedName>
    <definedName localSheetId="13" name="min">'0_SamplingDistributions'!$L$21</definedName>
    <definedName localSheetId="13" name="ybar">#REF!</definedName>
    <definedName localSheetId="14" name="change4">#REF!</definedName>
    <definedName localSheetId="20" name="q">#REF!</definedName>
    <definedName localSheetId="13" name="change2">#REF!</definedName>
    <definedName localSheetId="14" name="data">#REF!</definedName>
    <definedName name="Variance_calc">#REF!</definedName>
    <definedName localSheetId="6" name="TotalValue">#REF!</definedName>
    <definedName name="YTM_rf">#REF!</definedName>
    <definedName localSheetId="6" name="tmat12">#REF!</definedName>
    <definedName localSheetId="14" name="beta2">#REF!</definedName>
    <definedName localSheetId="7" name="sigma">#REF!</definedName>
    <definedName localSheetId="6" name="Volatility_calc">#REF!</definedName>
    <definedName localSheetId="14" name="b1_">#REF!</definedName>
    <definedName localSheetId="13" name="Mean">#REF!</definedName>
    <definedName localSheetId="13" name="YTM_rf">#REF!</definedName>
    <definedName localSheetId="14" name="value_lo">#REF!</definedName>
    <definedName localSheetId="14" name="SE2_">#REF!</definedName>
    <definedName localSheetId="14" name="RSE">#REF!</definedName>
    <definedName localSheetId="6" name="_2_15_2017">#REF!</definedName>
    <definedName localSheetId="6" name="r_">#REF!</definedName>
    <definedName localSheetId="14" name="mu">'1_SamplingDistributions'!$C$1</definedName>
    <definedName localSheetId="8" name="Face">#REF!</definedName>
    <definedName localSheetId="14" name="Shares">#REF!</definedName>
    <definedName localSheetId="8" name="S">#REF!</definedName>
    <definedName localSheetId="13" name="_2_10_2017">#REF!</definedName>
    <definedName localSheetId="6" name="CouponPmt">#REF!</definedName>
    <definedName localSheetId="6" name="Time">#REF!</definedName>
    <definedName localSheetId="14" name="_2_7_2017">#REF!</definedName>
    <definedName localSheetId="13" name="Value">#REF!</definedName>
    <definedName name="Bond_Value">#REF!</definedName>
    <definedName localSheetId="13" name="Volatility_calc">#REF!</definedName>
    <definedName localSheetId="14" name="Volatility_calc">#REF!</definedName>
    <definedName localSheetId="14" name="price3">#REF!</definedName>
    <definedName localSheetId="6" name="sims_h">#REF!</definedName>
    <definedName localSheetId="6" name="weights">#REF!</definedName>
    <definedName name="e">#REF!</definedName>
    <definedName localSheetId="6" name="price1">#REF!</definedName>
    <definedName localSheetId="20" name="d2_">#REF!</definedName>
    <definedName name="_2_10_2017">#REF!</definedName>
    <definedName localSheetId="6" name="Shares">#REF!</definedName>
    <definedName localSheetId="13" name="covmat_calc">#REF!</definedName>
    <definedName localSheetId="14" name="covmat_calc">#REF!</definedName>
    <definedName localSheetId="8" name="CI">#REF!</definedName>
    <definedName name="change5">#REF!</definedName>
    <definedName name="corrmat">#REF!</definedName>
    <definedName localSheetId="6" name="_2_3_2017">#REF!</definedName>
    <definedName localSheetId="14" name="SST">#REF!</definedName>
    <definedName localSheetId="8" name="Time">#REF!</definedName>
    <definedName localSheetId="13" name="sims_a">#REF!</definedName>
    <definedName localSheetId="14" name="n_">#REF!</definedName>
    <definedName localSheetId="14" name="Bond_Value">#REF!</definedName>
    <definedName localSheetId="14" name="_2_10_2017">#REF!</definedName>
    <definedName name="Bins">#REF!</definedName>
    <definedName localSheetId="6" name="SpreadVaR">#REF!</definedName>
    <definedName localSheetId="8" name="K">#REF!</definedName>
    <definedName localSheetId="6" name="_2_10_2017">#REF!</definedName>
    <definedName name="SE1_">#REF!</definedName>
    <definedName localSheetId="6" name="Bond_Value">#REF!</definedName>
    <definedName localSheetId="6" name="vols_">#REF!</definedName>
    <definedName name="pmt_">#REF!</definedName>
    <definedName localSheetId="13" name="r_">#REF!</definedName>
    <definedName localSheetId="20" name="A">#REF!</definedName>
    <definedName localSheetId="6" name="YTM_rf">#REF!</definedName>
    <definedName localSheetId="13" name="_2_12_2017">#REF!</definedName>
    <definedName name="d2_">#REF!</definedName>
    <definedName name="change2">#REF!</definedName>
    <definedName localSheetId="14" name="Value">#REF!</definedName>
    <definedName localSheetId="13" name="loss">#REF!</definedName>
    <definedName localSheetId="6" name="risk2">#REF!</definedName>
    <definedName localSheetId="6" name="covmat">#REF!</definedName>
    <definedName localSheetId="20" name="CI">#REF!</definedName>
    <definedName localSheetId="14" name="sims">'1_SamplingDistributions'!$C$26:$I$1025</definedName>
    <definedName name="risk1">#REF!</definedName>
    <definedName name="pmt">#REF!</definedName>
    <definedName localSheetId="8" name="d2_">#REF!</definedName>
    <definedName localSheetId="13" name="_2_8_2017">#REF!</definedName>
    <definedName localSheetId="13" name="TotalValue">#REF!</definedName>
    <definedName name="beta">#REF!</definedName>
    <definedName name="_2_9_2017">#REF!</definedName>
    <definedName localSheetId="6" name="LN_Sim">#REF!</definedName>
    <definedName localSheetId="13" name="y_draw">#REF!</definedName>
    <definedName localSheetId="13" name="SSx">#REF!</definedName>
    <definedName name="price1">#REF!</definedName>
    <definedName name="price5">#REF!</definedName>
    <definedName localSheetId="6" name="Smoking">#REF!</definedName>
    <definedName localSheetId="8" name="n_">#REF!</definedName>
    <definedName localSheetId="8" name="value_lo">#REF!</definedName>
    <definedName name="_2_7_2017">#REF!</definedName>
    <definedName localSheetId="20" name="Mean">#REF!</definedName>
    <definedName localSheetId="14" name="CI_lo">#REF!</definedName>
    <definedName localSheetId="13" name="range">'0_SamplingDistributions'!$L$23</definedName>
    <definedName localSheetId="13" name="Coffee">#REF!</definedName>
    <definedName localSheetId="6" name="SE2_">#REF!</definedName>
    <definedName localSheetId="13" name="CI">#REF!</definedName>
    <definedName localSheetId="13" name="beta1">#REF!</definedName>
    <definedName localSheetId="13" name="LN_Sim">#REF!</definedName>
    <definedName localSheetId="14" name="YTM_rf">#REF!</definedName>
    <definedName localSheetId="6" name="change5">#REF!</definedName>
    <definedName localSheetId="13" name="sigma">'0_SamplingDistributions'!$C$2</definedName>
    <definedName localSheetId="13" name="ssreg">#REF!</definedName>
    <definedName localSheetId="13" name="σ">#REF!</definedName>
    <definedName localSheetId="6" name="Period">#REF!</definedName>
    <definedName localSheetId="14" name="covmat">#REF!</definedName>
    <definedName localSheetId="13" name="x_draw">#REF!</definedName>
    <definedName localSheetId="14" name="price4">#REF!</definedName>
    <definedName name="Variance">#REF!</definedName>
    <definedName localSheetId="14" name="Coffee">#REF!</definedName>
    <definedName localSheetId="6" name="change2">#REF!</definedName>
    <definedName localSheetId="14" name="loss">#REF!</definedName>
    <definedName name="ssreg">#REF!</definedName>
    <definedName localSheetId="14" name="Time">#REF!</definedName>
    <definedName localSheetId="13" name="X">#REF!</definedName>
    <definedName localSheetId="14" name="x1_">#REF!</definedName>
    <definedName localSheetId="6" name="value_lo">#REF!</definedName>
    <definedName localSheetId="13" name="Sick">#REF!</definedName>
    <definedName localSheetId="14" name="Volatility">#REF!</definedName>
    <definedName name="Coffee">#REF!</definedName>
    <definedName localSheetId="6" name="Y">#REF!</definedName>
    <definedName localSheetId="6" name="range">MultipleHistogramDemo!$L$23</definedName>
    <definedName localSheetId="14" name="e">#REF!</definedName>
    <definedName localSheetId="14" name="yhat">#REF!</definedName>
    <definedName name="Bond_Value_">#REF!</definedName>
    <definedName localSheetId="13" name="change1">#REF!</definedName>
    <definedName localSheetId="8" name="SD">#REF!</definedName>
    <definedName localSheetId="6" name="vols">#REF!</definedName>
    <definedName localSheetId="8" name="mu">#REF!</definedName>
    <definedName name="Volatility_calc">#REF!</definedName>
    <definedName localSheetId="6" name="SSx">#REF!</definedName>
    <definedName name="loss_30">#REF!</definedName>
    <definedName localSheetId="14" name="Variance">#REF!</definedName>
    <definedName localSheetId="13" name="x1_">#REF!</definedName>
    <definedName localSheetId="13" name="Bond_Value">#REF!</definedName>
    <definedName localSheetId="6" name="_2_12_2017">#REF!</definedName>
    <definedName localSheetId="14" name="change3">#REF!</definedName>
    <definedName name="y_draw">#REF!</definedName>
    <definedName localSheetId="6" name="Coffee">#REF!</definedName>
    <definedName localSheetId="6" name="df">#REF!</definedName>
    <definedName name="Period">#REF!</definedName>
    <definedName name="_2_8_2017">#REF!</definedName>
    <definedName name="price4">#REF!</definedName>
    <definedName localSheetId="22" name="y">#REF!</definedName>
    <definedName localSheetId="6" name="price5">#REF!</definedName>
    <definedName localSheetId="14" name="SD">#REF!</definedName>
    <definedName localSheetId="14" name="_2_14_2017">#REF!</definedName>
    <definedName localSheetId="14" name="sims_h">#REF!</definedName>
    <definedName localSheetId="6" name="t">#REF!</definedName>
    <definedName localSheetId="13" name="Time">#REF!</definedName>
    <definedName localSheetId="13" name="risk1">#REF!</definedName>
    <definedName name="Time">#REF!</definedName>
    <definedName name="beta2">#REF!</definedName>
    <definedName localSheetId="6" name="beta">#REF!</definedName>
    <definedName localSheetId="14" name="SSx">#REF!</definedName>
    <definedName localSheetId="6" name="beta1">#REF!</definedName>
    <definedName localSheetId="6" name="min">MultipleHistogramDemo!$L$21</definedName>
    <definedName localSheetId="13" name="t">#REF!</definedName>
    <definedName localSheetId="13" name="loss_t">#REF!</definedName>
    <definedName localSheetId="13" name="SD">#REF!</definedName>
    <definedName localSheetId="13" name="Shares">#REF!</definedName>
    <definedName localSheetId="6" name="loss_30">#REF!</definedName>
    <definedName localSheetId="14" name="d1_">#REF!</definedName>
    <definedName localSheetId="6" name="price3">#REF!</definedName>
    <definedName localSheetId="13" name="_2_7_2017">#REF!</definedName>
    <definedName name="volmat">#REF!</definedName>
    <definedName localSheetId="14" name="Bond_Value_">#REF!</definedName>
    <definedName localSheetId="14" name="change2">#REF!</definedName>
    <definedName localSheetId="6" name="Bond_Value_">#REF!</definedName>
    <definedName localSheetId="13" name="Smoking">#REF!</definedName>
    <definedName localSheetId="14" name="x_draw">#REF!</definedName>
    <definedName localSheetId="6" name="Variance_calc">#REF!</definedName>
    <definedName localSheetId="14" name="sims_a">#REF!</definedName>
    <definedName name="b1_">#REF!</definedName>
    <definedName localSheetId="6" name="corrmat">#REF!</definedName>
    <definedName localSheetId="14" name="YTM">#REF!</definedName>
    <definedName localSheetId="20" name="s">#REF!</definedName>
    <definedName localSheetId="6" name="idx">#REF!</definedName>
    <definedName localSheetId="13" name="mu">'0_SamplingDistributions'!$C$1</definedName>
    <definedName localSheetId="6" name="n_">#REF!</definedName>
    <definedName localSheetId="8" name="pmt">#REF!</definedName>
    <definedName localSheetId="13" name="Y">#REF!</definedName>
    <definedName localSheetId="7" name="n">#REF!</definedName>
    <definedName localSheetId="13" name="vols_">#REF!</definedName>
    <definedName localSheetId="13" name="risk3">#REF!</definedName>
    <definedName localSheetId="14" name="weights">#REF!</definedName>
    <definedName localSheetId="6" name="_2_4_2017">#REF!</definedName>
    <definedName localSheetId="14" name="Face">#REF!</definedName>
    <definedName localSheetId="14" name="CouponRate">#REF!</definedName>
    <definedName localSheetId="14" name="pmt_">#REF!</definedName>
    <definedName name="RSE">#REF!</definedName>
    <definedName name="stdev">#REF!</definedName>
    <definedName localSheetId="14" name="q">#REF!</definedName>
    <definedName localSheetId="13" name="vols">#REF!</definedName>
    <definedName localSheetId="14" name="ssresid">#REF!</definedName>
    <definedName localSheetId="13" name="price3">#REF!</definedName>
    <definedName localSheetId="6" name="CI_lo">#REF!</definedName>
    <definedName name="x1_">#REF!</definedName>
    <definedName localSheetId="13" name="_r2">#REF!</definedName>
    <definedName localSheetId="8" name="tmat12">#REF!</definedName>
    <definedName name="tmat12">#REF!</definedName>
    <definedName name="_2_14_2017">#REF!</definedName>
    <definedName localSheetId="14" name="SE1_">#REF!</definedName>
    <definedName localSheetId="14" name="Frequency">#REF!</definedName>
    <definedName localSheetId="8" name="x1_">#REF!</definedName>
    <definedName localSheetId="6" name="_2_14_2017">#REF!</definedName>
    <definedName name="_2_6_2017">#REF!</definedName>
    <definedName localSheetId="14" name="_2_4_2017">#REF!</definedName>
    <definedName localSheetId="14" name="d2_">#REF!</definedName>
    <definedName localSheetId="14" name="range">'1_SamplingDistributions'!$L$23</definedName>
    <definedName localSheetId="14" name="Bins">#REF!</definedName>
    <definedName name="q">#REF!</definedName>
    <definedName localSheetId="14" name="Variance_calc">#REF!</definedName>
    <definedName localSheetId="13" name="n_">#REF!</definedName>
    <definedName localSheetId="6" name="beta2">#REF!</definedName>
    <definedName name="n_">#REF!</definedName>
    <definedName localSheetId="13" name="change4">#REF!</definedName>
    <definedName localSheetId="13" name="Variance_calc">#REF!</definedName>
    <definedName localSheetId="6" name="pmt_">#REF!</definedName>
    <definedName name="d1_">#REF!</definedName>
    <definedName name="Smoking">#REF!</definedName>
    <definedName localSheetId="8" name="r_">#REF!</definedName>
    <definedName localSheetId="6" name="x1_">#REF!</definedName>
    <definedName localSheetId="14" name="risk3">#REF!</definedName>
    <definedName localSheetId="20" name="loss_30">#REF!</definedName>
    <definedName name="data">#REF!</definedName>
    <definedName localSheetId="8" name="Period">#REF!</definedName>
    <definedName localSheetId="14" name="X">#REF!</definedName>
    <definedName localSheetId="14" name="risk1">#REF!</definedName>
    <definedName localSheetId="6" name="b1_">#REF!</definedName>
    <definedName name="LN_Sim">#REF!</definedName>
    <definedName name="Sick">#REF!</definedName>
    <definedName name="SD">#REF!</definedName>
    <definedName localSheetId="8" name="Mean">#REF!</definedName>
    <definedName localSheetId="13" name="corrmat">#REF!</definedName>
    <definedName localSheetId="14" name="vols">#REF!</definedName>
    <definedName localSheetId="6" name="_r2">#REF!</definedName>
    <definedName name="_2_13_2017">#REF!</definedName>
    <definedName localSheetId="6" name="SD">#REF!</definedName>
    <definedName localSheetId="8" name="Bond_Value_">#REF!</definedName>
    <definedName localSheetId="14" name="_r2">#REF!</definedName>
    <definedName name="value_lo">#REF!</definedName>
    <definedName localSheetId="14" name="price5">#REF!</definedName>
    <definedName name="Mean">#REF!</definedName>
    <definedName localSheetId="13" name="CI_lo">#REF!</definedName>
    <definedName localSheetId="6" name="Volatility">#REF!</definedName>
    <definedName name="YTM">#REF!</definedName>
    <definedName localSheetId="14" name="vols_">#REF!</definedName>
    <definedName localSheetId="13" name="change3">#REF!</definedName>
    <definedName name="x_draw">#REF!</definedName>
    <definedName localSheetId="14" name="loss_t">#REF!</definedName>
    <definedName name="price3">#REF!</definedName>
    <definedName localSheetId="8" name="Smoking">#REF!</definedName>
    <definedName localSheetId="6" name="sims">MultipleHistogramDemo!$C$26:$I$1025</definedName>
    <definedName localSheetId="13" name="covmat">#REF!</definedName>
    <definedName name="risk3">#REF!</definedName>
    <definedName name="b">#REF!</definedName>
    <definedName name="_2_12_2017">#REF!</definedName>
    <definedName localSheetId="13" name="d2_">#REF!</definedName>
    <definedName name="Frequency">#REF!</definedName>
    <definedName localSheetId="14" name="price1">#REF!</definedName>
    <definedName localSheetId="6" name="ybar">#REF!</definedName>
    <definedName name="_2_11_2017">#REF!</definedName>
    <definedName localSheetId="14" name="_2_12_2017">#REF!</definedName>
    <definedName localSheetId="6" name="_2_7_2017">#REF!</definedName>
    <definedName localSheetId="14" name="_2_11_2017">#REF!</definedName>
    <definedName localSheetId="7" name="y">#REF!</definedName>
    <definedName localSheetId="14" name="Smoking">#REF!</definedName>
    <definedName localSheetId="6" name="sims_a">#REF!</definedName>
    <definedName localSheetId="13" name="SE1_">#REF!</definedName>
    <definedName localSheetId="6" name="x_draw">#REF!</definedName>
    <definedName name="SpreadVaR">#REF!</definedName>
    <definedName localSheetId="8" name="pmt_">#REF!</definedName>
    <definedName localSheetId="13" name="Face">#REF!</definedName>
    <definedName localSheetId="20" name="X">#REF!</definedName>
    <definedName name="vols">#REF!</definedName>
    <definedName localSheetId="6" name="Variance">#REF!</definedName>
    <definedName localSheetId="13" name="Bond_Value_">#REF!</definedName>
    <definedName localSheetId="13" name="max">'0_SamplingDistributions'!$L$22</definedName>
    <definedName localSheetId="8" name="CouponPmt">#REF!</definedName>
    <definedName localSheetId="8" name="CouponRate">#REF!</definedName>
    <definedName localSheetId="14" name="e_2">#REF!</definedName>
    <definedName localSheetId="13" name="Variance">#REF!</definedName>
    <definedName localSheetId="14" name="risk2">#REF!</definedName>
    <definedName localSheetId="13" name="_2_11_2017">#REF!</definedName>
    <definedName localSheetId="20" name="loss">#REF!</definedName>
    <definedName localSheetId="14" name="_2_13_2017">#REF!</definedName>
    <definedName localSheetId="6" name="loss_t">#REF!</definedName>
    <definedName localSheetId="14" name="_2_9_2017">#REF!</definedName>
    <definedName localSheetId="6" name="e">#REF!</definedName>
    <definedName localSheetId="6" name="mu">MultipleHistogramDemo!$C$1</definedName>
    <definedName localSheetId="14" name="loss_30">#REF!</definedName>
    <definedName localSheetId="6" name="q">#REF!</definedName>
    <definedName localSheetId="13" name="q">#REF!</definedName>
    <definedName name="weights">#REF!</definedName>
    <definedName name="SSx">#REF!</definedName>
    <definedName localSheetId="13" name="_2_9_2017">#REF!</definedName>
    <definedName localSheetId="14" name="min">'1_SamplingDistributions'!$L$21</definedName>
    <definedName localSheetId="8" name="Coffee">#REF!</definedName>
    <definedName localSheetId="8" name="T">#REF!</definedName>
    <definedName localSheetId="8" name="YTM_rf">#REF!</definedName>
    <definedName localSheetId="8" name="X">#REF!</definedName>
    <definedName localSheetId="13" name="_2_15_2017">#REF!</definedName>
    <definedName localSheetId="6" name="price2">#REF!</definedName>
    <definedName localSheetId="6" name="_2_6_2017">#REF!</definedName>
    <definedName localSheetId="13" name="price4">#REF!</definedName>
    <definedName localSheetId="6" name="SE1_">#REF!</definedName>
    <definedName localSheetId="6" name="_2_13_2017">#REF!</definedName>
    <definedName localSheetId="14" name="Sick">#REF!</definedName>
    <definedName localSheetId="20" name="loss_t">#REF!</definedName>
    <definedName localSheetId="13" name="tmat12">#REF!</definedName>
    <definedName localSheetId="6" name="Bins">#REF!</definedName>
    <definedName name="yhat">#REF!</definedName>
    <definedName localSheetId="13" name="e">#REF!</definedName>
    <definedName localSheetId="13" name="Bins">#REF!</definedName>
    <definedName name="Volatility">#REF!</definedName>
    <definedName localSheetId="14" name="Mean">#REF!</definedName>
    <definedName localSheetId="6" name="change3">#REF!</definedName>
    <definedName localSheetId="14" name="sigma">'1_SamplingDistributions'!$C$3</definedName>
    <definedName localSheetId="14" name="Y">#REF!</definedName>
    <definedName localSheetId="14" name="σ">#REF!</definedName>
    <definedName localSheetId="13" name="beta2">#REF!</definedName>
    <definedName localSheetId="6" name="σ">#REF!</definedName>
    <definedName localSheetId="20" name="B">#REF!</definedName>
    <definedName localSheetId="8" name="CI_lo">#REF!</definedName>
    <definedName localSheetId="14" name="tmat12">#REF!</definedName>
    <definedName name="_2_15_2017">#REF!</definedName>
    <definedName localSheetId="14" name="corrmat">#REF!</definedName>
    <definedName name="CI">#REF!</definedName>
    <definedName localSheetId="8" name="sigma">#REF!</definedName>
    <definedName localSheetId="13" name="CouponRate">#REF!</definedName>
    <definedName localSheetId="14" name="CI">#REF!</definedName>
    <definedName localSheetId="8" name="q">#REF!</definedName>
    <definedName localSheetId="6" name="data">#REF!</definedName>
    <definedName localSheetId="8" name="Frequency">#REF!</definedName>
    <definedName localSheetId="13" name="price5">#REF!</definedName>
    <definedName localSheetId="6" name="Sick">#REF!</definedName>
    <definedName localSheetId="14" name="r_">#REF!</definedName>
    <definedName localSheetId="6" name="volmat">#REF!</definedName>
    <definedName name="change1">#REF!</definedName>
    <definedName localSheetId="13" name="_2_4_2017">#REF!</definedName>
    <definedName localSheetId="14" name="price2">#REF!</definedName>
    <definedName localSheetId="6" name="loss">#REF!</definedName>
    <definedName localSheetId="8" name="b">#REF!</definedName>
    <definedName localSheetId="14" name="stdev">#REF!</definedName>
    <definedName localSheetId="14" name="Period">#REF!</definedName>
    <definedName localSheetId="6" name="Frequency">#REF!</definedName>
    <definedName name="min">#REF!</definedName>
    <definedName localSheetId="14" name="change1">#REF!</definedName>
    <definedName localSheetId="6" name="stdev">#REF!</definedName>
    <definedName localSheetId="6" name="risk1">#REF!</definedName>
    <definedName name="ybar">#REF!</definedName>
    <definedName localSheetId="13" name="pmt_">#REF!</definedName>
    <definedName localSheetId="6" name="covmat_calc">#REF!</definedName>
    <definedName localSheetId="13" name="YTM">#REF!</definedName>
    <definedName localSheetId="13" name="Volatility">#REF!</definedName>
    <definedName name="covmat">#REF!</definedName>
    <definedName localSheetId="14" name="y_draw">#REF!</definedName>
    <definedName name="Face">#REF!</definedName>
    <definedName localSheetId="13" name="idx">#REF!</definedName>
    <definedName localSheetId="7" name="xbar">#REF!</definedName>
    <definedName localSheetId="13" name="beta">#REF!</definedName>
    <definedName localSheetId="13" name="data">#REF!</definedName>
    <definedName localSheetId="13" name="e_2">#REF!</definedName>
    <definedName localSheetId="13" name="change5">#REF!</definedName>
    <definedName name="_r2">#REF!</definedName>
    <definedName name="e_2">#REF!</definedName>
    <definedName name="ssresid">#REF!</definedName>
    <definedName localSheetId="20" name="d1_">#REF!</definedName>
    <definedName name="idx">#REF!</definedName>
    <definedName localSheetId="14" name="volmat">#REF!</definedName>
    <definedName name="v">#REF!</definedName>
    <definedName localSheetId="6" name="d2_">#REF!</definedName>
    <definedName name="vols_">#REF!</definedName>
    <definedName localSheetId="13" name="Period">#REF!</definedName>
    <definedName localSheetId="7" name="x">#REF!</definedName>
    <definedName localSheetId="6" name="_2_8_2017">#REF!</definedName>
    <definedName localSheetId="13" name="stdev">#REF!</definedName>
    <definedName localSheetId="6" name="yhat">#REF!</definedName>
    <definedName localSheetId="6" name="_2_9_2017">#REF!</definedName>
    <definedName localSheetId="8" name="v">#REF!</definedName>
    <definedName localSheetId="14" name="TotalValue">#REF!</definedName>
    <definedName localSheetId="14" name="ybar">#REF!</definedName>
    <definedName localSheetId="6" name="Mean">#REF!</definedName>
    <definedName localSheetId="6" name="pmt">#REF!</definedName>
    <definedName localSheetId="13" name="CouponPmt">#REF!</definedName>
    <definedName localSheetId="14" name="_2_3_2017">#REF!</definedName>
    <definedName localSheetId="22" name="x">#REF!</definedName>
    <definedName name="CouponPmt">#REF!</definedName>
    <definedName localSheetId="6" name="YTM">#REF!</definedName>
    <definedName localSheetId="13" name="_2_13_2017">#REF!</definedName>
    <definedName name="_2_4_2017">#REF!</definedName>
    <definedName localSheetId="13" name="SpreadVaR">#REF!</definedName>
    <definedName localSheetId="14" name="t">#REF!</definedName>
    <definedName name="change3">#REF!</definedName>
    <definedName name="beta1">#REF!</definedName>
    <definedName localSheetId="6" name="y_draw">#REF!</definedName>
    <definedName localSheetId="6" name="X">#REF!</definedName>
    <definedName localSheetId="8" name="loss_30">#REF!</definedName>
    <definedName localSheetId="6" name="CouponRate">#REF!</definedName>
    <definedName hidden="1" name="Google_Sheet_Link_1117319405_1687910751">mu</definedName>
    <definedName hidden="1" name="Google_Sheet_Link_1336314263_1687910751">max</definedName>
    <definedName hidden="1" name="Google_Sheet_Link_1346404077_648362410">range</definedName>
    <definedName hidden="1" name="Google_Sheet_Link_135864653_648362410">min</definedName>
    <definedName hidden="1" name="Google_Sheet_Link_1368569323_212965255">mu</definedName>
    <definedName hidden="1" name="Google_Sheet_Link_1370506021_212965255">sigma</definedName>
    <definedName hidden="1" name="Google_Sheet_Link_1629696724_648362410">max</definedName>
    <definedName hidden="1" name="Google_Sheet_Link_1655455534_212965255">max</definedName>
    <definedName hidden="1" name="Google_Sheet_Link_1681523867_212965255">sims</definedName>
    <definedName hidden="1" name="Google_Sheet_Link_1711167815_648362410">mu</definedName>
    <definedName hidden="1" name="Google_Sheet_Link_171945003_648362410">sims</definedName>
    <definedName hidden="1" name="Google_Sheet_Link_1734467318_1687910751">sigma</definedName>
    <definedName hidden="1" name="Google_Sheet_Link_2073960601_1687910751">sims</definedName>
    <definedName hidden="1" name="Google_Sheet_Link_2076030161_1687910751">range</definedName>
    <definedName hidden="1" name="Google_Sheet_Link_273002840_212965255">min</definedName>
    <definedName hidden="1" name="Google_Sheet_Link_608010702_648362410">sigma</definedName>
    <definedName hidden="1" name="Google_Sheet_Link_875570662_1687910751">min</definedName>
    <definedName hidden="1" name="Google_Sheet_Link_954689829_212965255">range</definedName>
  </definedNames>
  <calcPr/>
  <extLst>
    <ext uri="GoogleSheetsCustomDataVersion2">
      <go:sheetsCustomData xmlns:go="http://customooxmlschemas.google.com/" r:id="rId60" roundtripDataChecksum="LbI4LJPKbX/bsjkh7QG/iSB7SnXfSKrrlH3mkLm6a5I="/>
    </ext>
  </extLst>
</workbook>
</file>

<file path=xl/sharedStrings.xml><?xml version="1.0" encoding="utf-8"?>
<sst xmlns="http://schemas.openxmlformats.org/spreadsheetml/2006/main" count="331" uniqueCount="275">
  <si>
    <t>Start</t>
  </si>
  <si>
    <t>Quiz</t>
  </si>
  <si>
    <t>Homework Review</t>
  </si>
  <si>
    <t>Last Project Review</t>
  </si>
  <si>
    <t>Lecture for Today</t>
  </si>
  <si>
    <t>Maximum Likelihood Estimation</t>
  </si>
  <si>
    <t>Distribution Fitting</t>
  </si>
  <si>
    <t>Frequency &amp; Severity Distribution</t>
  </si>
  <si>
    <t>Lecture for Next Class</t>
  </si>
  <si>
    <t>Differential Calculus</t>
  </si>
  <si>
    <t>In Class Project</t>
  </si>
  <si>
    <t>Average Joe's Savings</t>
  </si>
  <si>
    <t>Investment Returns with Withdrawls</t>
  </si>
  <si>
    <t>Frequency and Severity Distributions</t>
  </si>
  <si>
    <t>Maximum Likelihood</t>
  </si>
  <si>
    <t>Conditional Probability and the Public</t>
  </si>
  <si>
    <t>Class Survey</t>
  </si>
  <si>
    <t>MLE_Ex1</t>
  </si>
  <si>
    <t>What's the probability of this data occuring?</t>
  </si>
  <si>
    <t>X</t>
  </si>
  <si>
    <t>P(X)</t>
  </si>
  <si>
    <t>'Likelihood' is the probabiliy of a data set occuring under a probability function.</t>
  </si>
  <si>
    <r>
      <rPr>
        <rFont val="Calibri"/>
        <color theme="1"/>
        <sz val="20.0"/>
      </rPr>
      <t>So it's the probability of x</t>
    </r>
    <r>
      <rPr>
        <rFont val="Calibri (Body)"/>
        <color theme="1"/>
        <sz val="20.0"/>
        <vertAlign val="subscript"/>
      </rPr>
      <t>1</t>
    </r>
    <r>
      <rPr>
        <rFont val="Calibri"/>
        <color theme="1"/>
        <sz val="20.0"/>
      </rPr>
      <t xml:space="preserve"> and x2 and x3 and ...</t>
    </r>
  </si>
  <si>
    <r>
      <rPr>
        <rFont val="Calibri"/>
        <color theme="1"/>
        <sz val="20.0"/>
      </rPr>
      <t>Which is P(x</t>
    </r>
    <r>
      <rPr>
        <rFont val="Calibri (Body)"/>
        <color theme="1"/>
        <sz val="20.0"/>
        <vertAlign val="subscript"/>
      </rPr>
      <t>1</t>
    </r>
    <r>
      <rPr>
        <rFont val="Calibri"/>
        <color theme="1"/>
        <sz val="20.0"/>
      </rPr>
      <t>)*P(x</t>
    </r>
    <r>
      <rPr>
        <rFont val="Calibri (Body)"/>
        <color theme="1"/>
        <sz val="20.0"/>
        <vertAlign val="subscript"/>
      </rPr>
      <t>2</t>
    </r>
    <r>
      <rPr>
        <rFont val="Calibri"/>
        <color theme="1"/>
        <sz val="20.0"/>
      </rPr>
      <t>)*P(x</t>
    </r>
    <r>
      <rPr>
        <rFont val="Calibri (Body)"/>
        <color theme="1"/>
        <sz val="20.0"/>
        <vertAlign val="subscript"/>
      </rPr>
      <t>3</t>
    </r>
    <r>
      <rPr>
        <rFont val="Calibri"/>
        <color theme="1"/>
        <sz val="20.0"/>
      </rPr>
      <t>)* … P(x</t>
    </r>
    <r>
      <rPr>
        <rFont val="Calibri (Body)"/>
        <color theme="1"/>
        <sz val="20.0"/>
        <vertAlign val="subscript"/>
      </rPr>
      <t>n</t>
    </r>
    <r>
      <rPr>
        <rFont val="Calibri"/>
        <color theme="1"/>
        <sz val="20.0"/>
      </rPr>
      <t>)</t>
    </r>
  </si>
  <si>
    <r>
      <rPr>
        <rFont val="Calibri"/>
        <color theme="1"/>
        <sz val="20.0"/>
      </rPr>
      <t>What is the likelihood of this data set under N(mu=3,sigma</t>
    </r>
    <r>
      <rPr>
        <rFont val="Calibri (Body)"/>
        <color theme="1"/>
        <sz val="20.0"/>
        <vertAlign val="superscript"/>
      </rPr>
      <t>2</t>
    </r>
    <r>
      <rPr>
        <rFont val="Calibri"/>
        <color theme="1"/>
        <sz val="20.0"/>
      </rPr>
      <t xml:space="preserve"> = 25)?</t>
    </r>
  </si>
  <si>
    <r>
      <rPr>
        <rFont val="Calibri"/>
        <color theme="1"/>
        <sz val="20.0"/>
      </rPr>
      <t>How about under N(mu=20,sigma</t>
    </r>
    <r>
      <rPr>
        <rFont val="Calibri (Body)"/>
        <color theme="1"/>
        <sz val="20.0"/>
        <vertAlign val="superscript"/>
      </rPr>
      <t>2</t>
    </r>
    <r>
      <rPr>
        <rFont val="Calibri"/>
        <color theme="1"/>
        <sz val="20.0"/>
      </rPr>
      <t xml:space="preserve"> = 16)?</t>
    </r>
  </si>
  <si>
    <t>MLE_Ex2</t>
  </si>
  <si>
    <t>MLE with DataTables</t>
  </si>
  <si>
    <t>Mu</t>
  </si>
  <si>
    <t>Sigma</t>
  </si>
  <si>
    <t>sigma</t>
  </si>
  <si>
    <t>Likelihood</t>
  </si>
  <si>
    <t>MLE_Tools1</t>
  </si>
  <si>
    <t>MLE_Tools2</t>
  </si>
  <si>
    <t>Tools for MLEs</t>
  </si>
  <si>
    <t>Monotonic Function</t>
  </si>
  <si>
    <t>Function f is monotic when …</t>
  </si>
  <si>
    <t>For all a and b,</t>
  </si>
  <si>
    <t>if b &gt; a then f(b) &gt; f(a)</t>
  </si>
  <si>
    <t>The log of the product is the sum of the log.</t>
  </si>
  <si>
    <t>Demo1</t>
  </si>
  <si>
    <t>Demo2</t>
  </si>
  <si>
    <t>x</t>
  </si>
  <si>
    <t>log(x)</t>
  </si>
  <si>
    <t>log(prod(x))</t>
  </si>
  <si>
    <t>sum(log(x))</t>
  </si>
  <si>
    <t>MLE_Demo</t>
  </si>
  <si>
    <t>mu</t>
  </si>
  <si>
    <t>LogLikelihood</t>
  </si>
  <si>
    <t>Data</t>
  </si>
  <si>
    <t>Distribution</t>
  </si>
  <si>
    <t>Probability</t>
  </si>
  <si>
    <t>MLE_Formalism</t>
  </si>
  <si>
    <t>Formalism</t>
  </si>
  <si>
    <r>
      <rPr>
        <rFont val="Calibri"/>
        <color theme="1"/>
        <sz val="20.0"/>
      </rPr>
      <t xml:space="preserve">L = </t>
    </r>
    <r>
      <rPr>
        <rFont val="Symbol"/>
        <color theme="1"/>
        <sz val="20.0"/>
      </rPr>
      <t>P</t>
    </r>
    <r>
      <rPr>
        <rFont val="Calibri"/>
        <color theme="1"/>
        <sz val="20.0"/>
      </rPr>
      <t xml:space="preserve"> p(x</t>
    </r>
    <r>
      <rPr>
        <rFont val="Calibri (Body)"/>
        <color theme="1"/>
        <sz val="20.0"/>
        <vertAlign val="subscript"/>
      </rPr>
      <t>i</t>
    </r>
    <r>
      <rPr>
        <rFont val="Calibri"/>
        <color theme="1"/>
        <sz val="20.0"/>
      </rPr>
      <t>)</t>
    </r>
  </si>
  <si>
    <r>
      <rPr>
        <rFont val="Calibri"/>
        <color theme="1"/>
        <sz val="20.0"/>
      </rPr>
      <t xml:space="preserve">LL = </t>
    </r>
    <r>
      <rPr>
        <rFont val="Symbol"/>
        <color theme="1"/>
        <sz val="20.0"/>
      </rPr>
      <t>S</t>
    </r>
    <r>
      <rPr>
        <rFont val="Calibri"/>
        <color theme="1"/>
        <sz val="20.0"/>
      </rPr>
      <t xml:space="preserve"> ln(p(x</t>
    </r>
    <r>
      <rPr>
        <rFont val="Calibri (Body)"/>
        <color theme="1"/>
        <sz val="20.0"/>
        <vertAlign val="subscript"/>
      </rPr>
      <t>i</t>
    </r>
    <r>
      <rPr>
        <rFont val="Calibri"/>
        <color theme="1"/>
        <sz val="20.0"/>
      </rPr>
      <t>))</t>
    </r>
  </si>
  <si>
    <r>
      <rPr>
        <rFont val="Calibri"/>
        <color theme="1"/>
        <sz val="20.0"/>
      </rPr>
      <t>argmax</t>
    </r>
    <r>
      <rPr>
        <rFont val="Symbol"/>
        <color theme="1"/>
        <sz val="20.0"/>
        <vertAlign val="subscript"/>
      </rPr>
      <t>q</t>
    </r>
    <r>
      <rPr>
        <rFont val="Calibri"/>
        <color theme="1"/>
        <sz val="20.0"/>
      </rPr>
      <t>(L) = argmax</t>
    </r>
    <r>
      <rPr>
        <rFont val="Symbol"/>
        <color theme="1"/>
        <sz val="20.0"/>
        <vertAlign val="subscript"/>
      </rPr>
      <t>q</t>
    </r>
    <r>
      <rPr>
        <rFont val="Calibri"/>
        <color theme="1"/>
        <sz val="20.0"/>
      </rPr>
      <t>(LL)</t>
    </r>
  </si>
  <si>
    <t>You can use the array function Frequency to more easily create histograms.</t>
  </si>
  <si>
    <t>After locking on bins, you can drag it across to create multiple histograms.</t>
  </si>
  <si>
    <t>This is displayed below.</t>
  </si>
  <si>
    <t>min</t>
  </si>
  <si>
    <t>max</t>
  </si>
  <si>
    <t>range</t>
  </si>
  <si>
    <t>The probability of a data set occuring is the probability of each point times the probability of every other point.</t>
  </si>
  <si>
    <r>
      <rPr>
        <rFont val="Calibri"/>
        <color theme="1"/>
        <sz val="20.0"/>
      </rPr>
      <t>So if the following data about peoples height is distributed N(68,2</t>
    </r>
    <r>
      <rPr>
        <rFont val="Calibri (Body)"/>
        <color theme="1"/>
        <sz val="20.0"/>
        <vertAlign val="superscript"/>
      </rPr>
      <t>2</t>
    </r>
    <r>
      <rPr>
        <rFont val="Calibri"/>
        <color theme="1"/>
        <sz val="20.0"/>
      </rPr>
      <t>) then we can determine the probability of each point.</t>
    </r>
  </si>
  <si>
    <t>Height</t>
  </si>
  <si>
    <t>The likelihood is the probability of all these points.  And, that is their product.</t>
  </si>
  <si>
    <t>If we did not know mu and sigma, we could look for the mu and sigma which make this product as large as possible.</t>
  </si>
  <si>
    <t>But, a mechanical problem emerges …</t>
  </si>
  <si>
    <t>The product of probabilities gets small really fast …</t>
  </si>
  <si>
    <t>So fast, that a computer can't represent the small values and do the calculation.</t>
  </si>
  <si>
    <t>For this reason, instead we maximize the log of the values.</t>
  </si>
  <si>
    <t>We can do this because as the log(x) increase, x also increases.</t>
  </si>
  <si>
    <t>So we maximize the log of the likelihood.</t>
  </si>
  <si>
    <t>Since the log of the product is the sum of the log, we end up summing the logs of the probabilities.</t>
  </si>
  <si>
    <t>Recall the the log of a number between 0 and 1 will be negative.</t>
  </si>
  <si>
    <t>Note that we can do this because if log(x+dx) &gt; log(x) then x+dx &gt; x</t>
  </si>
  <si>
    <t>That is, log() is a strictly increasing monotonic function.</t>
  </si>
  <si>
    <t>Demo1: Histogram Display</t>
  </si>
  <si>
    <t>Demo2: Surface Fit</t>
  </si>
  <si>
    <t>Frequency and Severity Distribution</t>
  </si>
  <si>
    <r>
      <rPr>
        <rFont val="Calibri"/>
        <color theme="1"/>
        <sz val="20.0"/>
        <u/>
      </rPr>
      <t>Frequency</t>
    </r>
    <r>
      <rPr>
        <rFont val="Calibri"/>
        <color theme="1"/>
        <sz val="20.0"/>
      </rPr>
      <t>: How often the risk occurs</t>
    </r>
  </si>
  <si>
    <r>
      <rPr>
        <rFont val="Calibri"/>
        <color theme="1"/>
        <sz val="20.0"/>
        <u/>
      </rPr>
      <t>Severity</t>
    </r>
    <r>
      <rPr>
        <rFont val="Calibri"/>
        <color theme="1"/>
        <sz val="20.0"/>
      </rPr>
      <t>: What the level of loss is when the risk occurs.</t>
    </r>
  </si>
  <si>
    <t>Examples:</t>
  </si>
  <si>
    <t>Corporate Bond default risk</t>
  </si>
  <si>
    <t>Car Insurance Reserve</t>
  </si>
  <si>
    <t>Cyber security risk</t>
  </si>
  <si>
    <t>Question:</t>
  </si>
  <si>
    <t>A portfolio has 50 corporate bonds, each has value of $1000</t>
  </si>
  <si>
    <t>The probability of default of each bond is 5%</t>
  </si>
  <si>
    <t>When a bond defaults, the recovery rate can be modeled with a normal distribution N(40%, 5%^2)</t>
  </si>
  <si>
    <t>What is a derivative?</t>
  </si>
  <si>
    <t>The rate of change at a specific point of a function.</t>
  </si>
  <si>
    <t>What's the formula</t>
  </si>
  <si>
    <r>
      <rPr>
        <rFont val="Calibri"/>
        <color theme="1"/>
        <sz val="20.0"/>
      </rPr>
      <t xml:space="preserve">Limit as </t>
    </r>
    <r>
      <rPr>
        <rFont val="Symbol"/>
        <color theme="1"/>
        <sz val="20.0"/>
      </rPr>
      <t>D</t>
    </r>
    <r>
      <rPr>
        <rFont val="Calibri"/>
        <color theme="1"/>
        <sz val="20.0"/>
      </rPr>
      <t>x goes to zero of:</t>
    </r>
  </si>
  <si>
    <r>
      <rPr>
        <rFont val="Calibri"/>
        <color theme="1"/>
        <sz val="20.0"/>
      </rPr>
      <t>f(x+</t>
    </r>
    <r>
      <rPr>
        <rFont val="Symbol"/>
        <color theme="1"/>
        <sz val="20.0"/>
      </rPr>
      <t>D</t>
    </r>
    <r>
      <rPr>
        <rFont val="Calibri"/>
        <color theme="1"/>
        <sz val="20.0"/>
      </rPr>
      <t xml:space="preserve">x)-f(x)  / </t>
    </r>
    <r>
      <rPr>
        <rFont val="Symbol"/>
        <color theme="1"/>
        <sz val="20.0"/>
      </rPr>
      <t>D</t>
    </r>
    <r>
      <rPr>
        <rFont val="Calibri"/>
        <color theme="1"/>
        <sz val="20.0"/>
      </rPr>
      <t>x</t>
    </r>
  </si>
  <si>
    <t>Let’s do a proof (it’s not so bad)</t>
  </si>
  <si>
    <t>d/dx cx</t>
  </si>
  <si>
    <t>Here's a numerical approach (i.e. let the computer do it)</t>
  </si>
  <si>
    <t>f(x)</t>
  </si>
  <si>
    <r>
      <rPr>
        <rFont val="Symbol"/>
        <color theme="1"/>
        <sz val="20.0"/>
      </rPr>
      <t>D</t>
    </r>
    <r>
      <rPr>
        <rFont val="Calibri"/>
        <color theme="1"/>
        <sz val="20.0"/>
      </rPr>
      <t>x</t>
    </r>
  </si>
  <si>
    <r>
      <rPr>
        <rFont val="Calibri"/>
        <color theme="1"/>
        <sz val="20.0"/>
      </rPr>
      <t>f(x+</t>
    </r>
    <r>
      <rPr>
        <rFont val="Symbol"/>
        <color theme="1"/>
        <sz val="20.0"/>
      </rPr>
      <t>D</t>
    </r>
    <r>
      <rPr>
        <rFont val="Calibri"/>
        <color theme="1"/>
        <sz val="20.0"/>
      </rPr>
      <t>x)</t>
    </r>
  </si>
  <si>
    <r>
      <rPr>
        <rFont val="Calibri"/>
        <color theme="1"/>
        <sz val="20.0"/>
      </rPr>
      <t>f(x+</t>
    </r>
    <r>
      <rPr>
        <rFont val="Symbol"/>
        <color theme="1"/>
        <sz val="20.0"/>
      </rPr>
      <t>D</t>
    </r>
    <r>
      <rPr>
        <rFont val="Calibri"/>
        <color theme="1"/>
        <sz val="20.0"/>
      </rPr>
      <t xml:space="preserve">x)-f(x)  / </t>
    </r>
    <r>
      <rPr>
        <rFont val="Symbol"/>
        <color theme="1"/>
        <sz val="20.0"/>
      </rPr>
      <t>D</t>
    </r>
    <r>
      <rPr>
        <rFont val="Calibri"/>
        <color theme="1"/>
        <sz val="20.0"/>
      </rPr>
      <t>x</t>
    </r>
  </si>
  <si>
    <r>
      <rPr>
        <rFont val="Calibri"/>
        <color theme="1"/>
        <sz val="20.0"/>
      </rPr>
      <t>2x</t>
    </r>
    <r>
      <rPr>
        <rFont val="Calibri (Body)"/>
        <color theme="1"/>
        <sz val="20.0"/>
        <vertAlign val="superscript"/>
      </rPr>
      <t>3</t>
    </r>
  </si>
  <si>
    <r>
      <rPr>
        <rFont val="Calibri"/>
        <color theme="1"/>
        <sz val="20.0"/>
      </rPr>
      <t>2(x+</t>
    </r>
    <r>
      <rPr>
        <rFont val="Symbol"/>
        <color theme="1"/>
        <sz val="20.0"/>
      </rPr>
      <t>D</t>
    </r>
    <r>
      <rPr>
        <rFont val="Calibri"/>
        <color theme="1"/>
        <sz val="20.0"/>
      </rPr>
      <t>)</t>
    </r>
    <r>
      <rPr>
        <rFont val="Calibri (Body)"/>
        <color theme="1"/>
        <sz val="20.0"/>
        <vertAlign val="superscript"/>
      </rPr>
      <t>3</t>
    </r>
  </si>
  <si>
    <r>
      <rPr>
        <rFont val="Calibri"/>
        <color theme="1"/>
        <sz val="20.0"/>
      </rPr>
      <t>2(x+</t>
    </r>
    <r>
      <rPr>
        <rFont val="Symbol"/>
        <color theme="1"/>
        <sz val="20.0"/>
      </rPr>
      <t>D</t>
    </r>
    <r>
      <rPr>
        <rFont val="Calibri"/>
        <color theme="1"/>
        <sz val="20.0"/>
      </rPr>
      <t>)</t>
    </r>
    <r>
      <rPr>
        <rFont val="Calibri (Body)"/>
        <color theme="1"/>
        <sz val="20.0"/>
        <vertAlign val="superscript"/>
      </rPr>
      <t>3</t>
    </r>
    <r>
      <rPr>
        <rFont val="Calibri (Body)"/>
        <color theme="1"/>
        <sz val="20.0"/>
      </rPr>
      <t xml:space="preserve"> - 2x</t>
    </r>
    <r>
      <rPr>
        <rFont val="Calibri (Body)"/>
        <color theme="1"/>
        <sz val="20.0"/>
        <vertAlign val="superscript"/>
      </rPr>
      <t>3</t>
    </r>
    <r>
      <rPr>
        <rFont val="Calibri (Body)"/>
        <color theme="1"/>
        <sz val="20.0"/>
      </rPr>
      <t xml:space="preserve">   /  </t>
    </r>
    <r>
      <rPr>
        <rFont val="Symbol"/>
        <color theme="1"/>
        <sz val="20.0"/>
      </rPr>
      <t>D</t>
    </r>
    <r>
      <rPr>
        <rFont val="Calibri (Body)"/>
        <color theme="1"/>
        <sz val="20.0"/>
      </rPr>
      <t>X</t>
    </r>
  </si>
  <si>
    <t>What’s the power rule?</t>
  </si>
  <si>
    <r>
      <rPr>
        <rFont val="Calibri"/>
        <color theme="1"/>
        <sz val="20.0"/>
      </rPr>
      <t>d/dx cx</t>
    </r>
    <r>
      <rPr>
        <rFont val="Calibri (Body)"/>
        <color theme="1"/>
        <sz val="20.0"/>
        <vertAlign val="superscript"/>
      </rPr>
      <t>n</t>
    </r>
  </si>
  <si>
    <t>=</t>
  </si>
  <si>
    <r>
      <rPr>
        <rFont val="Calibri"/>
        <color theme="1"/>
        <sz val="20.0"/>
      </rPr>
      <t>n*cx</t>
    </r>
    <r>
      <rPr>
        <rFont val="Calibri (Body)"/>
        <color theme="1"/>
        <sz val="20.0"/>
        <vertAlign val="superscript"/>
      </rPr>
      <t>n-1</t>
    </r>
  </si>
  <si>
    <t>How to find the minimum of a function:</t>
  </si>
  <si>
    <t>Calculate the first derivative.</t>
  </si>
  <si>
    <t>This tells you how much the function is changing at different points.</t>
  </si>
  <si>
    <t>Set the first derivative to zero and solve.</t>
  </si>
  <si>
    <t>This tells you where the function is not changing.</t>
  </si>
  <si>
    <t>You now have a minimum or a maximum.</t>
  </si>
  <si>
    <t>You need to find out which.</t>
  </si>
  <si>
    <t>Calculate the second derivative.</t>
  </si>
  <si>
    <t>Determine if the second derivative is positive at the location of the first derivative minimum.</t>
  </si>
  <si>
    <t>If it is, that means the function starts to increase after the minimum is obtained.</t>
  </si>
  <si>
    <t>And that means, the function is at a minimum.</t>
  </si>
  <si>
    <t>Prework for Class 9</t>
  </si>
  <si>
    <t>Study Basic Differential Calculus</t>
  </si>
  <si>
    <t>iQRM_Class9</t>
  </si>
  <si>
    <t>Intro to Derivatives 1</t>
  </si>
  <si>
    <t>Intro to Derivatives 2</t>
  </si>
  <si>
    <t>Chain Rule</t>
  </si>
  <si>
    <t>Task</t>
  </si>
  <si>
    <t>Points</t>
  </si>
  <si>
    <t>Sampling Distribution</t>
  </si>
  <si>
    <t>&lt;- this is a repeated question</t>
  </si>
  <si>
    <t>Monte Hall</t>
  </si>
  <si>
    <t>Probability &amp; The Public</t>
  </si>
  <si>
    <t>Sampling Distributions</t>
  </si>
  <si>
    <t>Simulate sample means for 1,2,3,4,5,10,20 standard normals and then plot the 7 histograms as line graphs on a single plot.</t>
  </si>
  <si>
    <t>Populate the yellow row with the average of standard normal random draws.</t>
  </si>
  <si>
    <t>The data table below the yellow row will resimulate whatever you put into the yellow row.</t>
  </si>
  <si>
    <t>Repeat the previous exercise.</t>
  </si>
  <si>
    <t>This time, create histograms for averages of data sets of size  10000,40000,90000,160000,250000,490000</t>
  </si>
  <si>
    <t>You will need to use the equation for the standard deviation rather than simulating as in the previous question.</t>
  </si>
  <si>
    <t>Repeat the previous exercise</t>
  </si>
  <si>
    <t>This time, create histograms for averages of data sets of size  1,5,25,125,625,3125,15625</t>
  </si>
  <si>
    <t>That's 5^1, 5^2, 5^3, …</t>
  </si>
  <si>
    <t>You will need to use the equation for the standard deviation rather than simulating.</t>
  </si>
  <si>
    <t>You can start off by just copying the previous exercise and adjusting.</t>
  </si>
  <si>
    <t>MLE_Question</t>
  </si>
  <si>
    <t>Frequency &amp; Severity</t>
  </si>
  <si>
    <t>There is a risk that is best described it two parts:</t>
  </si>
  <si>
    <t>How often the risk occurs (Frequency).</t>
  </si>
  <si>
    <t>What the level of loss is when the risk occurs (Severity).</t>
  </si>
  <si>
    <t>The distribution that results from this approach is called a frequency and severity distribution.</t>
  </si>
  <si>
    <t>Let's say that this risk can happen up to 100 times per year.</t>
  </si>
  <si>
    <t>Each single risk event has a 5% chance of occuring.</t>
  </si>
  <si>
    <t>If the risk event does occur, the loss value has historically averaged about $1000 with a standard deviation of $100.</t>
  </si>
  <si>
    <t>The loss amount can be fairly well modeled with a normal distribution.</t>
  </si>
  <si>
    <t>Simulate total losses in a single year.</t>
  </si>
  <si>
    <t>Create 1000 simulations.</t>
  </si>
  <si>
    <t>Display a histogram for the losses.</t>
  </si>
  <si>
    <r>
      <rPr>
        <rFont val="Calibri"/>
        <color theme="1"/>
        <sz val="20.0"/>
      </rPr>
      <t>The annual rate of return of a savings portfolio is assumed to be distributed N(9%,6%</t>
    </r>
    <r>
      <rPr>
        <rFont val="Calibri (Body)"/>
        <color theme="1"/>
        <sz val="20.0"/>
        <vertAlign val="superscript"/>
      </rPr>
      <t>2</t>
    </r>
    <r>
      <rPr>
        <rFont val="Calibri"/>
        <color theme="1"/>
        <sz val="20.0"/>
      </rPr>
      <t>)</t>
    </r>
  </si>
  <si>
    <t>An investor starts with an investment of 1M.</t>
  </si>
  <si>
    <t>The investor will withdraw 10K per year</t>
  </si>
  <si>
    <t>Simulate this and display the distribution of how much the investor has after ten years.</t>
  </si>
  <si>
    <t>If the investor wants to have a 90% chance of having 1M or more at the end of the 10 years, what size withdrawl would make that possible?</t>
  </si>
  <si>
    <t>Average Joe</t>
  </si>
  <si>
    <t>Poor Average Joe … Critics are after him again.  Joe is lucky enough to get an occasional bonus from work.  In general, his earnings and expenses are about equal and his savings remain at a constant level.  In fact, you could model the amount of money he has in his bank account every year as Normal with mu = $10,000 and sigma = $3,000.</t>
  </si>
  <si>
    <t>Sometimes when Joe gets his bonus, he immediately, spends a large part of it: about $1000.  That’s a lot for him.  Behavioral economists say he is anchoring to the high value of his windfall earnings and spending recklessly.</t>
  </si>
  <si>
    <t>https://en.wikipedia.org/wiki/Anchoring</t>
  </si>
  <si>
    <t>But consider this … if he spent the 1000 dollars at other times, how often would he go broke?</t>
  </si>
  <si>
    <t>If going broke means having his savings value fall below 0, simulate whether or not he goes broke over a 30 year period if spends the 1000 dollars outside of when he has just received his bonus.  That is, simulate whether or not he goes broke if he spends 1000 when his savings is described by N(10000,3000^2).</t>
  </si>
  <si>
    <t>Present an analytic solution to match your simulated count.</t>
  </si>
  <si>
    <t>Bonus point: make a more sophisticated simulation of this story.</t>
  </si>
  <si>
    <t>Questions to help you think about this.</t>
  </si>
  <si>
    <t>What is the probability that Joe goes broke exactly twice over 30 years?</t>
  </si>
  <si>
    <t>What is the probability that Joe goes broke 0 times over 30 years?</t>
  </si>
  <si>
    <t>What is the probability that Joe does not go broke 0 times over 30 years?</t>
  </si>
  <si>
    <t>Monte Hall Problem</t>
  </si>
  <si>
    <t>Suppose you're on a game show, and you're given the choice of three doors: Behind one door is a car; behind the others, goats. You pick a door, say No. 1, and the host, who knows what's behind the doors, opens another door, say No. 3, which has a goat. He then says to you, "Do you want to pick door No. 2?" Is it to your advantage to switch your choice?</t>
  </si>
  <si>
    <t>You can surf the web for details and advice.</t>
  </si>
  <si>
    <t>You can attach a hand written answer if you want.</t>
  </si>
  <si>
    <t>You are an advisor to the leadership of a small country.</t>
  </si>
  <si>
    <t>There are one million children and 99% of them are vaccinated.</t>
  </si>
  <si>
    <t>If a child is vaccinated, the child has a 1% chance of developing a reaction.</t>
  </si>
  <si>
    <t>If the child develops a reaction, there is a 1% chance of fatality.</t>
  </si>
  <si>
    <t>The vaccinated child has no chance of developing the disease.</t>
  </si>
  <si>
    <t>(Note the the disease and the reaction to the vaccination are different things.)</t>
  </si>
  <si>
    <t>A non-vaccinated child has a 2% chance of getting the disease.</t>
  </si>
  <si>
    <t>Upon getting the disease, there is a 20% fatality rate.</t>
  </si>
  <si>
    <t>There have been 100 deaths and these deaths have been featured prominantly in the news.</t>
  </si>
  <si>
    <t>Sad and angry parents are blaming the state vaccination program.</t>
  </si>
  <si>
    <t>How do the 100 deaths compare to expectations?</t>
  </si>
  <si>
    <t>What recommendations would you make to the leadership of this country?</t>
  </si>
  <si>
    <t>You can model this as a tree diagram.</t>
  </si>
  <si>
    <t>Or, you can model this with conditional probability.</t>
  </si>
  <si>
    <t>Bonus point:</t>
  </si>
  <si>
    <t>Reconcile the tree diagram and the conditional probability approaches.</t>
  </si>
  <si>
    <t>New Drills</t>
  </si>
  <si>
    <t>Z ~ N(0, 1)</t>
  </si>
  <si>
    <t>P(Z &lt; 0) ?</t>
  </si>
  <si>
    <t>P(Z &lt; 1) ?</t>
  </si>
  <si>
    <t>P(Z &lt; 2) ?</t>
  </si>
  <si>
    <t>P(Z &lt; 3) ?</t>
  </si>
  <si>
    <t>P(Z &lt; -1) ?</t>
  </si>
  <si>
    <t>P(Z &lt; -2) ?</t>
  </si>
  <si>
    <t>X ~ N(50, 10)</t>
  </si>
  <si>
    <t>P(X &lt; 30) ?</t>
  </si>
  <si>
    <t>P(X &lt; 50) ?</t>
  </si>
  <si>
    <t>P(X &lt; 80) ?</t>
  </si>
  <si>
    <t>P(40 &lt; X &lt; 60) ?</t>
  </si>
  <si>
    <t>P(40 &lt; X &lt; 50) ?</t>
  </si>
  <si>
    <t>P(40 &lt; X &lt; 70) ?</t>
  </si>
  <si>
    <t>Old Drills</t>
  </si>
  <si>
    <t xml:space="preserve">The Duration of a bond is 7.  </t>
  </si>
  <si>
    <t>Interest rates increase by 2%.</t>
  </si>
  <si>
    <t>What is the change in value of a the bond?</t>
  </si>
  <si>
    <t>The Duration of a bond is 5.</t>
  </si>
  <si>
    <t>Interest rates increase by 3%.</t>
  </si>
  <si>
    <t xml:space="preserve">The Duration of a bond is 3.  </t>
  </si>
  <si>
    <t>Interest rates increase by 4%.</t>
  </si>
  <si>
    <t xml:space="preserve">A Zero coupon bond matures in 4 years.  </t>
  </si>
  <si>
    <t xml:space="preserve">A Zero coupon bond matures in 2 years.  </t>
  </si>
  <si>
    <t xml:space="preserve">A Zero coupon bond matures in 10 years.  </t>
  </si>
  <si>
    <t>Interest rates are at 10%:</t>
  </si>
  <si>
    <t>How much principal do I need to generate $10 per year forever?</t>
  </si>
  <si>
    <t>How much principal do I need to generate $20 per year forever?</t>
  </si>
  <si>
    <t>How much principal do I need to generate $30 per year forever?</t>
  </si>
  <si>
    <t>Interest rates are at 5%:</t>
  </si>
  <si>
    <t>Interest rates are at 20%:</t>
  </si>
  <si>
    <t>How many years does it take for me to double my money?</t>
  </si>
  <si>
    <t>Interest rates are at 30%:</t>
  </si>
  <si>
    <t>How many years does it take for me to quadruple my money?</t>
  </si>
  <si>
    <t>A daily volatility of an interest rate is 1%.  Approximately what is the annualized volatilty?</t>
  </si>
  <si>
    <t>A daily volatility of an interest rate is 1.5%.  Approximately what is the annualized volatilty?</t>
  </si>
  <si>
    <t>A daily volatility of an interest rate is 2%.  Approximately what is the annualized volatilty?</t>
  </si>
  <si>
    <t>A daily volatility of an interest rate is .75%.  Approximately what is the annualized volatilty?</t>
  </si>
  <si>
    <t>The annual volatility of an interest rate is 16%.  Approximately what is the daily volatilty?</t>
  </si>
  <si>
    <t>The annual volatility of an interest rate is 24%.  Approximately what is the daily volatilty?</t>
  </si>
  <si>
    <t>The annual volatility of an interest rate is 32%.  Approximately what is the daily volatilty?</t>
  </si>
  <si>
    <t>The annual volatility of an interest rate is 12%.  Approximately what is the daily volatilty?</t>
  </si>
  <si>
    <t>What is a frequency and severity distribution?</t>
  </si>
  <si>
    <t>What is the probability that a 3 standard deviation event never occurs out of n trials?  What assumption would you make to estimate that?</t>
  </si>
  <si>
    <t>What do you need to to consider when looking at conditional probability and public policy?</t>
  </si>
  <si>
    <t>Class Organization</t>
  </si>
  <si>
    <t>Classes will usually follow this pattern:</t>
  </si>
  <si>
    <t>Time</t>
  </si>
  <si>
    <t>Topic</t>
  </si>
  <si>
    <t>Quiz Review</t>
  </si>
  <si>
    <t>Review of last in-class project</t>
  </si>
  <si>
    <t>Lecture</t>
  </si>
  <si>
    <t>Introduction to next class PreWork</t>
  </si>
  <si>
    <t>Introduction to in-class project</t>
  </si>
  <si>
    <t>In-class project</t>
  </si>
  <si>
    <t>Homework</t>
  </si>
  <si>
    <t>Don't get stuck on the homework.  Reach out with questions.</t>
  </si>
  <si>
    <t>If you miss a homework or quiz, the final exam counts more.</t>
  </si>
  <si>
    <t>Office hours can help with the homework.</t>
  </si>
  <si>
    <t>Two questions are selected randomly for grading.</t>
  </si>
  <si>
    <t>You must show your calculations and work for credit.</t>
  </si>
  <si>
    <t>Quizzes</t>
  </si>
  <si>
    <t>Office Hours</t>
  </si>
  <si>
    <t>Office hours are for you.</t>
  </si>
  <si>
    <t>Don't say the class is too hard if you aren't going to office hours.</t>
  </si>
  <si>
    <t>In-Class Work</t>
  </si>
  <si>
    <t>Please do not race through the in-class projects; they are due two days after the class.</t>
  </si>
  <si>
    <t>Use class time to ask questions about the projects.</t>
  </si>
  <si>
    <t>Please learn from each other when working on the in-class projects.</t>
  </si>
  <si>
    <t>You will need to understand what the group has done in order to describe it in the final.</t>
  </si>
  <si>
    <t>For the final exam, you can prepare by writing up the main idea of each question.</t>
  </si>
  <si>
    <t>The Final Exam</t>
  </si>
  <si>
    <t>Short answer questions will be based on the quiz questions.</t>
  </si>
  <si>
    <t>Essays will be based on the projects.</t>
  </si>
  <si>
    <t>The final exam will require that you truly understand the material.</t>
  </si>
  <si>
    <t>There is no review for the final; please use office hours and learn as you go.</t>
  </si>
  <si>
    <t>There are no notes or calculators in the exam.</t>
  </si>
  <si>
    <t>There are review questions at the end of each module to help you prepare.</t>
  </si>
  <si>
    <t>There is no further guidance on the final.</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</si>
</sst>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00"/>
  </numFmts>
  <fonts count="16">
    <font>
      <sz val="12.0"/>
      <color theme="1"/>
      <name val="Calibri"/>
      <scheme val="minor"/>
    </font>
    <font>
      <sz val="20.0"/>
      <color theme="1"/>
      <name val="Calibri"/>
    </font>
    <font>
      <u/>
      <sz val="20.0"/>
      <color theme="1"/>
      <name val="Calibri"/>
    </font>
    <font>
      <u/>
      <sz val="12.0"/>
      <color theme="10"/>
      <name val="Calibri"/>
    </font>
    <font>
      <sz val="9.0"/>
      <color theme="1"/>
      <name val="Calibri"/>
    </font>
    <font>
      <u/>
      <sz val="20.0"/>
      <color theme="1"/>
      <name val="Calibri"/>
    </font>
    <font>
      <u/>
      <sz val="12.0"/>
      <color theme="10"/>
      <name val="Calibri"/>
    </font>
    <font>
      <sz val="20.0"/>
      <color theme="1"/>
      <name val="Noto Sans Symbols"/>
    </font>
    <font>
      <sz val="20.0"/>
      <color rgb="FF000000"/>
      <name val="Calibri"/>
    </font>
    <font>
      <u/>
      <sz val="20.0"/>
      <color rgb="FF0000FF"/>
      <name val="Calibri"/>
    </font>
    <font>
      <b/>
      <sz val="28.0"/>
      <color theme="1"/>
      <name val="Calibri"/>
    </font>
    <font>
      <u/>
      <sz val="12.0"/>
      <color rgb="FF0000FF"/>
      <name val="Calibri"/>
    </font>
    <font>
      <u/>
      <sz val="12.0"/>
      <color theme="10"/>
      <name val="Calibri"/>
    </font>
    <font>
      <u/>
      <sz val="20.0"/>
      <color theme="10"/>
      <name val="Calibri"/>
    </font>
    <font>
      <sz val="12.0"/>
      <color theme="1"/>
      <name val="Calibri"/>
    </font>
    <font>
      <u/>
      <sz val="12.0"/>
      <color theme="10"/>
      <name val="Calibri"/>
    </font>
  </fonts>
  <fills count="8">
    <fill>
      <patternFill patternType="none"/>
    </fill>
    <fill>
      <patternFill patternType="lightGray"/>
    </fill>
    <fill>
      <patternFill patternType="solid">
        <fgColor rgb="FFF2F2F2"/>
        <bgColor rgb="FFF2F2F2"/>
      </patternFill>
    </fill>
    <fill>
      <patternFill patternType="solid">
        <fgColor rgb="FFD8D8D8"/>
        <bgColor rgb="FFD8D8D8"/>
      </patternFill>
    </fill>
    <fill>
      <patternFill patternType="solid">
        <fgColor rgb="FFFFFF00"/>
        <bgColor rgb="FFFFFF00"/>
      </patternFill>
    </fill>
    <fill>
      <patternFill patternType="solid">
        <fgColor rgb="FFD9E2F3"/>
        <bgColor rgb="FFD9E2F3"/>
      </patternFill>
    </fill>
    <fill>
      <patternFill patternType="solid">
        <fgColor theme="0"/>
        <bgColor theme="0"/>
      </patternFill>
    </fill>
    <fill>
      <patternFill patternType="solid">
        <fgColor rgb="FFBFBFBF"/>
        <bgColor rgb="FFBFBFBF"/>
      </patternFill>
    </fill>
  </fills>
  <borders count="4">
    <border/>
    <border>
      <left/>
      <right/>
      <top/>
      <bottom/>
    </border>
    <border>
      <left style="thin">
        <color rgb="FF000000"/>
      </left>
      <right style="thin">
        <color rgb="FF000000"/>
      </right>
      <top style="thin">
        <color rgb="FF000000"/>
      </top>
      <bottom style="thin">
        <color rgb="FF000000"/>
      </bottom>
    </border>
    <border>
      <left/>
      <right/>
      <top/>
      <bottom style="thin">
        <color rgb="FF000000"/>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1" fillId="2" fontId="1" numFmtId="0" xfId="0" applyAlignment="1" applyBorder="1" applyFont="1">
      <alignment horizontal="left"/>
    </xf>
    <xf borderId="1" fillId="3" fontId="3" numFmtId="0" xfId="0" applyBorder="1" applyFill="1" applyFont="1"/>
    <xf borderId="1" fillId="3" fontId="1" numFmtId="0" xfId="0" applyBorder="1" applyFont="1"/>
    <xf borderId="1" fillId="3" fontId="1" numFmtId="0" xfId="0" applyAlignment="1" applyBorder="1" applyFont="1">
      <alignment horizontal="center"/>
    </xf>
    <xf borderId="1" fillId="4" fontId="1" numFmtId="0" xfId="0" applyBorder="1" applyFill="1" applyFont="1"/>
    <xf quotePrefix="1" borderId="1" fillId="3" fontId="1" numFmtId="0" xfId="0" applyBorder="1" applyFont="1"/>
    <xf borderId="1" fillId="4" fontId="1" numFmtId="0" xfId="0" applyAlignment="1" applyBorder="1" applyFont="1">
      <alignment horizontal="center"/>
    </xf>
    <xf borderId="2" fillId="4" fontId="1" numFmtId="0" xfId="0" applyBorder="1" applyFont="1"/>
    <xf borderId="1" fillId="5" fontId="4" numFmtId="0" xfId="0" applyBorder="1" applyFill="1" applyFont="1"/>
    <xf borderId="3" fillId="3" fontId="1" numFmtId="0" xfId="0" applyBorder="1" applyFont="1"/>
    <xf borderId="1" fillId="3" fontId="1" numFmtId="0" xfId="0" applyAlignment="1" applyBorder="1" applyFont="1">
      <alignment horizontal="right"/>
    </xf>
    <xf borderId="1" fillId="3" fontId="5" numFmtId="0" xfId="0" applyAlignment="1" applyBorder="1" applyFont="1">
      <alignment horizontal="right"/>
    </xf>
    <xf borderId="1" fillId="3" fontId="1" numFmtId="0" xfId="0" applyAlignment="1" applyBorder="1" applyFont="1">
      <alignment horizontal="right" shrinkToFit="1" wrapText="0"/>
    </xf>
    <xf borderId="1" fillId="6" fontId="6" numFmtId="0" xfId="0" applyBorder="1" applyFill="1" applyFont="1"/>
    <xf borderId="1" fillId="6" fontId="1" numFmtId="0" xfId="0" applyBorder="1" applyFont="1"/>
    <xf borderId="1" fillId="6" fontId="7" numFmtId="0" xfId="0" applyBorder="1" applyFont="1"/>
    <xf borderId="1" fillId="2" fontId="1" numFmtId="164" xfId="0" applyBorder="1" applyFont="1" applyNumberFormat="1"/>
    <xf borderId="1" fillId="2" fontId="8" numFmtId="0" xfId="0" applyBorder="1" applyFont="1"/>
    <xf borderId="1" fillId="2" fontId="1" numFmtId="0" xfId="0" applyAlignment="1" applyBorder="1" applyFont="1">
      <alignment horizontal="right"/>
    </xf>
    <xf borderId="1" fillId="2" fontId="9" numFmtId="0" xfId="0" applyAlignment="1" applyBorder="1" applyFont="1">
      <alignment readingOrder="0"/>
    </xf>
    <xf borderId="1" fillId="2" fontId="1" numFmtId="0" xfId="0" applyAlignment="1" applyBorder="1" applyFont="1">
      <alignment readingOrder="0"/>
    </xf>
    <xf borderId="1" fillId="2" fontId="10" numFmtId="0" xfId="0" applyBorder="1" applyFont="1"/>
    <xf borderId="1" fillId="2" fontId="1" numFmtId="0" xfId="0" applyAlignment="1" applyBorder="1" applyFont="1">
      <alignment horizontal="center"/>
    </xf>
    <xf borderId="1" fillId="2" fontId="1" numFmtId="164" xfId="0" applyAlignment="1" applyBorder="1" applyFont="1" applyNumberFormat="1">
      <alignment horizontal="center"/>
    </xf>
    <xf borderId="1" fillId="2" fontId="1" numFmtId="165" xfId="0" applyAlignment="1" applyBorder="1" applyFont="1" applyNumberFormat="1">
      <alignment horizontal="center"/>
    </xf>
    <xf borderId="1" fillId="2" fontId="11" numFmtId="0" xfId="0" applyAlignment="1" applyBorder="1" applyFont="1">
      <alignment readingOrder="0"/>
    </xf>
    <xf borderId="1" fillId="2" fontId="12" numFmtId="0" xfId="0" applyBorder="1" applyFont="1"/>
    <xf borderId="1" fillId="2" fontId="13" numFmtId="0" xfId="0" applyBorder="1" applyFont="1"/>
    <xf borderId="3" fillId="2" fontId="1" numFmtId="0" xfId="0" applyBorder="1" applyFont="1"/>
    <xf borderId="1" fillId="2" fontId="8" numFmtId="0" xfId="0" applyAlignment="1" applyBorder="1" applyFont="1">
      <alignment horizontal="center"/>
    </xf>
    <xf borderId="1" fillId="2" fontId="14" numFmtId="0" xfId="0" applyAlignment="1" applyBorder="1" applyFont="1">
      <alignment horizontal="center"/>
    </xf>
    <xf borderId="1" fillId="2" fontId="1" numFmtId="0" xfId="0" applyAlignment="1" applyBorder="1" applyFont="1">
      <alignment shrinkToFit="0" wrapText="1"/>
    </xf>
    <xf borderId="1" fillId="2" fontId="15" numFmtId="0" xfId="0" applyAlignment="1" applyBorder="1" applyFont="1">
      <alignment shrinkToFit="0" wrapText="1"/>
    </xf>
    <xf borderId="1" fillId="2" fontId="1" numFmtId="2" xfId="0" applyBorder="1" applyFont="1" applyNumberFormat="1"/>
    <xf borderId="1" fillId="7" fontId="1" numFmtId="0" xfId="0" applyBorder="1"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externalLink" Target="externalLinks/externalLink12.xml"/><Relationship Id="rId42" Type="http://schemas.openxmlformats.org/officeDocument/2006/relationships/externalLink" Target="externalLinks/externalLink14.xml"/><Relationship Id="rId41" Type="http://schemas.openxmlformats.org/officeDocument/2006/relationships/externalLink" Target="externalLinks/externalLink13.xml"/><Relationship Id="rId44" Type="http://schemas.openxmlformats.org/officeDocument/2006/relationships/externalLink" Target="externalLinks/externalLink16.xml"/><Relationship Id="rId43" Type="http://schemas.openxmlformats.org/officeDocument/2006/relationships/externalLink" Target="externalLinks/externalLink15.xml"/><Relationship Id="rId46" Type="http://schemas.openxmlformats.org/officeDocument/2006/relationships/externalLink" Target="externalLinks/externalLink18.xml"/><Relationship Id="rId45" Type="http://schemas.openxmlformats.org/officeDocument/2006/relationships/externalLink" Target="externalLinks/externalLink1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externalLink" Target="externalLinks/externalLink20.xml"/><Relationship Id="rId47" Type="http://schemas.openxmlformats.org/officeDocument/2006/relationships/externalLink" Target="externalLinks/externalLink19.xml"/><Relationship Id="rId49" Type="http://schemas.openxmlformats.org/officeDocument/2006/relationships/externalLink" Target="externalLinks/externalLink2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externalLink" Target="externalLinks/externalLink3.xml"/><Relationship Id="rId30" Type="http://schemas.openxmlformats.org/officeDocument/2006/relationships/externalLink" Target="externalLinks/externalLink2.xml"/><Relationship Id="rId33" Type="http://schemas.openxmlformats.org/officeDocument/2006/relationships/externalLink" Target="externalLinks/externalLink5.xml"/><Relationship Id="rId32" Type="http://schemas.openxmlformats.org/officeDocument/2006/relationships/externalLink" Target="externalLinks/externalLink4.xml"/><Relationship Id="rId35" Type="http://schemas.openxmlformats.org/officeDocument/2006/relationships/externalLink" Target="externalLinks/externalLink7.xml"/><Relationship Id="rId34" Type="http://schemas.openxmlformats.org/officeDocument/2006/relationships/externalLink" Target="externalLinks/externalLink6.xml"/><Relationship Id="rId37" Type="http://schemas.openxmlformats.org/officeDocument/2006/relationships/externalLink" Target="externalLinks/externalLink9.xml"/><Relationship Id="rId36" Type="http://schemas.openxmlformats.org/officeDocument/2006/relationships/externalLink" Target="externalLinks/externalLink8.xml"/><Relationship Id="rId39" Type="http://schemas.openxmlformats.org/officeDocument/2006/relationships/externalLink" Target="externalLinks/externalLink11.xml"/><Relationship Id="rId38" Type="http://schemas.openxmlformats.org/officeDocument/2006/relationships/externalLink" Target="externalLinks/externalLink10.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60" Type="http://customschemas.google.com/relationships/workbookmetadata" Target="metadata"/><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externalLink" Target="externalLinks/externalLink1.xml"/><Relationship Id="rId51" Type="http://schemas.openxmlformats.org/officeDocument/2006/relationships/externalLink" Target="externalLinks/externalLink23.xml"/><Relationship Id="rId50" Type="http://schemas.openxmlformats.org/officeDocument/2006/relationships/externalLink" Target="externalLinks/externalLink22.xml"/><Relationship Id="rId53" Type="http://schemas.openxmlformats.org/officeDocument/2006/relationships/externalLink" Target="externalLinks/externalLink25.xml"/><Relationship Id="rId52" Type="http://schemas.openxmlformats.org/officeDocument/2006/relationships/externalLink" Target="externalLinks/externalLink24.xml"/><Relationship Id="rId11" Type="http://schemas.openxmlformats.org/officeDocument/2006/relationships/worksheet" Target="worksheets/sheet8.xml"/><Relationship Id="rId55" Type="http://schemas.openxmlformats.org/officeDocument/2006/relationships/externalLink" Target="externalLinks/externalLink27.xml"/><Relationship Id="rId10" Type="http://schemas.openxmlformats.org/officeDocument/2006/relationships/worksheet" Target="worksheets/sheet7.xml"/><Relationship Id="rId54" Type="http://schemas.openxmlformats.org/officeDocument/2006/relationships/externalLink" Target="externalLinks/externalLink26.xml"/><Relationship Id="rId13" Type="http://schemas.openxmlformats.org/officeDocument/2006/relationships/worksheet" Target="worksheets/sheet10.xml"/><Relationship Id="rId57" Type="http://schemas.openxmlformats.org/officeDocument/2006/relationships/externalLink" Target="externalLinks/externalLink29.xml"/><Relationship Id="rId12" Type="http://schemas.openxmlformats.org/officeDocument/2006/relationships/worksheet" Target="worksheets/sheet9.xml"/><Relationship Id="rId56" Type="http://schemas.openxmlformats.org/officeDocument/2006/relationships/externalLink" Target="externalLinks/externalLink28.xml"/><Relationship Id="rId15" Type="http://schemas.openxmlformats.org/officeDocument/2006/relationships/worksheet" Target="worksheets/sheet12.xml"/><Relationship Id="rId59" Type="http://schemas.openxmlformats.org/officeDocument/2006/relationships/externalLink" Target="externalLinks/externalLink31.xml"/><Relationship Id="rId14" Type="http://schemas.openxmlformats.org/officeDocument/2006/relationships/worksheet" Target="worksheets/sheet11.xml"/><Relationship Id="rId58" Type="http://schemas.openxmlformats.org/officeDocument/2006/relationships/externalLink" Target="externalLinks/externalLink30.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23897175742550594"/>
          <c:y val="0.0340632603406326"/>
          <c:w val="0.9680089351437302"/>
          <c:h val="0.8611673084660038"/>
        </c:manualLayout>
      </c:layout>
      <c:barChart>
        <c:barDir val="col"/>
        <c:ser>
          <c:idx val="0"/>
          <c:order val="0"/>
          <c:tx>
            <c:v>Data</c:v>
          </c:tx>
          <c:spPr>
            <a:solidFill>
              <a:schemeClr val="accent1"/>
            </a:solidFill>
            <a:ln cmpd="sng">
              <a:solidFill>
                <a:srgbClr val="000000"/>
              </a:solidFill>
            </a:ln>
          </c:spPr>
          <c:cat>
            <c:strRef>
              <c:f>MLE_Demo!$G$32:$G$72</c:f>
            </c:strRef>
          </c:cat>
          <c:val>
            <c:numRef>
              <c:f>MLE_Demo!$H$32:$H$72</c:f>
              <c:numCache/>
            </c:numRef>
          </c:val>
        </c:ser>
        <c:axId val="595014514"/>
        <c:axId val="1824584788"/>
      </c:barChart>
      <c:lineChart>
        <c:varyColors val="0"/>
        <c:ser>
          <c:idx val="1"/>
          <c:order val="1"/>
          <c:tx>
            <c:v>Distribution Function</c:v>
          </c:tx>
          <c:spPr>
            <a:ln cmpd="sng" w="28575">
              <a:solidFill>
                <a:schemeClr val="accent2"/>
              </a:solidFill>
            </a:ln>
          </c:spPr>
          <c:marker>
            <c:symbol val="none"/>
          </c:marker>
          <c:cat>
            <c:strRef>
              <c:f>MLE_Demo!$G$32:$G$72</c:f>
            </c:strRef>
          </c:cat>
          <c:val>
            <c:numRef>
              <c:f>MLE_Demo!$I$32:$I$72</c:f>
              <c:numCache/>
            </c:numRef>
          </c:val>
          <c:smooth val="0"/>
        </c:ser>
        <c:axId val="595014514"/>
        <c:axId val="1824584788"/>
      </c:lineChart>
      <c:catAx>
        <c:axId val="5950145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824584788"/>
      </c:catAx>
      <c:valAx>
        <c:axId val="1824584788"/>
        <c:scaling>
          <c:orientation val="minMax"/>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5014514"/>
      </c:valAx>
    </c:plotArea>
    <c:legend>
      <c:legendPos val="b"/>
      <c:overlay val="0"/>
      <c:txPr>
        <a:bodyPr/>
        <a:lstStyle/>
        <a:p>
          <a:pPr lvl="0">
            <a:defRPr b="0" i="0" sz="90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w="28575">
              <a:solidFill>
                <a:schemeClr val="accent1"/>
              </a:solidFill>
            </a:ln>
          </c:spPr>
          <c:marker>
            <c:symbol val="none"/>
          </c:marker>
          <c:cat>
            <c:strRef>
              <c:f>MultipleHistogramDemo!$L$25:$L$45</c:f>
            </c:strRef>
          </c:cat>
          <c:val>
            <c:numRef>
              <c:f>MultipleHistogramDemo!$M$25:$M$45</c:f>
              <c:numCache/>
            </c:numRef>
          </c:val>
          <c:smooth val="0"/>
        </c:ser>
        <c:ser>
          <c:idx val="1"/>
          <c:order val="1"/>
          <c:spPr>
            <a:ln cmpd="sng" w="28575">
              <a:solidFill>
                <a:schemeClr val="accent2"/>
              </a:solidFill>
            </a:ln>
          </c:spPr>
          <c:marker>
            <c:symbol val="none"/>
          </c:marker>
          <c:cat>
            <c:strRef>
              <c:f>MultipleHistogramDemo!$L$25:$L$45</c:f>
            </c:strRef>
          </c:cat>
          <c:val>
            <c:numRef>
              <c:f>MultipleHistogramDemo!$N$25:$N$45</c:f>
              <c:numCache/>
            </c:numRef>
          </c:val>
          <c:smooth val="0"/>
        </c:ser>
        <c:ser>
          <c:idx val="2"/>
          <c:order val="2"/>
          <c:spPr>
            <a:ln cmpd="sng" w="28575">
              <a:solidFill>
                <a:schemeClr val="accent3"/>
              </a:solidFill>
            </a:ln>
          </c:spPr>
          <c:marker>
            <c:symbol val="none"/>
          </c:marker>
          <c:cat>
            <c:strRef>
              <c:f>MultipleHistogramDemo!$L$25:$L$45</c:f>
            </c:strRef>
          </c:cat>
          <c:val>
            <c:numRef>
              <c:f>MultipleHistogramDemo!$O$25:$O$45</c:f>
              <c:numCache/>
            </c:numRef>
          </c:val>
          <c:smooth val="0"/>
        </c:ser>
        <c:ser>
          <c:idx val="3"/>
          <c:order val="3"/>
          <c:spPr>
            <a:ln cmpd="sng" w="28575">
              <a:solidFill>
                <a:schemeClr val="accent4"/>
              </a:solidFill>
            </a:ln>
          </c:spPr>
          <c:marker>
            <c:symbol val="none"/>
          </c:marker>
          <c:cat>
            <c:strRef>
              <c:f>MultipleHistogramDemo!$L$25:$L$45</c:f>
            </c:strRef>
          </c:cat>
          <c:val>
            <c:numRef>
              <c:f>MultipleHistogramDemo!$P$25:$P$45</c:f>
              <c:numCache/>
            </c:numRef>
          </c:val>
          <c:smooth val="0"/>
        </c:ser>
        <c:ser>
          <c:idx val="4"/>
          <c:order val="4"/>
          <c:spPr>
            <a:ln cmpd="sng" w="28575">
              <a:solidFill>
                <a:schemeClr val="accent5"/>
              </a:solidFill>
            </a:ln>
          </c:spPr>
          <c:marker>
            <c:symbol val="none"/>
          </c:marker>
          <c:cat>
            <c:strRef>
              <c:f>MultipleHistogramDemo!$L$25:$L$45</c:f>
            </c:strRef>
          </c:cat>
          <c:val>
            <c:numRef>
              <c:f>MultipleHistogramDemo!$Q$25:$Q$45</c:f>
              <c:numCache/>
            </c:numRef>
          </c:val>
          <c:smooth val="0"/>
        </c:ser>
        <c:axId val="259521875"/>
        <c:axId val="1827608694"/>
      </c:lineChart>
      <c:catAx>
        <c:axId val="2595218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1827608694"/>
      </c:catAx>
      <c:valAx>
        <c:axId val="182760869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59521875"/>
      </c:valAx>
    </c:plotArea>
    <c:legend>
      <c:legendPos val="b"/>
      <c:overlay val="0"/>
      <c:txPr>
        <a:bodyPr/>
        <a:lstStyle/>
        <a:p>
          <a:pPr lvl="0">
            <a:defRPr b="0" i="0" sz="9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v>log(x)</c:v>
          </c:tx>
          <c:spPr>
            <a:ln>
              <a:noFill/>
            </a:ln>
          </c:spPr>
          <c:marker>
            <c:symbol val="circle"/>
            <c:size val="7"/>
            <c:spPr>
              <a:solidFill>
                <a:schemeClr val="accent1"/>
              </a:solidFill>
              <a:ln cmpd="sng">
                <a:solidFill>
                  <a:schemeClr val="accent1"/>
                </a:solidFill>
              </a:ln>
            </c:spPr>
          </c:marker>
          <c:xVal>
            <c:numRef>
              <c:f>MLE_Reference!$B$37:$B$46</c:f>
            </c:numRef>
          </c:xVal>
          <c:yVal>
            <c:numRef>
              <c:f>MLE_Reference!$C$37:$C$46</c:f>
              <c:numCache/>
            </c:numRef>
          </c:yVal>
        </c:ser>
        <c:dLbls>
          <c:showLegendKey val="0"/>
          <c:showVal val="0"/>
          <c:showCatName val="0"/>
          <c:showSerName val="0"/>
          <c:showPercent val="0"/>
          <c:showBubbleSize val="0"/>
        </c:dLbls>
        <c:axId val="1980664259"/>
        <c:axId val="1518999360"/>
      </c:scatterChart>
      <c:valAx>
        <c:axId val="1980664259"/>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518999360"/>
      </c:valAx>
      <c:valAx>
        <c:axId val="151899936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980664259"/>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w="28575">
              <a:solidFill>
                <a:schemeClr val="accent1"/>
              </a:solidFill>
            </a:ln>
          </c:spPr>
          <c:marker>
            <c:symbol val="none"/>
          </c:marker>
          <c:cat>
            <c:strRef>
              <c:f>'0_SamplingDistributions'!$L$26:$L$45</c:f>
            </c:strRef>
          </c:cat>
          <c:val>
            <c:numRef>
              <c:f>'0_SamplingDistributions'!$M$26:$M$45</c:f>
              <c:numCache/>
            </c:numRef>
          </c:val>
          <c:smooth val="0"/>
        </c:ser>
        <c:ser>
          <c:idx val="1"/>
          <c:order val="1"/>
          <c:spPr>
            <a:ln cmpd="sng" w="28575">
              <a:solidFill>
                <a:schemeClr val="accent2"/>
              </a:solidFill>
            </a:ln>
          </c:spPr>
          <c:marker>
            <c:symbol val="none"/>
          </c:marker>
          <c:cat>
            <c:strRef>
              <c:f>'0_SamplingDistributions'!$L$26:$L$45</c:f>
            </c:strRef>
          </c:cat>
          <c:val>
            <c:numRef>
              <c:f>'0_SamplingDistributions'!$N$26:$N$45</c:f>
              <c:numCache/>
            </c:numRef>
          </c:val>
          <c:smooth val="0"/>
        </c:ser>
        <c:ser>
          <c:idx val="2"/>
          <c:order val="2"/>
          <c:spPr>
            <a:ln cmpd="sng" w="28575">
              <a:solidFill>
                <a:schemeClr val="accent3"/>
              </a:solidFill>
            </a:ln>
          </c:spPr>
          <c:marker>
            <c:symbol val="none"/>
          </c:marker>
          <c:cat>
            <c:strRef>
              <c:f>'0_SamplingDistributions'!$L$26:$L$45</c:f>
            </c:strRef>
          </c:cat>
          <c:val>
            <c:numRef>
              <c:f>'0_SamplingDistributions'!$O$26:$O$45</c:f>
              <c:numCache/>
            </c:numRef>
          </c:val>
          <c:smooth val="0"/>
        </c:ser>
        <c:ser>
          <c:idx val="3"/>
          <c:order val="3"/>
          <c:spPr>
            <a:ln cmpd="sng" w="28575">
              <a:solidFill>
                <a:schemeClr val="accent4"/>
              </a:solidFill>
            </a:ln>
          </c:spPr>
          <c:marker>
            <c:symbol val="none"/>
          </c:marker>
          <c:cat>
            <c:strRef>
              <c:f>'0_SamplingDistributions'!$L$26:$L$45</c:f>
            </c:strRef>
          </c:cat>
          <c:val>
            <c:numRef>
              <c:f>'0_SamplingDistributions'!$P$26:$P$45</c:f>
              <c:numCache/>
            </c:numRef>
          </c:val>
          <c:smooth val="0"/>
        </c:ser>
        <c:ser>
          <c:idx val="4"/>
          <c:order val="4"/>
          <c:spPr>
            <a:ln cmpd="sng" w="28575">
              <a:solidFill>
                <a:schemeClr val="accent5"/>
              </a:solidFill>
            </a:ln>
          </c:spPr>
          <c:marker>
            <c:symbol val="none"/>
          </c:marker>
          <c:cat>
            <c:strRef>
              <c:f>'0_SamplingDistributions'!$L$26:$L$45</c:f>
            </c:strRef>
          </c:cat>
          <c:val>
            <c:numRef>
              <c:f>'0_SamplingDistributions'!$Q$26:$Q$45</c:f>
              <c:numCache/>
            </c:numRef>
          </c:val>
          <c:smooth val="0"/>
        </c:ser>
        <c:axId val="1141463413"/>
        <c:axId val="820483254"/>
      </c:lineChart>
      <c:catAx>
        <c:axId val="11414634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820483254"/>
      </c:catAx>
      <c:valAx>
        <c:axId val="82048325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141463413"/>
      </c:valAx>
    </c:plotArea>
    <c:legend>
      <c:legendPos val="b"/>
      <c:overlay val="0"/>
      <c:txPr>
        <a:bodyPr/>
        <a:lstStyle/>
        <a:p>
          <a:pPr lvl="0">
            <a:defRPr b="0" i="0" sz="90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w="28575">
              <a:solidFill>
                <a:schemeClr val="accent1"/>
              </a:solidFill>
            </a:ln>
          </c:spPr>
          <c:marker>
            <c:symbol val="none"/>
          </c:marker>
          <c:cat>
            <c:strRef>
              <c:f>'1_SamplingDistributions'!$L$26:$L$45</c:f>
            </c:strRef>
          </c:cat>
          <c:val>
            <c:numRef>
              <c:f>'1_SamplingDistributions'!$M$26:$M$45</c:f>
              <c:numCache/>
            </c:numRef>
          </c:val>
          <c:smooth val="0"/>
        </c:ser>
        <c:ser>
          <c:idx val="1"/>
          <c:order val="1"/>
          <c:spPr>
            <a:ln cmpd="sng" w="28575">
              <a:solidFill>
                <a:schemeClr val="accent2"/>
              </a:solidFill>
            </a:ln>
          </c:spPr>
          <c:marker>
            <c:symbol val="none"/>
          </c:marker>
          <c:cat>
            <c:strRef>
              <c:f>'1_SamplingDistributions'!$L$26:$L$45</c:f>
            </c:strRef>
          </c:cat>
          <c:val>
            <c:numRef>
              <c:f>'1_SamplingDistributions'!$N$26:$N$45</c:f>
              <c:numCache/>
            </c:numRef>
          </c:val>
          <c:smooth val="0"/>
        </c:ser>
        <c:ser>
          <c:idx val="2"/>
          <c:order val="2"/>
          <c:spPr>
            <a:ln cmpd="sng" w="28575">
              <a:solidFill>
                <a:schemeClr val="accent3"/>
              </a:solidFill>
            </a:ln>
          </c:spPr>
          <c:marker>
            <c:symbol val="none"/>
          </c:marker>
          <c:cat>
            <c:strRef>
              <c:f>'1_SamplingDistributions'!$L$26:$L$45</c:f>
            </c:strRef>
          </c:cat>
          <c:val>
            <c:numRef>
              <c:f>'1_SamplingDistributions'!$O$26:$O$45</c:f>
              <c:numCache/>
            </c:numRef>
          </c:val>
          <c:smooth val="0"/>
        </c:ser>
        <c:ser>
          <c:idx val="3"/>
          <c:order val="3"/>
          <c:spPr>
            <a:ln cmpd="sng" w="28575">
              <a:solidFill>
                <a:schemeClr val="accent4"/>
              </a:solidFill>
            </a:ln>
          </c:spPr>
          <c:marker>
            <c:symbol val="none"/>
          </c:marker>
          <c:cat>
            <c:strRef>
              <c:f>'1_SamplingDistributions'!$L$26:$L$45</c:f>
            </c:strRef>
          </c:cat>
          <c:val>
            <c:numRef>
              <c:f>'1_SamplingDistributions'!$P$26:$P$45</c:f>
              <c:numCache/>
            </c:numRef>
          </c:val>
          <c:smooth val="0"/>
        </c:ser>
        <c:ser>
          <c:idx val="4"/>
          <c:order val="4"/>
          <c:spPr>
            <a:ln cmpd="sng" w="28575">
              <a:solidFill>
                <a:schemeClr val="accent5"/>
              </a:solidFill>
            </a:ln>
          </c:spPr>
          <c:marker>
            <c:symbol val="none"/>
          </c:marker>
          <c:cat>
            <c:strRef>
              <c:f>'1_SamplingDistributions'!$L$26:$L$45</c:f>
            </c:strRef>
          </c:cat>
          <c:val>
            <c:numRef>
              <c:f>'1_SamplingDistributions'!$Q$26:$Q$45</c:f>
              <c:numCache/>
            </c:numRef>
          </c:val>
          <c:smooth val="0"/>
        </c:ser>
        <c:axId val="448075648"/>
        <c:axId val="378374169"/>
      </c:lineChart>
      <c:catAx>
        <c:axId val="4480756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mn-lt"/>
              </a:defRPr>
            </a:pPr>
          </a:p>
        </c:txPr>
        <c:crossAx val="378374169"/>
      </c:catAx>
      <c:valAx>
        <c:axId val="37837416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448075648"/>
      </c:valAx>
    </c:plotArea>
    <c:legend>
      <c:legendPos val="b"/>
      <c:overlay val="0"/>
      <c:txPr>
        <a:bodyPr/>
        <a:lstStyle/>
        <a:p>
          <a:pPr lvl="0">
            <a:defRPr b="0" i="0" sz="90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20.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800100</xdr:colOff>
      <xdr:row>4</xdr:row>
      <xdr:rowOff>238125</xdr:rowOff>
    </xdr:from>
    <xdr:ext cx="17583150" cy="6315075"/>
    <xdr:graphicFrame>
      <xdr:nvGraphicFramePr>
        <xdr:cNvPr id="508926854"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209550</xdr:colOff>
      <xdr:row>0</xdr:row>
      <xdr:rowOff>142875</xdr:rowOff>
    </xdr:from>
    <xdr:ext cx="8429625" cy="5591175"/>
    <xdr:graphicFrame>
      <xdr:nvGraphicFramePr>
        <xdr:cNvPr id="1454911507" name="Chart 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609600</xdr:colOff>
      <xdr:row>35</xdr:row>
      <xdr:rowOff>314325</xdr:rowOff>
    </xdr:from>
    <xdr:ext cx="5638800" cy="3228975"/>
    <xdr:graphicFrame>
      <xdr:nvGraphicFramePr>
        <xdr:cNvPr id="960681329" name="Chart 3"/>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161925</xdr:colOff>
      <xdr:row>0</xdr:row>
      <xdr:rowOff>276225</xdr:rowOff>
    </xdr:from>
    <xdr:ext cx="8429625" cy="5600700"/>
    <xdr:graphicFrame>
      <xdr:nvGraphicFramePr>
        <xdr:cNvPr id="1297691538" name="Chart 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161925</xdr:colOff>
      <xdr:row>0</xdr:row>
      <xdr:rowOff>276225</xdr:rowOff>
    </xdr:from>
    <xdr:ext cx="8429625" cy="5600700"/>
    <xdr:graphicFrame>
      <xdr:nvGraphicFramePr>
        <xdr:cNvPr id="1068066895" name="Chart 5"/>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57150</xdr:colOff>
      <xdr:row>2</xdr:row>
      <xdr:rowOff>76200</xdr:rowOff>
    </xdr:from>
    <xdr:ext cx="11430000" cy="6953250"/>
    <xdr:sp>
      <xdr:nvSpPr>
        <xdr:cNvPr id="3" name="Shape 3"/>
        <xdr:cNvSpPr txBox="1"/>
      </xdr:nvSpPr>
      <xdr:spPr>
        <a:xfrm>
          <a:off x="0" y="303375"/>
          <a:ext cx="10692000" cy="69532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The following 4 vectors each come from one of these distributions:</a:t>
          </a:r>
          <a:endParaRPr sz="1400"/>
        </a:p>
        <a:p>
          <a:pPr indent="0" lvl="0" marL="0" rtl="0" algn="l">
            <a:spcBef>
              <a:spcPts val="0"/>
            </a:spcBef>
            <a:spcAft>
              <a:spcPts val="0"/>
            </a:spcAft>
            <a:buNone/>
          </a:pPr>
          <a:r>
            <a:rPr lang="en-US" sz="2400">
              <a:solidFill>
                <a:schemeClr val="dk1"/>
              </a:solidFill>
              <a:latin typeface="Calibri"/>
              <a:ea typeface="Calibri"/>
              <a:cs typeface="Calibri"/>
              <a:sym typeface="Calibri"/>
            </a:rPr>
            <a:t>	Normal</a:t>
          </a:r>
          <a:endParaRPr sz="1400"/>
        </a:p>
        <a:p>
          <a:pPr indent="0" lvl="0" marL="0" rtl="0" algn="l">
            <a:spcBef>
              <a:spcPts val="0"/>
            </a:spcBef>
            <a:spcAft>
              <a:spcPts val="0"/>
            </a:spcAft>
            <a:buNone/>
          </a:pPr>
          <a:r>
            <a:rPr lang="en-US" sz="2400">
              <a:solidFill>
                <a:schemeClr val="dk1"/>
              </a:solidFill>
              <a:latin typeface="Calibri"/>
              <a:ea typeface="Calibri"/>
              <a:cs typeface="Calibri"/>
              <a:sym typeface="Calibri"/>
            </a:rPr>
            <a:t>	Chi Square</a:t>
          </a:r>
          <a:endParaRPr sz="1400"/>
        </a:p>
        <a:p>
          <a:pPr indent="0" lvl="0" marL="0" rtl="0" algn="l">
            <a:spcBef>
              <a:spcPts val="0"/>
            </a:spcBef>
            <a:spcAft>
              <a:spcPts val="0"/>
            </a:spcAft>
            <a:buNone/>
          </a:pPr>
          <a:r>
            <a:rPr lang="en-US" sz="2400">
              <a:solidFill>
                <a:schemeClr val="dk1"/>
              </a:solidFill>
              <a:latin typeface="Calibri"/>
              <a:ea typeface="Calibri"/>
              <a:cs typeface="Calibri"/>
              <a:sym typeface="Calibri"/>
            </a:rPr>
            <a:t>	Binomial</a:t>
          </a:r>
          <a:endParaRPr sz="1400"/>
        </a:p>
        <a:p>
          <a:pPr indent="0" lvl="0" marL="0" rtl="0" algn="l">
            <a:spcBef>
              <a:spcPts val="0"/>
            </a:spcBef>
            <a:spcAft>
              <a:spcPts val="0"/>
            </a:spcAft>
            <a:buNone/>
          </a:pPr>
          <a:r>
            <a:rPr lang="en-US" sz="2400">
              <a:solidFill>
                <a:schemeClr val="dk1"/>
              </a:solidFill>
              <a:latin typeface="Calibri"/>
              <a:ea typeface="Calibri"/>
              <a:cs typeface="Calibri"/>
              <a:sym typeface="Calibri"/>
            </a:rPr>
            <a:t>	lognormal</a:t>
          </a:r>
          <a:endParaRPr sz="1400"/>
        </a:p>
        <a:p>
          <a:pPr indent="0" lvl="0" marL="0" rtl="0" algn="l">
            <a:spcBef>
              <a:spcPts val="0"/>
            </a:spcBef>
            <a:spcAft>
              <a:spcPts val="0"/>
            </a:spcAft>
            <a:buNone/>
          </a:pPr>
          <a:r>
            <a:t/>
          </a:r>
          <a:endParaRPr sz="2400"/>
        </a:p>
        <a:p>
          <a:pPr indent="0" lvl="0" marL="0" rtl="0" algn="l">
            <a:spcBef>
              <a:spcPts val="0"/>
            </a:spcBef>
            <a:spcAft>
              <a:spcPts val="0"/>
            </a:spcAft>
            <a:buNone/>
          </a:pPr>
          <a:r>
            <a:rPr lang="en-US" sz="2400">
              <a:solidFill>
                <a:schemeClr val="dk1"/>
              </a:solidFill>
              <a:latin typeface="Calibri"/>
              <a:ea typeface="Calibri"/>
              <a:cs typeface="Calibri"/>
              <a:sym typeface="Calibri"/>
            </a:rPr>
            <a:t>Use reasoning and maximum likelihood methods to determine the correct distribution and corresponding parameters.</a:t>
          </a:r>
          <a:endParaRPr sz="1400"/>
        </a:p>
        <a:p>
          <a:pPr indent="0" lvl="0" marL="0" rtl="0" algn="l">
            <a:spcBef>
              <a:spcPts val="0"/>
            </a:spcBef>
            <a:spcAft>
              <a:spcPts val="0"/>
            </a:spcAft>
            <a:buNone/>
          </a:pPr>
          <a:r>
            <a:t/>
          </a:r>
          <a:endParaRPr sz="2400"/>
        </a:p>
        <a:p>
          <a:pPr indent="0" lvl="0" marL="0" rtl="0" algn="l">
            <a:spcBef>
              <a:spcPts val="0"/>
            </a:spcBef>
            <a:spcAft>
              <a:spcPts val="0"/>
            </a:spcAft>
            <a:buNone/>
          </a:pPr>
          <a:r>
            <a:rPr lang="en-US" sz="2400">
              <a:solidFill>
                <a:schemeClr val="dk1"/>
              </a:solidFill>
              <a:latin typeface="Calibri"/>
              <a:ea typeface="Calibri"/>
              <a:cs typeface="Calibri"/>
              <a:sym typeface="Calibri"/>
            </a:rPr>
            <a:t>Display the maximum likelihood work.</a:t>
          </a:r>
          <a:endParaRPr sz="1400"/>
        </a:p>
        <a:p>
          <a:pPr indent="0" lvl="0" marL="0" rtl="0" algn="l">
            <a:spcBef>
              <a:spcPts val="0"/>
            </a:spcBef>
            <a:spcAft>
              <a:spcPts val="0"/>
            </a:spcAft>
            <a:buNone/>
          </a:pPr>
          <a:r>
            <a:t/>
          </a:r>
          <a:endParaRPr sz="2400"/>
        </a:p>
        <a:p>
          <a:pPr indent="0" lvl="0" marL="0" rtl="0" algn="l">
            <a:spcBef>
              <a:spcPts val="0"/>
            </a:spcBef>
            <a:spcAft>
              <a:spcPts val="0"/>
            </a:spcAft>
            <a:buNone/>
          </a:pPr>
          <a:r>
            <a:rPr lang="en-US" sz="2400">
              <a:solidFill>
                <a:schemeClr val="dk1"/>
              </a:solidFill>
              <a:latin typeface="Calibri"/>
              <a:ea typeface="Calibri"/>
              <a:cs typeface="Calibri"/>
              <a:sym typeface="Calibri"/>
            </a:rPr>
            <a:t>Remember: the idea of maximum likelihood here is that you are looking for the distribution paramaters which make the observed values most likely.</a:t>
          </a:r>
          <a:endParaRPr sz="1400"/>
        </a:p>
        <a:p>
          <a:pPr indent="0" lvl="0" marL="0" rtl="0" algn="l">
            <a:spcBef>
              <a:spcPts val="0"/>
            </a:spcBef>
            <a:spcAft>
              <a:spcPts val="0"/>
            </a:spcAft>
            <a:buNone/>
          </a:pPr>
          <a:r>
            <a:t/>
          </a:r>
          <a:endParaRPr sz="2400"/>
        </a:p>
        <a:p>
          <a:pPr indent="0" lvl="0" marL="0" rtl="0" algn="l">
            <a:spcBef>
              <a:spcPts val="0"/>
            </a:spcBef>
            <a:spcAft>
              <a:spcPts val="0"/>
            </a:spcAft>
            <a:buNone/>
          </a:pPr>
          <a:r>
            <a:t/>
          </a:r>
          <a:endParaRPr sz="2400"/>
        </a:p>
        <a:p>
          <a:pPr indent="0" lvl="0" marL="0" rtl="0" algn="l">
            <a:spcBef>
              <a:spcPts val="0"/>
            </a:spcBef>
            <a:spcAft>
              <a:spcPts val="0"/>
            </a:spcAft>
            <a:buNone/>
          </a:pPr>
          <a:r>
            <a:rPr lang="en-US" sz="2400">
              <a:solidFill>
                <a:schemeClr val="dk1"/>
              </a:solidFill>
              <a:latin typeface="Calibri"/>
              <a:ea typeface="Calibri"/>
              <a:cs typeface="Calibri"/>
              <a:sym typeface="Calibri"/>
            </a:rPr>
            <a:t>Note: Use log-likelihood if the product of the probabilities gets too small.</a:t>
          </a:r>
          <a:endParaRPr sz="1400"/>
        </a:p>
      </xdr:txBody>
    </xdr:sp>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14</xdr:row>
      <xdr:rowOff>0</xdr:rowOff>
    </xdr:from>
    <xdr:ext cx="2562225" cy="31623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4</xdr:row>
      <xdr:rowOff>0</xdr:rowOff>
    </xdr:from>
    <xdr:ext cx="3009900" cy="2686050"/>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3</xdr:row>
      <xdr:rowOff>0</xdr:rowOff>
    </xdr:from>
    <xdr:ext cx="2676525" cy="4133850"/>
    <xdr:pic>
      <xdr:nvPicPr>
        <xdr:cNvPr descr="Image result for drill sergeant cartoon"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C:/Users/davidromoff/Google%20Drive/FRM/Fall17/FRMClass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mgdin/2020/ColumbiaU/Review%20of%20Curriculum/Old%20-%20Spreadsheets%20-%20Lecture+Inclass%20prj%20XLS/Copy%20of%20iQRM_Class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C:/Users/djr2132/Downloads/Class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davidromoff/Google%20Drive/FRM/ClassSet/Class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davidromoff/Google%20Drive/FRM/ClassSet/HW_Tem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davidromoff/Google%20Drive/FRM/Fall17/FRMClass4.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davidromoff/Google%20Drive/FRM/Fall17/FRMClass3.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iQRM_Class6.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iQRM_Class4.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sers/davidromoff/Google%20Drive/FRM/ClassSet/FixedIncome.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davidromoff/Google%20Drive/FRM/Fall17/FRMClass6.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davidromoff/Google%20Drive/FRM/Fall17/FRMClass6.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C:/Users/dromoff/Desktop/FRM_Class3/FRM_1_VaR.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C:/Users/dromoff/Desktop/FRM_Class3/FRM_1_VaR.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david/Downloads/iQRMClass9_Question_AVPlot.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Terminology"/>
      <sheetName val="NormalEquations"/>
      <sheetName val="ExcelOutput"/>
      <sheetName val="DegreesOfFreedom"/>
      <sheetName val="QualityOfFit"/>
      <sheetName val="RSquareAdj"/>
      <sheetName val="FTest"/>
      <sheetName val="OrdinaryLeastSquares"/>
      <sheetName val="MaximumLikelihood"/>
    </sheetNames>
    <sheetDataSet>
      <sheetData sheetId="0" refreshError="1"/>
      <sheetData sheetId="1" refreshError="1"/>
      <sheetData sheetId="2"/>
      <sheetData sheetId="3" refreshError="1"/>
      <sheetData sheetId="4"/>
      <sheetData sheetId="5"/>
      <sheetData sheetId="6" refreshError="1"/>
      <sheetData sheetId="7"/>
      <sheetData sheetId="8"/>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opula3"/>
      <sheetName val="Cor_N_Cov"/>
    </sheetNames>
    <sheetDataSet>
      <sheetData sheetId="0" refreshError="1"/>
      <sheetData sheetId="1" refreshError="1"/>
    </sheetDataSet>
  </externalBook>
</externalLink>
</file>

<file path=xl/externalLinks/externalLink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Liquidity_VaR"/>
    </sheetNames>
    <sheetDataSet>
      <sheetData sheetId="0" refreshError="1"/>
    </sheetDataSet>
  </externalBook>
</externalLink>
</file>

<file path=xl/externalLinks/externalLink5.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Liquidity_VaR"/>
    </sheetNames>
    <sheetDataSet>
      <sheetData sheetId="0" refreshError="1"/>
    </sheetDataSet>
  </externalBook>
</externalLink>
</file>

<file path=xl/externalLinks/externalLink6.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7.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Excel"/>
      <sheetName val="VaR0"/>
    </sheetNames>
    <sheetDataSet>
      <sheetData sheetId="0" refreshError="1"/>
      <sheetData sheetId="1" refreshError="1"/>
    </sheetDataSet>
  </externalBook>
</externalLink>
</file>

<file path=xl/externalLinks/externalLink10.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Intro"/>
      <sheetName val="Intro1"/>
      <sheetName val="Day1"/>
      <sheetName val="Day2"/>
      <sheetName val="Themes"/>
      <sheetName val="Excel"/>
      <sheetName val="C0"/>
      <sheetName val="C1"/>
      <sheetName val="VaR0"/>
      <sheetName val="VaR1"/>
      <sheetName val="Class6"/>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sheetData sheetId="9"/>
      <sheetData sheetId="10" refreshError="1"/>
    </sheetDataSet>
  </externalBook>
</externalLink>
</file>

<file path=xl/externalLinks/externalLink1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OptionsHW"/>
      <sheetName val="fxHW"/>
    </sheetNames>
    <sheetDataSet>
      <sheetData sheetId="0" refreshError="1"/>
      <sheetData sheetId="1" refreshError="1"/>
    </sheetDataSet>
  </externalBook>
</externalLink>
</file>

<file path=xl/externalLinks/externalLink1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OptionsHW"/>
      <sheetName val="fxHW"/>
      <sheetName val="VaR_HW_Q1"/>
      <sheetName val="VaR_HW_Q2"/>
      <sheetName val="VaR_HW_2.4"/>
      <sheetName val="VaR_HW_1"/>
      <sheetName val="VaR_HW_2"/>
      <sheetName val="HW6"/>
      <sheetName val="Date0"/>
      <sheetName val="Date1"/>
      <sheetName val="Date2"/>
      <sheetName val="Date0Check1"/>
      <sheetName val="Date0Check2"/>
      <sheetName val="4.2"/>
      <sheetName val="4.3"/>
      <sheetName val="4.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lass4"/>
      <sheetName val="Options0"/>
      <sheetName val="Options1"/>
      <sheetName val="Options2"/>
      <sheetName val="Futures"/>
      <sheetName val="Swaps"/>
      <sheetName val="OptimalHedging"/>
      <sheetName val="QuizBank4"/>
      <sheetName val="O_Material"/>
      <sheetName val="O_Discussio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Options2"/>
    </sheetNames>
    <sheetDataSet>
      <sheetData sheetId="0" refreshError="1"/>
    </sheetDataSet>
  </externalBook>
</externalLink>
</file>

<file path=xl/externalLinks/externalLink15.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3_Probability&amp;ThePublic"/>
      <sheetName val="InvestmentReturns"/>
      <sheetName val="AVPlot"/>
      <sheetName val="MaximumLikelihood"/>
    </sheetNames>
    <sheetDataSet>
      <sheetData sheetId="0"/>
      <sheetData sheetId="1"/>
      <sheetData sheetId="2"/>
      <sheetData sheetId="3"/>
    </sheetDataSet>
  </externalBook>
</externalLink>
</file>

<file path=xl/externalLinks/externalLink16.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7.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FX_Intro"/>
    </sheetNames>
    <sheetDataSet>
      <sheetData sheetId="0" refreshError="1"/>
    </sheetDataSet>
  </externalBook>
</externalLink>
</file>

<file path=xl/externalLinks/externalLink18.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lass3"/>
      <sheetName val="Objectives3"/>
      <sheetName val="FX_Intro"/>
      <sheetName val="CoveredInterestParity"/>
      <sheetName val="FXQuotation"/>
      <sheetName val="QuizBank"/>
      <sheetName val="Homework"/>
      <sheetName val="O_Material"/>
      <sheetName val="O_Discussion"/>
    </sheetNames>
    <sheetDataSet>
      <sheetData sheetId="0"/>
      <sheetData sheetId="1"/>
      <sheetData sheetId="2"/>
      <sheetData sheetId="3"/>
      <sheetData sheetId="4"/>
      <sheetData sheetId="5"/>
      <sheetData sheetId="6"/>
      <sheetData sheetId="7"/>
      <sheetData sheetId="8"/>
    </sheetDataSet>
  </externalBook>
</externalLink>
</file>

<file path=xl/externalLinks/externalLink19.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entralLimitTheorem"/>
      <sheetName val="FnS"/>
    </sheetNames>
    <sheetDataSet>
      <sheetData sheetId="0" refreshError="1"/>
      <sheetData sheetId="1" refreshError="1"/>
    </sheetDataSet>
  </externalBook>
</externalLink>
</file>

<file path=xl/externalLinks/externalLink20.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Today"/>
      <sheetName val="Normal"/>
      <sheetName val="Normal_Excel"/>
      <sheetName val="Intuition1"/>
      <sheetName val="Intuition2"/>
      <sheetName val="Intuition3"/>
      <sheetName val="Methods1"/>
      <sheetName val="Methods2"/>
      <sheetName val="Calcs_Mean1"/>
      <sheetName val="Calcs_Mean2"/>
      <sheetName val="Calcs_MeanDiff"/>
      <sheetName val="Calcs_VarianceDiff"/>
      <sheetName val="NextClass"/>
      <sheetName val="PreWork4NextClass"/>
      <sheetName val="Drills"/>
      <sheetName val="ClassWork"/>
      <sheetName val="1_Stats"/>
      <sheetName val="2_MeanSigmaKnown"/>
      <sheetName val="3_MeanSigmaUnknown"/>
      <sheetName val="4_TwoMeans"/>
      <sheetName val="5_BacktestMean"/>
      <sheetName val="FinalExamReview"/>
      <sheetName val="ClassPolicy"/>
      <sheetName val="Programming"/>
      <sheetName val="ProgrammingAnswer_R"/>
      <sheetName val="1_MeanSigmaKnown"/>
      <sheetName val="2_MeanSigmaUnknown"/>
      <sheetName val="3_TwoMeans"/>
      <sheetName val="4_BacktestMean"/>
      <sheetName val="4_Backt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Set>
  </externalBook>
</externalLink>
</file>

<file path=xl/externalLinks/externalLink2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Today"/>
      <sheetName val="TMat1"/>
      <sheetName val="TMat2"/>
      <sheetName val="TMat3"/>
      <sheetName val="Binomial"/>
      <sheetName val="Normal"/>
      <sheetName val="NextClass1_MeanVar"/>
      <sheetName val="NextClass2_CovCorr"/>
      <sheetName val="NextClass3_SkewKurt"/>
      <sheetName val="NextClass4_Videos"/>
      <sheetName val="PreWork4NextClass"/>
      <sheetName val="ClassWork"/>
      <sheetName val="1_Vote"/>
      <sheetName val="2_TMatrix"/>
      <sheetName val="3_TMatrix2"/>
      <sheetName val="4_ConditionalProbability"/>
      <sheetName val="5_DenomSwitch"/>
      <sheetName val="6_Normal"/>
      <sheetName val="7_Backtest"/>
      <sheetName val="8_LifeAnnuity"/>
      <sheetName val="FinalExamReview"/>
      <sheetName val="ClassPolicy"/>
      <sheetName val="Programming"/>
      <sheetName val="Programming_Data"/>
      <sheetName val="Programming_Answer_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Bond"/>
      <sheetName val="Dur2"/>
      <sheetName val="InstallmentLoan"/>
      <sheetName val="Curve0"/>
    </sheetNames>
    <sheetDataSet>
      <sheetData sheetId="0" refreshError="1"/>
      <sheetData sheetId="1" refreshError="1"/>
      <sheetData sheetId="2" refreshError="1"/>
      <sheetData sheetId="3" refreshError="1"/>
    </sheetDataSet>
  </externalBook>
</externalLink>
</file>

<file path=xl/externalLinks/externalLink2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Prep"/>
      <sheetName val="Bond"/>
      <sheetName val="InstallmentLoan"/>
      <sheetName val="Duration"/>
      <sheetName val="Dur2"/>
      <sheetName val="Dur3"/>
      <sheetName val="Curve0"/>
      <sheetName val="Remember"/>
    </sheetNames>
    <sheetDataSet>
      <sheetData sheetId="0"/>
      <sheetData sheetId="1"/>
      <sheetData sheetId="2"/>
      <sheetData sheetId="3"/>
      <sheetData sheetId="4"/>
      <sheetData sheetId="5"/>
      <sheetData sheetId="6"/>
      <sheetData sheetId="7"/>
    </sheetDataSet>
  </externalBook>
</externalLink>
</file>

<file path=xl/externalLinks/externalLink2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reditMatrix"/>
      <sheetName val="CreditMatrix_Weighted"/>
    </sheetNames>
    <sheetDataSet>
      <sheetData sheetId="0" refreshError="1"/>
      <sheetData sheetId="1" refreshError="1"/>
    </sheetDataSet>
  </externalBook>
</externalLink>
</file>

<file path=xl/externalLinks/externalLink25.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reditMatrix"/>
      <sheetName val="CreditMatrix_Weighted"/>
    </sheetNames>
    <sheetDataSet>
      <sheetData sheetId="0" refreshError="1"/>
      <sheetData sheetId="1" refreshError="1"/>
    </sheetDataSet>
  </externalBook>
</externalLink>
</file>

<file path=xl/externalLinks/externalLink26.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lassN"/>
      <sheetName val="CreditMatrix"/>
      <sheetName val="CreditMatrix_Weighted"/>
      <sheetName val="CreditMatrix_Loss"/>
      <sheetName val="MertonModel"/>
      <sheetName val="Homework"/>
      <sheetName val="QuizBank"/>
      <sheetName val="O_Material"/>
      <sheetName val="O_Discussion"/>
    </sheetNames>
    <sheetDataSet>
      <sheetData sheetId="0"/>
      <sheetData sheetId="1"/>
      <sheetData sheetId="2"/>
      <sheetData sheetId="3"/>
      <sheetData sheetId="4"/>
      <sheetData sheetId="5"/>
      <sheetData sheetId="6"/>
      <sheetData sheetId="7"/>
      <sheetData sheetId="8"/>
    </sheetDataSet>
  </externalBook>
</externalLink>
</file>

<file path=xl/externalLinks/externalLink27.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VaR1"/>
    </sheetNames>
    <sheetDataSet>
      <sheetData sheetId="0" refreshError="1"/>
    </sheetDataSet>
  </externalBook>
</externalLink>
</file>

<file path=xl/externalLinks/externalLink28.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VaR1"/>
    </sheetNames>
    <sheetDataSet>
      <sheetData sheetId="0" refreshError="1"/>
    </sheetDataSet>
  </externalBook>
</externalLink>
</file>

<file path=xl/externalLinks/externalLink29.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lass10"/>
      <sheetName val="LearningObjectives"/>
      <sheetName val="Concepts1"/>
      <sheetName val="RiskDrivers"/>
      <sheetName val="SourcesOfLiquidity"/>
      <sheetName val="Concepts2"/>
      <sheetName val="Liquidity"/>
      <sheetName val="Scenario"/>
      <sheetName val="Ratios"/>
      <sheetName val="Matz_Ch2"/>
      <sheetName val="Matz_Ch4"/>
      <sheetName val="Matz_Ch7"/>
      <sheetName val="StressTesting"/>
      <sheetName val="LCR"/>
      <sheetName val="LCR_Calc"/>
      <sheetName val="NSFR"/>
      <sheetName val="ASF"/>
      <sheetName val="RSF"/>
      <sheetName val="IMix1"/>
      <sheetName val="IMix1Calc"/>
      <sheetName val="IMix2"/>
      <sheetName val="IMix2Calc"/>
      <sheetName val="O_Discussion"/>
      <sheetName val="Bon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0.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2_PMT"/>
      <sheetName val="Today"/>
      <sheetName val="GeometricSeries"/>
      <sheetName val="NextClass"/>
      <sheetName val="PreWork4NextClass"/>
      <sheetName val="ClassWork"/>
      <sheetName val="1_GeoSeries"/>
      <sheetName val="3_IncreaseAnnuity"/>
      <sheetName val="4_Dice"/>
      <sheetName val="5_ConditionalProb"/>
      <sheetName val="5_ConditionalProb (2)"/>
      <sheetName val="FinalExamReview"/>
      <sheetName val="ClassPolicy"/>
      <sheetName val="Programming"/>
      <sheetName val="ProgrammingAnswer_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AVPlot"/>
      <sheetName val="InvestmentReturns"/>
    </sheetNames>
    <sheetDataSet>
      <sheetData sheetId="0" refreshError="1"/>
      <sheetData sheetId="1"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Yyp0OIhSjLEdyK4KOzme6ZZBVamgWDeV/view?usp=sharin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rive.google.com/file/d/1wtxeLda4Xmeoi91dN700vL4-qmAWQrvM/view?usp=sharing"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rive.google.com/file/d/1g7S9jhp2-KyWKCwZ50-NVUwv1fWNBHJs/view?usp=sharing" TargetMode="External"/><Relationship Id="rId2" Type="http://schemas.openxmlformats.org/officeDocument/2006/relationships/hyperlink" Target="https://drive.google.com/file/d/1Sn4WJPgR0r1JWx-OKj9rMbErid74Tbkx/view?usp=sharing"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rive.google.com/file/d/1bltZaKgc99k1guC0fiA8cCoZ5UJqqvQo/view?usp=sharing"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rive.google.com/file/d/1qGGnjcohmTRiMR9Yuj5pEQJV4AcVKdHu/view?usp=sharing"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DavidRomoff/iQRM_Files/blob/main/class8_DistFit1.xlsx" TargetMode="External"/><Relationship Id="rId2" Type="http://schemas.openxmlformats.org/officeDocument/2006/relationships/hyperlink" Target="https://github.com/DavidRomoff/iQRM_Files/blob/main/class8_DistFit2.xlsx"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DavidRomoff/iQRM_Files/blob/main/Class8_iQRM_Class9.xlsx" TargetMode="External"/><Relationship Id="rId2" Type="http://schemas.openxmlformats.org/officeDocument/2006/relationships/hyperlink" Target="https://www.youtube.com/watch?v=rAof9Ld5sOg" TargetMode="External"/><Relationship Id="rId3" Type="http://schemas.openxmlformats.org/officeDocument/2006/relationships/hyperlink" Target="https://www.youtube.com/watch?v=ay8838UZ4nM" TargetMode="External"/><Relationship Id="rId4" Type="http://schemas.openxmlformats.org/officeDocument/2006/relationships/hyperlink" Target="https://www.youtube.com/watch?v=HaHsqDjWMLU" TargetMode="External"/><Relationship Id="rId5"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open?id=1XP0xfvx7LA9IoDVDpzkALRaFdLdCWPhk"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open?id=1XP0xfvx7LA9IoDVDpzkALRaFdLdCWPhk"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rive.google.com/open?id=1XP0xfvx7LA9IoDVDpzkALRaFdLdCWPhk"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rive.google.com/file/d/191d4HIwxJdQ78mujDObaB5luUlnxfU6g/view?usp=sharing"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rive.google.com/file/d/1NAnMLRlTmp8FW2HrZyIFYM2LQLTTaNru/view?usp=sharing"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rive.google.com/file/d/1e14JInNnAkXQjUc5HZr4ZA0fDWh74jTO/view?usp=sharing" TargetMode="External"/><Relationship Id="rId2" Type="http://schemas.openxmlformats.org/officeDocument/2006/relationships/hyperlink" Target="https://en.wikipedia.org/wiki/Anchoring" TargetMode="External"/><Relationship Id="rId3"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78"/>
    <col customWidth="1" min="2" max="2" width="15.33"/>
    <col customWidth="1" min="3" max="6" width="10.78"/>
    <col customWidth="1" min="7" max="26" width="10.56"/>
  </cols>
  <sheetData>
    <row r="1" ht="25.5" customHeight="1">
      <c r="A1" s="1"/>
      <c r="B1" s="2"/>
      <c r="C1" s="1"/>
      <c r="D1" s="1"/>
      <c r="E1" s="1"/>
      <c r="F1" s="1"/>
      <c r="G1" s="1"/>
      <c r="H1" s="1"/>
      <c r="I1" s="1"/>
      <c r="J1" s="1"/>
      <c r="K1" s="1"/>
      <c r="L1" s="1"/>
      <c r="M1" s="1"/>
      <c r="N1" s="1"/>
      <c r="O1" s="1"/>
      <c r="P1" s="1"/>
      <c r="Q1" s="1"/>
      <c r="R1" s="1"/>
      <c r="S1" s="1"/>
      <c r="T1" s="1"/>
      <c r="U1" s="1"/>
      <c r="V1" s="1"/>
      <c r="W1" s="1"/>
      <c r="X1" s="1"/>
      <c r="Y1" s="1"/>
      <c r="Z1" s="1"/>
    </row>
    <row r="2" ht="25.5" customHeight="1">
      <c r="A2" s="1"/>
      <c r="B2" s="2" t="s">
        <v>0</v>
      </c>
      <c r="C2" s="1"/>
      <c r="D2" s="1"/>
      <c r="E2" s="1"/>
      <c r="F2" s="1"/>
      <c r="G2" s="1"/>
      <c r="H2" s="1"/>
      <c r="I2" s="1"/>
      <c r="J2" s="1"/>
      <c r="K2" s="1"/>
      <c r="L2" s="1"/>
      <c r="M2" s="1"/>
      <c r="N2" s="1"/>
      <c r="O2" s="1"/>
      <c r="P2" s="1"/>
      <c r="Q2" s="1"/>
      <c r="R2" s="1"/>
      <c r="S2" s="1"/>
      <c r="T2" s="1"/>
      <c r="U2" s="1"/>
      <c r="V2" s="1"/>
      <c r="W2" s="1"/>
      <c r="X2" s="1"/>
      <c r="Y2" s="1"/>
      <c r="Z2" s="1"/>
    </row>
    <row r="3" ht="25.5" customHeight="1">
      <c r="A3" s="1"/>
      <c r="B3" s="2"/>
      <c r="C3" s="1" t="s">
        <v>1</v>
      </c>
      <c r="D3" s="1"/>
      <c r="E3" s="1"/>
      <c r="F3" s="1"/>
      <c r="G3" s="1"/>
      <c r="H3" s="1"/>
      <c r="I3" s="1"/>
      <c r="J3" s="1"/>
      <c r="K3" s="1"/>
      <c r="L3" s="1"/>
      <c r="M3" s="1"/>
      <c r="N3" s="1"/>
      <c r="O3" s="1"/>
      <c r="P3" s="1"/>
      <c r="Q3" s="1"/>
      <c r="R3" s="1"/>
      <c r="S3" s="1"/>
      <c r="T3" s="1"/>
      <c r="U3" s="1"/>
      <c r="V3" s="1"/>
      <c r="W3" s="1"/>
      <c r="X3" s="1"/>
      <c r="Y3" s="1"/>
      <c r="Z3" s="1"/>
    </row>
    <row r="4" ht="25.5" customHeight="1">
      <c r="A4" s="1"/>
      <c r="B4" s="2"/>
      <c r="C4" s="1" t="s">
        <v>2</v>
      </c>
      <c r="D4" s="1"/>
      <c r="E4" s="1"/>
      <c r="F4" s="1"/>
      <c r="G4" s="1"/>
      <c r="H4" s="1"/>
      <c r="I4" s="1"/>
      <c r="J4" s="1"/>
      <c r="K4" s="1"/>
      <c r="L4" s="1"/>
      <c r="M4" s="1"/>
      <c r="N4" s="1"/>
      <c r="O4" s="1"/>
      <c r="P4" s="1"/>
      <c r="Q4" s="1"/>
      <c r="R4" s="1"/>
      <c r="S4" s="1"/>
      <c r="T4" s="1"/>
      <c r="U4" s="1"/>
      <c r="V4" s="1"/>
      <c r="W4" s="1"/>
      <c r="X4" s="1"/>
      <c r="Y4" s="1"/>
      <c r="Z4" s="1"/>
    </row>
    <row r="5" ht="25.5" customHeight="1">
      <c r="A5" s="1"/>
      <c r="B5" s="2"/>
      <c r="C5" s="1" t="s">
        <v>3</v>
      </c>
      <c r="D5" s="1"/>
      <c r="E5" s="1"/>
      <c r="F5" s="1"/>
      <c r="G5" s="1"/>
      <c r="H5" s="1"/>
      <c r="I5" s="1"/>
      <c r="J5" s="1"/>
      <c r="K5" s="1"/>
      <c r="L5" s="1"/>
      <c r="M5" s="1"/>
      <c r="N5" s="1"/>
      <c r="O5" s="1"/>
      <c r="P5" s="1"/>
      <c r="Q5" s="1"/>
      <c r="R5" s="1"/>
      <c r="S5" s="1"/>
      <c r="T5" s="1"/>
      <c r="U5" s="1"/>
      <c r="V5" s="1"/>
      <c r="W5" s="1"/>
      <c r="X5" s="1"/>
      <c r="Y5" s="1"/>
      <c r="Z5" s="1"/>
    </row>
    <row r="6" ht="25.5" customHeight="1">
      <c r="A6" s="1"/>
      <c r="B6" s="2"/>
      <c r="C6" s="1"/>
      <c r="D6" s="1"/>
      <c r="E6" s="1"/>
      <c r="F6" s="1"/>
      <c r="G6" s="1"/>
      <c r="H6" s="1"/>
      <c r="I6" s="1"/>
      <c r="J6" s="1"/>
      <c r="K6" s="1"/>
      <c r="L6" s="1"/>
      <c r="M6" s="1"/>
      <c r="N6" s="1"/>
      <c r="O6" s="1"/>
      <c r="P6" s="1"/>
      <c r="Q6" s="1"/>
      <c r="R6" s="1"/>
      <c r="S6" s="1"/>
      <c r="T6" s="1"/>
      <c r="U6" s="1"/>
      <c r="V6" s="1"/>
      <c r="W6" s="1"/>
      <c r="X6" s="1"/>
      <c r="Y6" s="1"/>
      <c r="Z6" s="1"/>
    </row>
    <row r="7" ht="25.5" customHeight="1">
      <c r="A7" s="1"/>
      <c r="B7" s="2" t="s">
        <v>4</v>
      </c>
      <c r="C7" s="1"/>
      <c r="D7" s="1"/>
      <c r="E7" s="1"/>
      <c r="F7" s="1"/>
      <c r="G7" s="1"/>
      <c r="H7" s="1"/>
      <c r="I7" s="1"/>
      <c r="J7" s="1"/>
      <c r="K7" s="1"/>
      <c r="L7" s="1"/>
      <c r="M7" s="1"/>
      <c r="N7" s="1"/>
      <c r="O7" s="1"/>
      <c r="P7" s="1"/>
      <c r="Q7" s="1"/>
      <c r="R7" s="1"/>
      <c r="S7" s="1"/>
      <c r="T7" s="1"/>
      <c r="U7" s="1"/>
      <c r="V7" s="1"/>
      <c r="W7" s="1"/>
      <c r="X7" s="1"/>
      <c r="Y7" s="1"/>
      <c r="Z7" s="1"/>
    </row>
    <row r="8" ht="25.5" customHeight="1">
      <c r="A8" s="1"/>
      <c r="B8" s="2"/>
      <c r="C8" s="1" t="s">
        <v>5</v>
      </c>
      <c r="D8" s="1"/>
      <c r="E8" s="1"/>
      <c r="F8" s="1"/>
      <c r="G8" s="1"/>
      <c r="H8" s="1"/>
      <c r="I8" s="1"/>
      <c r="J8" s="1"/>
      <c r="K8" s="1"/>
      <c r="L8" s="1"/>
      <c r="M8" s="1"/>
      <c r="N8" s="1"/>
      <c r="O8" s="1"/>
      <c r="P8" s="1"/>
      <c r="Q8" s="1"/>
      <c r="R8" s="1"/>
      <c r="S8" s="1"/>
      <c r="T8" s="1"/>
      <c r="U8" s="1"/>
      <c r="V8" s="1"/>
      <c r="W8" s="1"/>
      <c r="X8" s="1"/>
      <c r="Y8" s="1"/>
      <c r="Z8" s="1"/>
    </row>
    <row r="9" ht="25.5" customHeight="1">
      <c r="A9" s="1"/>
      <c r="B9" s="2"/>
      <c r="C9" s="1" t="s">
        <v>6</v>
      </c>
      <c r="D9" s="1"/>
      <c r="E9" s="1"/>
      <c r="F9" s="1"/>
      <c r="G9" s="1"/>
      <c r="H9" s="1"/>
      <c r="I9" s="1"/>
      <c r="J9" s="1"/>
      <c r="K9" s="1"/>
      <c r="L9" s="1"/>
      <c r="M9" s="1"/>
      <c r="N9" s="1"/>
      <c r="O9" s="1"/>
      <c r="P9" s="1"/>
      <c r="Q9" s="1"/>
      <c r="R9" s="1"/>
      <c r="S9" s="1"/>
      <c r="T9" s="1"/>
      <c r="U9" s="1"/>
      <c r="V9" s="1"/>
      <c r="W9" s="1"/>
      <c r="X9" s="1"/>
      <c r="Y9" s="1"/>
      <c r="Z9" s="1"/>
    </row>
    <row r="10" ht="25.5" customHeight="1">
      <c r="A10" s="1"/>
      <c r="B10" s="2"/>
      <c r="C10" s="1" t="s">
        <v>7</v>
      </c>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2"/>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2" t="s">
        <v>8</v>
      </c>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1" t="s">
        <v>9</v>
      </c>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2" t="s">
        <v>10</v>
      </c>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2"/>
      <c r="C16" s="1" t="s">
        <v>11</v>
      </c>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2"/>
      <c r="C17" s="3" t="s">
        <v>12</v>
      </c>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2"/>
      <c r="C18" s="3" t="s">
        <v>13</v>
      </c>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2"/>
      <c r="C19" s="1" t="s">
        <v>14</v>
      </c>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2"/>
      <c r="C20" s="1" t="s">
        <v>15</v>
      </c>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2"/>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2" t="s">
        <v>16</v>
      </c>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2"/>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2"/>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2"/>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2"/>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2"/>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2"/>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2"/>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2"/>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2"/>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2"/>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2"/>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2"/>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2"/>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2"/>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2"/>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2"/>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2"/>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2"/>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2"/>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2"/>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2"/>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2"/>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2"/>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2"/>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2"/>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2"/>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2"/>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2"/>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2"/>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2"/>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2"/>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2"/>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2"/>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2"/>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2"/>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2"/>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2"/>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2"/>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2"/>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2"/>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2"/>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2"/>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2"/>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2"/>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2"/>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2"/>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2"/>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2"/>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2"/>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2"/>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2"/>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2"/>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2"/>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2"/>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2"/>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2"/>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2"/>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2"/>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2"/>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2"/>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2"/>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2"/>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2"/>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2"/>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2"/>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2"/>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2"/>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2"/>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2"/>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2"/>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2"/>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2"/>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2"/>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2"/>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2"/>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2"/>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2"/>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2"/>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2"/>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2"/>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2"/>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2"/>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2"/>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2"/>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2"/>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2"/>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2"/>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2"/>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2"/>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2"/>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2"/>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2"/>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2"/>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2"/>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2"/>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2"/>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2"/>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2"/>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2"/>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2"/>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2"/>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2"/>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2"/>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2"/>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2"/>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2"/>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2"/>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2"/>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2"/>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2"/>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2"/>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2"/>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2"/>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2"/>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2"/>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2"/>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2"/>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2"/>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2"/>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2"/>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2"/>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2"/>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2"/>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2"/>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2"/>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2"/>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2"/>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2"/>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2"/>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2"/>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2"/>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2"/>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2"/>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2"/>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2"/>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2"/>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2"/>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2"/>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2"/>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2"/>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2"/>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2"/>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2"/>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2"/>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2"/>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2"/>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2"/>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2"/>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2"/>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2"/>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2"/>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2"/>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2"/>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2"/>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2"/>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2"/>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2"/>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2"/>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2"/>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2"/>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2"/>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2"/>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2"/>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2"/>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2"/>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2"/>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2"/>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2"/>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2"/>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2"/>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2"/>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2"/>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2"/>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2"/>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2"/>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2"/>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2"/>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2"/>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2"/>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2"/>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2"/>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2"/>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2"/>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2"/>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2"/>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2"/>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2"/>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2"/>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2"/>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2"/>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2"/>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2"/>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2"/>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2"/>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2"/>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2"/>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2"/>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2"/>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2"/>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2"/>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2"/>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2"/>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2"/>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2"/>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2"/>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2"/>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2"/>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2"/>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2"/>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2"/>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2"/>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2"/>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2"/>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2"/>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2"/>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2"/>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2"/>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2"/>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2"/>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2"/>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2"/>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2"/>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2"/>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2"/>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2"/>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2"/>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2"/>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2"/>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2"/>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2"/>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2"/>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2"/>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2"/>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2"/>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2"/>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2"/>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2"/>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2"/>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2"/>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2"/>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2"/>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2"/>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2"/>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2"/>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2"/>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2"/>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2"/>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2"/>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2"/>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2"/>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2"/>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2"/>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2"/>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2"/>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2"/>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2"/>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2"/>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2"/>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2"/>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2"/>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2"/>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2"/>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2"/>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2"/>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2"/>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2"/>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2"/>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2"/>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2"/>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2"/>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2"/>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2"/>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2"/>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2"/>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2"/>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2"/>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2"/>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2"/>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2"/>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2"/>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2"/>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2"/>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2"/>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2"/>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2"/>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2"/>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2"/>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2"/>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2"/>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2"/>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2"/>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2"/>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2"/>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2"/>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2"/>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2"/>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2"/>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2"/>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2"/>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2"/>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2"/>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2"/>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2"/>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2"/>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2"/>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2"/>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2"/>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2"/>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2"/>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2"/>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2"/>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2"/>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2"/>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2"/>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2"/>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2"/>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2"/>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2"/>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2"/>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2"/>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2"/>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2"/>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2"/>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2"/>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2"/>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2"/>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2"/>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2"/>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2"/>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2"/>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2"/>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2"/>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2"/>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2"/>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2"/>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2"/>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2"/>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2"/>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2"/>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2"/>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2"/>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2"/>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2"/>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2"/>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2"/>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2"/>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2"/>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2"/>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2"/>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2"/>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2"/>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2"/>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2"/>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2"/>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2"/>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2"/>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2"/>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2"/>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2"/>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2"/>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2"/>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2"/>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2"/>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2"/>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2"/>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2"/>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2"/>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2"/>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2"/>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2"/>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2"/>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2"/>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2"/>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2"/>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2"/>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2"/>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2"/>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2"/>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2"/>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2"/>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2"/>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2"/>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2"/>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2"/>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2"/>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2"/>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2"/>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2"/>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2"/>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2"/>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2"/>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2"/>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2"/>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2"/>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2"/>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2"/>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2"/>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2"/>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2"/>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2"/>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2"/>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2"/>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2"/>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2"/>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2"/>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2"/>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2"/>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2"/>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2"/>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2"/>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2"/>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2"/>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2"/>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2"/>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2"/>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2"/>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2"/>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2"/>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2"/>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2"/>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2"/>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2"/>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2"/>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2"/>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2"/>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2"/>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2"/>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2"/>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2"/>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2"/>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2"/>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2"/>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2"/>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2"/>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2"/>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2"/>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2"/>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2"/>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2"/>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2"/>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2"/>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2"/>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2"/>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2"/>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2"/>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2"/>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2"/>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2"/>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2"/>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2"/>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2"/>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2"/>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2"/>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2"/>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2"/>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2"/>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2"/>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2"/>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2"/>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2"/>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2"/>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2"/>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2"/>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2"/>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2"/>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2"/>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2"/>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2"/>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2"/>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2"/>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2"/>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2"/>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2"/>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2"/>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2"/>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2"/>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2"/>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2"/>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2"/>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2"/>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2"/>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2"/>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2"/>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2"/>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2"/>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2"/>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2"/>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2"/>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2"/>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2"/>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2"/>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2"/>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2"/>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2"/>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2"/>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2"/>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2"/>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2"/>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2"/>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2"/>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2"/>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2"/>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2"/>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2"/>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2"/>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2"/>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2"/>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2"/>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2"/>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2"/>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2"/>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2"/>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2"/>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2"/>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2"/>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2"/>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2"/>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2"/>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2"/>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2"/>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2"/>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2"/>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2"/>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2"/>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2"/>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2"/>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2"/>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2"/>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2"/>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2"/>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2"/>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2"/>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2"/>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2"/>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2"/>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2"/>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2"/>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2"/>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2"/>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2"/>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2"/>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2"/>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2"/>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2"/>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2"/>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2"/>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2"/>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2"/>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2"/>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2"/>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2"/>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2"/>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2"/>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2"/>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2"/>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2"/>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2"/>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2"/>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2"/>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2"/>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2"/>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2"/>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2"/>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2"/>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2"/>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2"/>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2"/>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2"/>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2"/>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2"/>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2"/>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2"/>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2"/>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2"/>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2"/>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2"/>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2"/>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2"/>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2"/>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2"/>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2"/>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2"/>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2"/>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2"/>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2"/>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2"/>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2"/>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2"/>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2"/>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2"/>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2"/>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2"/>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2"/>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2"/>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2"/>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2"/>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2"/>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2"/>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2"/>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2"/>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2"/>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2"/>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2"/>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2"/>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2"/>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2"/>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2"/>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2"/>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2"/>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2"/>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2"/>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2"/>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2"/>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2"/>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2"/>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2"/>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2"/>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2"/>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2"/>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2"/>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2"/>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2"/>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2"/>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2"/>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2"/>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2"/>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2"/>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2"/>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2"/>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2"/>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2"/>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2"/>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2"/>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2"/>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2"/>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2"/>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2"/>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2"/>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2"/>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2"/>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2"/>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2"/>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2"/>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2"/>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2"/>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2"/>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2"/>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2"/>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2"/>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2"/>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2"/>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2"/>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2"/>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2"/>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2"/>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2"/>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2"/>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2"/>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2"/>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2"/>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2"/>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2"/>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2"/>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2"/>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2"/>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2"/>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2"/>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2"/>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2"/>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2"/>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2"/>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2"/>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2"/>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2"/>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2"/>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2"/>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2"/>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2"/>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2"/>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2"/>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2"/>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2"/>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2"/>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2"/>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2"/>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2"/>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2"/>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2"/>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2"/>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2"/>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2"/>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2"/>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2"/>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2"/>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2"/>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2"/>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2"/>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2"/>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2"/>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2"/>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2"/>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2"/>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2"/>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2"/>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2"/>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2"/>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2"/>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2"/>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2"/>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2"/>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2"/>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2"/>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2"/>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2"/>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2"/>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2"/>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2"/>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2"/>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2"/>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2"/>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2"/>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2"/>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2"/>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2"/>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2"/>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2"/>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2"/>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2"/>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2"/>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2"/>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2"/>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2"/>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2"/>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2"/>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2"/>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2"/>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2"/>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2"/>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2"/>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2"/>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2"/>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2"/>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2"/>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2"/>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2"/>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2"/>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2"/>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2"/>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2"/>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2"/>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2"/>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2"/>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2"/>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2"/>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2"/>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2"/>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2"/>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2"/>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2"/>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2"/>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2"/>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2"/>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2"/>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2"/>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2"/>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2"/>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2"/>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2"/>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2"/>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2"/>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2"/>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2"/>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2"/>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2"/>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2"/>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2"/>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2"/>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2"/>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1.22" defaultRowHeight="15.0"/>
  <cols>
    <col customWidth="1" min="1" max="6" width="10.78"/>
    <col customWidth="1" min="7" max="7" width="12.0"/>
    <col customWidth="1" min="8" max="26" width="10.56"/>
  </cols>
  <sheetData>
    <row r="1" ht="25.5" customHeight="1">
      <c r="A1" s="4" t="s">
        <v>17</v>
      </c>
      <c r="B1" s="5"/>
      <c r="C1" s="5"/>
      <c r="D1" s="5"/>
      <c r="E1" s="5"/>
      <c r="F1" s="5"/>
      <c r="G1" s="5"/>
      <c r="H1" s="5"/>
      <c r="I1" s="5"/>
      <c r="J1" s="5"/>
      <c r="K1" s="5"/>
      <c r="L1" s="5"/>
      <c r="M1" s="5"/>
      <c r="N1" s="5"/>
      <c r="O1" s="5"/>
      <c r="P1" s="5"/>
      <c r="Q1" s="5"/>
      <c r="R1" s="5"/>
      <c r="S1" s="5"/>
      <c r="T1" s="5"/>
      <c r="U1" s="5"/>
      <c r="V1" s="5"/>
      <c r="W1" s="5"/>
      <c r="X1" s="5"/>
      <c r="Y1" s="5"/>
      <c r="Z1" s="5"/>
    </row>
    <row r="2" ht="25.5" customHeight="1">
      <c r="A2" s="5"/>
      <c r="B2" s="5" t="s">
        <v>18</v>
      </c>
      <c r="C2" s="5"/>
      <c r="D2" s="5"/>
      <c r="E2" s="5"/>
      <c r="F2" s="5"/>
      <c r="G2" s="5"/>
      <c r="H2" s="5"/>
      <c r="I2" s="5"/>
      <c r="J2" s="5"/>
      <c r="K2" s="5"/>
      <c r="L2" s="5"/>
      <c r="M2" s="5"/>
      <c r="N2" s="5"/>
      <c r="O2" s="5"/>
      <c r="P2" s="5"/>
      <c r="Q2" s="5"/>
      <c r="R2" s="5"/>
      <c r="S2" s="5"/>
      <c r="T2" s="5"/>
      <c r="U2" s="5"/>
      <c r="V2" s="5"/>
      <c r="W2" s="5"/>
      <c r="X2" s="5"/>
      <c r="Y2" s="5"/>
      <c r="Z2" s="5"/>
    </row>
    <row r="3" ht="25.5" customHeight="1">
      <c r="A3" s="5"/>
      <c r="B3" s="5"/>
      <c r="C3" s="5"/>
      <c r="D3" s="5"/>
      <c r="E3" s="5"/>
      <c r="F3" s="5"/>
      <c r="G3" s="5"/>
      <c r="H3" s="5"/>
      <c r="I3" s="5"/>
      <c r="J3" s="5"/>
      <c r="K3" s="5"/>
      <c r="L3" s="5"/>
      <c r="M3" s="5"/>
      <c r="N3" s="5"/>
      <c r="O3" s="5"/>
      <c r="P3" s="5"/>
      <c r="Q3" s="5"/>
      <c r="R3" s="5"/>
      <c r="S3" s="5"/>
      <c r="T3" s="5"/>
      <c r="U3" s="5"/>
      <c r="V3" s="5"/>
      <c r="W3" s="5"/>
      <c r="X3" s="5"/>
      <c r="Y3" s="5"/>
      <c r="Z3" s="5"/>
    </row>
    <row r="4" ht="25.5" customHeight="1">
      <c r="A4" s="5"/>
      <c r="B4" s="5"/>
      <c r="C4" s="6" t="s">
        <v>19</v>
      </c>
      <c r="D4" s="6" t="s">
        <v>20</v>
      </c>
      <c r="E4" s="5"/>
      <c r="F4" s="5"/>
      <c r="G4" s="5"/>
      <c r="H4" s="5"/>
      <c r="I4" s="5"/>
      <c r="J4" s="5"/>
      <c r="K4" s="5"/>
      <c r="L4" s="5"/>
      <c r="M4" s="5"/>
      <c r="N4" s="5"/>
      <c r="O4" s="5"/>
      <c r="P4" s="5"/>
      <c r="Q4" s="5"/>
      <c r="R4" s="5"/>
      <c r="S4" s="5"/>
      <c r="T4" s="5"/>
      <c r="U4" s="5"/>
      <c r="V4" s="5"/>
      <c r="W4" s="5"/>
      <c r="X4" s="5"/>
      <c r="Y4" s="5"/>
      <c r="Z4" s="5"/>
    </row>
    <row r="5" ht="25.5" customHeight="1">
      <c r="A5" s="5"/>
      <c r="B5" s="5">
        <v>1.0</v>
      </c>
      <c r="C5" s="5">
        <v>26.480948975022592</v>
      </c>
      <c r="D5" s="7"/>
      <c r="E5" s="5"/>
      <c r="F5" s="5"/>
      <c r="G5" s="8" t="s">
        <v>21</v>
      </c>
      <c r="H5" s="5"/>
      <c r="I5" s="5"/>
      <c r="J5" s="5"/>
      <c r="K5" s="5"/>
      <c r="L5" s="5"/>
      <c r="M5" s="5"/>
      <c r="N5" s="5"/>
      <c r="O5" s="5"/>
      <c r="P5" s="5"/>
      <c r="Q5" s="5"/>
      <c r="R5" s="5"/>
      <c r="S5" s="5"/>
      <c r="T5" s="5"/>
      <c r="U5" s="5"/>
      <c r="V5" s="5"/>
      <c r="W5" s="5"/>
      <c r="X5" s="5"/>
      <c r="Y5" s="5"/>
      <c r="Z5" s="5"/>
    </row>
    <row r="6" ht="25.5" customHeight="1">
      <c r="A6" s="5"/>
      <c r="B6" s="5">
        <v>2.0</v>
      </c>
      <c r="C6" s="5">
        <v>26.52054999473859</v>
      </c>
      <c r="D6" s="7"/>
      <c r="E6" s="5"/>
      <c r="F6" s="5"/>
      <c r="G6" s="5" t="s">
        <v>22</v>
      </c>
      <c r="H6" s="5"/>
      <c r="I6" s="5"/>
      <c r="J6" s="5"/>
      <c r="K6" s="5"/>
      <c r="L6" s="5"/>
      <c r="M6" s="5"/>
      <c r="N6" s="5"/>
      <c r="O6" s="5"/>
      <c r="P6" s="5"/>
      <c r="Q6" s="5"/>
      <c r="R6" s="5"/>
      <c r="S6" s="5"/>
      <c r="T6" s="5"/>
      <c r="U6" s="5"/>
      <c r="V6" s="5"/>
      <c r="W6" s="5"/>
      <c r="X6" s="5"/>
      <c r="Y6" s="5"/>
      <c r="Z6" s="5"/>
    </row>
    <row r="7" ht="25.5" customHeight="1">
      <c r="A7" s="5"/>
      <c r="B7" s="5">
        <v>3.0</v>
      </c>
      <c r="C7" s="5">
        <v>26.38297811866503</v>
      </c>
      <c r="D7" s="7"/>
      <c r="E7" s="5"/>
      <c r="F7" s="5"/>
      <c r="G7" s="5" t="s">
        <v>23</v>
      </c>
      <c r="H7" s="5"/>
      <c r="I7" s="5"/>
      <c r="J7" s="5"/>
      <c r="K7" s="5"/>
      <c r="L7" s="5"/>
      <c r="M7" s="5"/>
      <c r="N7" s="5"/>
      <c r="O7" s="5"/>
      <c r="P7" s="5"/>
      <c r="Q7" s="5"/>
      <c r="R7" s="5"/>
      <c r="S7" s="5"/>
      <c r="T7" s="5"/>
      <c r="U7" s="5"/>
      <c r="V7" s="5"/>
      <c r="W7" s="5"/>
      <c r="X7" s="5"/>
      <c r="Y7" s="5"/>
      <c r="Z7" s="5"/>
    </row>
    <row r="8" ht="25.5" customHeight="1">
      <c r="A8" s="5"/>
      <c r="B8" s="5">
        <v>4.0</v>
      </c>
      <c r="C8" s="5">
        <v>21.759195384409203</v>
      </c>
      <c r="D8" s="7"/>
      <c r="E8" s="5"/>
      <c r="F8" s="5"/>
      <c r="G8" s="5" t="s">
        <v>24</v>
      </c>
      <c r="H8" s="5"/>
      <c r="I8" s="5"/>
      <c r="J8" s="5"/>
      <c r="K8" s="5"/>
      <c r="L8" s="5"/>
      <c r="M8" s="5"/>
      <c r="N8" s="5"/>
      <c r="O8" s="5"/>
      <c r="P8" s="5"/>
      <c r="Q8" s="5"/>
      <c r="R8" s="5"/>
      <c r="S8" s="5"/>
      <c r="T8" s="5"/>
      <c r="U8" s="5"/>
      <c r="V8" s="5"/>
      <c r="W8" s="5"/>
      <c r="X8" s="5"/>
      <c r="Y8" s="5"/>
      <c r="Z8" s="5"/>
    </row>
    <row r="9" ht="25.5" customHeight="1">
      <c r="A9" s="5"/>
      <c r="B9" s="5">
        <v>5.0</v>
      </c>
      <c r="C9" s="5">
        <v>17.26585803256875</v>
      </c>
      <c r="D9" s="7"/>
      <c r="E9" s="5"/>
      <c r="F9" s="5"/>
      <c r="G9" s="7"/>
      <c r="H9" s="5"/>
      <c r="I9" s="5"/>
      <c r="J9" s="5"/>
      <c r="K9" s="5"/>
      <c r="L9" s="5"/>
      <c r="M9" s="5"/>
      <c r="N9" s="5"/>
      <c r="O9" s="5"/>
      <c r="P9" s="5"/>
      <c r="Q9" s="5"/>
      <c r="R9" s="5"/>
      <c r="S9" s="5"/>
      <c r="T9" s="5"/>
      <c r="U9" s="5"/>
      <c r="V9" s="5"/>
      <c r="W9" s="5"/>
      <c r="X9" s="5"/>
      <c r="Y9" s="5"/>
      <c r="Z9" s="5"/>
    </row>
    <row r="10" ht="25.5" customHeight="1">
      <c r="A10" s="5"/>
      <c r="B10" s="5">
        <v>6.0</v>
      </c>
      <c r="C10" s="5">
        <v>21.49415351047901</v>
      </c>
      <c r="D10" s="7"/>
      <c r="E10" s="5"/>
      <c r="F10" s="5"/>
      <c r="G10" s="5" t="s">
        <v>25</v>
      </c>
      <c r="H10" s="5"/>
      <c r="I10" s="5"/>
      <c r="J10" s="5"/>
      <c r="K10" s="5"/>
      <c r="L10" s="5"/>
      <c r="M10" s="5"/>
      <c r="N10" s="5"/>
      <c r="O10" s="5"/>
      <c r="P10" s="5"/>
      <c r="Q10" s="5"/>
      <c r="R10" s="5"/>
      <c r="S10" s="5"/>
      <c r="T10" s="5"/>
      <c r="U10" s="5"/>
      <c r="V10" s="5"/>
      <c r="W10" s="5"/>
      <c r="X10" s="5"/>
      <c r="Y10" s="5"/>
      <c r="Z10" s="5"/>
    </row>
    <row r="11" ht="25.5" customHeight="1">
      <c r="A11" s="5"/>
      <c r="B11" s="5">
        <v>7.0</v>
      </c>
      <c r="C11" s="5">
        <v>22.292452053510157</v>
      </c>
      <c r="D11" s="7"/>
      <c r="E11" s="5"/>
      <c r="F11" s="5"/>
      <c r="G11" s="7"/>
      <c r="H11" s="5"/>
      <c r="I11" s="5"/>
      <c r="J11" s="5"/>
      <c r="K11" s="5"/>
      <c r="L11" s="5"/>
      <c r="M11" s="5"/>
      <c r="N11" s="5"/>
      <c r="O11" s="5"/>
      <c r="P11" s="5"/>
      <c r="Q11" s="5"/>
      <c r="R11" s="5"/>
      <c r="S11" s="5"/>
      <c r="T11" s="5"/>
      <c r="U11" s="5"/>
      <c r="V11" s="5"/>
      <c r="W11" s="5"/>
      <c r="X11" s="5"/>
      <c r="Y11" s="5"/>
      <c r="Z11" s="5"/>
    </row>
    <row r="12" ht="25.5" customHeight="1">
      <c r="A12" s="5"/>
      <c r="B12" s="5">
        <v>8.0</v>
      </c>
      <c r="C12" s="5">
        <v>13.958085206200188</v>
      </c>
      <c r="D12" s="7"/>
      <c r="E12" s="5"/>
      <c r="F12" s="5"/>
      <c r="G12" s="5"/>
      <c r="H12" s="5"/>
      <c r="I12" s="5"/>
      <c r="J12" s="5"/>
      <c r="K12" s="5"/>
      <c r="L12" s="5"/>
      <c r="M12" s="5"/>
      <c r="N12" s="5"/>
      <c r="O12" s="5"/>
      <c r="P12" s="5"/>
      <c r="Q12" s="5"/>
      <c r="R12" s="5"/>
      <c r="S12" s="5"/>
      <c r="T12" s="5"/>
      <c r="U12" s="5"/>
      <c r="V12" s="5"/>
      <c r="W12" s="5"/>
      <c r="X12" s="5"/>
      <c r="Y12" s="5"/>
      <c r="Z12" s="5"/>
    </row>
    <row r="13" ht="25.5" customHeight="1">
      <c r="A13" s="5"/>
      <c r="B13" s="5">
        <v>9.0</v>
      </c>
      <c r="C13" s="5">
        <v>26.381720817828374</v>
      </c>
      <c r="D13" s="7"/>
      <c r="E13" s="5"/>
      <c r="F13" s="5"/>
      <c r="G13" s="5"/>
      <c r="H13" s="5"/>
      <c r="I13" s="5"/>
      <c r="J13" s="5"/>
      <c r="K13" s="5"/>
      <c r="L13" s="5"/>
      <c r="M13" s="5"/>
      <c r="N13" s="5"/>
      <c r="O13" s="5"/>
      <c r="P13" s="5"/>
      <c r="Q13" s="5"/>
      <c r="R13" s="5"/>
      <c r="S13" s="5"/>
      <c r="T13" s="5"/>
      <c r="U13" s="5"/>
      <c r="V13" s="5"/>
      <c r="W13" s="5"/>
      <c r="X13" s="5"/>
      <c r="Y13" s="5"/>
      <c r="Z13" s="5"/>
    </row>
    <row r="14" ht="25.5" customHeight="1">
      <c r="A14" s="5"/>
      <c r="B14" s="5">
        <v>10.0</v>
      </c>
      <c r="C14" s="5">
        <v>21.391428616864015</v>
      </c>
      <c r="D14" s="7"/>
      <c r="E14" s="5"/>
      <c r="F14" s="5"/>
      <c r="G14" s="5"/>
      <c r="H14" s="5"/>
      <c r="I14" s="5"/>
      <c r="J14" s="5"/>
      <c r="K14" s="5"/>
      <c r="L14" s="5"/>
      <c r="M14" s="5"/>
      <c r="N14" s="5"/>
      <c r="O14" s="5"/>
      <c r="P14" s="5"/>
      <c r="Q14" s="5"/>
      <c r="R14" s="5"/>
      <c r="S14" s="5"/>
      <c r="T14" s="5"/>
      <c r="U14" s="5"/>
      <c r="V14" s="5"/>
      <c r="W14" s="5"/>
      <c r="X14" s="5"/>
      <c r="Y14" s="5"/>
      <c r="Z14" s="5"/>
    </row>
    <row r="15" ht="25.5" customHeight="1">
      <c r="A15" s="5"/>
      <c r="B15" s="5">
        <v>11.0</v>
      </c>
      <c r="C15" s="5">
        <v>25.486991789245632</v>
      </c>
      <c r="D15" s="7"/>
      <c r="E15" s="5"/>
      <c r="F15" s="5"/>
      <c r="G15" s="5"/>
      <c r="H15" s="5"/>
      <c r="I15" s="5"/>
      <c r="J15" s="5"/>
      <c r="K15" s="5"/>
      <c r="L15" s="5"/>
      <c r="M15" s="5"/>
      <c r="N15" s="5"/>
      <c r="O15" s="5"/>
      <c r="P15" s="5"/>
      <c r="Q15" s="5"/>
      <c r="R15" s="5"/>
      <c r="S15" s="5"/>
      <c r="T15" s="5"/>
      <c r="U15" s="5"/>
      <c r="V15" s="5"/>
      <c r="W15" s="5"/>
      <c r="X15" s="5"/>
      <c r="Y15" s="5"/>
      <c r="Z15" s="5"/>
    </row>
    <row r="16" ht="25.5" customHeight="1">
      <c r="A16" s="5"/>
      <c r="B16" s="5">
        <v>12.0</v>
      </c>
      <c r="C16" s="5">
        <v>21.366940876155013</v>
      </c>
      <c r="D16" s="7"/>
      <c r="E16" s="5"/>
      <c r="F16" s="5"/>
      <c r="G16" s="5"/>
      <c r="H16" s="5"/>
      <c r="I16" s="5"/>
      <c r="J16" s="5"/>
      <c r="K16" s="5"/>
      <c r="L16" s="5"/>
      <c r="M16" s="5"/>
      <c r="N16" s="5"/>
      <c r="O16" s="5"/>
      <c r="P16" s="5"/>
      <c r="Q16" s="5"/>
      <c r="R16" s="5"/>
      <c r="S16" s="5"/>
      <c r="T16" s="5"/>
      <c r="U16" s="5"/>
      <c r="V16" s="5"/>
      <c r="W16" s="5"/>
      <c r="X16" s="5"/>
      <c r="Y16" s="5"/>
      <c r="Z16" s="5"/>
    </row>
    <row r="17" ht="25.5" customHeight="1">
      <c r="A17" s="5"/>
      <c r="B17" s="5">
        <v>13.0</v>
      </c>
      <c r="C17" s="5">
        <v>18.47092704162185</v>
      </c>
      <c r="D17" s="7"/>
      <c r="E17" s="5"/>
      <c r="F17" s="5"/>
      <c r="G17" s="5"/>
      <c r="H17" s="5"/>
      <c r="I17" s="5"/>
      <c r="J17" s="5"/>
      <c r="K17" s="5"/>
      <c r="L17" s="5"/>
      <c r="M17" s="5"/>
      <c r="N17" s="5"/>
      <c r="O17" s="5"/>
      <c r="P17" s="5"/>
      <c r="Q17" s="5"/>
      <c r="R17" s="5"/>
      <c r="S17" s="5"/>
      <c r="T17" s="5"/>
      <c r="U17" s="5"/>
      <c r="V17" s="5"/>
      <c r="W17" s="5"/>
      <c r="X17" s="5"/>
      <c r="Y17" s="5"/>
      <c r="Z17" s="5"/>
    </row>
    <row r="18" ht="25.5" customHeight="1">
      <c r="A18" s="5"/>
      <c r="B18" s="5">
        <v>14.0</v>
      </c>
      <c r="C18" s="5">
        <v>21.94586290868211</v>
      </c>
      <c r="D18" s="7"/>
      <c r="E18" s="5"/>
      <c r="F18" s="5"/>
      <c r="G18" s="5"/>
      <c r="H18" s="5"/>
      <c r="I18" s="5"/>
      <c r="J18" s="5"/>
      <c r="K18" s="5"/>
      <c r="L18" s="5"/>
      <c r="M18" s="5"/>
      <c r="N18" s="5"/>
      <c r="O18" s="5"/>
      <c r="P18" s="5"/>
      <c r="Q18" s="5"/>
      <c r="R18" s="5"/>
      <c r="S18" s="5"/>
      <c r="T18" s="5"/>
      <c r="U18" s="5"/>
      <c r="V18" s="5"/>
      <c r="W18" s="5"/>
      <c r="X18" s="5"/>
      <c r="Y18" s="5"/>
      <c r="Z18" s="5"/>
    </row>
    <row r="19" ht="25.5" customHeight="1">
      <c r="A19" s="5"/>
      <c r="B19" s="5">
        <v>15.0</v>
      </c>
      <c r="C19" s="5">
        <v>11.99581828804693</v>
      </c>
      <c r="D19" s="7"/>
      <c r="E19" s="5"/>
      <c r="F19" s="5"/>
      <c r="G19" s="5"/>
      <c r="H19" s="5"/>
      <c r="I19" s="5"/>
      <c r="J19" s="5"/>
      <c r="K19" s="5"/>
      <c r="L19" s="5"/>
      <c r="M19" s="5"/>
      <c r="N19" s="5"/>
      <c r="O19" s="5"/>
      <c r="P19" s="5"/>
      <c r="Q19" s="5"/>
      <c r="R19" s="5"/>
      <c r="S19" s="5"/>
      <c r="T19" s="5"/>
      <c r="U19" s="5"/>
      <c r="V19" s="5"/>
      <c r="W19" s="5"/>
      <c r="X19" s="5"/>
      <c r="Y19" s="5"/>
      <c r="Z19" s="5"/>
    </row>
    <row r="20" ht="25.5" customHeight="1">
      <c r="A20" s="5"/>
      <c r="B20" s="5">
        <v>16.0</v>
      </c>
      <c r="C20" s="5">
        <v>18.721831216241146</v>
      </c>
      <c r="D20" s="7"/>
      <c r="E20" s="5"/>
      <c r="F20" s="5"/>
      <c r="G20" s="5"/>
      <c r="H20" s="5"/>
      <c r="I20" s="5"/>
      <c r="J20" s="5"/>
      <c r="K20" s="5"/>
      <c r="L20" s="5"/>
      <c r="M20" s="5"/>
      <c r="N20" s="5"/>
      <c r="O20" s="5"/>
      <c r="P20" s="5"/>
      <c r="Q20" s="5"/>
      <c r="R20" s="5"/>
      <c r="S20" s="5"/>
      <c r="T20" s="5"/>
      <c r="U20" s="5"/>
      <c r="V20" s="5"/>
      <c r="W20" s="5"/>
      <c r="X20" s="5"/>
      <c r="Y20" s="5"/>
      <c r="Z20" s="5"/>
    </row>
    <row r="21" ht="25.5" customHeight="1">
      <c r="A21" s="5"/>
      <c r="B21" s="5">
        <v>17.0</v>
      </c>
      <c r="C21" s="5">
        <v>23.800709647601412</v>
      </c>
      <c r="D21" s="7"/>
      <c r="E21" s="5"/>
      <c r="F21" s="5"/>
      <c r="G21" s="5"/>
      <c r="H21" s="5"/>
      <c r="I21" s="5"/>
      <c r="J21" s="5"/>
      <c r="K21" s="5"/>
      <c r="L21" s="5"/>
      <c r="M21" s="5"/>
      <c r="N21" s="5"/>
      <c r="O21" s="5"/>
      <c r="P21" s="5"/>
      <c r="Q21" s="5"/>
      <c r="R21" s="5"/>
      <c r="S21" s="5"/>
      <c r="T21" s="5"/>
      <c r="U21" s="5"/>
      <c r="V21" s="5"/>
      <c r="W21" s="5"/>
      <c r="X21" s="5"/>
      <c r="Y21" s="5"/>
      <c r="Z21" s="5"/>
    </row>
    <row r="22" ht="25.5" customHeight="1">
      <c r="A22" s="5"/>
      <c r="B22" s="5">
        <v>18.0</v>
      </c>
      <c r="C22" s="5">
        <v>17.61931390973055</v>
      </c>
      <c r="D22" s="7"/>
      <c r="E22" s="5"/>
      <c r="F22" s="5"/>
      <c r="G22" s="5"/>
      <c r="H22" s="5"/>
      <c r="I22" s="5"/>
      <c r="J22" s="5"/>
      <c r="K22" s="5"/>
      <c r="L22" s="5"/>
      <c r="M22" s="5"/>
      <c r="N22" s="5"/>
      <c r="O22" s="5"/>
      <c r="P22" s="5"/>
      <c r="Q22" s="5"/>
      <c r="R22" s="5"/>
      <c r="S22" s="5"/>
      <c r="T22" s="5"/>
      <c r="U22" s="5"/>
      <c r="V22" s="5"/>
      <c r="W22" s="5"/>
      <c r="X22" s="5"/>
      <c r="Y22" s="5"/>
      <c r="Z22" s="5"/>
    </row>
    <row r="23" ht="25.5" customHeight="1">
      <c r="A23" s="5"/>
      <c r="B23" s="5">
        <v>19.0</v>
      </c>
      <c r="C23" s="5">
        <v>11.849995380640118</v>
      </c>
      <c r="D23" s="7"/>
      <c r="E23" s="5"/>
      <c r="F23" s="5"/>
      <c r="G23" s="5"/>
      <c r="H23" s="5"/>
      <c r="I23" s="5"/>
      <c r="J23" s="5"/>
      <c r="K23" s="5"/>
      <c r="L23" s="5"/>
      <c r="M23" s="5"/>
      <c r="N23" s="5"/>
      <c r="O23" s="5"/>
      <c r="P23" s="5"/>
      <c r="Q23" s="5"/>
      <c r="R23" s="5"/>
      <c r="S23" s="5"/>
      <c r="T23" s="5"/>
      <c r="U23" s="5"/>
      <c r="V23" s="5"/>
      <c r="W23" s="5"/>
      <c r="X23" s="5"/>
      <c r="Y23" s="5"/>
      <c r="Z23" s="5"/>
    </row>
    <row r="24" ht="25.5" customHeight="1">
      <c r="A24" s="5"/>
      <c r="B24" s="5">
        <v>20.0</v>
      </c>
      <c r="C24" s="5">
        <v>24.6987980788412</v>
      </c>
      <c r="D24" s="7"/>
      <c r="E24" s="5"/>
      <c r="F24" s="5"/>
      <c r="G24" s="5"/>
      <c r="H24" s="5"/>
      <c r="I24" s="5"/>
      <c r="J24" s="5"/>
      <c r="K24" s="5"/>
      <c r="L24" s="5"/>
      <c r="M24" s="5"/>
      <c r="N24" s="5"/>
      <c r="O24" s="5"/>
      <c r="P24" s="5"/>
      <c r="Q24" s="5"/>
      <c r="R24" s="5"/>
      <c r="S24" s="5"/>
      <c r="T24" s="5"/>
      <c r="U24" s="5"/>
      <c r="V24" s="5"/>
      <c r="W24" s="5"/>
      <c r="X24" s="5"/>
      <c r="Y24" s="5"/>
      <c r="Z24" s="5"/>
    </row>
    <row r="25" ht="25.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25.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25.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25.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25.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25.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25.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25.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25.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25.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25.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25.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25.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25.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25.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25.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25.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25.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25.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25.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25.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25.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25.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25.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25.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25.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25.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25.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25.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25.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25.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25.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25.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25.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25.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25.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25.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25.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25.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25.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25.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25.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25.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25.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25.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25.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25.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25.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25.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25.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25.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25.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25.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25.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25.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25.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25.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25.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25.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25.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25.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25.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25.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25.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25.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25.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25.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25.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25.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25.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25.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25.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25.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25.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25.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25.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5.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5.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5.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5.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5.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5.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5.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5.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5.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5.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5.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5.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5.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5.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5.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5.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5.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5.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5.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5.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5.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5.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5.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5.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5.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5.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5.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5.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5.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5.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5.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5.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5.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5.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5.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5.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5.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5.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5.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5.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5.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5.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5.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5.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5.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5.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5.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5.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5.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5.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5.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5.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5.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5.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5.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5.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5.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5.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5.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5.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5.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5.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5.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5.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5.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5.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5.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5.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5.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5.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5.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5.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5.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5.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5.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5.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5.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5.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5.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5.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5.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5.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5.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5.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5.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5.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5.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5.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5.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5.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5.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5.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5.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5.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5.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5.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5.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5.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5.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5.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5.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5.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5.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5.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5.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5.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5.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5.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5.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5.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5.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5.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5.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5.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5.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5.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5.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5.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5.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5.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5.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5.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5.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5.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5.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5.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5.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5.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5.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5.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5.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5.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5.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5.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5.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5.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5.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5.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5.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5.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5.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5.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5.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5.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5.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5.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5.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5.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5.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5.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5.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5.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5.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5.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5.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5.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5.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5.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5.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5.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5.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5.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5.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5.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5.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5.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5.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5.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5.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5.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5.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5.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5.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5.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5.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5.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5.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5.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5.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5.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5.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5.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5.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5.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5.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5.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5.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5.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5.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5.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5.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5.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5.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5.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5.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5.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5.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5.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5.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5.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5.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5.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5.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5.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5.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5.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5.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5.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5.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5.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5.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5.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5.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5.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5.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5.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5.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5.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5.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5.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5.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5.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5.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5.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5.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5.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5.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5.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5.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5.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5.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5.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5.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5.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5.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5.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5.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5.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5.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5.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5.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5.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5.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5.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5.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5.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5.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5.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5.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5.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5.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5.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5.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5.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5.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5.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5.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5.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5.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5.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5.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5.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5.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5.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5.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5.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5.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5.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5.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5.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5.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5.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5.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5.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5.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5.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5.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5.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5.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5.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5.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5.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5.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5.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5.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5.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5.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5.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5.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5.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5.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5.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5.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5.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5.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5.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5.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5.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5.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5.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5.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5.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5.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5.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5.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5.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5.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5.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5.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5.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5.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5.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5.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5.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5.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5.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5.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5.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5.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5.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5.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5.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5.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5.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5.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5.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5.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5.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5.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5.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5.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5.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5.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5.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5.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5.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5.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5.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5.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5.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5.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5.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5.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5.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5.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5.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5.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5.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5.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5.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5.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5.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5.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5.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5.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5.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5.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5.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5.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5.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5.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5.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5.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5.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5.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5.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5.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5.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5.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5.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5.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5.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5.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5.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5.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5.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5.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5.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5.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5.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5.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5.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5.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5.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5.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5.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5.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5.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5.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5.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5.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5.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5.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5.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5.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5.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5.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5.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5.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5.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5.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5.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5.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5.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5.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5.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5.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5.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5.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5.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5.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5.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5.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5.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5.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5.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5.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5.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5.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5.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5.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5.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5.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5.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5.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5.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5.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5.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5.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5.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5.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5.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5.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5.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5.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5.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5.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5.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5.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5.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5.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5.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5.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5.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5.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5.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5.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5.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5.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5.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5.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5.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5.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5.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5.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5.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5.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5.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5.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5.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5.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5.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5.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5.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5.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5.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5.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5.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5.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5.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5.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5.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5.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5.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5.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5.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5.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5.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5.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5.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5.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5.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5.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5.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5.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5.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5.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5.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5.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5.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5.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5.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5.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5.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5.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5.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5.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5.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5.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5.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5.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5.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5.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5.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5.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5.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5.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5.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5.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5.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5.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5.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5.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5.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5.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5.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5.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5.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5.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5.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5.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5.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5.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5.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5.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5.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5.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5.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5.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5.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5.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5.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5.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5.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5.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5.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5.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5.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5.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5.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5.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5.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5.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5.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5.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5.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5.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5.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5.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5.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5.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5.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5.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5.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5.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5.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5.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5.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5.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5.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5.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5.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5.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5.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5.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5.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5.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5.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5.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5.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5.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5.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5.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5.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5.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5.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5.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5.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5.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5.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5.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5.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5.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5.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5.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5.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5.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5.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5.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5.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5.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5.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5.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5.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5.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5.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5.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5.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5.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5.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5.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5.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5.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5.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5.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5.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5.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5.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5.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5.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5.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5.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5.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5.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5.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5.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5.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5.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5.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5.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5.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5.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5.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5.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5.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5.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5.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5.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5.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5.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5.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5.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5.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5.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5.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5.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5.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5.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5.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5.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5.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5.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5.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5.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5.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5.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5.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5.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5.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5.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5.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5.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5.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5.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5.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5.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5.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5.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5.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5.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5.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5.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5.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5.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5.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5.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5.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5.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5.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5.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5.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5.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5.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5.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5.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5.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5.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5.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5.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5.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5.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5.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5.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5.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5.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5.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5.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5.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5.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5.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5.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5.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5.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5.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5.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5.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5.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5.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5.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5.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5.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5.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5.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5.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5.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5.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5.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5.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5.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5.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5.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5.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5.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5.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5.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5.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5.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5.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5.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5.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5.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5.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5.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5.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5.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5.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5.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5.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5.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5.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5.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5.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5.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5.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5.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5.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5.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5.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5.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5.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5.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5.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5.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5.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5.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5.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5.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5.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5.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5.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5.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5.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5.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5.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5.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5.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5.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5.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5.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5.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5.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5.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5.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5.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5.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5.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5.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5.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5.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5.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5.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5.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5.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5.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5.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5.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5.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5.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5.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5.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5.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5.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5.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5.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5.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5.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5.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5.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5.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5.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5.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5.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5.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5.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5.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5.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5.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5.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5.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5.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5.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5.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5.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5.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5.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5.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5.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5.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5.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5.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5.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5.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5.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5.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5.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5.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5.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5.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5.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5.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5.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5.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5.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5.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5.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5.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5.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5.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5.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5.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5.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5.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5.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5.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5.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5.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5.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5.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5.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5.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5.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5.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5.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5.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5.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5.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5.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5.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5.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5.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5.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5.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5.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5.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5.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5.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5.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5.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5.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5.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5.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5.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5.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5.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5.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5.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5.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5.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5.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5.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5.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5.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5.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5.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5.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5.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5.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5.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5.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5.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5.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5.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5.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5.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5.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5.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5.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5.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5.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5.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5.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5.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5.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5.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5.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5.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5.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5.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25.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25.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id="rId1" ref="A1"/>
  </hyperlinks>
  <printOptions/>
  <pageMargins bottom="0.75" footer="0.0" header="0.0" left="0.7" right="0.7" top="0.75"/>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1.22" defaultRowHeight="15.0"/>
  <cols>
    <col customWidth="1" min="1" max="5" width="10.78"/>
    <col customWidth="1" min="6" max="6" width="20.0"/>
    <col customWidth="1" min="7" max="9" width="10.78"/>
    <col customWidth="1" min="10" max="24" width="5.78"/>
    <col customWidth="1" min="25" max="26" width="10.56"/>
  </cols>
  <sheetData>
    <row r="1" ht="25.5" customHeight="1">
      <c r="A1" s="4" t="s">
        <v>26</v>
      </c>
      <c r="B1" s="5"/>
      <c r="C1" s="5"/>
      <c r="D1" s="5"/>
      <c r="E1" s="5"/>
      <c r="F1" s="6"/>
      <c r="G1" s="5"/>
      <c r="H1" s="5"/>
      <c r="I1" s="5"/>
      <c r="J1" s="5"/>
      <c r="K1" s="5"/>
      <c r="L1" s="5"/>
      <c r="M1" s="5"/>
      <c r="N1" s="5"/>
      <c r="O1" s="5"/>
      <c r="P1" s="5"/>
      <c r="Q1" s="5"/>
      <c r="R1" s="5"/>
      <c r="S1" s="5"/>
      <c r="T1" s="5"/>
      <c r="U1" s="5"/>
      <c r="V1" s="5"/>
      <c r="W1" s="5"/>
      <c r="X1" s="5"/>
      <c r="Y1" s="5"/>
      <c r="Z1" s="5"/>
    </row>
    <row r="2" ht="25.5" customHeight="1">
      <c r="A2" s="5"/>
      <c r="B2" s="5" t="s">
        <v>27</v>
      </c>
      <c r="C2" s="5"/>
      <c r="D2" s="5"/>
      <c r="E2" s="5"/>
      <c r="F2" s="6"/>
      <c r="G2" s="5"/>
      <c r="H2" s="5"/>
      <c r="I2" s="5"/>
      <c r="J2" s="5"/>
      <c r="K2" s="5"/>
      <c r="L2" s="5"/>
      <c r="M2" s="5"/>
      <c r="N2" s="5"/>
      <c r="O2" s="5"/>
      <c r="P2" s="5"/>
      <c r="Q2" s="5"/>
      <c r="R2" s="5"/>
      <c r="S2" s="5"/>
      <c r="T2" s="5"/>
      <c r="U2" s="5"/>
      <c r="V2" s="5"/>
      <c r="W2" s="5"/>
      <c r="X2" s="5"/>
      <c r="Y2" s="5"/>
      <c r="Z2" s="5"/>
    </row>
    <row r="3" ht="25.5" customHeight="1">
      <c r="A3" s="5"/>
      <c r="B3" s="5"/>
      <c r="C3" s="5"/>
      <c r="D3" s="5"/>
      <c r="E3" s="5"/>
      <c r="F3" s="6"/>
      <c r="G3" s="5"/>
      <c r="H3" s="5"/>
      <c r="I3" s="5"/>
      <c r="J3" s="5"/>
      <c r="K3" s="5"/>
      <c r="L3" s="5"/>
      <c r="M3" s="5"/>
      <c r="N3" s="5"/>
      <c r="O3" s="5"/>
      <c r="P3" s="5"/>
      <c r="Q3" s="5"/>
      <c r="R3" s="5"/>
      <c r="S3" s="5"/>
      <c r="T3" s="5"/>
      <c r="U3" s="5"/>
      <c r="V3" s="5"/>
      <c r="W3" s="5"/>
      <c r="X3" s="5"/>
      <c r="Y3" s="5"/>
      <c r="Z3" s="5"/>
    </row>
    <row r="4" ht="25.5" customHeight="1">
      <c r="A4" s="5"/>
      <c r="B4" s="5"/>
      <c r="C4" s="6" t="s">
        <v>19</v>
      </c>
      <c r="D4" s="6" t="s">
        <v>20</v>
      </c>
      <c r="E4" s="5"/>
      <c r="F4" s="6"/>
      <c r="G4" s="5"/>
      <c r="H4" s="5"/>
      <c r="I4" s="5"/>
      <c r="J4" s="5"/>
      <c r="K4" s="5"/>
      <c r="L4" s="5"/>
      <c r="M4" s="5"/>
      <c r="N4" s="5"/>
      <c r="O4" s="5"/>
      <c r="P4" s="5"/>
      <c r="Q4" s="5"/>
      <c r="R4" s="5"/>
      <c r="S4" s="5"/>
      <c r="T4" s="5"/>
      <c r="U4" s="5"/>
      <c r="V4" s="5"/>
      <c r="W4" s="5"/>
      <c r="X4" s="5"/>
      <c r="Y4" s="5"/>
      <c r="Z4" s="5"/>
    </row>
    <row r="5" ht="25.5" customHeight="1">
      <c r="A5" s="5"/>
      <c r="B5" s="5">
        <v>1.0</v>
      </c>
      <c r="C5" s="5">
        <v>52.10746280572876</v>
      </c>
      <c r="D5" s="7"/>
      <c r="E5" s="5"/>
      <c r="F5" s="6" t="s">
        <v>28</v>
      </c>
      <c r="G5" s="5"/>
      <c r="H5" s="5"/>
      <c r="I5" s="5"/>
      <c r="J5" s="5"/>
      <c r="K5" s="5" t="s">
        <v>28</v>
      </c>
      <c r="L5" s="5"/>
      <c r="M5" s="5"/>
      <c r="N5" s="5"/>
      <c r="O5" s="5"/>
      <c r="P5" s="5"/>
      <c r="Q5" s="5"/>
      <c r="R5" s="5"/>
      <c r="S5" s="5"/>
      <c r="T5" s="5"/>
      <c r="U5" s="5"/>
      <c r="V5" s="5"/>
      <c r="W5" s="5"/>
      <c r="X5" s="5"/>
      <c r="Y5" s="5"/>
      <c r="Z5" s="5"/>
    </row>
    <row r="6" ht="25.5" customHeight="1">
      <c r="A6" s="5"/>
      <c r="B6" s="5">
        <v>2.0</v>
      </c>
      <c r="C6" s="5">
        <v>18.82125551306244</v>
      </c>
      <c r="D6" s="7"/>
      <c r="E6" s="5"/>
      <c r="F6" s="9"/>
      <c r="G6" s="5"/>
      <c r="H6" s="5"/>
      <c r="I6" s="5"/>
      <c r="J6" s="10"/>
      <c r="K6" s="7">
        <v>5.0</v>
      </c>
      <c r="L6" s="7">
        <v>10.0</v>
      </c>
      <c r="M6" s="7">
        <v>15.0</v>
      </c>
      <c r="N6" s="7">
        <v>20.0</v>
      </c>
      <c r="O6" s="7">
        <v>25.0</v>
      </c>
      <c r="P6" s="7">
        <v>30.0</v>
      </c>
      <c r="Q6" s="7">
        <v>35.0</v>
      </c>
      <c r="R6" s="7">
        <v>40.0</v>
      </c>
      <c r="S6" s="7">
        <v>45.0</v>
      </c>
      <c r="T6" s="7">
        <v>50.0</v>
      </c>
      <c r="U6" s="7">
        <v>55.0</v>
      </c>
      <c r="V6" s="7">
        <v>60.0</v>
      </c>
      <c r="W6" s="7">
        <v>65.0</v>
      </c>
      <c r="X6" s="7">
        <v>70.0</v>
      </c>
      <c r="Y6" s="5"/>
      <c r="Z6" s="5"/>
    </row>
    <row r="7" ht="25.5" customHeight="1">
      <c r="A7" s="5"/>
      <c r="B7" s="5">
        <v>3.0</v>
      </c>
      <c r="C7" s="5">
        <v>3.5163404995259278</v>
      </c>
      <c r="D7" s="7"/>
      <c r="E7" s="5"/>
      <c r="F7" s="6" t="s">
        <v>29</v>
      </c>
      <c r="G7" s="5"/>
      <c r="H7" s="5"/>
      <c r="I7" s="5" t="s">
        <v>30</v>
      </c>
      <c r="J7" s="7">
        <v>5.0</v>
      </c>
      <c r="K7" s="11"/>
      <c r="L7" s="11"/>
      <c r="M7" s="11"/>
      <c r="N7" s="11"/>
      <c r="O7" s="11"/>
      <c r="P7" s="11"/>
      <c r="Q7" s="11"/>
      <c r="R7" s="11"/>
      <c r="S7" s="11"/>
      <c r="T7" s="11"/>
      <c r="U7" s="11"/>
      <c r="V7" s="11"/>
      <c r="W7" s="11"/>
      <c r="X7" s="11"/>
      <c r="Y7" s="5"/>
      <c r="Z7" s="5"/>
    </row>
    <row r="8" ht="25.5" customHeight="1">
      <c r="A8" s="5"/>
      <c r="B8" s="5">
        <v>4.0</v>
      </c>
      <c r="C8" s="5">
        <v>15.460376649536038</v>
      </c>
      <c r="D8" s="7"/>
      <c r="E8" s="5"/>
      <c r="F8" s="9"/>
      <c r="G8" s="5"/>
      <c r="H8" s="5"/>
      <c r="I8" s="5"/>
      <c r="J8" s="7">
        <v>10.0</v>
      </c>
      <c r="K8" s="11"/>
      <c r="L8" s="11"/>
      <c r="M8" s="11"/>
      <c r="N8" s="11"/>
      <c r="O8" s="11"/>
      <c r="P8" s="11"/>
      <c r="Q8" s="11"/>
      <c r="R8" s="11"/>
      <c r="S8" s="11"/>
      <c r="T8" s="11"/>
      <c r="U8" s="11"/>
      <c r="V8" s="11"/>
      <c r="W8" s="11"/>
      <c r="X8" s="11"/>
      <c r="Y8" s="5"/>
      <c r="Z8" s="5"/>
    </row>
    <row r="9" ht="25.5" customHeight="1">
      <c r="A9" s="5"/>
      <c r="B9" s="5">
        <v>5.0</v>
      </c>
      <c r="C9" s="5">
        <v>33.74069408470752</v>
      </c>
      <c r="D9" s="7"/>
      <c r="E9" s="5"/>
      <c r="F9" s="6" t="s">
        <v>31</v>
      </c>
      <c r="G9" s="5"/>
      <c r="H9" s="5"/>
      <c r="I9" s="5"/>
      <c r="J9" s="7">
        <v>15.0</v>
      </c>
      <c r="K9" s="11"/>
      <c r="L9" s="11"/>
      <c r="M9" s="11"/>
      <c r="N9" s="11"/>
      <c r="O9" s="11"/>
      <c r="P9" s="11"/>
      <c r="Q9" s="11"/>
      <c r="R9" s="11"/>
      <c r="S9" s="11"/>
      <c r="T9" s="11"/>
      <c r="U9" s="11"/>
      <c r="V9" s="11"/>
      <c r="W9" s="11"/>
      <c r="X9" s="11"/>
      <c r="Y9" s="5"/>
      <c r="Z9" s="5"/>
    </row>
    <row r="10" ht="25.5" customHeight="1">
      <c r="A10" s="5"/>
      <c r="B10" s="5">
        <v>6.0</v>
      </c>
      <c r="C10" s="5">
        <v>5.77391271239328</v>
      </c>
      <c r="D10" s="7"/>
      <c r="E10" s="5"/>
      <c r="F10" s="9"/>
      <c r="G10" s="5"/>
      <c r="H10" s="5"/>
      <c r="I10" s="5"/>
      <c r="J10" s="7">
        <v>20.0</v>
      </c>
      <c r="K10" s="11"/>
      <c r="L10" s="11"/>
      <c r="M10" s="11"/>
      <c r="N10" s="11"/>
      <c r="O10" s="11"/>
      <c r="P10" s="11"/>
      <c r="Q10" s="11"/>
      <c r="R10" s="11"/>
      <c r="S10" s="11"/>
      <c r="T10" s="11"/>
      <c r="U10" s="11"/>
      <c r="V10" s="11"/>
      <c r="W10" s="11"/>
      <c r="X10" s="11"/>
      <c r="Y10" s="5"/>
      <c r="Z10" s="5"/>
    </row>
    <row r="11" ht="25.5" customHeight="1">
      <c r="A11" s="5"/>
      <c r="B11" s="5">
        <v>7.0</v>
      </c>
      <c r="C11" s="5">
        <v>39.18395271933828</v>
      </c>
      <c r="D11" s="7"/>
      <c r="E11" s="5"/>
      <c r="F11" s="6"/>
      <c r="G11" s="5"/>
      <c r="H11" s="5"/>
      <c r="I11" s="5"/>
      <c r="J11" s="7">
        <v>25.0</v>
      </c>
      <c r="K11" s="11"/>
      <c r="L11" s="11"/>
      <c r="M11" s="11"/>
      <c r="N11" s="11"/>
      <c r="O11" s="11"/>
      <c r="P11" s="11"/>
      <c r="Q11" s="11"/>
      <c r="R11" s="11"/>
      <c r="S11" s="11"/>
      <c r="T11" s="11"/>
      <c r="U11" s="11"/>
      <c r="V11" s="11"/>
      <c r="W11" s="11"/>
      <c r="X11" s="11"/>
      <c r="Y11" s="5"/>
      <c r="Z11" s="5"/>
    </row>
    <row r="12" ht="25.5" customHeight="1">
      <c r="A12" s="5"/>
      <c r="B12" s="5">
        <v>8.0</v>
      </c>
      <c r="C12" s="5">
        <v>59.44913490853556</v>
      </c>
      <c r="D12" s="7"/>
      <c r="E12" s="5"/>
      <c r="F12" s="6"/>
      <c r="G12" s="5"/>
      <c r="H12" s="5"/>
      <c r="I12" s="5"/>
      <c r="J12" s="7">
        <v>30.0</v>
      </c>
      <c r="K12" s="11"/>
      <c r="L12" s="11"/>
      <c r="M12" s="11"/>
      <c r="N12" s="11"/>
      <c r="O12" s="11"/>
      <c r="P12" s="11"/>
      <c r="Q12" s="11"/>
      <c r="R12" s="11"/>
      <c r="S12" s="11"/>
      <c r="T12" s="11"/>
      <c r="U12" s="11"/>
      <c r="V12" s="11"/>
      <c r="W12" s="11"/>
      <c r="X12" s="11"/>
      <c r="Y12" s="5"/>
      <c r="Z12" s="5"/>
    </row>
    <row r="13" ht="25.5" customHeight="1">
      <c r="A13" s="5"/>
      <c r="B13" s="5">
        <v>9.0</v>
      </c>
      <c r="C13" s="5">
        <v>3.306765501075084</v>
      </c>
      <c r="D13" s="7"/>
      <c r="E13" s="5"/>
      <c r="F13" s="6"/>
      <c r="G13" s="5"/>
      <c r="H13" s="5"/>
      <c r="I13" s="5"/>
      <c r="J13" s="7">
        <v>35.0</v>
      </c>
      <c r="K13" s="11"/>
      <c r="L13" s="11"/>
      <c r="M13" s="11"/>
      <c r="N13" s="11"/>
      <c r="O13" s="11"/>
      <c r="P13" s="11"/>
      <c r="Q13" s="11"/>
      <c r="R13" s="11"/>
      <c r="S13" s="11"/>
      <c r="T13" s="11"/>
      <c r="U13" s="11"/>
      <c r="V13" s="11"/>
      <c r="W13" s="11"/>
      <c r="X13" s="11"/>
      <c r="Y13" s="5"/>
      <c r="Z13" s="5"/>
    </row>
    <row r="14" ht="25.5" customHeight="1">
      <c r="A14" s="5"/>
      <c r="B14" s="5">
        <v>10.0</v>
      </c>
      <c r="C14" s="5">
        <v>46.4952120608841</v>
      </c>
      <c r="D14" s="7"/>
      <c r="E14" s="5"/>
      <c r="F14" s="6"/>
      <c r="G14" s="5"/>
      <c r="H14" s="5"/>
      <c r="I14" s="5"/>
      <c r="J14" s="7">
        <v>40.0</v>
      </c>
      <c r="K14" s="11"/>
      <c r="L14" s="11"/>
      <c r="M14" s="11"/>
      <c r="N14" s="11"/>
      <c r="O14" s="11"/>
      <c r="P14" s="11"/>
      <c r="Q14" s="11"/>
      <c r="R14" s="11"/>
      <c r="S14" s="11"/>
      <c r="T14" s="11"/>
      <c r="U14" s="11"/>
      <c r="V14" s="11"/>
      <c r="W14" s="11"/>
      <c r="X14" s="11"/>
      <c r="Y14" s="5"/>
      <c r="Z14" s="5"/>
    </row>
    <row r="15" ht="25.5" customHeight="1">
      <c r="A15" s="5"/>
      <c r="B15" s="5">
        <v>11.0</v>
      </c>
      <c r="C15" s="5">
        <v>-15.61988071312139</v>
      </c>
      <c r="D15" s="7"/>
      <c r="E15" s="5"/>
      <c r="F15" s="6"/>
      <c r="G15" s="5"/>
      <c r="H15" s="5"/>
      <c r="I15" s="5"/>
      <c r="J15" s="7">
        <v>45.0</v>
      </c>
      <c r="K15" s="11"/>
      <c r="L15" s="11"/>
      <c r="M15" s="11"/>
      <c r="N15" s="11"/>
      <c r="O15" s="11"/>
      <c r="P15" s="11"/>
      <c r="Q15" s="11"/>
      <c r="R15" s="11"/>
      <c r="S15" s="11"/>
      <c r="T15" s="11"/>
      <c r="U15" s="11"/>
      <c r="V15" s="11"/>
      <c r="W15" s="11"/>
      <c r="X15" s="11"/>
      <c r="Y15" s="5"/>
      <c r="Z15" s="5"/>
    </row>
    <row r="16" ht="25.5" customHeight="1">
      <c r="A16" s="5"/>
      <c r="B16" s="5">
        <v>12.0</v>
      </c>
      <c r="C16" s="5">
        <v>-9.941373673711698</v>
      </c>
      <c r="D16" s="7"/>
      <c r="E16" s="5"/>
      <c r="F16" s="6"/>
      <c r="G16" s="5"/>
      <c r="H16" s="5"/>
      <c r="I16" s="5"/>
      <c r="J16" s="7">
        <v>50.0</v>
      </c>
      <c r="K16" s="11"/>
      <c r="L16" s="11"/>
      <c r="M16" s="11"/>
      <c r="N16" s="11"/>
      <c r="O16" s="11"/>
      <c r="P16" s="11"/>
      <c r="Q16" s="11"/>
      <c r="R16" s="11"/>
      <c r="S16" s="11"/>
      <c r="T16" s="11"/>
      <c r="U16" s="11"/>
      <c r="V16" s="11"/>
      <c r="W16" s="11"/>
      <c r="X16" s="11"/>
      <c r="Y16" s="5"/>
      <c r="Z16" s="5"/>
    </row>
    <row r="17" ht="25.5" customHeight="1">
      <c r="A17" s="5"/>
      <c r="B17" s="5">
        <v>13.0</v>
      </c>
      <c r="C17" s="5">
        <v>-6.191004179012523</v>
      </c>
      <c r="D17" s="7"/>
      <c r="E17" s="5"/>
      <c r="F17" s="6"/>
      <c r="G17" s="5"/>
      <c r="H17" s="5"/>
      <c r="I17" s="5"/>
      <c r="J17" s="7">
        <v>55.0</v>
      </c>
      <c r="K17" s="11"/>
      <c r="L17" s="11"/>
      <c r="M17" s="11"/>
      <c r="N17" s="11"/>
      <c r="O17" s="11"/>
      <c r="P17" s="11"/>
      <c r="Q17" s="11"/>
      <c r="R17" s="11"/>
      <c r="S17" s="11"/>
      <c r="T17" s="11"/>
      <c r="U17" s="11"/>
      <c r="V17" s="11"/>
      <c r="W17" s="11"/>
      <c r="X17" s="11"/>
      <c r="Y17" s="5"/>
      <c r="Z17" s="5"/>
    </row>
    <row r="18" ht="25.5" customHeight="1">
      <c r="A18" s="5"/>
      <c r="B18" s="5">
        <v>14.0</v>
      </c>
      <c r="C18" s="5">
        <v>25.476335658261636</v>
      </c>
      <c r="D18" s="7"/>
      <c r="E18" s="5"/>
      <c r="F18" s="6"/>
      <c r="G18" s="5"/>
      <c r="H18" s="5"/>
      <c r="I18" s="5"/>
      <c r="J18" s="7">
        <v>60.0</v>
      </c>
      <c r="K18" s="11"/>
      <c r="L18" s="11"/>
      <c r="M18" s="11"/>
      <c r="N18" s="11"/>
      <c r="O18" s="11"/>
      <c r="P18" s="11"/>
      <c r="Q18" s="11"/>
      <c r="R18" s="11"/>
      <c r="S18" s="11"/>
      <c r="T18" s="11"/>
      <c r="U18" s="11"/>
      <c r="V18" s="11"/>
      <c r="W18" s="11"/>
      <c r="X18" s="11"/>
      <c r="Y18" s="5"/>
      <c r="Z18" s="5"/>
    </row>
    <row r="19" ht="25.5" customHeight="1">
      <c r="A19" s="5"/>
      <c r="B19" s="5">
        <v>15.0</v>
      </c>
      <c r="C19" s="5">
        <v>8.955692821376156</v>
      </c>
      <c r="D19" s="7"/>
      <c r="E19" s="5"/>
      <c r="F19" s="6"/>
      <c r="G19" s="5"/>
      <c r="H19" s="5"/>
      <c r="I19" s="5"/>
      <c r="J19" s="7">
        <v>65.0</v>
      </c>
      <c r="K19" s="11"/>
      <c r="L19" s="11"/>
      <c r="M19" s="11"/>
      <c r="N19" s="11"/>
      <c r="O19" s="11"/>
      <c r="P19" s="11"/>
      <c r="Q19" s="11"/>
      <c r="R19" s="11"/>
      <c r="S19" s="11"/>
      <c r="T19" s="11"/>
      <c r="U19" s="11"/>
      <c r="V19" s="11"/>
      <c r="W19" s="11"/>
      <c r="X19" s="11"/>
      <c r="Y19" s="5"/>
      <c r="Z19" s="5"/>
    </row>
    <row r="20" ht="25.5" customHeight="1">
      <c r="A20" s="5"/>
      <c r="B20" s="5">
        <v>16.0</v>
      </c>
      <c r="C20" s="5">
        <v>26.07285166127435</v>
      </c>
      <c r="D20" s="7"/>
      <c r="E20" s="5"/>
      <c r="F20" s="6"/>
      <c r="G20" s="5"/>
      <c r="H20" s="5"/>
      <c r="I20" s="5"/>
      <c r="J20" s="7">
        <v>70.0</v>
      </c>
      <c r="K20" s="11"/>
      <c r="L20" s="11"/>
      <c r="M20" s="11"/>
      <c r="N20" s="11"/>
      <c r="O20" s="11"/>
      <c r="P20" s="11"/>
      <c r="Q20" s="11"/>
      <c r="R20" s="11"/>
      <c r="S20" s="11"/>
      <c r="T20" s="11"/>
      <c r="U20" s="11"/>
      <c r="V20" s="11"/>
      <c r="W20" s="11"/>
      <c r="X20" s="11"/>
      <c r="Y20" s="5"/>
      <c r="Z20" s="5"/>
    </row>
    <row r="21" ht="25.5" customHeight="1">
      <c r="A21" s="5"/>
      <c r="B21" s="5">
        <v>17.0</v>
      </c>
      <c r="C21" s="5">
        <v>27.005621311837615</v>
      </c>
      <c r="D21" s="7"/>
      <c r="E21" s="5"/>
      <c r="F21" s="6"/>
      <c r="G21" s="5"/>
      <c r="H21" s="5"/>
      <c r="I21" s="5"/>
      <c r="J21" s="5"/>
      <c r="K21" s="5"/>
      <c r="L21" s="5"/>
      <c r="M21" s="5"/>
      <c r="N21" s="5"/>
      <c r="O21" s="5"/>
      <c r="P21" s="5"/>
      <c r="Q21" s="5"/>
      <c r="R21" s="5"/>
      <c r="S21" s="5"/>
      <c r="T21" s="5"/>
      <c r="U21" s="5"/>
      <c r="V21" s="5"/>
      <c r="W21" s="5"/>
      <c r="X21" s="5"/>
      <c r="Y21" s="5"/>
      <c r="Z21" s="5"/>
    </row>
    <row r="22" ht="25.5" customHeight="1">
      <c r="A22" s="5"/>
      <c r="B22" s="5">
        <v>18.0</v>
      </c>
      <c r="C22" s="5">
        <v>74.26656333735842</v>
      </c>
      <c r="D22" s="7"/>
      <c r="E22" s="5"/>
      <c r="F22" s="6"/>
      <c r="G22" s="5"/>
      <c r="H22" s="5"/>
      <c r="I22" s="5"/>
      <c r="J22" s="5"/>
      <c r="K22" s="5"/>
      <c r="L22" s="5"/>
      <c r="M22" s="5"/>
      <c r="N22" s="5"/>
      <c r="O22" s="5"/>
      <c r="P22" s="5"/>
      <c r="Q22" s="5"/>
      <c r="R22" s="5"/>
      <c r="S22" s="5"/>
      <c r="T22" s="5"/>
      <c r="U22" s="5"/>
      <c r="V22" s="5"/>
      <c r="W22" s="5"/>
      <c r="X22" s="5"/>
      <c r="Y22" s="5"/>
      <c r="Z22" s="5"/>
    </row>
    <row r="23" ht="25.5" customHeight="1">
      <c r="A23" s="5"/>
      <c r="B23" s="5">
        <v>19.0</v>
      </c>
      <c r="C23" s="5">
        <v>30.417824786013497</v>
      </c>
      <c r="D23" s="7"/>
      <c r="E23" s="5"/>
      <c r="F23" s="6"/>
      <c r="G23" s="5"/>
      <c r="H23" s="5"/>
      <c r="I23" s="5"/>
      <c r="J23" s="5"/>
      <c r="K23" s="5"/>
      <c r="L23" s="5"/>
      <c r="M23" s="5"/>
      <c r="N23" s="5"/>
      <c r="O23" s="5"/>
      <c r="P23" s="5"/>
      <c r="Q23" s="5"/>
      <c r="R23" s="5"/>
      <c r="S23" s="5"/>
      <c r="T23" s="5"/>
      <c r="U23" s="5"/>
      <c r="V23" s="5"/>
      <c r="W23" s="5"/>
      <c r="X23" s="5"/>
      <c r="Y23" s="5"/>
      <c r="Z23" s="5"/>
    </row>
    <row r="24" ht="25.5" customHeight="1">
      <c r="A24" s="5"/>
      <c r="B24" s="5">
        <v>20.0</v>
      </c>
      <c r="C24" s="5">
        <v>-3.5260340163490795</v>
      </c>
      <c r="D24" s="7"/>
      <c r="E24" s="5"/>
      <c r="F24" s="6"/>
      <c r="G24" s="5"/>
      <c r="H24" s="5"/>
      <c r="I24" s="5"/>
      <c r="J24" s="5"/>
      <c r="K24" s="5"/>
      <c r="L24" s="5"/>
      <c r="M24" s="5"/>
      <c r="N24" s="5"/>
      <c r="O24" s="5"/>
      <c r="P24" s="5"/>
      <c r="Q24" s="5"/>
      <c r="R24" s="5"/>
      <c r="S24" s="5"/>
      <c r="T24" s="5"/>
      <c r="U24" s="5"/>
      <c r="V24" s="5"/>
      <c r="W24" s="5"/>
      <c r="X24" s="5"/>
      <c r="Y24" s="5"/>
      <c r="Z24" s="5"/>
    </row>
    <row r="25" ht="25.5" customHeight="1">
      <c r="A25" s="5"/>
      <c r="B25" s="5"/>
      <c r="C25" s="5"/>
      <c r="D25" s="5"/>
      <c r="E25" s="5"/>
      <c r="F25" s="6"/>
      <c r="G25" s="5"/>
      <c r="H25" s="5"/>
      <c r="I25" s="5"/>
      <c r="J25" s="5"/>
      <c r="K25" s="5"/>
      <c r="L25" s="5"/>
      <c r="M25" s="5"/>
      <c r="N25" s="5"/>
      <c r="O25" s="5"/>
      <c r="P25" s="5"/>
      <c r="Q25" s="5"/>
      <c r="R25" s="5"/>
      <c r="S25" s="5"/>
      <c r="T25" s="5"/>
      <c r="U25" s="5"/>
      <c r="V25" s="5"/>
      <c r="W25" s="5"/>
      <c r="X25" s="5"/>
      <c r="Y25" s="5"/>
      <c r="Z25" s="5"/>
    </row>
    <row r="26" ht="25.5" customHeight="1">
      <c r="A26" s="5"/>
      <c r="B26" s="5"/>
      <c r="C26" s="5"/>
      <c r="D26" s="5"/>
      <c r="E26" s="5"/>
      <c r="F26" s="6"/>
      <c r="G26" s="5"/>
      <c r="H26" s="5"/>
      <c r="I26" s="5"/>
      <c r="J26" s="5"/>
      <c r="K26" s="5"/>
      <c r="L26" s="5"/>
      <c r="M26" s="5"/>
      <c r="N26" s="5"/>
      <c r="O26" s="5"/>
      <c r="P26" s="5"/>
      <c r="Q26" s="5"/>
      <c r="R26" s="5"/>
      <c r="S26" s="5"/>
      <c r="T26" s="5"/>
      <c r="U26" s="5"/>
      <c r="V26" s="5"/>
      <c r="W26" s="5"/>
      <c r="X26" s="5"/>
      <c r="Y26" s="5"/>
      <c r="Z26" s="5"/>
    </row>
    <row r="27" ht="25.5" customHeight="1">
      <c r="A27" s="5"/>
      <c r="B27" s="5"/>
      <c r="C27" s="5"/>
      <c r="D27" s="5"/>
      <c r="E27" s="5"/>
      <c r="F27" s="6"/>
      <c r="G27" s="5"/>
      <c r="H27" s="5"/>
      <c r="I27" s="5"/>
      <c r="J27" s="5"/>
      <c r="K27" s="5"/>
      <c r="L27" s="5"/>
      <c r="M27" s="5"/>
      <c r="N27" s="5"/>
      <c r="O27" s="5"/>
      <c r="P27" s="5"/>
      <c r="Q27" s="5"/>
      <c r="R27" s="5"/>
      <c r="S27" s="5"/>
      <c r="T27" s="5"/>
      <c r="U27" s="5"/>
      <c r="V27" s="5"/>
      <c r="W27" s="5"/>
      <c r="X27" s="5"/>
      <c r="Y27" s="5"/>
      <c r="Z27" s="5"/>
    </row>
    <row r="28" ht="25.5" customHeight="1">
      <c r="A28" s="5"/>
      <c r="B28" s="5"/>
      <c r="C28" s="5"/>
      <c r="D28" s="5"/>
      <c r="E28" s="5"/>
      <c r="F28" s="6"/>
      <c r="G28" s="5"/>
      <c r="H28" s="5"/>
      <c r="I28" s="5"/>
      <c r="J28" s="5"/>
      <c r="K28" s="5"/>
      <c r="L28" s="5"/>
      <c r="M28" s="5"/>
      <c r="N28" s="5"/>
      <c r="O28" s="5"/>
      <c r="P28" s="5"/>
      <c r="Q28" s="5"/>
      <c r="R28" s="5"/>
      <c r="S28" s="5"/>
      <c r="T28" s="5"/>
      <c r="U28" s="5"/>
      <c r="V28" s="5"/>
      <c r="W28" s="5"/>
      <c r="X28" s="5"/>
      <c r="Y28" s="5"/>
      <c r="Z28" s="5"/>
    </row>
    <row r="29" ht="25.5" customHeight="1">
      <c r="A29" s="5"/>
      <c r="B29" s="5"/>
      <c r="C29" s="5"/>
      <c r="D29" s="5"/>
      <c r="E29" s="5"/>
      <c r="F29" s="6"/>
      <c r="G29" s="5"/>
      <c r="H29" s="5"/>
      <c r="I29" s="5"/>
      <c r="J29" s="5"/>
      <c r="K29" s="5"/>
      <c r="L29" s="5"/>
      <c r="M29" s="5"/>
      <c r="N29" s="5"/>
      <c r="O29" s="5"/>
      <c r="P29" s="5"/>
      <c r="Q29" s="5"/>
      <c r="R29" s="5"/>
      <c r="S29" s="5"/>
      <c r="T29" s="5"/>
      <c r="U29" s="5"/>
      <c r="V29" s="5"/>
      <c r="W29" s="5"/>
      <c r="X29" s="5"/>
      <c r="Y29" s="5"/>
      <c r="Z29" s="5"/>
    </row>
    <row r="30" ht="25.5" customHeight="1">
      <c r="A30" s="5"/>
      <c r="B30" s="5"/>
      <c r="C30" s="5"/>
      <c r="D30" s="5"/>
      <c r="E30" s="5"/>
      <c r="F30" s="6"/>
      <c r="G30" s="5"/>
      <c r="H30" s="5"/>
      <c r="I30" s="5"/>
      <c r="J30" s="5"/>
      <c r="K30" s="5"/>
      <c r="L30" s="5"/>
      <c r="M30" s="5"/>
      <c r="N30" s="5"/>
      <c r="O30" s="5"/>
      <c r="P30" s="5"/>
      <c r="Q30" s="5"/>
      <c r="R30" s="5"/>
      <c r="S30" s="5"/>
      <c r="T30" s="5"/>
      <c r="U30" s="5"/>
      <c r="V30" s="5"/>
      <c r="W30" s="5"/>
      <c r="X30" s="5"/>
      <c r="Y30" s="5"/>
      <c r="Z30" s="5"/>
    </row>
    <row r="31" ht="25.5" customHeight="1">
      <c r="A31" s="5"/>
      <c r="B31" s="5"/>
      <c r="C31" s="5"/>
      <c r="D31" s="5"/>
      <c r="E31" s="5"/>
      <c r="F31" s="6"/>
      <c r="G31" s="5"/>
      <c r="H31" s="5"/>
      <c r="I31" s="5"/>
      <c r="J31" s="5"/>
      <c r="K31" s="5"/>
      <c r="L31" s="5"/>
      <c r="M31" s="5"/>
      <c r="N31" s="5"/>
      <c r="O31" s="5"/>
      <c r="P31" s="5"/>
      <c r="Q31" s="5"/>
      <c r="R31" s="5"/>
      <c r="S31" s="5"/>
      <c r="T31" s="5"/>
      <c r="U31" s="5"/>
      <c r="V31" s="5"/>
      <c r="W31" s="5"/>
      <c r="X31" s="5"/>
      <c r="Y31" s="5"/>
      <c r="Z31" s="5"/>
    </row>
    <row r="32" ht="25.5" customHeight="1">
      <c r="A32" s="5"/>
      <c r="B32" s="5"/>
      <c r="C32" s="5"/>
      <c r="D32" s="5"/>
      <c r="E32" s="5"/>
      <c r="F32" s="6"/>
      <c r="G32" s="5"/>
      <c r="H32" s="5"/>
      <c r="I32" s="5"/>
      <c r="J32" s="5"/>
      <c r="K32" s="5"/>
      <c r="L32" s="5"/>
      <c r="M32" s="5"/>
      <c r="N32" s="5"/>
      <c r="O32" s="5"/>
      <c r="P32" s="5"/>
      <c r="Q32" s="5"/>
      <c r="R32" s="5"/>
      <c r="S32" s="5"/>
      <c r="T32" s="5"/>
      <c r="U32" s="5"/>
      <c r="V32" s="5"/>
      <c r="W32" s="5"/>
      <c r="X32" s="5"/>
      <c r="Y32" s="5"/>
      <c r="Z32" s="5"/>
    </row>
    <row r="33" ht="25.5" customHeight="1">
      <c r="A33" s="5"/>
      <c r="B33" s="5"/>
      <c r="C33" s="5"/>
      <c r="D33" s="5"/>
      <c r="E33" s="5"/>
      <c r="F33" s="6"/>
      <c r="G33" s="5"/>
      <c r="H33" s="5"/>
      <c r="I33" s="5"/>
      <c r="J33" s="5"/>
      <c r="K33" s="5"/>
      <c r="L33" s="5"/>
      <c r="M33" s="5"/>
      <c r="N33" s="5"/>
      <c r="O33" s="5"/>
      <c r="P33" s="5"/>
      <c r="Q33" s="5"/>
      <c r="R33" s="5"/>
      <c r="S33" s="5"/>
      <c r="T33" s="5"/>
      <c r="U33" s="5"/>
      <c r="V33" s="5"/>
      <c r="W33" s="5"/>
      <c r="X33" s="5"/>
      <c r="Y33" s="5"/>
      <c r="Z33" s="5"/>
    </row>
    <row r="34" ht="25.5" customHeight="1">
      <c r="A34" s="5"/>
      <c r="B34" s="5"/>
      <c r="C34" s="5"/>
      <c r="D34" s="5"/>
      <c r="E34" s="5"/>
      <c r="F34" s="6"/>
      <c r="G34" s="5"/>
      <c r="H34" s="5"/>
      <c r="I34" s="5"/>
      <c r="J34" s="5"/>
      <c r="K34" s="5"/>
      <c r="L34" s="5"/>
      <c r="M34" s="5"/>
      <c r="N34" s="5"/>
      <c r="O34" s="5"/>
      <c r="P34" s="5"/>
      <c r="Q34" s="5"/>
      <c r="R34" s="5"/>
      <c r="S34" s="5"/>
      <c r="T34" s="5"/>
      <c r="U34" s="5"/>
      <c r="V34" s="5"/>
      <c r="W34" s="5"/>
      <c r="X34" s="5"/>
      <c r="Y34" s="5"/>
      <c r="Z34" s="5"/>
    </row>
    <row r="35" ht="25.5" customHeight="1">
      <c r="A35" s="5"/>
      <c r="B35" s="5"/>
      <c r="C35" s="5"/>
      <c r="D35" s="5"/>
      <c r="E35" s="5"/>
      <c r="F35" s="6"/>
      <c r="G35" s="5"/>
      <c r="H35" s="5"/>
      <c r="I35" s="5"/>
      <c r="J35" s="5"/>
      <c r="K35" s="5"/>
      <c r="L35" s="5"/>
      <c r="M35" s="5"/>
      <c r="N35" s="5"/>
      <c r="O35" s="5"/>
      <c r="P35" s="5"/>
      <c r="Q35" s="5"/>
      <c r="R35" s="5"/>
      <c r="S35" s="5"/>
      <c r="T35" s="5"/>
      <c r="U35" s="5"/>
      <c r="V35" s="5"/>
      <c r="W35" s="5"/>
      <c r="X35" s="5"/>
      <c r="Y35" s="5"/>
      <c r="Z35" s="5"/>
    </row>
    <row r="36" ht="25.5" customHeight="1">
      <c r="A36" s="5"/>
      <c r="B36" s="5"/>
      <c r="C36" s="5"/>
      <c r="D36" s="5"/>
      <c r="E36" s="5"/>
      <c r="F36" s="6"/>
      <c r="G36" s="5"/>
      <c r="H36" s="5"/>
      <c r="I36" s="5"/>
      <c r="J36" s="5"/>
      <c r="K36" s="5"/>
      <c r="L36" s="5"/>
      <c r="M36" s="5"/>
      <c r="N36" s="5"/>
      <c r="O36" s="5"/>
      <c r="P36" s="5"/>
      <c r="Q36" s="5"/>
      <c r="R36" s="5"/>
      <c r="S36" s="5"/>
      <c r="T36" s="5"/>
      <c r="U36" s="5"/>
      <c r="V36" s="5"/>
      <c r="W36" s="5"/>
      <c r="X36" s="5"/>
      <c r="Y36" s="5"/>
      <c r="Z36" s="5"/>
    </row>
    <row r="37" ht="25.5" customHeight="1">
      <c r="A37" s="5"/>
      <c r="B37" s="5"/>
      <c r="C37" s="5"/>
      <c r="D37" s="5"/>
      <c r="E37" s="5"/>
      <c r="F37" s="6"/>
      <c r="G37" s="5"/>
      <c r="H37" s="5"/>
      <c r="I37" s="5"/>
      <c r="J37" s="5"/>
      <c r="K37" s="5"/>
      <c r="L37" s="5"/>
      <c r="M37" s="5"/>
      <c r="N37" s="5"/>
      <c r="O37" s="5"/>
      <c r="P37" s="5"/>
      <c r="Q37" s="5"/>
      <c r="R37" s="5"/>
      <c r="S37" s="5"/>
      <c r="T37" s="5"/>
      <c r="U37" s="5"/>
      <c r="V37" s="5"/>
      <c r="W37" s="5"/>
      <c r="X37" s="5"/>
      <c r="Y37" s="5"/>
      <c r="Z37" s="5"/>
    </row>
    <row r="38" ht="25.5" customHeight="1">
      <c r="A38" s="5"/>
      <c r="B38" s="5"/>
      <c r="C38" s="5"/>
      <c r="D38" s="5"/>
      <c r="E38" s="5"/>
      <c r="F38" s="6"/>
      <c r="G38" s="5"/>
      <c r="H38" s="5"/>
      <c r="I38" s="5"/>
      <c r="J38" s="5"/>
      <c r="K38" s="5"/>
      <c r="L38" s="5"/>
      <c r="M38" s="5"/>
      <c r="N38" s="5"/>
      <c r="O38" s="5"/>
      <c r="P38" s="5"/>
      <c r="Q38" s="5"/>
      <c r="R38" s="5"/>
      <c r="S38" s="5"/>
      <c r="T38" s="5"/>
      <c r="U38" s="5"/>
      <c r="V38" s="5"/>
      <c r="W38" s="5"/>
      <c r="X38" s="5"/>
      <c r="Y38" s="5"/>
      <c r="Z38" s="5"/>
    </row>
    <row r="39" ht="25.5" customHeight="1">
      <c r="A39" s="5"/>
      <c r="B39" s="5"/>
      <c r="C39" s="5"/>
      <c r="D39" s="5"/>
      <c r="E39" s="5"/>
      <c r="F39" s="6"/>
      <c r="G39" s="5"/>
      <c r="H39" s="5"/>
      <c r="I39" s="5"/>
      <c r="J39" s="5"/>
      <c r="K39" s="5"/>
      <c r="L39" s="5"/>
      <c r="M39" s="5"/>
      <c r="N39" s="5"/>
      <c r="O39" s="5"/>
      <c r="P39" s="5"/>
      <c r="Q39" s="5"/>
      <c r="R39" s="5"/>
      <c r="S39" s="5"/>
      <c r="T39" s="5"/>
      <c r="U39" s="5"/>
      <c r="V39" s="5"/>
      <c r="W39" s="5"/>
      <c r="X39" s="5"/>
      <c r="Y39" s="5"/>
      <c r="Z39" s="5"/>
    </row>
    <row r="40" ht="25.5" customHeight="1">
      <c r="A40" s="5"/>
      <c r="B40" s="5"/>
      <c r="C40" s="5"/>
      <c r="D40" s="5"/>
      <c r="E40" s="5"/>
      <c r="F40" s="6"/>
      <c r="G40" s="5"/>
      <c r="H40" s="5"/>
      <c r="I40" s="5"/>
      <c r="J40" s="5"/>
      <c r="K40" s="5"/>
      <c r="L40" s="5"/>
      <c r="M40" s="5"/>
      <c r="N40" s="5"/>
      <c r="O40" s="5"/>
      <c r="P40" s="5"/>
      <c r="Q40" s="5"/>
      <c r="R40" s="5"/>
      <c r="S40" s="5"/>
      <c r="T40" s="5"/>
      <c r="U40" s="5"/>
      <c r="V40" s="5"/>
      <c r="W40" s="5"/>
      <c r="X40" s="5"/>
      <c r="Y40" s="5"/>
      <c r="Z40" s="5"/>
    </row>
    <row r="41" ht="25.5" customHeight="1">
      <c r="A41" s="5"/>
      <c r="B41" s="5"/>
      <c r="C41" s="5"/>
      <c r="D41" s="5"/>
      <c r="E41" s="5"/>
      <c r="F41" s="6"/>
      <c r="G41" s="5"/>
      <c r="H41" s="5"/>
      <c r="I41" s="5"/>
      <c r="J41" s="5"/>
      <c r="K41" s="5"/>
      <c r="L41" s="5"/>
      <c r="M41" s="5"/>
      <c r="N41" s="5"/>
      <c r="O41" s="5"/>
      <c r="P41" s="5"/>
      <c r="Q41" s="5"/>
      <c r="R41" s="5"/>
      <c r="S41" s="5"/>
      <c r="T41" s="5"/>
      <c r="U41" s="5"/>
      <c r="V41" s="5"/>
      <c r="W41" s="5"/>
      <c r="X41" s="5"/>
      <c r="Y41" s="5"/>
      <c r="Z41" s="5"/>
    </row>
    <row r="42" ht="25.5" customHeight="1">
      <c r="A42" s="5"/>
      <c r="B42" s="5"/>
      <c r="C42" s="5"/>
      <c r="D42" s="5"/>
      <c r="E42" s="5"/>
      <c r="F42" s="6"/>
      <c r="G42" s="5"/>
      <c r="H42" s="5"/>
      <c r="I42" s="5"/>
      <c r="J42" s="5"/>
      <c r="K42" s="5"/>
      <c r="L42" s="5"/>
      <c r="M42" s="5"/>
      <c r="N42" s="5"/>
      <c r="O42" s="5"/>
      <c r="P42" s="5"/>
      <c r="Q42" s="5"/>
      <c r="R42" s="5"/>
      <c r="S42" s="5"/>
      <c r="T42" s="5"/>
      <c r="U42" s="5"/>
      <c r="V42" s="5"/>
      <c r="W42" s="5"/>
      <c r="X42" s="5"/>
      <c r="Y42" s="5"/>
      <c r="Z42" s="5"/>
    </row>
    <row r="43" ht="25.5" customHeight="1">
      <c r="A43" s="5"/>
      <c r="B43" s="5"/>
      <c r="C43" s="5"/>
      <c r="D43" s="5"/>
      <c r="E43" s="5"/>
      <c r="F43" s="6"/>
      <c r="G43" s="5"/>
      <c r="H43" s="5"/>
      <c r="I43" s="5"/>
      <c r="J43" s="5"/>
      <c r="K43" s="5"/>
      <c r="L43" s="5"/>
      <c r="M43" s="5"/>
      <c r="N43" s="5"/>
      <c r="O43" s="5"/>
      <c r="P43" s="5"/>
      <c r="Q43" s="5"/>
      <c r="R43" s="5"/>
      <c r="S43" s="5"/>
      <c r="T43" s="5"/>
      <c r="U43" s="5"/>
      <c r="V43" s="5"/>
      <c r="W43" s="5"/>
      <c r="X43" s="5"/>
      <c r="Y43" s="5"/>
      <c r="Z43" s="5"/>
    </row>
    <row r="44" ht="25.5" customHeight="1">
      <c r="A44" s="5"/>
      <c r="B44" s="5"/>
      <c r="C44" s="5"/>
      <c r="D44" s="5"/>
      <c r="E44" s="5"/>
      <c r="F44" s="6"/>
      <c r="G44" s="5"/>
      <c r="H44" s="5"/>
      <c r="I44" s="5"/>
      <c r="J44" s="5"/>
      <c r="K44" s="5"/>
      <c r="L44" s="5"/>
      <c r="M44" s="5"/>
      <c r="N44" s="5"/>
      <c r="O44" s="5"/>
      <c r="P44" s="5"/>
      <c r="Q44" s="5"/>
      <c r="R44" s="5"/>
      <c r="S44" s="5"/>
      <c r="T44" s="5"/>
      <c r="U44" s="5"/>
      <c r="V44" s="5"/>
      <c r="W44" s="5"/>
      <c r="X44" s="5"/>
      <c r="Y44" s="5"/>
      <c r="Z44" s="5"/>
    </row>
    <row r="45" ht="25.5" customHeight="1">
      <c r="A45" s="5"/>
      <c r="B45" s="5"/>
      <c r="C45" s="5"/>
      <c r="D45" s="5"/>
      <c r="E45" s="5"/>
      <c r="F45" s="6"/>
      <c r="G45" s="5"/>
      <c r="H45" s="5"/>
      <c r="I45" s="5"/>
      <c r="J45" s="5"/>
      <c r="K45" s="5"/>
      <c r="L45" s="5"/>
      <c r="M45" s="5"/>
      <c r="N45" s="5"/>
      <c r="O45" s="5"/>
      <c r="P45" s="5"/>
      <c r="Q45" s="5"/>
      <c r="R45" s="5"/>
      <c r="S45" s="5"/>
      <c r="T45" s="5"/>
      <c r="U45" s="5"/>
      <c r="V45" s="5"/>
      <c r="W45" s="5"/>
      <c r="X45" s="5"/>
      <c r="Y45" s="5"/>
      <c r="Z45" s="5"/>
    </row>
    <row r="46" ht="25.5" customHeight="1">
      <c r="A46" s="5"/>
      <c r="B46" s="5"/>
      <c r="C46" s="5"/>
      <c r="D46" s="5"/>
      <c r="E46" s="5"/>
      <c r="F46" s="6"/>
      <c r="G46" s="5"/>
      <c r="H46" s="5"/>
      <c r="I46" s="5"/>
      <c r="J46" s="5"/>
      <c r="K46" s="5"/>
      <c r="L46" s="5"/>
      <c r="M46" s="5"/>
      <c r="N46" s="5"/>
      <c r="O46" s="5"/>
      <c r="P46" s="5"/>
      <c r="Q46" s="5"/>
      <c r="R46" s="5"/>
      <c r="S46" s="5"/>
      <c r="T46" s="5"/>
      <c r="U46" s="5"/>
      <c r="V46" s="5"/>
      <c r="W46" s="5"/>
      <c r="X46" s="5"/>
      <c r="Y46" s="5"/>
      <c r="Z46" s="5"/>
    </row>
    <row r="47" ht="25.5" customHeight="1">
      <c r="A47" s="5"/>
      <c r="B47" s="5"/>
      <c r="C47" s="5"/>
      <c r="D47" s="5"/>
      <c r="E47" s="5"/>
      <c r="F47" s="6"/>
      <c r="G47" s="5"/>
      <c r="H47" s="5"/>
      <c r="I47" s="5"/>
      <c r="J47" s="5"/>
      <c r="K47" s="5"/>
      <c r="L47" s="5"/>
      <c r="M47" s="5"/>
      <c r="N47" s="5"/>
      <c r="O47" s="5"/>
      <c r="P47" s="5"/>
      <c r="Q47" s="5"/>
      <c r="R47" s="5"/>
      <c r="S47" s="5"/>
      <c r="T47" s="5"/>
      <c r="U47" s="5"/>
      <c r="V47" s="5"/>
      <c r="W47" s="5"/>
      <c r="X47" s="5"/>
      <c r="Y47" s="5"/>
      <c r="Z47" s="5"/>
    </row>
    <row r="48" ht="25.5" customHeight="1">
      <c r="A48" s="5"/>
      <c r="B48" s="5"/>
      <c r="C48" s="5"/>
      <c r="D48" s="5"/>
      <c r="E48" s="5"/>
      <c r="F48" s="6"/>
      <c r="G48" s="5"/>
      <c r="H48" s="5"/>
      <c r="I48" s="5"/>
      <c r="J48" s="5"/>
      <c r="K48" s="5"/>
      <c r="L48" s="5"/>
      <c r="M48" s="5"/>
      <c r="N48" s="5"/>
      <c r="O48" s="5"/>
      <c r="P48" s="5"/>
      <c r="Q48" s="5"/>
      <c r="R48" s="5"/>
      <c r="S48" s="5"/>
      <c r="T48" s="5"/>
      <c r="U48" s="5"/>
      <c r="V48" s="5"/>
      <c r="W48" s="5"/>
      <c r="X48" s="5"/>
      <c r="Y48" s="5"/>
      <c r="Z48" s="5"/>
    </row>
    <row r="49" ht="25.5" customHeight="1">
      <c r="A49" s="5"/>
      <c r="B49" s="5"/>
      <c r="C49" s="5"/>
      <c r="D49" s="5"/>
      <c r="E49" s="5"/>
      <c r="F49" s="6"/>
      <c r="G49" s="5"/>
      <c r="H49" s="5"/>
      <c r="I49" s="5"/>
      <c r="J49" s="5"/>
      <c r="K49" s="5"/>
      <c r="L49" s="5"/>
      <c r="M49" s="5"/>
      <c r="N49" s="5"/>
      <c r="O49" s="5"/>
      <c r="P49" s="5"/>
      <c r="Q49" s="5"/>
      <c r="R49" s="5"/>
      <c r="S49" s="5"/>
      <c r="T49" s="5"/>
      <c r="U49" s="5"/>
      <c r="V49" s="5"/>
      <c r="W49" s="5"/>
      <c r="X49" s="5"/>
      <c r="Y49" s="5"/>
      <c r="Z49" s="5"/>
    </row>
    <row r="50" ht="25.5" customHeight="1">
      <c r="A50" s="5"/>
      <c r="B50" s="5"/>
      <c r="C50" s="5"/>
      <c r="D50" s="5"/>
      <c r="E50" s="5"/>
      <c r="F50" s="6"/>
      <c r="G50" s="5"/>
      <c r="H50" s="5"/>
      <c r="I50" s="5"/>
      <c r="J50" s="5"/>
      <c r="K50" s="5"/>
      <c r="L50" s="5"/>
      <c r="M50" s="5"/>
      <c r="N50" s="5"/>
      <c r="O50" s="5"/>
      <c r="P50" s="5"/>
      <c r="Q50" s="5"/>
      <c r="R50" s="5"/>
      <c r="S50" s="5"/>
      <c r="T50" s="5"/>
      <c r="U50" s="5"/>
      <c r="V50" s="5"/>
      <c r="W50" s="5"/>
      <c r="X50" s="5"/>
      <c r="Y50" s="5"/>
      <c r="Z50" s="5"/>
    </row>
    <row r="51" ht="25.5" customHeight="1">
      <c r="A51" s="5"/>
      <c r="B51" s="5"/>
      <c r="C51" s="5"/>
      <c r="D51" s="5"/>
      <c r="E51" s="5"/>
      <c r="F51" s="6"/>
      <c r="G51" s="5"/>
      <c r="H51" s="5"/>
      <c r="I51" s="5"/>
      <c r="J51" s="5"/>
      <c r="K51" s="5"/>
      <c r="L51" s="5"/>
      <c r="M51" s="5"/>
      <c r="N51" s="5"/>
      <c r="O51" s="5"/>
      <c r="P51" s="5"/>
      <c r="Q51" s="5"/>
      <c r="R51" s="5"/>
      <c r="S51" s="5"/>
      <c r="T51" s="5"/>
      <c r="U51" s="5"/>
      <c r="V51" s="5"/>
      <c r="W51" s="5"/>
      <c r="X51" s="5"/>
      <c r="Y51" s="5"/>
      <c r="Z51" s="5"/>
    </row>
    <row r="52" ht="25.5" customHeight="1">
      <c r="A52" s="5"/>
      <c r="B52" s="5"/>
      <c r="C52" s="5"/>
      <c r="D52" s="5"/>
      <c r="E52" s="5"/>
      <c r="F52" s="6"/>
      <c r="G52" s="5"/>
      <c r="H52" s="5"/>
      <c r="I52" s="5"/>
      <c r="J52" s="5"/>
      <c r="K52" s="5"/>
      <c r="L52" s="5"/>
      <c r="M52" s="5"/>
      <c r="N52" s="5"/>
      <c r="O52" s="5"/>
      <c r="P52" s="5"/>
      <c r="Q52" s="5"/>
      <c r="R52" s="5"/>
      <c r="S52" s="5"/>
      <c r="T52" s="5"/>
      <c r="U52" s="5"/>
      <c r="V52" s="5"/>
      <c r="W52" s="5"/>
      <c r="X52" s="5"/>
      <c r="Y52" s="5"/>
      <c r="Z52" s="5"/>
    </row>
    <row r="53" ht="25.5" customHeight="1">
      <c r="A53" s="5"/>
      <c r="B53" s="5"/>
      <c r="C53" s="5"/>
      <c r="D53" s="5"/>
      <c r="E53" s="5"/>
      <c r="F53" s="6"/>
      <c r="G53" s="5"/>
      <c r="H53" s="5"/>
      <c r="I53" s="5"/>
      <c r="J53" s="5"/>
      <c r="K53" s="5"/>
      <c r="L53" s="5"/>
      <c r="M53" s="5"/>
      <c r="N53" s="5"/>
      <c r="O53" s="5"/>
      <c r="P53" s="5"/>
      <c r="Q53" s="5"/>
      <c r="R53" s="5"/>
      <c r="S53" s="5"/>
      <c r="T53" s="5"/>
      <c r="U53" s="5"/>
      <c r="V53" s="5"/>
      <c r="W53" s="5"/>
      <c r="X53" s="5"/>
      <c r="Y53" s="5"/>
      <c r="Z53" s="5"/>
    </row>
    <row r="54" ht="25.5" customHeight="1">
      <c r="A54" s="5"/>
      <c r="B54" s="5"/>
      <c r="C54" s="5"/>
      <c r="D54" s="5"/>
      <c r="E54" s="5"/>
      <c r="F54" s="6"/>
      <c r="G54" s="5"/>
      <c r="H54" s="5"/>
      <c r="I54" s="5"/>
      <c r="J54" s="5"/>
      <c r="K54" s="5"/>
      <c r="L54" s="5"/>
      <c r="M54" s="5"/>
      <c r="N54" s="5"/>
      <c r="O54" s="5"/>
      <c r="P54" s="5"/>
      <c r="Q54" s="5"/>
      <c r="R54" s="5"/>
      <c r="S54" s="5"/>
      <c r="T54" s="5"/>
      <c r="U54" s="5"/>
      <c r="V54" s="5"/>
      <c r="W54" s="5"/>
      <c r="X54" s="5"/>
      <c r="Y54" s="5"/>
      <c r="Z54" s="5"/>
    </row>
    <row r="55" ht="25.5" customHeight="1">
      <c r="A55" s="5"/>
      <c r="B55" s="5"/>
      <c r="C55" s="5"/>
      <c r="D55" s="5"/>
      <c r="E55" s="5"/>
      <c r="F55" s="6"/>
      <c r="G55" s="5"/>
      <c r="H55" s="5"/>
      <c r="I55" s="5"/>
      <c r="J55" s="5"/>
      <c r="K55" s="5"/>
      <c r="L55" s="5"/>
      <c r="M55" s="5"/>
      <c r="N55" s="5"/>
      <c r="O55" s="5"/>
      <c r="P55" s="5"/>
      <c r="Q55" s="5"/>
      <c r="R55" s="5"/>
      <c r="S55" s="5"/>
      <c r="T55" s="5"/>
      <c r="U55" s="5"/>
      <c r="V55" s="5"/>
      <c r="W55" s="5"/>
      <c r="X55" s="5"/>
      <c r="Y55" s="5"/>
      <c r="Z55" s="5"/>
    </row>
    <row r="56" ht="25.5" customHeight="1">
      <c r="A56" s="5"/>
      <c r="B56" s="5"/>
      <c r="C56" s="5"/>
      <c r="D56" s="5"/>
      <c r="E56" s="5"/>
      <c r="F56" s="6"/>
      <c r="G56" s="5"/>
      <c r="H56" s="5"/>
      <c r="I56" s="5"/>
      <c r="J56" s="5"/>
      <c r="K56" s="5"/>
      <c r="L56" s="5"/>
      <c r="M56" s="5"/>
      <c r="N56" s="5"/>
      <c r="O56" s="5"/>
      <c r="P56" s="5"/>
      <c r="Q56" s="5"/>
      <c r="R56" s="5"/>
      <c r="S56" s="5"/>
      <c r="T56" s="5"/>
      <c r="U56" s="5"/>
      <c r="V56" s="5"/>
      <c r="W56" s="5"/>
      <c r="X56" s="5"/>
      <c r="Y56" s="5"/>
      <c r="Z56" s="5"/>
    </row>
    <row r="57" ht="25.5" customHeight="1">
      <c r="A57" s="5"/>
      <c r="B57" s="5"/>
      <c r="C57" s="5"/>
      <c r="D57" s="5"/>
      <c r="E57" s="5"/>
      <c r="F57" s="6"/>
      <c r="G57" s="5"/>
      <c r="H57" s="5"/>
      <c r="I57" s="5"/>
      <c r="J57" s="5"/>
      <c r="K57" s="5"/>
      <c r="L57" s="5"/>
      <c r="M57" s="5"/>
      <c r="N57" s="5"/>
      <c r="O57" s="5"/>
      <c r="P57" s="5"/>
      <c r="Q57" s="5"/>
      <c r="R57" s="5"/>
      <c r="S57" s="5"/>
      <c r="T57" s="5"/>
      <c r="U57" s="5"/>
      <c r="V57" s="5"/>
      <c r="W57" s="5"/>
      <c r="X57" s="5"/>
      <c r="Y57" s="5"/>
      <c r="Z57" s="5"/>
    </row>
    <row r="58" ht="25.5" customHeight="1">
      <c r="A58" s="5"/>
      <c r="B58" s="5"/>
      <c r="C58" s="5"/>
      <c r="D58" s="5"/>
      <c r="E58" s="5"/>
      <c r="F58" s="6"/>
      <c r="G58" s="5"/>
      <c r="H58" s="5"/>
      <c r="I58" s="5"/>
      <c r="J58" s="5"/>
      <c r="K58" s="5"/>
      <c r="L58" s="5"/>
      <c r="M58" s="5"/>
      <c r="N58" s="5"/>
      <c r="O58" s="5"/>
      <c r="P58" s="5"/>
      <c r="Q58" s="5"/>
      <c r="R58" s="5"/>
      <c r="S58" s="5"/>
      <c r="T58" s="5"/>
      <c r="U58" s="5"/>
      <c r="V58" s="5"/>
      <c r="W58" s="5"/>
      <c r="X58" s="5"/>
      <c r="Y58" s="5"/>
      <c r="Z58" s="5"/>
    </row>
    <row r="59" ht="25.5" customHeight="1">
      <c r="A59" s="5"/>
      <c r="B59" s="5"/>
      <c r="C59" s="5"/>
      <c r="D59" s="5"/>
      <c r="E59" s="5"/>
      <c r="F59" s="6"/>
      <c r="G59" s="5"/>
      <c r="H59" s="5"/>
      <c r="I59" s="5"/>
      <c r="J59" s="5"/>
      <c r="K59" s="5"/>
      <c r="L59" s="5"/>
      <c r="M59" s="5"/>
      <c r="N59" s="5"/>
      <c r="O59" s="5"/>
      <c r="P59" s="5"/>
      <c r="Q59" s="5"/>
      <c r="R59" s="5"/>
      <c r="S59" s="5"/>
      <c r="T59" s="5"/>
      <c r="U59" s="5"/>
      <c r="V59" s="5"/>
      <c r="W59" s="5"/>
      <c r="X59" s="5"/>
      <c r="Y59" s="5"/>
      <c r="Z59" s="5"/>
    </row>
    <row r="60" ht="25.5" customHeight="1">
      <c r="A60" s="5"/>
      <c r="B60" s="5"/>
      <c r="C60" s="5"/>
      <c r="D60" s="5"/>
      <c r="E60" s="5"/>
      <c r="F60" s="6"/>
      <c r="G60" s="5"/>
      <c r="H60" s="5"/>
      <c r="I60" s="5"/>
      <c r="J60" s="5"/>
      <c r="K60" s="5"/>
      <c r="L60" s="5"/>
      <c r="M60" s="5"/>
      <c r="N60" s="5"/>
      <c r="O60" s="5"/>
      <c r="P60" s="5"/>
      <c r="Q60" s="5"/>
      <c r="R60" s="5"/>
      <c r="S60" s="5"/>
      <c r="T60" s="5"/>
      <c r="U60" s="5"/>
      <c r="V60" s="5"/>
      <c r="W60" s="5"/>
      <c r="X60" s="5"/>
      <c r="Y60" s="5"/>
      <c r="Z60" s="5"/>
    </row>
    <row r="61" ht="25.5" customHeight="1">
      <c r="A61" s="5"/>
      <c r="B61" s="5"/>
      <c r="C61" s="5"/>
      <c r="D61" s="5"/>
      <c r="E61" s="5"/>
      <c r="F61" s="6"/>
      <c r="G61" s="5"/>
      <c r="H61" s="5"/>
      <c r="I61" s="5"/>
      <c r="J61" s="5"/>
      <c r="K61" s="5"/>
      <c r="L61" s="5"/>
      <c r="M61" s="5"/>
      <c r="N61" s="5"/>
      <c r="O61" s="5"/>
      <c r="P61" s="5"/>
      <c r="Q61" s="5"/>
      <c r="R61" s="5"/>
      <c r="S61" s="5"/>
      <c r="T61" s="5"/>
      <c r="U61" s="5"/>
      <c r="V61" s="5"/>
      <c r="W61" s="5"/>
      <c r="X61" s="5"/>
      <c r="Y61" s="5"/>
      <c r="Z61" s="5"/>
    </row>
    <row r="62" ht="25.5" customHeight="1">
      <c r="A62" s="5"/>
      <c r="B62" s="5"/>
      <c r="C62" s="5"/>
      <c r="D62" s="5"/>
      <c r="E62" s="5"/>
      <c r="F62" s="6"/>
      <c r="G62" s="5"/>
      <c r="H62" s="5"/>
      <c r="I62" s="5"/>
      <c r="J62" s="5"/>
      <c r="K62" s="5"/>
      <c r="L62" s="5"/>
      <c r="M62" s="5"/>
      <c r="N62" s="5"/>
      <c r="O62" s="5"/>
      <c r="P62" s="5"/>
      <c r="Q62" s="5"/>
      <c r="R62" s="5"/>
      <c r="S62" s="5"/>
      <c r="T62" s="5"/>
      <c r="U62" s="5"/>
      <c r="V62" s="5"/>
      <c r="W62" s="5"/>
      <c r="X62" s="5"/>
      <c r="Y62" s="5"/>
      <c r="Z62" s="5"/>
    </row>
    <row r="63" ht="25.5" customHeight="1">
      <c r="A63" s="5"/>
      <c r="B63" s="5"/>
      <c r="C63" s="5"/>
      <c r="D63" s="5"/>
      <c r="E63" s="5"/>
      <c r="F63" s="6"/>
      <c r="G63" s="5"/>
      <c r="H63" s="5"/>
      <c r="I63" s="5"/>
      <c r="J63" s="5"/>
      <c r="K63" s="5"/>
      <c r="L63" s="5"/>
      <c r="M63" s="5"/>
      <c r="N63" s="5"/>
      <c r="O63" s="5"/>
      <c r="P63" s="5"/>
      <c r="Q63" s="5"/>
      <c r="R63" s="5"/>
      <c r="S63" s="5"/>
      <c r="T63" s="5"/>
      <c r="U63" s="5"/>
      <c r="V63" s="5"/>
      <c r="W63" s="5"/>
      <c r="X63" s="5"/>
      <c r="Y63" s="5"/>
      <c r="Z63" s="5"/>
    </row>
    <row r="64" ht="25.5" customHeight="1">
      <c r="A64" s="5"/>
      <c r="B64" s="5"/>
      <c r="C64" s="5"/>
      <c r="D64" s="5"/>
      <c r="E64" s="5"/>
      <c r="F64" s="6"/>
      <c r="G64" s="5"/>
      <c r="H64" s="5"/>
      <c r="I64" s="5"/>
      <c r="J64" s="5"/>
      <c r="K64" s="5"/>
      <c r="L64" s="5"/>
      <c r="M64" s="5"/>
      <c r="N64" s="5"/>
      <c r="O64" s="5"/>
      <c r="P64" s="5"/>
      <c r="Q64" s="5"/>
      <c r="R64" s="5"/>
      <c r="S64" s="5"/>
      <c r="T64" s="5"/>
      <c r="U64" s="5"/>
      <c r="V64" s="5"/>
      <c r="W64" s="5"/>
      <c r="X64" s="5"/>
      <c r="Y64" s="5"/>
      <c r="Z64" s="5"/>
    </row>
    <row r="65" ht="25.5" customHeight="1">
      <c r="A65" s="5"/>
      <c r="B65" s="5"/>
      <c r="C65" s="5"/>
      <c r="D65" s="5"/>
      <c r="E65" s="5"/>
      <c r="F65" s="6"/>
      <c r="G65" s="5"/>
      <c r="H65" s="5"/>
      <c r="I65" s="5"/>
      <c r="J65" s="5"/>
      <c r="K65" s="5"/>
      <c r="L65" s="5"/>
      <c r="M65" s="5"/>
      <c r="N65" s="5"/>
      <c r="O65" s="5"/>
      <c r="P65" s="5"/>
      <c r="Q65" s="5"/>
      <c r="R65" s="5"/>
      <c r="S65" s="5"/>
      <c r="T65" s="5"/>
      <c r="U65" s="5"/>
      <c r="V65" s="5"/>
      <c r="W65" s="5"/>
      <c r="X65" s="5"/>
      <c r="Y65" s="5"/>
      <c r="Z65" s="5"/>
    </row>
    <row r="66" ht="25.5" customHeight="1">
      <c r="A66" s="5"/>
      <c r="B66" s="5"/>
      <c r="C66" s="5"/>
      <c r="D66" s="5"/>
      <c r="E66" s="5"/>
      <c r="F66" s="6"/>
      <c r="G66" s="5"/>
      <c r="H66" s="5"/>
      <c r="I66" s="5"/>
      <c r="J66" s="5"/>
      <c r="K66" s="5"/>
      <c r="L66" s="5"/>
      <c r="M66" s="5"/>
      <c r="N66" s="5"/>
      <c r="O66" s="5"/>
      <c r="P66" s="5"/>
      <c r="Q66" s="5"/>
      <c r="R66" s="5"/>
      <c r="S66" s="5"/>
      <c r="T66" s="5"/>
      <c r="U66" s="5"/>
      <c r="V66" s="5"/>
      <c r="W66" s="5"/>
      <c r="X66" s="5"/>
      <c r="Y66" s="5"/>
      <c r="Z66" s="5"/>
    </row>
    <row r="67" ht="25.5" customHeight="1">
      <c r="A67" s="5"/>
      <c r="B67" s="5"/>
      <c r="C67" s="5"/>
      <c r="D67" s="5"/>
      <c r="E67" s="5"/>
      <c r="F67" s="6"/>
      <c r="G67" s="5"/>
      <c r="H67" s="5"/>
      <c r="I67" s="5"/>
      <c r="J67" s="5"/>
      <c r="K67" s="5"/>
      <c r="L67" s="5"/>
      <c r="M67" s="5"/>
      <c r="N67" s="5"/>
      <c r="O67" s="5"/>
      <c r="P67" s="5"/>
      <c r="Q67" s="5"/>
      <c r="R67" s="5"/>
      <c r="S67" s="5"/>
      <c r="T67" s="5"/>
      <c r="U67" s="5"/>
      <c r="V67" s="5"/>
      <c r="W67" s="5"/>
      <c r="X67" s="5"/>
      <c r="Y67" s="5"/>
      <c r="Z67" s="5"/>
    </row>
    <row r="68" ht="25.5" customHeight="1">
      <c r="A68" s="5"/>
      <c r="B68" s="5"/>
      <c r="C68" s="5"/>
      <c r="D68" s="5"/>
      <c r="E68" s="5"/>
      <c r="F68" s="6"/>
      <c r="G68" s="5"/>
      <c r="H68" s="5"/>
      <c r="I68" s="5"/>
      <c r="J68" s="5"/>
      <c r="K68" s="5"/>
      <c r="L68" s="5"/>
      <c r="M68" s="5"/>
      <c r="N68" s="5"/>
      <c r="O68" s="5"/>
      <c r="P68" s="5"/>
      <c r="Q68" s="5"/>
      <c r="R68" s="5"/>
      <c r="S68" s="5"/>
      <c r="T68" s="5"/>
      <c r="U68" s="5"/>
      <c r="V68" s="5"/>
      <c r="W68" s="5"/>
      <c r="X68" s="5"/>
      <c r="Y68" s="5"/>
      <c r="Z68" s="5"/>
    </row>
    <row r="69" ht="25.5" customHeight="1">
      <c r="A69" s="5"/>
      <c r="B69" s="5"/>
      <c r="C69" s="5"/>
      <c r="D69" s="5"/>
      <c r="E69" s="5"/>
      <c r="F69" s="6"/>
      <c r="G69" s="5"/>
      <c r="H69" s="5"/>
      <c r="I69" s="5"/>
      <c r="J69" s="5"/>
      <c r="K69" s="5"/>
      <c r="L69" s="5"/>
      <c r="M69" s="5"/>
      <c r="N69" s="5"/>
      <c r="O69" s="5"/>
      <c r="P69" s="5"/>
      <c r="Q69" s="5"/>
      <c r="R69" s="5"/>
      <c r="S69" s="5"/>
      <c r="T69" s="5"/>
      <c r="U69" s="5"/>
      <c r="V69" s="5"/>
      <c r="W69" s="5"/>
      <c r="X69" s="5"/>
      <c r="Y69" s="5"/>
      <c r="Z69" s="5"/>
    </row>
    <row r="70" ht="25.5" customHeight="1">
      <c r="A70" s="5"/>
      <c r="B70" s="5"/>
      <c r="C70" s="5"/>
      <c r="D70" s="5"/>
      <c r="E70" s="5"/>
      <c r="F70" s="6"/>
      <c r="G70" s="5"/>
      <c r="H70" s="5"/>
      <c r="I70" s="5"/>
      <c r="J70" s="5"/>
      <c r="K70" s="5"/>
      <c r="L70" s="5"/>
      <c r="M70" s="5"/>
      <c r="N70" s="5"/>
      <c r="O70" s="5"/>
      <c r="P70" s="5"/>
      <c r="Q70" s="5"/>
      <c r="R70" s="5"/>
      <c r="S70" s="5"/>
      <c r="T70" s="5"/>
      <c r="U70" s="5"/>
      <c r="V70" s="5"/>
      <c r="W70" s="5"/>
      <c r="X70" s="5"/>
      <c r="Y70" s="5"/>
      <c r="Z70" s="5"/>
    </row>
    <row r="71" ht="25.5" customHeight="1">
      <c r="A71" s="5"/>
      <c r="B71" s="5"/>
      <c r="C71" s="5"/>
      <c r="D71" s="5"/>
      <c r="E71" s="5"/>
      <c r="F71" s="6"/>
      <c r="G71" s="5"/>
      <c r="H71" s="5"/>
      <c r="I71" s="5"/>
      <c r="J71" s="5"/>
      <c r="K71" s="5"/>
      <c r="L71" s="5"/>
      <c r="M71" s="5"/>
      <c r="N71" s="5"/>
      <c r="O71" s="5"/>
      <c r="P71" s="5"/>
      <c r="Q71" s="5"/>
      <c r="R71" s="5"/>
      <c r="S71" s="5"/>
      <c r="T71" s="5"/>
      <c r="U71" s="5"/>
      <c r="V71" s="5"/>
      <c r="W71" s="5"/>
      <c r="X71" s="5"/>
      <c r="Y71" s="5"/>
      <c r="Z71" s="5"/>
    </row>
    <row r="72" ht="25.5" customHeight="1">
      <c r="A72" s="5"/>
      <c r="B72" s="5"/>
      <c r="C72" s="5"/>
      <c r="D72" s="5"/>
      <c r="E72" s="5"/>
      <c r="F72" s="6"/>
      <c r="G72" s="5"/>
      <c r="H72" s="5"/>
      <c r="I72" s="5"/>
      <c r="J72" s="5"/>
      <c r="K72" s="5"/>
      <c r="L72" s="5"/>
      <c r="M72" s="5"/>
      <c r="N72" s="5"/>
      <c r="O72" s="5"/>
      <c r="P72" s="5"/>
      <c r="Q72" s="5"/>
      <c r="R72" s="5"/>
      <c r="S72" s="5"/>
      <c r="T72" s="5"/>
      <c r="U72" s="5"/>
      <c r="V72" s="5"/>
      <c r="W72" s="5"/>
      <c r="X72" s="5"/>
      <c r="Y72" s="5"/>
      <c r="Z72" s="5"/>
    </row>
    <row r="73" ht="25.5" customHeight="1">
      <c r="A73" s="5"/>
      <c r="B73" s="5"/>
      <c r="C73" s="5"/>
      <c r="D73" s="5"/>
      <c r="E73" s="5"/>
      <c r="F73" s="6"/>
      <c r="G73" s="5"/>
      <c r="H73" s="5"/>
      <c r="I73" s="5"/>
      <c r="J73" s="5"/>
      <c r="K73" s="5"/>
      <c r="L73" s="5"/>
      <c r="M73" s="5"/>
      <c r="N73" s="5"/>
      <c r="O73" s="5"/>
      <c r="P73" s="5"/>
      <c r="Q73" s="5"/>
      <c r="R73" s="5"/>
      <c r="S73" s="5"/>
      <c r="T73" s="5"/>
      <c r="U73" s="5"/>
      <c r="V73" s="5"/>
      <c r="W73" s="5"/>
      <c r="X73" s="5"/>
      <c r="Y73" s="5"/>
      <c r="Z73" s="5"/>
    </row>
    <row r="74" ht="25.5" customHeight="1">
      <c r="A74" s="5"/>
      <c r="B74" s="5"/>
      <c r="C74" s="5"/>
      <c r="D74" s="5"/>
      <c r="E74" s="5"/>
      <c r="F74" s="6"/>
      <c r="G74" s="5"/>
      <c r="H74" s="5"/>
      <c r="I74" s="5"/>
      <c r="J74" s="5"/>
      <c r="K74" s="5"/>
      <c r="L74" s="5"/>
      <c r="M74" s="5"/>
      <c r="N74" s="5"/>
      <c r="O74" s="5"/>
      <c r="P74" s="5"/>
      <c r="Q74" s="5"/>
      <c r="R74" s="5"/>
      <c r="S74" s="5"/>
      <c r="T74" s="5"/>
      <c r="U74" s="5"/>
      <c r="V74" s="5"/>
      <c r="W74" s="5"/>
      <c r="X74" s="5"/>
      <c r="Y74" s="5"/>
      <c r="Z74" s="5"/>
    </row>
    <row r="75" ht="25.5" customHeight="1">
      <c r="A75" s="5"/>
      <c r="B75" s="5"/>
      <c r="C75" s="5"/>
      <c r="D75" s="5"/>
      <c r="E75" s="5"/>
      <c r="F75" s="6"/>
      <c r="G75" s="5"/>
      <c r="H75" s="5"/>
      <c r="I75" s="5"/>
      <c r="J75" s="5"/>
      <c r="K75" s="5"/>
      <c r="L75" s="5"/>
      <c r="M75" s="5"/>
      <c r="N75" s="5"/>
      <c r="O75" s="5"/>
      <c r="P75" s="5"/>
      <c r="Q75" s="5"/>
      <c r="R75" s="5"/>
      <c r="S75" s="5"/>
      <c r="T75" s="5"/>
      <c r="U75" s="5"/>
      <c r="V75" s="5"/>
      <c r="W75" s="5"/>
      <c r="X75" s="5"/>
      <c r="Y75" s="5"/>
      <c r="Z75" s="5"/>
    </row>
    <row r="76" ht="25.5" customHeight="1">
      <c r="A76" s="5"/>
      <c r="B76" s="5"/>
      <c r="C76" s="5"/>
      <c r="D76" s="5"/>
      <c r="E76" s="5"/>
      <c r="F76" s="6"/>
      <c r="G76" s="5"/>
      <c r="H76" s="5"/>
      <c r="I76" s="5"/>
      <c r="J76" s="5"/>
      <c r="K76" s="5"/>
      <c r="L76" s="5"/>
      <c r="M76" s="5"/>
      <c r="N76" s="5"/>
      <c r="O76" s="5"/>
      <c r="P76" s="5"/>
      <c r="Q76" s="5"/>
      <c r="R76" s="5"/>
      <c r="S76" s="5"/>
      <c r="T76" s="5"/>
      <c r="U76" s="5"/>
      <c r="V76" s="5"/>
      <c r="W76" s="5"/>
      <c r="X76" s="5"/>
      <c r="Y76" s="5"/>
      <c r="Z76" s="5"/>
    </row>
    <row r="77" ht="25.5" customHeight="1">
      <c r="A77" s="5"/>
      <c r="B77" s="5"/>
      <c r="C77" s="5"/>
      <c r="D77" s="5"/>
      <c r="E77" s="5"/>
      <c r="F77" s="6"/>
      <c r="G77" s="5"/>
      <c r="H77" s="5"/>
      <c r="I77" s="5"/>
      <c r="J77" s="5"/>
      <c r="K77" s="5"/>
      <c r="L77" s="5"/>
      <c r="M77" s="5"/>
      <c r="N77" s="5"/>
      <c r="O77" s="5"/>
      <c r="P77" s="5"/>
      <c r="Q77" s="5"/>
      <c r="R77" s="5"/>
      <c r="S77" s="5"/>
      <c r="T77" s="5"/>
      <c r="U77" s="5"/>
      <c r="V77" s="5"/>
      <c r="W77" s="5"/>
      <c r="X77" s="5"/>
      <c r="Y77" s="5"/>
      <c r="Z77" s="5"/>
    </row>
    <row r="78" ht="25.5" customHeight="1">
      <c r="A78" s="5"/>
      <c r="B78" s="5"/>
      <c r="C78" s="5"/>
      <c r="D78" s="5"/>
      <c r="E78" s="5"/>
      <c r="F78" s="6"/>
      <c r="G78" s="5"/>
      <c r="H78" s="5"/>
      <c r="I78" s="5"/>
      <c r="J78" s="5"/>
      <c r="K78" s="5"/>
      <c r="L78" s="5"/>
      <c r="M78" s="5"/>
      <c r="N78" s="5"/>
      <c r="O78" s="5"/>
      <c r="P78" s="5"/>
      <c r="Q78" s="5"/>
      <c r="R78" s="5"/>
      <c r="S78" s="5"/>
      <c r="T78" s="5"/>
      <c r="U78" s="5"/>
      <c r="V78" s="5"/>
      <c r="W78" s="5"/>
      <c r="X78" s="5"/>
      <c r="Y78" s="5"/>
      <c r="Z78" s="5"/>
    </row>
    <row r="79" ht="25.5" customHeight="1">
      <c r="A79" s="5"/>
      <c r="B79" s="5"/>
      <c r="C79" s="5"/>
      <c r="D79" s="5"/>
      <c r="E79" s="5"/>
      <c r="F79" s="6"/>
      <c r="G79" s="5"/>
      <c r="H79" s="5"/>
      <c r="I79" s="5"/>
      <c r="J79" s="5"/>
      <c r="K79" s="5"/>
      <c r="L79" s="5"/>
      <c r="M79" s="5"/>
      <c r="N79" s="5"/>
      <c r="O79" s="5"/>
      <c r="P79" s="5"/>
      <c r="Q79" s="5"/>
      <c r="R79" s="5"/>
      <c r="S79" s="5"/>
      <c r="T79" s="5"/>
      <c r="U79" s="5"/>
      <c r="V79" s="5"/>
      <c r="W79" s="5"/>
      <c r="X79" s="5"/>
      <c r="Y79" s="5"/>
      <c r="Z79" s="5"/>
    </row>
    <row r="80" ht="25.5" customHeight="1">
      <c r="A80" s="5"/>
      <c r="B80" s="5"/>
      <c r="C80" s="5"/>
      <c r="D80" s="5"/>
      <c r="E80" s="5"/>
      <c r="F80" s="6"/>
      <c r="G80" s="5"/>
      <c r="H80" s="5"/>
      <c r="I80" s="5"/>
      <c r="J80" s="5"/>
      <c r="K80" s="5"/>
      <c r="L80" s="5"/>
      <c r="M80" s="5"/>
      <c r="N80" s="5"/>
      <c r="O80" s="5"/>
      <c r="P80" s="5"/>
      <c r="Q80" s="5"/>
      <c r="R80" s="5"/>
      <c r="S80" s="5"/>
      <c r="T80" s="5"/>
      <c r="U80" s="5"/>
      <c r="V80" s="5"/>
      <c r="W80" s="5"/>
      <c r="X80" s="5"/>
      <c r="Y80" s="5"/>
      <c r="Z80" s="5"/>
    </row>
    <row r="81" ht="25.5" customHeight="1">
      <c r="A81" s="5"/>
      <c r="B81" s="5"/>
      <c r="C81" s="5"/>
      <c r="D81" s="5"/>
      <c r="E81" s="5"/>
      <c r="F81" s="6"/>
      <c r="G81" s="5"/>
      <c r="H81" s="5"/>
      <c r="I81" s="5"/>
      <c r="J81" s="5"/>
      <c r="K81" s="5"/>
      <c r="L81" s="5"/>
      <c r="M81" s="5"/>
      <c r="N81" s="5"/>
      <c r="O81" s="5"/>
      <c r="P81" s="5"/>
      <c r="Q81" s="5"/>
      <c r="R81" s="5"/>
      <c r="S81" s="5"/>
      <c r="T81" s="5"/>
      <c r="U81" s="5"/>
      <c r="V81" s="5"/>
      <c r="W81" s="5"/>
      <c r="X81" s="5"/>
      <c r="Y81" s="5"/>
      <c r="Z81" s="5"/>
    </row>
    <row r="82" ht="25.5" customHeight="1">
      <c r="A82" s="5"/>
      <c r="B82" s="5"/>
      <c r="C82" s="5"/>
      <c r="D82" s="5"/>
      <c r="E82" s="5"/>
      <c r="F82" s="6"/>
      <c r="G82" s="5"/>
      <c r="H82" s="5"/>
      <c r="I82" s="5"/>
      <c r="J82" s="5"/>
      <c r="K82" s="5"/>
      <c r="L82" s="5"/>
      <c r="M82" s="5"/>
      <c r="N82" s="5"/>
      <c r="O82" s="5"/>
      <c r="P82" s="5"/>
      <c r="Q82" s="5"/>
      <c r="R82" s="5"/>
      <c r="S82" s="5"/>
      <c r="T82" s="5"/>
      <c r="U82" s="5"/>
      <c r="V82" s="5"/>
      <c r="W82" s="5"/>
      <c r="X82" s="5"/>
      <c r="Y82" s="5"/>
      <c r="Z82" s="5"/>
    </row>
    <row r="83" ht="25.5" customHeight="1">
      <c r="A83" s="5"/>
      <c r="B83" s="5"/>
      <c r="C83" s="5"/>
      <c r="D83" s="5"/>
      <c r="E83" s="5"/>
      <c r="F83" s="6"/>
      <c r="G83" s="5"/>
      <c r="H83" s="5"/>
      <c r="I83" s="5"/>
      <c r="J83" s="5"/>
      <c r="K83" s="5"/>
      <c r="L83" s="5"/>
      <c r="M83" s="5"/>
      <c r="N83" s="5"/>
      <c r="O83" s="5"/>
      <c r="P83" s="5"/>
      <c r="Q83" s="5"/>
      <c r="R83" s="5"/>
      <c r="S83" s="5"/>
      <c r="T83" s="5"/>
      <c r="U83" s="5"/>
      <c r="V83" s="5"/>
      <c r="W83" s="5"/>
      <c r="X83" s="5"/>
      <c r="Y83" s="5"/>
      <c r="Z83" s="5"/>
    </row>
    <row r="84" ht="25.5" customHeight="1">
      <c r="A84" s="5"/>
      <c r="B84" s="5"/>
      <c r="C84" s="5"/>
      <c r="D84" s="5"/>
      <c r="E84" s="5"/>
      <c r="F84" s="6"/>
      <c r="G84" s="5"/>
      <c r="H84" s="5"/>
      <c r="I84" s="5"/>
      <c r="J84" s="5"/>
      <c r="K84" s="5"/>
      <c r="L84" s="5"/>
      <c r="M84" s="5"/>
      <c r="N84" s="5"/>
      <c r="O84" s="5"/>
      <c r="P84" s="5"/>
      <c r="Q84" s="5"/>
      <c r="R84" s="5"/>
      <c r="S84" s="5"/>
      <c r="T84" s="5"/>
      <c r="U84" s="5"/>
      <c r="V84" s="5"/>
      <c r="W84" s="5"/>
      <c r="X84" s="5"/>
      <c r="Y84" s="5"/>
      <c r="Z84" s="5"/>
    </row>
    <row r="85" ht="25.5" customHeight="1">
      <c r="A85" s="5"/>
      <c r="B85" s="5"/>
      <c r="C85" s="5"/>
      <c r="D85" s="5"/>
      <c r="E85" s="5"/>
      <c r="F85" s="6"/>
      <c r="G85" s="5"/>
      <c r="H85" s="5"/>
      <c r="I85" s="5"/>
      <c r="J85" s="5"/>
      <c r="K85" s="5"/>
      <c r="L85" s="5"/>
      <c r="M85" s="5"/>
      <c r="N85" s="5"/>
      <c r="O85" s="5"/>
      <c r="P85" s="5"/>
      <c r="Q85" s="5"/>
      <c r="R85" s="5"/>
      <c r="S85" s="5"/>
      <c r="T85" s="5"/>
      <c r="U85" s="5"/>
      <c r="V85" s="5"/>
      <c r="W85" s="5"/>
      <c r="X85" s="5"/>
      <c r="Y85" s="5"/>
      <c r="Z85" s="5"/>
    </row>
    <row r="86" ht="25.5" customHeight="1">
      <c r="A86" s="5"/>
      <c r="B86" s="5"/>
      <c r="C86" s="5"/>
      <c r="D86" s="5"/>
      <c r="E86" s="5"/>
      <c r="F86" s="6"/>
      <c r="G86" s="5"/>
      <c r="H86" s="5"/>
      <c r="I86" s="5"/>
      <c r="J86" s="5"/>
      <c r="K86" s="5"/>
      <c r="L86" s="5"/>
      <c r="M86" s="5"/>
      <c r="N86" s="5"/>
      <c r="O86" s="5"/>
      <c r="P86" s="5"/>
      <c r="Q86" s="5"/>
      <c r="R86" s="5"/>
      <c r="S86" s="5"/>
      <c r="T86" s="5"/>
      <c r="U86" s="5"/>
      <c r="V86" s="5"/>
      <c r="W86" s="5"/>
      <c r="X86" s="5"/>
      <c r="Y86" s="5"/>
      <c r="Z86" s="5"/>
    </row>
    <row r="87" ht="25.5" customHeight="1">
      <c r="A87" s="5"/>
      <c r="B87" s="5"/>
      <c r="C87" s="5"/>
      <c r="D87" s="5"/>
      <c r="E87" s="5"/>
      <c r="F87" s="6"/>
      <c r="G87" s="5"/>
      <c r="H87" s="5"/>
      <c r="I87" s="5"/>
      <c r="J87" s="5"/>
      <c r="K87" s="5"/>
      <c r="L87" s="5"/>
      <c r="M87" s="5"/>
      <c r="N87" s="5"/>
      <c r="O87" s="5"/>
      <c r="P87" s="5"/>
      <c r="Q87" s="5"/>
      <c r="R87" s="5"/>
      <c r="S87" s="5"/>
      <c r="T87" s="5"/>
      <c r="U87" s="5"/>
      <c r="V87" s="5"/>
      <c r="W87" s="5"/>
      <c r="X87" s="5"/>
      <c r="Y87" s="5"/>
      <c r="Z87" s="5"/>
    </row>
    <row r="88" ht="25.5" customHeight="1">
      <c r="A88" s="5"/>
      <c r="B88" s="5"/>
      <c r="C88" s="5"/>
      <c r="D88" s="5"/>
      <c r="E88" s="5"/>
      <c r="F88" s="6"/>
      <c r="G88" s="5"/>
      <c r="H88" s="5"/>
      <c r="I88" s="5"/>
      <c r="J88" s="5"/>
      <c r="K88" s="5"/>
      <c r="L88" s="5"/>
      <c r="M88" s="5"/>
      <c r="N88" s="5"/>
      <c r="O88" s="5"/>
      <c r="P88" s="5"/>
      <c r="Q88" s="5"/>
      <c r="R88" s="5"/>
      <c r="S88" s="5"/>
      <c r="T88" s="5"/>
      <c r="U88" s="5"/>
      <c r="V88" s="5"/>
      <c r="W88" s="5"/>
      <c r="X88" s="5"/>
      <c r="Y88" s="5"/>
      <c r="Z88" s="5"/>
    </row>
    <row r="89" ht="25.5" customHeight="1">
      <c r="A89" s="5"/>
      <c r="B89" s="5"/>
      <c r="C89" s="5"/>
      <c r="D89" s="5"/>
      <c r="E89" s="5"/>
      <c r="F89" s="6"/>
      <c r="G89" s="5"/>
      <c r="H89" s="5"/>
      <c r="I89" s="5"/>
      <c r="J89" s="5"/>
      <c r="K89" s="5"/>
      <c r="L89" s="5"/>
      <c r="M89" s="5"/>
      <c r="N89" s="5"/>
      <c r="O89" s="5"/>
      <c r="P89" s="5"/>
      <c r="Q89" s="5"/>
      <c r="R89" s="5"/>
      <c r="S89" s="5"/>
      <c r="T89" s="5"/>
      <c r="U89" s="5"/>
      <c r="V89" s="5"/>
      <c r="W89" s="5"/>
      <c r="X89" s="5"/>
      <c r="Y89" s="5"/>
      <c r="Z89" s="5"/>
    </row>
    <row r="90" ht="25.5" customHeight="1">
      <c r="A90" s="5"/>
      <c r="B90" s="5"/>
      <c r="C90" s="5"/>
      <c r="D90" s="5"/>
      <c r="E90" s="5"/>
      <c r="F90" s="6"/>
      <c r="G90" s="5"/>
      <c r="H90" s="5"/>
      <c r="I90" s="5"/>
      <c r="J90" s="5"/>
      <c r="K90" s="5"/>
      <c r="L90" s="5"/>
      <c r="M90" s="5"/>
      <c r="N90" s="5"/>
      <c r="O90" s="5"/>
      <c r="P90" s="5"/>
      <c r="Q90" s="5"/>
      <c r="R90" s="5"/>
      <c r="S90" s="5"/>
      <c r="T90" s="5"/>
      <c r="U90" s="5"/>
      <c r="V90" s="5"/>
      <c r="W90" s="5"/>
      <c r="X90" s="5"/>
      <c r="Y90" s="5"/>
      <c r="Z90" s="5"/>
    </row>
    <row r="91" ht="25.5" customHeight="1">
      <c r="A91" s="5"/>
      <c r="B91" s="5"/>
      <c r="C91" s="5"/>
      <c r="D91" s="5"/>
      <c r="E91" s="5"/>
      <c r="F91" s="6"/>
      <c r="G91" s="5"/>
      <c r="H91" s="5"/>
      <c r="I91" s="5"/>
      <c r="J91" s="5"/>
      <c r="K91" s="5"/>
      <c r="L91" s="5"/>
      <c r="M91" s="5"/>
      <c r="N91" s="5"/>
      <c r="O91" s="5"/>
      <c r="P91" s="5"/>
      <c r="Q91" s="5"/>
      <c r="R91" s="5"/>
      <c r="S91" s="5"/>
      <c r="T91" s="5"/>
      <c r="U91" s="5"/>
      <c r="V91" s="5"/>
      <c r="W91" s="5"/>
      <c r="X91" s="5"/>
      <c r="Y91" s="5"/>
      <c r="Z91" s="5"/>
    </row>
    <row r="92" ht="25.5" customHeight="1">
      <c r="A92" s="5"/>
      <c r="B92" s="5"/>
      <c r="C92" s="5"/>
      <c r="D92" s="5"/>
      <c r="E92" s="5"/>
      <c r="F92" s="6"/>
      <c r="G92" s="5"/>
      <c r="H92" s="5"/>
      <c r="I92" s="5"/>
      <c r="J92" s="5"/>
      <c r="K92" s="5"/>
      <c r="L92" s="5"/>
      <c r="M92" s="5"/>
      <c r="N92" s="5"/>
      <c r="O92" s="5"/>
      <c r="P92" s="5"/>
      <c r="Q92" s="5"/>
      <c r="R92" s="5"/>
      <c r="S92" s="5"/>
      <c r="T92" s="5"/>
      <c r="U92" s="5"/>
      <c r="V92" s="5"/>
      <c r="W92" s="5"/>
      <c r="X92" s="5"/>
      <c r="Y92" s="5"/>
      <c r="Z92" s="5"/>
    </row>
    <row r="93" ht="25.5" customHeight="1">
      <c r="A93" s="5"/>
      <c r="B93" s="5"/>
      <c r="C93" s="5"/>
      <c r="D93" s="5"/>
      <c r="E93" s="5"/>
      <c r="F93" s="6"/>
      <c r="G93" s="5"/>
      <c r="H93" s="5"/>
      <c r="I93" s="5"/>
      <c r="J93" s="5"/>
      <c r="K93" s="5"/>
      <c r="L93" s="5"/>
      <c r="M93" s="5"/>
      <c r="N93" s="5"/>
      <c r="O93" s="5"/>
      <c r="P93" s="5"/>
      <c r="Q93" s="5"/>
      <c r="R93" s="5"/>
      <c r="S93" s="5"/>
      <c r="T93" s="5"/>
      <c r="U93" s="5"/>
      <c r="V93" s="5"/>
      <c r="W93" s="5"/>
      <c r="X93" s="5"/>
      <c r="Y93" s="5"/>
      <c r="Z93" s="5"/>
    </row>
    <row r="94" ht="25.5" customHeight="1">
      <c r="A94" s="5"/>
      <c r="B94" s="5"/>
      <c r="C94" s="5"/>
      <c r="D94" s="5"/>
      <c r="E94" s="5"/>
      <c r="F94" s="6"/>
      <c r="G94" s="5"/>
      <c r="H94" s="5"/>
      <c r="I94" s="5"/>
      <c r="J94" s="5"/>
      <c r="K94" s="5"/>
      <c r="L94" s="5"/>
      <c r="M94" s="5"/>
      <c r="N94" s="5"/>
      <c r="O94" s="5"/>
      <c r="P94" s="5"/>
      <c r="Q94" s="5"/>
      <c r="R94" s="5"/>
      <c r="S94" s="5"/>
      <c r="T94" s="5"/>
      <c r="U94" s="5"/>
      <c r="V94" s="5"/>
      <c r="W94" s="5"/>
      <c r="X94" s="5"/>
      <c r="Y94" s="5"/>
      <c r="Z94" s="5"/>
    </row>
    <row r="95" ht="25.5" customHeight="1">
      <c r="A95" s="5"/>
      <c r="B95" s="5"/>
      <c r="C95" s="5"/>
      <c r="D95" s="5"/>
      <c r="E95" s="5"/>
      <c r="F95" s="6"/>
      <c r="G95" s="5"/>
      <c r="H95" s="5"/>
      <c r="I95" s="5"/>
      <c r="J95" s="5"/>
      <c r="K95" s="5"/>
      <c r="L95" s="5"/>
      <c r="M95" s="5"/>
      <c r="N95" s="5"/>
      <c r="O95" s="5"/>
      <c r="P95" s="5"/>
      <c r="Q95" s="5"/>
      <c r="R95" s="5"/>
      <c r="S95" s="5"/>
      <c r="T95" s="5"/>
      <c r="U95" s="5"/>
      <c r="V95" s="5"/>
      <c r="W95" s="5"/>
      <c r="X95" s="5"/>
      <c r="Y95" s="5"/>
      <c r="Z95" s="5"/>
    </row>
    <row r="96" ht="25.5" customHeight="1">
      <c r="A96" s="5"/>
      <c r="B96" s="5"/>
      <c r="C96" s="5"/>
      <c r="D96" s="5"/>
      <c r="E96" s="5"/>
      <c r="F96" s="6"/>
      <c r="G96" s="5"/>
      <c r="H96" s="5"/>
      <c r="I96" s="5"/>
      <c r="J96" s="5"/>
      <c r="K96" s="5"/>
      <c r="L96" s="5"/>
      <c r="M96" s="5"/>
      <c r="N96" s="5"/>
      <c r="O96" s="5"/>
      <c r="P96" s="5"/>
      <c r="Q96" s="5"/>
      <c r="R96" s="5"/>
      <c r="S96" s="5"/>
      <c r="T96" s="5"/>
      <c r="U96" s="5"/>
      <c r="V96" s="5"/>
      <c r="W96" s="5"/>
      <c r="X96" s="5"/>
      <c r="Y96" s="5"/>
      <c r="Z96" s="5"/>
    </row>
    <row r="97" ht="25.5" customHeight="1">
      <c r="A97" s="5"/>
      <c r="B97" s="5"/>
      <c r="C97" s="5"/>
      <c r="D97" s="5"/>
      <c r="E97" s="5"/>
      <c r="F97" s="6"/>
      <c r="G97" s="5"/>
      <c r="H97" s="5"/>
      <c r="I97" s="5"/>
      <c r="J97" s="5"/>
      <c r="K97" s="5"/>
      <c r="L97" s="5"/>
      <c r="M97" s="5"/>
      <c r="N97" s="5"/>
      <c r="O97" s="5"/>
      <c r="P97" s="5"/>
      <c r="Q97" s="5"/>
      <c r="R97" s="5"/>
      <c r="S97" s="5"/>
      <c r="T97" s="5"/>
      <c r="U97" s="5"/>
      <c r="V97" s="5"/>
      <c r="W97" s="5"/>
      <c r="X97" s="5"/>
      <c r="Y97" s="5"/>
      <c r="Z97" s="5"/>
    </row>
    <row r="98" ht="25.5" customHeight="1">
      <c r="A98" s="5"/>
      <c r="B98" s="5"/>
      <c r="C98" s="5"/>
      <c r="D98" s="5"/>
      <c r="E98" s="5"/>
      <c r="F98" s="6"/>
      <c r="G98" s="5"/>
      <c r="H98" s="5"/>
      <c r="I98" s="5"/>
      <c r="J98" s="5"/>
      <c r="K98" s="5"/>
      <c r="L98" s="5"/>
      <c r="M98" s="5"/>
      <c r="N98" s="5"/>
      <c r="O98" s="5"/>
      <c r="P98" s="5"/>
      <c r="Q98" s="5"/>
      <c r="R98" s="5"/>
      <c r="S98" s="5"/>
      <c r="T98" s="5"/>
      <c r="U98" s="5"/>
      <c r="V98" s="5"/>
      <c r="W98" s="5"/>
      <c r="X98" s="5"/>
      <c r="Y98" s="5"/>
      <c r="Z98" s="5"/>
    </row>
    <row r="99" ht="25.5" customHeight="1">
      <c r="A99" s="5"/>
      <c r="B99" s="5"/>
      <c r="C99" s="5"/>
      <c r="D99" s="5"/>
      <c r="E99" s="5"/>
      <c r="F99" s="6"/>
      <c r="G99" s="5"/>
      <c r="H99" s="5"/>
      <c r="I99" s="5"/>
      <c r="J99" s="5"/>
      <c r="K99" s="5"/>
      <c r="L99" s="5"/>
      <c r="M99" s="5"/>
      <c r="N99" s="5"/>
      <c r="O99" s="5"/>
      <c r="P99" s="5"/>
      <c r="Q99" s="5"/>
      <c r="R99" s="5"/>
      <c r="S99" s="5"/>
      <c r="T99" s="5"/>
      <c r="U99" s="5"/>
      <c r="V99" s="5"/>
      <c r="W99" s="5"/>
      <c r="X99" s="5"/>
      <c r="Y99" s="5"/>
      <c r="Z99" s="5"/>
    </row>
    <row r="100" ht="25.5" customHeight="1">
      <c r="A100" s="5"/>
      <c r="B100" s="5"/>
      <c r="C100" s="5"/>
      <c r="D100" s="5"/>
      <c r="E100" s="5"/>
      <c r="F100" s="6"/>
      <c r="G100" s="5"/>
      <c r="H100" s="5"/>
      <c r="I100" s="5"/>
      <c r="J100" s="5"/>
      <c r="K100" s="5"/>
      <c r="L100" s="5"/>
      <c r="M100" s="5"/>
      <c r="N100" s="5"/>
      <c r="O100" s="5"/>
      <c r="P100" s="5"/>
      <c r="Q100" s="5"/>
      <c r="R100" s="5"/>
      <c r="S100" s="5"/>
      <c r="T100" s="5"/>
      <c r="U100" s="5"/>
      <c r="V100" s="5"/>
      <c r="W100" s="5"/>
      <c r="X100" s="5"/>
      <c r="Y100" s="5"/>
      <c r="Z100" s="5"/>
    </row>
    <row r="101" ht="25.5" customHeight="1">
      <c r="A101" s="5"/>
      <c r="B101" s="5"/>
      <c r="C101" s="5"/>
      <c r="D101" s="5"/>
      <c r="E101" s="5"/>
      <c r="F101" s="6"/>
      <c r="G101" s="5"/>
      <c r="H101" s="5"/>
      <c r="I101" s="5"/>
      <c r="J101" s="5"/>
      <c r="K101" s="5"/>
      <c r="L101" s="5"/>
      <c r="M101" s="5"/>
      <c r="N101" s="5"/>
      <c r="O101" s="5"/>
      <c r="P101" s="5"/>
      <c r="Q101" s="5"/>
      <c r="R101" s="5"/>
      <c r="S101" s="5"/>
      <c r="T101" s="5"/>
      <c r="U101" s="5"/>
      <c r="V101" s="5"/>
      <c r="W101" s="5"/>
      <c r="X101" s="5"/>
      <c r="Y101" s="5"/>
      <c r="Z101" s="5"/>
    </row>
    <row r="102" ht="25.5" customHeight="1">
      <c r="A102" s="5"/>
      <c r="B102" s="5"/>
      <c r="C102" s="5"/>
      <c r="D102" s="5"/>
      <c r="E102" s="5"/>
      <c r="F102" s="6"/>
      <c r="G102" s="5"/>
      <c r="H102" s="5"/>
      <c r="I102" s="5"/>
      <c r="J102" s="5"/>
      <c r="K102" s="5"/>
      <c r="L102" s="5"/>
      <c r="M102" s="5"/>
      <c r="N102" s="5"/>
      <c r="O102" s="5"/>
      <c r="P102" s="5"/>
      <c r="Q102" s="5"/>
      <c r="R102" s="5"/>
      <c r="S102" s="5"/>
      <c r="T102" s="5"/>
      <c r="U102" s="5"/>
      <c r="V102" s="5"/>
      <c r="W102" s="5"/>
      <c r="X102" s="5"/>
      <c r="Y102" s="5"/>
      <c r="Z102" s="5"/>
    </row>
    <row r="103" ht="25.5" customHeight="1">
      <c r="A103" s="5"/>
      <c r="B103" s="5"/>
      <c r="C103" s="5"/>
      <c r="D103" s="5"/>
      <c r="E103" s="5"/>
      <c r="F103" s="6"/>
      <c r="G103" s="5"/>
      <c r="H103" s="5"/>
      <c r="I103" s="5"/>
      <c r="J103" s="5"/>
      <c r="K103" s="5"/>
      <c r="L103" s="5"/>
      <c r="M103" s="5"/>
      <c r="N103" s="5"/>
      <c r="O103" s="5"/>
      <c r="P103" s="5"/>
      <c r="Q103" s="5"/>
      <c r="R103" s="5"/>
      <c r="S103" s="5"/>
      <c r="T103" s="5"/>
      <c r="U103" s="5"/>
      <c r="V103" s="5"/>
      <c r="W103" s="5"/>
      <c r="X103" s="5"/>
      <c r="Y103" s="5"/>
      <c r="Z103" s="5"/>
    </row>
    <row r="104" ht="25.5" customHeight="1">
      <c r="A104" s="5"/>
      <c r="B104" s="5"/>
      <c r="C104" s="5"/>
      <c r="D104" s="5"/>
      <c r="E104" s="5"/>
      <c r="F104" s="6"/>
      <c r="G104" s="5"/>
      <c r="H104" s="5"/>
      <c r="I104" s="5"/>
      <c r="J104" s="5"/>
      <c r="K104" s="5"/>
      <c r="L104" s="5"/>
      <c r="M104" s="5"/>
      <c r="N104" s="5"/>
      <c r="O104" s="5"/>
      <c r="P104" s="5"/>
      <c r="Q104" s="5"/>
      <c r="R104" s="5"/>
      <c r="S104" s="5"/>
      <c r="T104" s="5"/>
      <c r="U104" s="5"/>
      <c r="V104" s="5"/>
      <c r="W104" s="5"/>
      <c r="X104" s="5"/>
      <c r="Y104" s="5"/>
      <c r="Z104" s="5"/>
    </row>
    <row r="105" ht="25.5" customHeight="1">
      <c r="A105" s="5"/>
      <c r="B105" s="5"/>
      <c r="C105" s="5"/>
      <c r="D105" s="5"/>
      <c r="E105" s="5"/>
      <c r="F105" s="6"/>
      <c r="G105" s="5"/>
      <c r="H105" s="5"/>
      <c r="I105" s="5"/>
      <c r="J105" s="5"/>
      <c r="K105" s="5"/>
      <c r="L105" s="5"/>
      <c r="M105" s="5"/>
      <c r="N105" s="5"/>
      <c r="O105" s="5"/>
      <c r="P105" s="5"/>
      <c r="Q105" s="5"/>
      <c r="R105" s="5"/>
      <c r="S105" s="5"/>
      <c r="T105" s="5"/>
      <c r="U105" s="5"/>
      <c r="V105" s="5"/>
      <c r="W105" s="5"/>
      <c r="X105" s="5"/>
      <c r="Y105" s="5"/>
      <c r="Z105" s="5"/>
    </row>
    <row r="106" ht="25.5" customHeight="1">
      <c r="A106" s="5"/>
      <c r="B106" s="5"/>
      <c r="C106" s="5"/>
      <c r="D106" s="5"/>
      <c r="E106" s="5"/>
      <c r="F106" s="6"/>
      <c r="G106" s="5"/>
      <c r="H106" s="5"/>
      <c r="I106" s="5"/>
      <c r="J106" s="5"/>
      <c r="K106" s="5"/>
      <c r="L106" s="5"/>
      <c r="M106" s="5"/>
      <c r="N106" s="5"/>
      <c r="O106" s="5"/>
      <c r="P106" s="5"/>
      <c r="Q106" s="5"/>
      <c r="R106" s="5"/>
      <c r="S106" s="5"/>
      <c r="T106" s="5"/>
      <c r="U106" s="5"/>
      <c r="V106" s="5"/>
      <c r="W106" s="5"/>
      <c r="X106" s="5"/>
      <c r="Y106" s="5"/>
      <c r="Z106" s="5"/>
    </row>
    <row r="107" ht="25.5" customHeight="1">
      <c r="A107" s="5"/>
      <c r="B107" s="5"/>
      <c r="C107" s="5"/>
      <c r="D107" s="5"/>
      <c r="E107" s="5"/>
      <c r="F107" s="6"/>
      <c r="G107" s="5"/>
      <c r="H107" s="5"/>
      <c r="I107" s="5"/>
      <c r="J107" s="5"/>
      <c r="K107" s="5"/>
      <c r="L107" s="5"/>
      <c r="M107" s="5"/>
      <c r="N107" s="5"/>
      <c r="O107" s="5"/>
      <c r="P107" s="5"/>
      <c r="Q107" s="5"/>
      <c r="R107" s="5"/>
      <c r="S107" s="5"/>
      <c r="T107" s="5"/>
      <c r="U107" s="5"/>
      <c r="V107" s="5"/>
      <c r="W107" s="5"/>
      <c r="X107" s="5"/>
      <c r="Y107" s="5"/>
      <c r="Z107" s="5"/>
    </row>
    <row r="108" ht="25.5" customHeight="1">
      <c r="A108" s="5"/>
      <c r="B108" s="5"/>
      <c r="C108" s="5"/>
      <c r="D108" s="5"/>
      <c r="E108" s="5"/>
      <c r="F108" s="6"/>
      <c r="G108" s="5"/>
      <c r="H108" s="5"/>
      <c r="I108" s="5"/>
      <c r="J108" s="5"/>
      <c r="K108" s="5"/>
      <c r="L108" s="5"/>
      <c r="M108" s="5"/>
      <c r="N108" s="5"/>
      <c r="O108" s="5"/>
      <c r="P108" s="5"/>
      <c r="Q108" s="5"/>
      <c r="R108" s="5"/>
      <c r="S108" s="5"/>
      <c r="T108" s="5"/>
      <c r="U108" s="5"/>
      <c r="V108" s="5"/>
      <c r="W108" s="5"/>
      <c r="X108" s="5"/>
      <c r="Y108" s="5"/>
      <c r="Z108" s="5"/>
    </row>
    <row r="109" ht="25.5" customHeight="1">
      <c r="A109" s="5"/>
      <c r="B109" s="5"/>
      <c r="C109" s="5"/>
      <c r="D109" s="5"/>
      <c r="E109" s="5"/>
      <c r="F109" s="6"/>
      <c r="G109" s="5"/>
      <c r="H109" s="5"/>
      <c r="I109" s="5"/>
      <c r="J109" s="5"/>
      <c r="K109" s="5"/>
      <c r="L109" s="5"/>
      <c r="M109" s="5"/>
      <c r="N109" s="5"/>
      <c r="O109" s="5"/>
      <c r="P109" s="5"/>
      <c r="Q109" s="5"/>
      <c r="R109" s="5"/>
      <c r="S109" s="5"/>
      <c r="T109" s="5"/>
      <c r="U109" s="5"/>
      <c r="V109" s="5"/>
      <c r="W109" s="5"/>
      <c r="X109" s="5"/>
      <c r="Y109" s="5"/>
      <c r="Z109" s="5"/>
    </row>
    <row r="110" ht="25.5" customHeight="1">
      <c r="A110" s="5"/>
      <c r="B110" s="5"/>
      <c r="C110" s="5"/>
      <c r="D110" s="5"/>
      <c r="E110" s="5"/>
      <c r="F110" s="6"/>
      <c r="G110" s="5"/>
      <c r="H110" s="5"/>
      <c r="I110" s="5"/>
      <c r="J110" s="5"/>
      <c r="K110" s="5"/>
      <c r="L110" s="5"/>
      <c r="M110" s="5"/>
      <c r="N110" s="5"/>
      <c r="O110" s="5"/>
      <c r="P110" s="5"/>
      <c r="Q110" s="5"/>
      <c r="R110" s="5"/>
      <c r="S110" s="5"/>
      <c r="T110" s="5"/>
      <c r="U110" s="5"/>
      <c r="V110" s="5"/>
      <c r="W110" s="5"/>
      <c r="X110" s="5"/>
      <c r="Y110" s="5"/>
      <c r="Z110" s="5"/>
    </row>
    <row r="111" ht="25.5" customHeight="1">
      <c r="A111" s="5"/>
      <c r="B111" s="5"/>
      <c r="C111" s="5"/>
      <c r="D111" s="5"/>
      <c r="E111" s="5"/>
      <c r="F111" s="6"/>
      <c r="G111" s="5"/>
      <c r="H111" s="5"/>
      <c r="I111" s="5"/>
      <c r="J111" s="5"/>
      <c r="K111" s="5"/>
      <c r="L111" s="5"/>
      <c r="M111" s="5"/>
      <c r="N111" s="5"/>
      <c r="O111" s="5"/>
      <c r="P111" s="5"/>
      <c r="Q111" s="5"/>
      <c r="R111" s="5"/>
      <c r="S111" s="5"/>
      <c r="T111" s="5"/>
      <c r="U111" s="5"/>
      <c r="V111" s="5"/>
      <c r="W111" s="5"/>
      <c r="X111" s="5"/>
      <c r="Y111" s="5"/>
      <c r="Z111" s="5"/>
    </row>
    <row r="112" ht="25.5" customHeight="1">
      <c r="A112" s="5"/>
      <c r="B112" s="5"/>
      <c r="C112" s="5"/>
      <c r="D112" s="5"/>
      <c r="E112" s="5"/>
      <c r="F112" s="6"/>
      <c r="G112" s="5"/>
      <c r="H112" s="5"/>
      <c r="I112" s="5"/>
      <c r="J112" s="5"/>
      <c r="K112" s="5"/>
      <c r="L112" s="5"/>
      <c r="M112" s="5"/>
      <c r="N112" s="5"/>
      <c r="O112" s="5"/>
      <c r="P112" s="5"/>
      <c r="Q112" s="5"/>
      <c r="R112" s="5"/>
      <c r="S112" s="5"/>
      <c r="T112" s="5"/>
      <c r="U112" s="5"/>
      <c r="V112" s="5"/>
      <c r="W112" s="5"/>
      <c r="X112" s="5"/>
      <c r="Y112" s="5"/>
      <c r="Z112" s="5"/>
    </row>
    <row r="113" ht="25.5" customHeight="1">
      <c r="A113" s="5"/>
      <c r="B113" s="5"/>
      <c r="C113" s="5"/>
      <c r="D113" s="5"/>
      <c r="E113" s="5"/>
      <c r="F113" s="6"/>
      <c r="G113" s="5"/>
      <c r="H113" s="5"/>
      <c r="I113" s="5"/>
      <c r="J113" s="5"/>
      <c r="K113" s="5"/>
      <c r="L113" s="5"/>
      <c r="M113" s="5"/>
      <c r="N113" s="5"/>
      <c r="O113" s="5"/>
      <c r="P113" s="5"/>
      <c r="Q113" s="5"/>
      <c r="R113" s="5"/>
      <c r="S113" s="5"/>
      <c r="T113" s="5"/>
      <c r="U113" s="5"/>
      <c r="V113" s="5"/>
      <c r="W113" s="5"/>
      <c r="X113" s="5"/>
      <c r="Y113" s="5"/>
      <c r="Z113" s="5"/>
    </row>
    <row r="114" ht="25.5" customHeight="1">
      <c r="A114" s="5"/>
      <c r="B114" s="5"/>
      <c r="C114" s="5"/>
      <c r="D114" s="5"/>
      <c r="E114" s="5"/>
      <c r="F114" s="6"/>
      <c r="G114" s="5"/>
      <c r="H114" s="5"/>
      <c r="I114" s="5"/>
      <c r="J114" s="5"/>
      <c r="K114" s="5"/>
      <c r="L114" s="5"/>
      <c r="M114" s="5"/>
      <c r="N114" s="5"/>
      <c r="O114" s="5"/>
      <c r="P114" s="5"/>
      <c r="Q114" s="5"/>
      <c r="R114" s="5"/>
      <c r="S114" s="5"/>
      <c r="T114" s="5"/>
      <c r="U114" s="5"/>
      <c r="V114" s="5"/>
      <c r="W114" s="5"/>
      <c r="X114" s="5"/>
      <c r="Y114" s="5"/>
      <c r="Z114" s="5"/>
    </row>
    <row r="115" ht="25.5" customHeight="1">
      <c r="A115" s="5"/>
      <c r="B115" s="5"/>
      <c r="C115" s="5"/>
      <c r="D115" s="5"/>
      <c r="E115" s="5"/>
      <c r="F115" s="6"/>
      <c r="G115" s="5"/>
      <c r="H115" s="5"/>
      <c r="I115" s="5"/>
      <c r="J115" s="5"/>
      <c r="K115" s="5"/>
      <c r="L115" s="5"/>
      <c r="M115" s="5"/>
      <c r="N115" s="5"/>
      <c r="O115" s="5"/>
      <c r="P115" s="5"/>
      <c r="Q115" s="5"/>
      <c r="R115" s="5"/>
      <c r="S115" s="5"/>
      <c r="T115" s="5"/>
      <c r="U115" s="5"/>
      <c r="V115" s="5"/>
      <c r="W115" s="5"/>
      <c r="X115" s="5"/>
      <c r="Y115" s="5"/>
      <c r="Z115" s="5"/>
    </row>
    <row r="116" ht="25.5" customHeight="1">
      <c r="A116" s="5"/>
      <c r="B116" s="5"/>
      <c r="C116" s="5"/>
      <c r="D116" s="5"/>
      <c r="E116" s="5"/>
      <c r="F116" s="6"/>
      <c r="G116" s="5"/>
      <c r="H116" s="5"/>
      <c r="I116" s="5"/>
      <c r="J116" s="5"/>
      <c r="K116" s="5"/>
      <c r="L116" s="5"/>
      <c r="M116" s="5"/>
      <c r="N116" s="5"/>
      <c r="O116" s="5"/>
      <c r="P116" s="5"/>
      <c r="Q116" s="5"/>
      <c r="R116" s="5"/>
      <c r="S116" s="5"/>
      <c r="T116" s="5"/>
      <c r="U116" s="5"/>
      <c r="V116" s="5"/>
      <c r="W116" s="5"/>
      <c r="X116" s="5"/>
      <c r="Y116" s="5"/>
      <c r="Z116" s="5"/>
    </row>
    <row r="117" ht="25.5" customHeight="1">
      <c r="A117" s="5"/>
      <c r="B117" s="5"/>
      <c r="C117" s="5"/>
      <c r="D117" s="5"/>
      <c r="E117" s="5"/>
      <c r="F117" s="6"/>
      <c r="G117" s="5"/>
      <c r="H117" s="5"/>
      <c r="I117" s="5"/>
      <c r="J117" s="5"/>
      <c r="K117" s="5"/>
      <c r="L117" s="5"/>
      <c r="M117" s="5"/>
      <c r="N117" s="5"/>
      <c r="O117" s="5"/>
      <c r="P117" s="5"/>
      <c r="Q117" s="5"/>
      <c r="R117" s="5"/>
      <c r="S117" s="5"/>
      <c r="T117" s="5"/>
      <c r="U117" s="5"/>
      <c r="V117" s="5"/>
      <c r="W117" s="5"/>
      <c r="X117" s="5"/>
      <c r="Y117" s="5"/>
      <c r="Z117" s="5"/>
    </row>
    <row r="118" ht="25.5" customHeight="1">
      <c r="A118" s="5"/>
      <c r="B118" s="5"/>
      <c r="C118" s="5"/>
      <c r="D118" s="5"/>
      <c r="E118" s="5"/>
      <c r="F118" s="6"/>
      <c r="G118" s="5"/>
      <c r="H118" s="5"/>
      <c r="I118" s="5"/>
      <c r="J118" s="5"/>
      <c r="K118" s="5"/>
      <c r="L118" s="5"/>
      <c r="M118" s="5"/>
      <c r="N118" s="5"/>
      <c r="O118" s="5"/>
      <c r="P118" s="5"/>
      <c r="Q118" s="5"/>
      <c r="R118" s="5"/>
      <c r="S118" s="5"/>
      <c r="T118" s="5"/>
      <c r="U118" s="5"/>
      <c r="V118" s="5"/>
      <c r="W118" s="5"/>
      <c r="X118" s="5"/>
      <c r="Y118" s="5"/>
      <c r="Z118" s="5"/>
    </row>
    <row r="119" ht="25.5" customHeight="1">
      <c r="A119" s="5"/>
      <c r="B119" s="5"/>
      <c r="C119" s="5"/>
      <c r="D119" s="5"/>
      <c r="E119" s="5"/>
      <c r="F119" s="6"/>
      <c r="G119" s="5"/>
      <c r="H119" s="5"/>
      <c r="I119" s="5"/>
      <c r="J119" s="5"/>
      <c r="K119" s="5"/>
      <c r="L119" s="5"/>
      <c r="M119" s="5"/>
      <c r="N119" s="5"/>
      <c r="O119" s="5"/>
      <c r="P119" s="5"/>
      <c r="Q119" s="5"/>
      <c r="R119" s="5"/>
      <c r="S119" s="5"/>
      <c r="T119" s="5"/>
      <c r="U119" s="5"/>
      <c r="V119" s="5"/>
      <c r="W119" s="5"/>
      <c r="X119" s="5"/>
      <c r="Y119" s="5"/>
      <c r="Z119" s="5"/>
    </row>
    <row r="120" ht="25.5" customHeight="1">
      <c r="A120" s="5"/>
      <c r="B120" s="5"/>
      <c r="C120" s="5"/>
      <c r="D120" s="5"/>
      <c r="E120" s="5"/>
      <c r="F120" s="6"/>
      <c r="G120" s="5"/>
      <c r="H120" s="5"/>
      <c r="I120" s="5"/>
      <c r="J120" s="5"/>
      <c r="K120" s="5"/>
      <c r="L120" s="5"/>
      <c r="M120" s="5"/>
      <c r="N120" s="5"/>
      <c r="O120" s="5"/>
      <c r="P120" s="5"/>
      <c r="Q120" s="5"/>
      <c r="R120" s="5"/>
      <c r="S120" s="5"/>
      <c r="T120" s="5"/>
      <c r="U120" s="5"/>
      <c r="V120" s="5"/>
      <c r="W120" s="5"/>
      <c r="X120" s="5"/>
      <c r="Y120" s="5"/>
      <c r="Z120" s="5"/>
    </row>
    <row r="121" ht="25.5" customHeight="1">
      <c r="A121" s="5"/>
      <c r="B121" s="5"/>
      <c r="C121" s="5"/>
      <c r="D121" s="5"/>
      <c r="E121" s="5"/>
      <c r="F121" s="6"/>
      <c r="G121" s="5"/>
      <c r="H121" s="5"/>
      <c r="I121" s="5"/>
      <c r="J121" s="5"/>
      <c r="K121" s="5"/>
      <c r="L121" s="5"/>
      <c r="M121" s="5"/>
      <c r="N121" s="5"/>
      <c r="O121" s="5"/>
      <c r="P121" s="5"/>
      <c r="Q121" s="5"/>
      <c r="R121" s="5"/>
      <c r="S121" s="5"/>
      <c r="T121" s="5"/>
      <c r="U121" s="5"/>
      <c r="V121" s="5"/>
      <c r="W121" s="5"/>
      <c r="X121" s="5"/>
      <c r="Y121" s="5"/>
      <c r="Z121" s="5"/>
    </row>
    <row r="122" ht="25.5" customHeight="1">
      <c r="A122" s="5"/>
      <c r="B122" s="5"/>
      <c r="C122" s="5"/>
      <c r="D122" s="5"/>
      <c r="E122" s="5"/>
      <c r="F122" s="6"/>
      <c r="G122" s="5"/>
      <c r="H122" s="5"/>
      <c r="I122" s="5"/>
      <c r="J122" s="5"/>
      <c r="K122" s="5"/>
      <c r="L122" s="5"/>
      <c r="M122" s="5"/>
      <c r="N122" s="5"/>
      <c r="O122" s="5"/>
      <c r="P122" s="5"/>
      <c r="Q122" s="5"/>
      <c r="R122" s="5"/>
      <c r="S122" s="5"/>
      <c r="T122" s="5"/>
      <c r="U122" s="5"/>
      <c r="V122" s="5"/>
      <c r="W122" s="5"/>
      <c r="X122" s="5"/>
      <c r="Y122" s="5"/>
      <c r="Z122" s="5"/>
    </row>
    <row r="123" ht="25.5" customHeight="1">
      <c r="A123" s="5"/>
      <c r="B123" s="5"/>
      <c r="C123" s="5"/>
      <c r="D123" s="5"/>
      <c r="E123" s="5"/>
      <c r="F123" s="6"/>
      <c r="G123" s="5"/>
      <c r="H123" s="5"/>
      <c r="I123" s="5"/>
      <c r="J123" s="5"/>
      <c r="K123" s="5"/>
      <c r="L123" s="5"/>
      <c r="M123" s="5"/>
      <c r="N123" s="5"/>
      <c r="O123" s="5"/>
      <c r="P123" s="5"/>
      <c r="Q123" s="5"/>
      <c r="R123" s="5"/>
      <c r="S123" s="5"/>
      <c r="T123" s="5"/>
      <c r="U123" s="5"/>
      <c r="V123" s="5"/>
      <c r="W123" s="5"/>
      <c r="X123" s="5"/>
      <c r="Y123" s="5"/>
      <c r="Z123" s="5"/>
    </row>
    <row r="124" ht="25.5" customHeight="1">
      <c r="A124" s="5"/>
      <c r="B124" s="5"/>
      <c r="C124" s="5"/>
      <c r="D124" s="5"/>
      <c r="E124" s="5"/>
      <c r="F124" s="6"/>
      <c r="G124" s="5"/>
      <c r="H124" s="5"/>
      <c r="I124" s="5"/>
      <c r="J124" s="5"/>
      <c r="K124" s="5"/>
      <c r="L124" s="5"/>
      <c r="M124" s="5"/>
      <c r="N124" s="5"/>
      <c r="O124" s="5"/>
      <c r="P124" s="5"/>
      <c r="Q124" s="5"/>
      <c r="R124" s="5"/>
      <c r="S124" s="5"/>
      <c r="T124" s="5"/>
      <c r="U124" s="5"/>
      <c r="V124" s="5"/>
      <c r="W124" s="5"/>
      <c r="X124" s="5"/>
      <c r="Y124" s="5"/>
      <c r="Z124" s="5"/>
    </row>
    <row r="125" ht="25.5" customHeight="1">
      <c r="A125" s="5"/>
      <c r="B125" s="5"/>
      <c r="C125" s="5"/>
      <c r="D125" s="5"/>
      <c r="E125" s="5"/>
      <c r="F125" s="6"/>
      <c r="G125" s="5"/>
      <c r="H125" s="5"/>
      <c r="I125" s="5"/>
      <c r="J125" s="5"/>
      <c r="K125" s="5"/>
      <c r="L125" s="5"/>
      <c r="M125" s="5"/>
      <c r="N125" s="5"/>
      <c r="O125" s="5"/>
      <c r="P125" s="5"/>
      <c r="Q125" s="5"/>
      <c r="R125" s="5"/>
      <c r="S125" s="5"/>
      <c r="T125" s="5"/>
      <c r="U125" s="5"/>
      <c r="V125" s="5"/>
      <c r="W125" s="5"/>
      <c r="X125" s="5"/>
      <c r="Y125" s="5"/>
      <c r="Z125" s="5"/>
    </row>
    <row r="126" ht="25.5" customHeight="1">
      <c r="A126" s="5"/>
      <c r="B126" s="5"/>
      <c r="C126" s="5"/>
      <c r="D126" s="5"/>
      <c r="E126" s="5"/>
      <c r="F126" s="6"/>
      <c r="G126" s="5"/>
      <c r="H126" s="5"/>
      <c r="I126" s="5"/>
      <c r="J126" s="5"/>
      <c r="K126" s="5"/>
      <c r="L126" s="5"/>
      <c r="M126" s="5"/>
      <c r="N126" s="5"/>
      <c r="O126" s="5"/>
      <c r="P126" s="5"/>
      <c r="Q126" s="5"/>
      <c r="R126" s="5"/>
      <c r="S126" s="5"/>
      <c r="T126" s="5"/>
      <c r="U126" s="5"/>
      <c r="V126" s="5"/>
      <c r="W126" s="5"/>
      <c r="X126" s="5"/>
      <c r="Y126" s="5"/>
      <c r="Z126" s="5"/>
    </row>
    <row r="127" ht="25.5" customHeight="1">
      <c r="A127" s="5"/>
      <c r="B127" s="5"/>
      <c r="C127" s="5"/>
      <c r="D127" s="5"/>
      <c r="E127" s="5"/>
      <c r="F127" s="6"/>
      <c r="G127" s="5"/>
      <c r="H127" s="5"/>
      <c r="I127" s="5"/>
      <c r="J127" s="5"/>
      <c r="K127" s="5"/>
      <c r="L127" s="5"/>
      <c r="M127" s="5"/>
      <c r="N127" s="5"/>
      <c r="O127" s="5"/>
      <c r="P127" s="5"/>
      <c r="Q127" s="5"/>
      <c r="R127" s="5"/>
      <c r="S127" s="5"/>
      <c r="T127" s="5"/>
      <c r="U127" s="5"/>
      <c r="V127" s="5"/>
      <c r="W127" s="5"/>
      <c r="X127" s="5"/>
      <c r="Y127" s="5"/>
      <c r="Z127" s="5"/>
    </row>
    <row r="128" ht="25.5" customHeight="1">
      <c r="A128" s="5"/>
      <c r="B128" s="5"/>
      <c r="C128" s="5"/>
      <c r="D128" s="5"/>
      <c r="E128" s="5"/>
      <c r="F128" s="6"/>
      <c r="G128" s="5"/>
      <c r="H128" s="5"/>
      <c r="I128" s="5"/>
      <c r="J128" s="5"/>
      <c r="K128" s="5"/>
      <c r="L128" s="5"/>
      <c r="M128" s="5"/>
      <c r="N128" s="5"/>
      <c r="O128" s="5"/>
      <c r="P128" s="5"/>
      <c r="Q128" s="5"/>
      <c r="R128" s="5"/>
      <c r="S128" s="5"/>
      <c r="T128" s="5"/>
      <c r="U128" s="5"/>
      <c r="V128" s="5"/>
      <c r="W128" s="5"/>
      <c r="X128" s="5"/>
      <c r="Y128" s="5"/>
      <c r="Z128" s="5"/>
    </row>
    <row r="129" ht="25.5" customHeight="1">
      <c r="A129" s="5"/>
      <c r="B129" s="5"/>
      <c r="C129" s="5"/>
      <c r="D129" s="5"/>
      <c r="E129" s="5"/>
      <c r="F129" s="6"/>
      <c r="G129" s="5"/>
      <c r="H129" s="5"/>
      <c r="I129" s="5"/>
      <c r="J129" s="5"/>
      <c r="K129" s="5"/>
      <c r="L129" s="5"/>
      <c r="M129" s="5"/>
      <c r="N129" s="5"/>
      <c r="O129" s="5"/>
      <c r="P129" s="5"/>
      <c r="Q129" s="5"/>
      <c r="R129" s="5"/>
      <c r="S129" s="5"/>
      <c r="T129" s="5"/>
      <c r="U129" s="5"/>
      <c r="V129" s="5"/>
      <c r="W129" s="5"/>
      <c r="X129" s="5"/>
      <c r="Y129" s="5"/>
      <c r="Z129" s="5"/>
    </row>
    <row r="130" ht="25.5" customHeight="1">
      <c r="A130" s="5"/>
      <c r="B130" s="5"/>
      <c r="C130" s="5"/>
      <c r="D130" s="5"/>
      <c r="E130" s="5"/>
      <c r="F130" s="6"/>
      <c r="G130" s="5"/>
      <c r="H130" s="5"/>
      <c r="I130" s="5"/>
      <c r="J130" s="5"/>
      <c r="K130" s="5"/>
      <c r="L130" s="5"/>
      <c r="M130" s="5"/>
      <c r="N130" s="5"/>
      <c r="O130" s="5"/>
      <c r="P130" s="5"/>
      <c r="Q130" s="5"/>
      <c r="R130" s="5"/>
      <c r="S130" s="5"/>
      <c r="T130" s="5"/>
      <c r="U130" s="5"/>
      <c r="V130" s="5"/>
      <c r="W130" s="5"/>
      <c r="X130" s="5"/>
      <c r="Y130" s="5"/>
      <c r="Z130" s="5"/>
    </row>
    <row r="131" ht="25.5" customHeight="1">
      <c r="A131" s="5"/>
      <c r="B131" s="5"/>
      <c r="C131" s="5"/>
      <c r="D131" s="5"/>
      <c r="E131" s="5"/>
      <c r="F131" s="6"/>
      <c r="G131" s="5"/>
      <c r="H131" s="5"/>
      <c r="I131" s="5"/>
      <c r="J131" s="5"/>
      <c r="K131" s="5"/>
      <c r="L131" s="5"/>
      <c r="M131" s="5"/>
      <c r="N131" s="5"/>
      <c r="O131" s="5"/>
      <c r="P131" s="5"/>
      <c r="Q131" s="5"/>
      <c r="R131" s="5"/>
      <c r="S131" s="5"/>
      <c r="T131" s="5"/>
      <c r="U131" s="5"/>
      <c r="V131" s="5"/>
      <c r="W131" s="5"/>
      <c r="X131" s="5"/>
      <c r="Y131" s="5"/>
      <c r="Z131" s="5"/>
    </row>
    <row r="132" ht="25.5" customHeight="1">
      <c r="A132" s="5"/>
      <c r="B132" s="5"/>
      <c r="C132" s="5"/>
      <c r="D132" s="5"/>
      <c r="E132" s="5"/>
      <c r="F132" s="6"/>
      <c r="G132" s="5"/>
      <c r="H132" s="5"/>
      <c r="I132" s="5"/>
      <c r="J132" s="5"/>
      <c r="K132" s="5"/>
      <c r="L132" s="5"/>
      <c r="M132" s="5"/>
      <c r="N132" s="5"/>
      <c r="O132" s="5"/>
      <c r="P132" s="5"/>
      <c r="Q132" s="5"/>
      <c r="R132" s="5"/>
      <c r="S132" s="5"/>
      <c r="T132" s="5"/>
      <c r="U132" s="5"/>
      <c r="V132" s="5"/>
      <c r="W132" s="5"/>
      <c r="X132" s="5"/>
      <c r="Y132" s="5"/>
      <c r="Z132" s="5"/>
    </row>
    <row r="133" ht="25.5" customHeight="1">
      <c r="A133" s="5"/>
      <c r="B133" s="5"/>
      <c r="C133" s="5"/>
      <c r="D133" s="5"/>
      <c r="E133" s="5"/>
      <c r="F133" s="6"/>
      <c r="G133" s="5"/>
      <c r="H133" s="5"/>
      <c r="I133" s="5"/>
      <c r="J133" s="5"/>
      <c r="K133" s="5"/>
      <c r="L133" s="5"/>
      <c r="M133" s="5"/>
      <c r="N133" s="5"/>
      <c r="O133" s="5"/>
      <c r="P133" s="5"/>
      <c r="Q133" s="5"/>
      <c r="R133" s="5"/>
      <c r="S133" s="5"/>
      <c r="T133" s="5"/>
      <c r="U133" s="5"/>
      <c r="V133" s="5"/>
      <c r="W133" s="5"/>
      <c r="X133" s="5"/>
      <c r="Y133" s="5"/>
      <c r="Z133" s="5"/>
    </row>
    <row r="134" ht="25.5" customHeight="1">
      <c r="A134" s="5"/>
      <c r="B134" s="5"/>
      <c r="C134" s="5"/>
      <c r="D134" s="5"/>
      <c r="E134" s="5"/>
      <c r="F134" s="6"/>
      <c r="G134" s="5"/>
      <c r="H134" s="5"/>
      <c r="I134" s="5"/>
      <c r="J134" s="5"/>
      <c r="K134" s="5"/>
      <c r="L134" s="5"/>
      <c r="M134" s="5"/>
      <c r="N134" s="5"/>
      <c r="O134" s="5"/>
      <c r="P134" s="5"/>
      <c r="Q134" s="5"/>
      <c r="R134" s="5"/>
      <c r="S134" s="5"/>
      <c r="T134" s="5"/>
      <c r="U134" s="5"/>
      <c r="V134" s="5"/>
      <c r="W134" s="5"/>
      <c r="X134" s="5"/>
      <c r="Y134" s="5"/>
      <c r="Z134" s="5"/>
    </row>
    <row r="135" ht="25.5" customHeight="1">
      <c r="A135" s="5"/>
      <c r="B135" s="5"/>
      <c r="C135" s="5"/>
      <c r="D135" s="5"/>
      <c r="E135" s="5"/>
      <c r="F135" s="6"/>
      <c r="G135" s="5"/>
      <c r="H135" s="5"/>
      <c r="I135" s="5"/>
      <c r="J135" s="5"/>
      <c r="K135" s="5"/>
      <c r="L135" s="5"/>
      <c r="M135" s="5"/>
      <c r="N135" s="5"/>
      <c r="O135" s="5"/>
      <c r="P135" s="5"/>
      <c r="Q135" s="5"/>
      <c r="R135" s="5"/>
      <c r="S135" s="5"/>
      <c r="T135" s="5"/>
      <c r="U135" s="5"/>
      <c r="V135" s="5"/>
      <c r="W135" s="5"/>
      <c r="X135" s="5"/>
      <c r="Y135" s="5"/>
      <c r="Z135" s="5"/>
    </row>
    <row r="136" ht="25.5" customHeight="1">
      <c r="A136" s="5"/>
      <c r="B136" s="5"/>
      <c r="C136" s="5"/>
      <c r="D136" s="5"/>
      <c r="E136" s="5"/>
      <c r="F136" s="6"/>
      <c r="G136" s="5"/>
      <c r="H136" s="5"/>
      <c r="I136" s="5"/>
      <c r="J136" s="5"/>
      <c r="K136" s="5"/>
      <c r="L136" s="5"/>
      <c r="M136" s="5"/>
      <c r="N136" s="5"/>
      <c r="O136" s="5"/>
      <c r="P136" s="5"/>
      <c r="Q136" s="5"/>
      <c r="R136" s="5"/>
      <c r="S136" s="5"/>
      <c r="T136" s="5"/>
      <c r="U136" s="5"/>
      <c r="V136" s="5"/>
      <c r="W136" s="5"/>
      <c r="X136" s="5"/>
      <c r="Y136" s="5"/>
      <c r="Z136" s="5"/>
    </row>
    <row r="137" ht="25.5" customHeight="1">
      <c r="A137" s="5"/>
      <c r="B137" s="5"/>
      <c r="C137" s="5"/>
      <c r="D137" s="5"/>
      <c r="E137" s="5"/>
      <c r="F137" s="6"/>
      <c r="G137" s="5"/>
      <c r="H137" s="5"/>
      <c r="I137" s="5"/>
      <c r="J137" s="5"/>
      <c r="K137" s="5"/>
      <c r="L137" s="5"/>
      <c r="M137" s="5"/>
      <c r="N137" s="5"/>
      <c r="O137" s="5"/>
      <c r="P137" s="5"/>
      <c r="Q137" s="5"/>
      <c r="R137" s="5"/>
      <c r="S137" s="5"/>
      <c r="T137" s="5"/>
      <c r="U137" s="5"/>
      <c r="V137" s="5"/>
      <c r="W137" s="5"/>
      <c r="X137" s="5"/>
      <c r="Y137" s="5"/>
      <c r="Z137" s="5"/>
    </row>
    <row r="138" ht="25.5" customHeight="1">
      <c r="A138" s="5"/>
      <c r="B138" s="5"/>
      <c r="C138" s="5"/>
      <c r="D138" s="5"/>
      <c r="E138" s="5"/>
      <c r="F138" s="6"/>
      <c r="G138" s="5"/>
      <c r="H138" s="5"/>
      <c r="I138" s="5"/>
      <c r="J138" s="5"/>
      <c r="K138" s="5"/>
      <c r="L138" s="5"/>
      <c r="M138" s="5"/>
      <c r="N138" s="5"/>
      <c r="O138" s="5"/>
      <c r="P138" s="5"/>
      <c r="Q138" s="5"/>
      <c r="R138" s="5"/>
      <c r="S138" s="5"/>
      <c r="T138" s="5"/>
      <c r="U138" s="5"/>
      <c r="V138" s="5"/>
      <c r="W138" s="5"/>
      <c r="X138" s="5"/>
      <c r="Y138" s="5"/>
      <c r="Z138" s="5"/>
    </row>
    <row r="139" ht="25.5" customHeight="1">
      <c r="A139" s="5"/>
      <c r="B139" s="5"/>
      <c r="C139" s="5"/>
      <c r="D139" s="5"/>
      <c r="E139" s="5"/>
      <c r="F139" s="6"/>
      <c r="G139" s="5"/>
      <c r="H139" s="5"/>
      <c r="I139" s="5"/>
      <c r="J139" s="5"/>
      <c r="K139" s="5"/>
      <c r="L139" s="5"/>
      <c r="M139" s="5"/>
      <c r="N139" s="5"/>
      <c r="O139" s="5"/>
      <c r="P139" s="5"/>
      <c r="Q139" s="5"/>
      <c r="R139" s="5"/>
      <c r="S139" s="5"/>
      <c r="T139" s="5"/>
      <c r="U139" s="5"/>
      <c r="V139" s="5"/>
      <c r="W139" s="5"/>
      <c r="X139" s="5"/>
      <c r="Y139" s="5"/>
      <c r="Z139" s="5"/>
    </row>
    <row r="140" ht="25.5" customHeight="1">
      <c r="A140" s="5"/>
      <c r="B140" s="5"/>
      <c r="C140" s="5"/>
      <c r="D140" s="5"/>
      <c r="E140" s="5"/>
      <c r="F140" s="6"/>
      <c r="G140" s="5"/>
      <c r="H140" s="5"/>
      <c r="I140" s="5"/>
      <c r="J140" s="5"/>
      <c r="K140" s="5"/>
      <c r="L140" s="5"/>
      <c r="M140" s="5"/>
      <c r="N140" s="5"/>
      <c r="O140" s="5"/>
      <c r="P140" s="5"/>
      <c r="Q140" s="5"/>
      <c r="R140" s="5"/>
      <c r="S140" s="5"/>
      <c r="T140" s="5"/>
      <c r="U140" s="5"/>
      <c r="V140" s="5"/>
      <c r="W140" s="5"/>
      <c r="X140" s="5"/>
      <c r="Y140" s="5"/>
      <c r="Z140" s="5"/>
    </row>
    <row r="141" ht="25.5" customHeight="1">
      <c r="A141" s="5"/>
      <c r="B141" s="5"/>
      <c r="C141" s="5"/>
      <c r="D141" s="5"/>
      <c r="E141" s="5"/>
      <c r="F141" s="6"/>
      <c r="G141" s="5"/>
      <c r="H141" s="5"/>
      <c r="I141" s="5"/>
      <c r="J141" s="5"/>
      <c r="K141" s="5"/>
      <c r="L141" s="5"/>
      <c r="M141" s="5"/>
      <c r="N141" s="5"/>
      <c r="O141" s="5"/>
      <c r="P141" s="5"/>
      <c r="Q141" s="5"/>
      <c r="R141" s="5"/>
      <c r="S141" s="5"/>
      <c r="T141" s="5"/>
      <c r="U141" s="5"/>
      <c r="V141" s="5"/>
      <c r="W141" s="5"/>
      <c r="X141" s="5"/>
      <c r="Y141" s="5"/>
      <c r="Z141" s="5"/>
    </row>
    <row r="142" ht="25.5" customHeight="1">
      <c r="A142" s="5"/>
      <c r="B142" s="5"/>
      <c r="C142" s="5"/>
      <c r="D142" s="5"/>
      <c r="E142" s="5"/>
      <c r="F142" s="6"/>
      <c r="G142" s="5"/>
      <c r="H142" s="5"/>
      <c r="I142" s="5"/>
      <c r="J142" s="5"/>
      <c r="K142" s="5"/>
      <c r="L142" s="5"/>
      <c r="M142" s="5"/>
      <c r="N142" s="5"/>
      <c r="O142" s="5"/>
      <c r="P142" s="5"/>
      <c r="Q142" s="5"/>
      <c r="R142" s="5"/>
      <c r="S142" s="5"/>
      <c r="T142" s="5"/>
      <c r="U142" s="5"/>
      <c r="V142" s="5"/>
      <c r="W142" s="5"/>
      <c r="X142" s="5"/>
      <c r="Y142" s="5"/>
      <c r="Z142" s="5"/>
    </row>
    <row r="143" ht="25.5" customHeight="1">
      <c r="A143" s="5"/>
      <c r="B143" s="5"/>
      <c r="C143" s="5"/>
      <c r="D143" s="5"/>
      <c r="E143" s="5"/>
      <c r="F143" s="6"/>
      <c r="G143" s="5"/>
      <c r="H143" s="5"/>
      <c r="I143" s="5"/>
      <c r="J143" s="5"/>
      <c r="K143" s="5"/>
      <c r="L143" s="5"/>
      <c r="M143" s="5"/>
      <c r="N143" s="5"/>
      <c r="O143" s="5"/>
      <c r="P143" s="5"/>
      <c r="Q143" s="5"/>
      <c r="R143" s="5"/>
      <c r="S143" s="5"/>
      <c r="T143" s="5"/>
      <c r="U143" s="5"/>
      <c r="V143" s="5"/>
      <c r="W143" s="5"/>
      <c r="X143" s="5"/>
      <c r="Y143" s="5"/>
      <c r="Z143" s="5"/>
    </row>
    <row r="144" ht="25.5" customHeight="1">
      <c r="A144" s="5"/>
      <c r="B144" s="5"/>
      <c r="C144" s="5"/>
      <c r="D144" s="5"/>
      <c r="E144" s="5"/>
      <c r="F144" s="6"/>
      <c r="G144" s="5"/>
      <c r="H144" s="5"/>
      <c r="I144" s="5"/>
      <c r="J144" s="5"/>
      <c r="K144" s="5"/>
      <c r="L144" s="5"/>
      <c r="M144" s="5"/>
      <c r="N144" s="5"/>
      <c r="O144" s="5"/>
      <c r="P144" s="5"/>
      <c r="Q144" s="5"/>
      <c r="R144" s="5"/>
      <c r="S144" s="5"/>
      <c r="T144" s="5"/>
      <c r="U144" s="5"/>
      <c r="V144" s="5"/>
      <c r="W144" s="5"/>
      <c r="X144" s="5"/>
      <c r="Y144" s="5"/>
      <c r="Z144" s="5"/>
    </row>
    <row r="145" ht="25.5" customHeight="1">
      <c r="A145" s="5"/>
      <c r="B145" s="5"/>
      <c r="C145" s="5"/>
      <c r="D145" s="5"/>
      <c r="E145" s="5"/>
      <c r="F145" s="6"/>
      <c r="G145" s="5"/>
      <c r="H145" s="5"/>
      <c r="I145" s="5"/>
      <c r="J145" s="5"/>
      <c r="K145" s="5"/>
      <c r="L145" s="5"/>
      <c r="M145" s="5"/>
      <c r="N145" s="5"/>
      <c r="O145" s="5"/>
      <c r="P145" s="5"/>
      <c r="Q145" s="5"/>
      <c r="R145" s="5"/>
      <c r="S145" s="5"/>
      <c r="T145" s="5"/>
      <c r="U145" s="5"/>
      <c r="V145" s="5"/>
      <c r="W145" s="5"/>
      <c r="X145" s="5"/>
      <c r="Y145" s="5"/>
      <c r="Z145" s="5"/>
    </row>
    <row r="146" ht="25.5" customHeight="1">
      <c r="A146" s="5"/>
      <c r="B146" s="5"/>
      <c r="C146" s="5"/>
      <c r="D146" s="5"/>
      <c r="E146" s="5"/>
      <c r="F146" s="6"/>
      <c r="G146" s="5"/>
      <c r="H146" s="5"/>
      <c r="I146" s="5"/>
      <c r="J146" s="5"/>
      <c r="K146" s="5"/>
      <c r="L146" s="5"/>
      <c r="M146" s="5"/>
      <c r="N146" s="5"/>
      <c r="O146" s="5"/>
      <c r="P146" s="5"/>
      <c r="Q146" s="5"/>
      <c r="R146" s="5"/>
      <c r="S146" s="5"/>
      <c r="T146" s="5"/>
      <c r="U146" s="5"/>
      <c r="V146" s="5"/>
      <c r="W146" s="5"/>
      <c r="X146" s="5"/>
      <c r="Y146" s="5"/>
      <c r="Z146" s="5"/>
    </row>
    <row r="147" ht="25.5" customHeight="1">
      <c r="A147" s="5"/>
      <c r="B147" s="5"/>
      <c r="C147" s="5"/>
      <c r="D147" s="5"/>
      <c r="E147" s="5"/>
      <c r="F147" s="6"/>
      <c r="G147" s="5"/>
      <c r="H147" s="5"/>
      <c r="I147" s="5"/>
      <c r="J147" s="5"/>
      <c r="K147" s="5"/>
      <c r="L147" s="5"/>
      <c r="M147" s="5"/>
      <c r="N147" s="5"/>
      <c r="O147" s="5"/>
      <c r="P147" s="5"/>
      <c r="Q147" s="5"/>
      <c r="R147" s="5"/>
      <c r="S147" s="5"/>
      <c r="T147" s="5"/>
      <c r="U147" s="5"/>
      <c r="V147" s="5"/>
      <c r="W147" s="5"/>
      <c r="X147" s="5"/>
      <c r="Y147" s="5"/>
      <c r="Z147" s="5"/>
    </row>
    <row r="148" ht="25.5" customHeight="1">
      <c r="A148" s="5"/>
      <c r="B148" s="5"/>
      <c r="C148" s="5"/>
      <c r="D148" s="5"/>
      <c r="E148" s="5"/>
      <c r="F148" s="6"/>
      <c r="G148" s="5"/>
      <c r="H148" s="5"/>
      <c r="I148" s="5"/>
      <c r="J148" s="5"/>
      <c r="K148" s="5"/>
      <c r="L148" s="5"/>
      <c r="M148" s="5"/>
      <c r="N148" s="5"/>
      <c r="O148" s="5"/>
      <c r="P148" s="5"/>
      <c r="Q148" s="5"/>
      <c r="R148" s="5"/>
      <c r="S148" s="5"/>
      <c r="T148" s="5"/>
      <c r="U148" s="5"/>
      <c r="V148" s="5"/>
      <c r="W148" s="5"/>
      <c r="X148" s="5"/>
      <c r="Y148" s="5"/>
      <c r="Z148" s="5"/>
    </row>
    <row r="149" ht="25.5" customHeight="1">
      <c r="A149" s="5"/>
      <c r="B149" s="5"/>
      <c r="C149" s="5"/>
      <c r="D149" s="5"/>
      <c r="E149" s="5"/>
      <c r="F149" s="6"/>
      <c r="G149" s="5"/>
      <c r="H149" s="5"/>
      <c r="I149" s="5"/>
      <c r="J149" s="5"/>
      <c r="K149" s="5"/>
      <c r="L149" s="5"/>
      <c r="M149" s="5"/>
      <c r="N149" s="5"/>
      <c r="O149" s="5"/>
      <c r="P149" s="5"/>
      <c r="Q149" s="5"/>
      <c r="R149" s="5"/>
      <c r="S149" s="5"/>
      <c r="T149" s="5"/>
      <c r="U149" s="5"/>
      <c r="V149" s="5"/>
      <c r="W149" s="5"/>
      <c r="X149" s="5"/>
      <c r="Y149" s="5"/>
      <c r="Z149" s="5"/>
    </row>
    <row r="150" ht="25.5" customHeight="1">
      <c r="A150" s="5"/>
      <c r="B150" s="5"/>
      <c r="C150" s="5"/>
      <c r="D150" s="5"/>
      <c r="E150" s="5"/>
      <c r="F150" s="6"/>
      <c r="G150" s="5"/>
      <c r="H150" s="5"/>
      <c r="I150" s="5"/>
      <c r="J150" s="5"/>
      <c r="K150" s="5"/>
      <c r="L150" s="5"/>
      <c r="M150" s="5"/>
      <c r="N150" s="5"/>
      <c r="O150" s="5"/>
      <c r="P150" s="5"/>
      <c r="Q150" s="5"/>
      <c r="R150" s="5"/>
      <c r="S150" s="5"/>
      <c r="T150" s="5"/>
      <c r="U150" s="5"/>
      <c r="V150" s="5"/>
      <c r="W150" s="5"/>
      <c r="X150" s="5"/>
      <c r="Y150" s="5"/>
      <c r="Z150" s="5"/>
    </row>
    <row r="151" ht="25.5" customHeight="1">
      <c r="A151" s="5"/>
      <c r="B151" s="5"/>
      <c r="C151" s="5"/>
      <c r="D151" s="5"/>
      <c r="E151" s="5"/>
      <c r="F151" s="6"/>
      <c r="G151" s="5"/>
      <c r="H151" s="5"/>
      <c r="I151" s="5"/>
      <c r="J151" s="5"/>
      <c r="K151" s="5"/>
      <c r="L151" s="5"/>
      <c r="M151" s="5"/>
      <c r="N151" s="5"/>
      <c r="O151" s="5"/>
      <c r="P151" s="5"/>
      <c r="Q151" s="5"/>
      <c r="R151" s="5"/>
      <c r="S151" s="5"/>
      <c r="T151" s="5"/>
      <c r="U151" s="5"/>
      <c r="V151" s="5"/>
      <c r="W151" s="5"/>
      <c r="X151" s="5"/>
      <c r="Y151" s="5"/>
      <c r="Z151" s="5"/>
    </row>
    <row r="152" ht="25.5" customHeight="1">
      <c r="A152" s="5"/>
      <c r="B152" s="5"/>
      <c r="C152" s="5"/>
      <c r="D152" s="5"/>
      <c r="E152" s="5"/>
      <c r="F152" s="6"/>
      <c r="G152" s="5"/>
      <c r="H152" s="5"/>
      <c r="I152" s="5"/>
      <c r="J152" s="5"/>
      <c r="K152" s="5"/>
      <c r="L152" s="5"/>
      <c r="M152" s="5"/>
      <c r="N152" s="5"/>
      <c r="O152" s="5"/>
      <c r="P152" s="5"/>
      <c r="Q152" s="5"/>
      <c r="R152" s="5"/>
      <c r="S152" s="5"/>
      <c r="T152" s="5"/>
      <c r="U152" s="5"/>
      <c r="V152" s="5"/>
      <c r="W152" s="5"/>
      <c r="X152" s="5"/>
      <c r="Y152" s="5"/>
      <c r="Z152" s="5"/>
    </row>
    <row r="153" ht="25.5" customHeight="1">
      <c r="A153" s="5"/>
      <c r="B153" s="5"/>
      <c r="C153" s="5"/>
      <c r="D153" s="5"/>
      <c r="E153" s="5"/>
      <c r="F153" s="6"/>
      <c r="G153" s="5"/>
      <c r="H153" s="5"/>
      <c r="I153" s="5"/>
      <c r="J153" s="5"/>
      <c r="K153" s="5"/>
      <c r="L153" s="5"/>
      <c r="M153" s="5"/>
      <c r="N153" s="5"/>
      <c r="O153" s="5"/>
      <c r="P153" s="5"/>
      <c r="Q153" s="5"/>
      <c r="R153" s="5"/>
      <c r="S153" s="5"/>
      <c r="T153" s="5"/>
      <c r="U153" s="5"/>
      <c r="V153" s="5"/>
      <c r="W153" s="5"/>
      <c r="X153" s="5"/>
      <c r="Y153" s="5"/>
      <c r="Z153" s="5"/>
    </row>
    <row r="154" ht="25.5" customHeight="1">
      <c r="A154" s="5"/>
      <c r="B154" s="5"/>
      <c r="C154" s="5"/>
      <c r="D154" s="5"/>
      <c r="E154" s="5"/>
      <c r="F154" s="6"/>
      <c r="G154" s="5"/>
      <c r="H154" s="5"/>
      <c r="I154" s="5"/>
      <c r="J154" s="5"/>
      <c r="K154" s="5"/>
      <c r="L154" s="5"/>
      <c r="M154" s="5"/>
      <c r="N154" s="5"/>
      <c r="O154" s="5"/>
      <c r="P154" s="5"/>
      <c r="Q154" s="5"/>
      <c r="R154" s="5"/>
      <c r="S154" s="5"/>
      <c r="T154" s="5"/>
      <c r="U154" s="5"/>
      <c r="V154" s="5"/>
      <c r="W154" s="5"/>
      <c r="X154" s="5"/>
      <c r="Y154" s="5"/>
      <c r="Z154" s="5"/>
    </row>
    <row r="155" ht="25.5" customHeight="1">
      <c r="A155" s="5"/>
      <c r="B155" s="5"/>
      <c r="C155" s="5"/>
      <c r="D155" s="5"/>
      <c r="E155" s="5"/>
      <c r="F155" s="6"/>
      <c r="G155" s="5"/>
      <c r="H155" s="5"/>
      <c r="I155" s="5"/>
      <c r="J155" s="5"/>
      <c r="K155" s="5"/>
      <c r="L155" s="5"/>
      <c r="M155" s="5"/>
      <c r="N155" s="5"/>
      <c r="O155" s="5"/>
      <c r="P155" s="5"/>
      <c r="Q155" s="5"/>
      <c r="R155" s="5"/>
      <c r="S155" s="5"/>
      <c r="T155" s="5"/>
      <c r="U155" s="5"/>
      <c r="V155" s="5"/>
      <c r="W155" s="5"/>
      <c r="X155" s="5"/>
      <c r="Y155" s="5"/>
      <c r="Z155" s="5"/>
    </row>
    <row r="156" ht="25.5" customHeight="1">
      <c r="A156" s="5"/>
      <c r="B156" s="5"/>
      <c r="C156" s="5"/>
      <c r="D156" s="5"/>
      <c r="E156" s="5"/>
      <c r="F156" s="6"/>
      <c r="G156" s="5"/>
      <c r="H156" s="5"/>
      <c r="I156" s="5"/>
      <c r="J156" s="5"/>
      <c r="K156" s="5"/>
      <c r="L156" s="5"/>
      <c r="M156" s="5"/>
      <c r="N156" s="5"/>
      <c r="O156" s="5"/>
      <c r="P156" s="5"/>
      <c r="Q156" s="5"/>
      <c r="R156" s="5"/>
      <c r="S156" s="5"/>
      <c r="T156" s="5"/>
      <c r="U156" s="5"/>
      <c r="V156" s="5"/>
      <c r="W156" s="5"/>
      <c r="X156" s="5"/>
      <c r="Y156" s="5"/>
      <c r="Z156" s="5"/>
    </row>
    <row r="157" ht="25.5" customHeight="1">
      <c r="A157" s="5"/>
      <c r="B157" s="5"/>
      <c r="C157" s="5"/>
      <c r="D157" s="5"/>
      <c r="E157" s="5"/>
      <c r="F157" s="6"/>
      <c r="G157" s="5"/>
      <c r="H157" s="5"/>
      <c r="I157" s="5"/>
      <c r="J157" s="5"/>
      <c r="K157" s="5"/>
      <c r="L157" s="5"/>
      <c r="M157" s="5"/>
      <c r="N157" s="5"/>
      <c r="O157" s="5"/>
      <c r="P157" s="5"/>
      <c r="Q157" s="5"/>
      <c r="R157" s="5"/>
      <c r="S157" s="5"/>
      <c r="T157" s="5"/>
      <c r="U157" s="5"/>
      <c r="V157" s="5"/>
      <c r="W157" s="5"/>
      <c r="X157" s="5"/>
      <c r="Y157" s="5"/>
      <c r="Z157" s="5"/>
    </row>
    <row r="158" ht="25.5" customHeight="1">
      <c r="A158" s="5"/>
      <c r="B158" s="5"/>
      <c r="C158" s="5"/>
      <c r="D158" s="5"/>
      <c r="E158" s="5"/>
      <c r="F158" s="6"/>
      <c r="G158" s="5"/>
      <c r="H158" s="5"/>
      <c r="I158" s="5"/>
      <c r="J158" s="5"/>
      <c r="K158" s="5"/>
      <c r="L158" s="5"/>
      <c r="M158" s="5"/>
      <c r="N158" s="5"/>
      <c r="O158" s="5"/>
      <c r="P158" s="5"/>
      <c r="Q158" s="5"/>
      <c r="R158" s="5"/>
      <c r="S158" s="5"/>
      <c r="T158" s="5"/>
      <c r="U158" s="5"/>
      <c r="V158" s="5"/>
      <c r="W158" s="5"/>
      <c r="X158" s="5"/>
      <c r="Y158" s="5"/>
      <c r="Z158" s="5"/>
    </row>
    <row r="159" ht="25.5" customHeight="1">
      <c r="A159" s="5"/>
      <c r="B159" s="5"/>
      <c r="C159" s="5"/>
      <c r="D159" s="5"/>
      <c r="E159" s="5"/>
      <c r="F159" s="6"/>
      <c r="G159" s="5"/>
      <c r="H159" s="5"/>
      <c r="I159" s="5"/>
      <c r="J159" s="5"/>
      <c r="K159" s="5"/>
      <c r="L159" s="5"/>
      <c r="M159" s="5"/>
      <c r="N159" s="5"/>
      <c r="O159" s="5"/>
      <c r="P159" s="5"/>
      <c r="Q159" s="5"/>
      <c r="R159" s="5"/>
      <c r="S159" s="5"/>
      <c r="T159" s="5"/>
      <c r="U159" s="5"/>
      <c r="V159" s="5"/>
      <c r="W159" s="5"/>
      <c r="X159" s="5"/>
      <c r="Y159" s="5"/>
      <c r="Z159" s="5"/>
    </row>
    <row r="160" ht="25.5" customHeight="1">
      <c r="A160" s="5"/>
      <c r="B160" s="5"/>
      <c r="C160" s="5"/>
      <c r="D160" s="5"/>
      <c r="E160" s="5"/>
      <c r="F160" s="6"/>
      <c r="G160" s="5"/>
      <c r="H160" s="5"/>
      <c r="I160" s="5"/>
      <c r="J160" s="5"/>
      <c r="K160" s="5"/>
      <c r="L160" s="5"/>
      <c r="M160" s="5"/>
      <c r="N160" s="5"/>
      <c r="O160" s="5"/>
      <c r="P160" s="5"/>
      <c r="Q160" s="5"/>
      <c r="R160" s="5"/>
      <c r="S160" s="5"/>
      <c r="T160" s="5"/>
      <c r="U160" s="5"/>
      <c r="V160" s="5"/>
      <c r="W160" s="5"/>
      <c r="X160" s="5"/>
      <c r="Y160" s="5"/>
      <c r="Z160" s="5"/>
    </row>
    <row r="161" ht="25.5" customHeight="1">
      <c r="A161" s="5"/>
      <c r="B161" s="5"/>
      <c r="C161" s="5"/>
      <c r="D161" s="5"/>
      <c r="E161" s="5"/>
      <c r="F161" s="6"/>
      <c r="G161" s="5"/>
      <c r="H161" s="5"/>
      <c r="I161" s="5"/>
      <c r="J161" s="5"/>
      <c r="K161" s="5"/>
      <c r="L161" s="5"/>
      <c r="M161" s="5"/>
      <c r="N161" s="5"/>
      <c r="O161" s="5"/>
      <c r="P161" s="5"/>
      <c r="Q161" s="5"/>
      <c r="R161" s="5"/>
      <c r="S161" s="5"/>
      <c r="T161" s="5"/>
      <c r="U161" s="5"/>
      <c r="V161" s="5"/>
      <c r="W161" s="5"/>
      <c r="X161" s="5"/>
      <c r="Y161" s="5"/>
      <c r="Z161" s="5"/>
    </row>
    <row r="162" ht="25.5" customHeight="1">
      <c r="A162" s="5"/>
      <c r="B162" s="5"/>
      <c r="C162" s="5"/>
      <c r="D162" s="5"/>
      <c r="E162" s="5"/>
      <c r="F162" s="6"/>
      <c r="G162" s="5"/>
      <c r="H162" s="5"/>
      <c r="I162" s="5"/>
      <c r="J162" s="5"/>
      <c r="K162" s="5"/>
      <c r="L162" s="5"/>
      <c r="M162" s="5"/>
      <c r="N162" s="5"/>
      <c r="O162" s="5"/>
      <c r="P162" s="5"/>
      <c r="Q162" s="5"/>
      <c r="R162" s="5"/>
      <c r="S162" s="5"/>
      <c r="T162" s="5"/>
      <c r="U162" s="5"/>
      <c r="V162" s="5"/>
      <c r="W162" s="5"/>
      <c r="X162" s="5"/>
      <c r="Y162" s="5"/>
      <c r="Z162" s="5"/>
    </row>
    <row r="163" ht="25.5" customHeight="1">
      <c r="A163" s="5"/>
      <c r="B163" s="5"/>
      <c r="C163" s="5"/>
      <c r="D163" s="5"/>
      <c r="E163" s="5"/>
      <c r="F163" s="6"/>
      <c r="G163" s="5"/>
      <c r="H163" s="5"/>
      <c r="I163" s="5"/>
      <c r="J163" s="5"/>
      <c r="K163" s="5"/>
      <c r="L163" s="5"/>
      <c r="M163" s="5"/>
      <c r="N163" s="5"/>
      <c r="O163" s="5"/>
      <c r="P163" s="5"/>
      <c r="Q163" s="5"/>
      <c r="R163" s="5"/>
      <c r="S163" s="5"/>
      <c r="T163" s="5"/>
      <c r="U163" s="5"/>
      <c r="V163" s="5"/>
      <c r="W163" s="5"/>
      <c r="X163" s="5"/>
      <c r="Y163" s="5"/>
      <c r="Z163" s="5"/>
    </row>
    <row r="164" ht="25.5" customHeight="1">
      <c r="A164" s="5"/>
      <c r="B164" s="5"/>
      <c r="C164" s="5"/>
      <c r="D164" s="5"/>
      <c r="E164" s="5"/>
      <c r="F164" s="6"/>
      <c r="G164" s="5"/>
      <c r="H164" s="5"/>
      <c r="I164" s="5"/>
      <c r="J164" s="5"/>
      <c r="K164" s="5"/>
      <c r="L164" s="5"/>
      <c r="M164" s="5"/>
      <c r="N164" s="5"/>
      <c r="O164" s="5"/>
      <c r="P164" s="5"/>
      <c r="Q164" s="5"/>
      <c r="R164" s="5"/>
      <c r="S164" s="5"/>
      <c r="T164" s="5"/>
      <c r="U164" s="5"/>
      <c r="V164" s="5"/>
      <c r="W164" s="5"/>
      <c r="X164" s="5"/>
      <c r="Y164" s="5"/>
      <c r="Z164" s="5"/>
    </row>
    <row r="165" ht="25.5" customHeight="1">
      <c r="A165" s="5"/>
      <c r="B165" s="5"/>
      <c r="C165" s="5"/>
      <c r="D165" s="5"/>
      <c r="E165" s="5"/>
      <c r="F165" s="6"/>
      <c r="G165" s="5"/>
      <c r="H165" s="5"/>
      <c r="I165" s="5"/>
      <c r="J165" s="5"/>
      <c r="K165" s="5"/>
      <c r="L165" s="5"/>
      <c r="M165" s="5"/>
      <c r="N165" s="5"/>
      <c r="O165" s="5"/>
      <c r="P165" s="5"/>
      <c r="Q165" s="5"/>
      <c r="R165" s="5"/>
      <c r="S165" s="5"/>
      <c r="T165" s="5"/>
      <c r="U165" s="5"/>
      <c r="V165" s="5"/>
      <c r="W165" s="5"/>
      <c r="X165" s="5"/>
      <c r="Y165" s="5"/>
      <c r="Z165" s="5"/>
    </row>
    <row r="166" ht="25.5" customHeight="1">
      <c r="A166" s="5"/>
      <c r="B166" s="5"/>
      <c r="C166" s="5"/>
      <c r="D166" s="5"/>
      <c r="E166" s="5"/>
      <c r="F166" s="6"/>
      <c r="G166" s="5"/>
      <c r="H166" s="5"/>
      <c r="I166" s="5"/>
      <c r="J166" s="5"/>
      <c r="K166" s="5"/>
      <c r="L166" s="5"/>
      <c r="M166" s="5"/>
      <c r="N166" s="5"/>
      <c r="O166" s="5"/>
      <c r="P166" s="5"/>
      <c r="Q166" s="5"/>
      <c r="R166" s="5"/>
      <c r="S166" s="5"/>
      <c r="T166" s="5"/>
      <c r="U166" s="5"/>
      <c r="V166" s="5"/>
      <c r="W166" s="5"/>
      <c r="X166" s="5"/>
      <c r="Y166" s="5"/>
      <c r="Z166" s="5"/>
    </row>
    <row r="167" ht="25.5" customHeight="1">
      <c r="A167" s="5"/>
      <c r="B167" s="5"/>
      <c r="C167" s="5"/>
      <c r="D167" s="5"/>
      <c r="E167" s="5"/>
      <c r="F167" s="6"/>
      <c r="G167" s="5"/>
      <c r="H167" s="5"/>
      <c r="I167" s="5"/>
      <c r="J167" s="5"/>
      <c r="K167" s="5"/>
      <c r="L167" s="5"/>
      <c r="M167" s="5"/>
      <c r="N167" s="5"/>
      <c r="O167" s="5"/>
      <c r="P167" s="5"/>
      <c r="Q167" s="5"/>
      <c r="R167" s="5"/>
      <c r="S167" s="5"/>
      <c r="T167" s="5"/>
      <c r="U167" s="5"/>
      <c r="V167" s="5"/>
      <c r="W167" s="5"/>
      <c r="X167" s="5"/>
      <c r="Y167" s="5"/>
      <c r="Z167" s="5"/>
    </row>
    <row r="168" ht="25.5" customHeight="1">
      <c r="A168" s="5"/>
      <c r="B168" s="5"/>
      <c r="C168" s="5"/>
      <c r="D168" s="5"/>
      <c r="E168" s="5"/>
      <c r="F168" s="6"/>
      <c r="G168" s="5"/>
      <c r="H168" s="5"/>
      <c r="I168" s="5"/>
      <c r="J168" s="5"/>
      <c r="K168" s="5"/>
      <c r="L168" s="5"/>
      <c r="M168" s="5"/>
      <c r="N168" s="5"/>
      <c r="O168" s="5"/>
      <c r="P168" s="5"/>
      <c r="Q168" s="5"/>
      <c r="R168" s="5"/>
      <c r="S168" s="5"/>
      <c r="T168" s="5"/>
      <c r="U168" s="5"/>
      <c r="V168" s="5"/>
      <c r="W168" s="5"/>
      <c r="X168" s="5"/>
      <c r="Y168" s="5"/>
      <c r="Z168" s="5"/>
    </row>
    <row r="169" ht="25.5" customHeight="1">
      <c r="A169" s="5"/>
      <c r="B169" s="5"/>
      <c r="C169" s="5"/>
      <c r="D169" s="5"/>
      <c r="E169" s="5"/>
      <c r="F169" s="6"/>
      <c r="G169" s="5"/>
      <c r="H169" s="5"/>
      <c r="I169" s="5"/>
      <c r="J169" s="5"/>
      <c r="K169" s="5"/>
      <c r="L169" s="5"/>
      <c r="M169" s="5"/>
      <c r="N169" s="5"/>
      <c r="O169" s="5"/>
      <c r="P169" s="5"/>
      <c r="Q169" s="5"/>
      <c r="R169" s="5"/>
      <c r="S169" s="5"/>
      <c r="T169" s="5"/>
      <c r="U169" s="5"/>
      <c r="V169" s="5"/>
      <c r="W169" s="5"/>
      <c r="X169" s="5"/>
      <c r="Y169" s="5"/>
      <c r="Z169" s="5"/>
    </row>
    <row r="170" ht="25.5" customHeight="1">
      <c r="A170" s="5"/>
      <c r="B170" s="5"/>
      <c r="C170" s="5"/>
      <c r="D170" s="5"/>
      <c r="E170" s="5"/>
      <c r="F170" s="6"/>
      <c r="G170" s="5"/>
      <c r="H170" s="5"/>
      <c r="I170" s="5"/>
      <c r="J170" s="5"/>
      <c r="K170" s="5"/>
      <c r="L170" s="5"/>
      <c r="M170" s="5"/>
      <c r="N170" s="5"/>
      <c r="O170" s="5"/>
      <c r="P170" s="5"/>
      <c r="Q170" s="5"/>
      <c r="R170" s="5"/>
      <c r="S170" s="5"/>
      <c r="T170" s="5"/>
      <c r="U170" s="5"/>
      <c r="V170" s="5"/>
      <c r="W170" s="5"/>
      <c r="X170" s="5"/>
      <c r="Y170" s="5"/>
      <c r="Z170" s="5"/>
    </row>
    <row r="171" ht="25.5" customHeight="1">
      <c r="A171" s="5"/>
      <c r="B171" s="5"/>
      <c r="C171" s="5"/>
      <c r="D171" s="5"/>
      <c r="E171" s="5"/>
      <c r="F171" s="6"/>
      <c r="G171" s="5"/>
      <c r="H171" s="5"/>
      <c r="I171" s="5"/>
      <c r="J171" s="5"/>
      <c r="K171" s="5"/>
      <c r="L171" s="5"/>
      <c r="M171" s="5"/>
      <c r="N171" s="5"/>
      <c r="O171" s="5"/>
      <c r="P171" s="5"/>
      <c r="Q171" s="5"/>
      <c r="R171" s="5"/>
      <c r="S171" s="5"/>
      <c r="T171" s="5"/>
      <c r="U171" s="5"/>
      <c r="V171" s="5"/>
      <c r="W171" s="5"/>
      <c r="X171" s="5"/>
      <c r="Y171" s="5"/>
      <c r="Z171" s="5"/>
    </row>
    <row r="172" ht="25.5" customHeight="1">
      <c r="A172" s="5"/>
      <c r="B172" s="5"/>
      <c r="C172" s="5"/>
      <c r="D172" s="5"/>
      <c r="E172" s="5"/>
      <c r="F172" s="6"/>
      <c r="G172" s="5"/>
      <c r="H172" s="5"/>
      <c r="I172" s="5"/>
      <c r="J172" s="5"/>
      <c r="K172" s="5"/>
      <c r="L172" s="5"/>
      <c r="M172" s="5"/>
      <c r="N172" s="5"/>
      <c r="O172" s="5"/>
      <c r="P172" s="5"/>
      <c r="Q172" s="5"/>
      <c r="R172" s="5"/>
      <c r="S172" s="5"/>
      <c r="T172" s="5"/>
      <c r="U172" s="5"/>
      <c r="V172" s="5"/>
      <c r="W172" s="5"/>
      <c r="X172" s="5"/>
      <c r="Y172" s="5"/>
      <c r="Z172" s="5"/>
    </row>
    <row r="173" ht="25.5" customHeight="1">
      <c r="A173" s="5"/>
      <c r="B173" s="5"/>
      <c r="C173" s="5"/>
      <c r="D173" s="5"/>
      <c r="E173" s="5"/>
      <c r="F173" s="6"/>
      <c r="G173" s="5"/>
      <c r="H173" s="5"/>
      <c r="I173" s="5"/>
      <c r="J173" s="5"/>
      <c r="K173" s="5"/>
      <c r="L173" s="5"/>
      <c r="M173" s="5"/>
      <c r="N173" s="5"/>
      <c r="O173" s="5"/>
      <c r="P173" s="5"/>
      <c r="Q173" s="5"/>
      <c r="R173" s="5"/>
      <c r="S173" s="5"/>
      <c r="T173" s="5"/>
      <c r="U173" s="5"/>
      <c r="V173" s="5"/>
      <c r="W173" s="5"/>
      <c r="X173" s="5"/>
      <c r="Y173" s="5"/>
      <c r="Z173" s="5"/>
    </row>
    <row r="174" ht="25.5" customHeight="1">
      <c r="A174" s="5"/>
      <c r="B174" s="5"/>
      <c r="C174" s="5"/>
      <c r="D174" s="5"/>
      <c r="E174" s="5"/>
      <c r="F174" s="6"/>
      <c r="G174" s="5"/>
      <c r="H174" s="5"/>
      <c r="I174" s="5"/>
      <c r="J174" s="5"/>
      <c r="K174" s="5"/>
      <c r="L174" s="5"/>
      <c r="M174" s="5"/>
      <c r="N174" s="5"/>
      <c r="O174" s="5"/>
      <c r="P174" s="5"/>
      <c r="Q174" s="5"/>
      <c r="R174" s="5"/>
      <c r="S174" s="5"/>
      <c r="T174" s="5"/>
      <c r="U174" s="5"/>
      <c r="V174" s="5"/>
      <c r="W174" s="5"/>
      <c r="X174" s="5"/>
      <c r="Y174" s="5"/>
      <c r="Z174" s="5"/>
    </row>
    <row r="175" ht="25.5" customHeight="1">
      <c r="A175" s="5"/>
      <c r="B175" s="5"/>
      <c r="C175" s="5"/>
      <c r="D175" s="5"/>
      <c r="E175" s="5"/>
      <c r="F175" s="6"/>
      <c r="G175" s="5"/>
      <c r="H175" s="5"/>
      <c r="I175" s="5"/>
      <c r="J175" s="5"/>
      <c r="K175" s="5"/>
      <c r="L175" s="5"/>
      <c r="M175" s="5"/>
      <c r="N175" s="5"/>
      <c r="O175" s="5"/>
      <c r="P175" s="5"/>
      <c r="Q175" s="5"/>
      <c r="R175" s="5"/>
      <c r="S175" s="5"/>
      <c r="T175" s="5"/>
      <c r="U175" s="5"/>
      <c r="V175" s="5"/>
      <c r="W175" s="5"/>
      <c r="X175" s="5"/>
      <c r="Y175" s="5"/>
      <c r="Z175" s="5"/>
    </row>
    <row r="176" ht="25.5" customHeight="1">
      <c r="A176" s="5"/>
      <c r="B176" s="5"/>
      <c r="C176" s="5"/>
      <c r="D176" s="5"/>
      <c r="E176" s="5"/>
      <c r="F176" s="6"/>
      <c r="G176" s="5"/>
      <c r="H176" s="5"/>
      <c r="I176" s="5"/>
      <c r="J176" s="5"/>
      <c r="K176" s="5"/>
      <c r="L176" s="5"/>
      <c r="M176" s="5"/>
      <c r="N176" s="5"/>
      <c r="O176" s="5"/>
      <c r="P176" s="5"/>
      <c r="Q176" s="5"/>
      <c r="R176" s="5"/>
      <c r="S176" s="5"/>
      <c r="T176" s="5"/>
      <c r="U176" s="5"/>
      <c r="V176" s="5"/>
      <c r="W176" s="5"/>
      <c r="X176" s="5"/>
      <c r="Y176" s="5"/>
      <c r="Z176" s="5"/>
    </row>
    <row r="177" ht="25.5" customHeight="1">
      <c r="A177" s="5"/>
      <c r="B177" s="5"/>
      <c r="C177" s="5"/>
      <c r="D177" s="5"/>
      <c r="E177" s="5"/>
      <c r="F177" s="6"/>
      <c r="G177" s="5"/>
      <c r="H177" s="5"/>
      <c r="I177" s="5"/>
      <c r="J177" s="5"/>
      <c r="K177" s="5"/>
      <c r="L177" s="5"/>
      <c r="M177" s="5"/>
      <c r="N177" s="5"/>
      <c r="O177" s="5"/>
      <c r="P177" s="5"/>
      <c r="Q177" s="5"/>
      <c r="R177" s="5"/>
      <c r="S177" s="5"/>
      <c r="T177" s="5"/>
      <c r="U177" s="5"/>
      <c r="V177" s="5"/>
      <c r="W177" s="5"/>
      <c r="X177" s="5"/>
      <c r="Y177" s="5"/>
      <c r="Z177" s="5"/>
    </row>
    <row r="178" ht="25.5" customHeight="1">
      <c r="A178" s="5"/>
      <c r="B178" s="5"/>
      <c r="C178" s="5"/>
      <c r="D178" s="5"/>
      <c r="E178" s="5"/>
      <c r="F178" s="6"/>
      <c r="G178" s="5"/>
      <c r="H178" s="5"/>
      <c r="I178" s="5"/>
      <c r="J178" s="5"/>
      <c r="K178" s="5"/>
      <c r="L178" s="5"/>
      <c r="M178" s="5"/>
      <c r="N178" s="5"/>
      <c r="O178" s="5"/>
      <c r="P178" s="5"/>
      <c r="Q178" s="5"/>
      <c r="R178" s="5"/>
      <c r="S178" s="5"/>
      <c r="T178" s="5"/>
      <c r="U178" s="5"/>
      <c r="V178" s="5"/>
      <c r="W178" s="5"/>
      <c r="X178" s="5"/>
      <c r="Y178" s="5"/>
      <c r="Z178" s="5"/>
    </row>
    <row r="179" ht="25.5" customHeight="1">
      <c r="A179" s="5"/>
      <c r="B179" s="5"/>
      <c r="C179" s="5"/>
      <c r="D179" s="5"/>
      <c r="E179" s="5"/>
      <c r="F179" s="6"/>
      <c r="G179" s="5"/>
      <c r="H179" s="5"/>
      <c r="I179" s="5"/>
      <c r="J179" s="5"/>
      <c r="K179" s="5"/>
      <c r="L179" s="5"/>
      <c r="M179" s="5"/>
      <c r="N179" s="5"/>
      <c r="O179" s="5"/>
      <c r="P179" s="5"/>
      <c r="Q179" s="5"/>
      <c r="R179" s="5"/>
      <c r="S179" s="5"/>
      <c r="T179" s="5"/>
      <c r="U179" s="5"/>
      <c r="V179" s="5"/>
      <c r="W179" s="5"/>
      <c r="X179" s="5"/>
      <c r="Y179" s="5"/>
      <c r="Z179" s="5"/>
    </row>
    <row r="180" ht="25.5" customHeight="1">
      <c r="A180" s="5"/>
      <c r="B180" s="5"/>
      <c r="C180" s="5"/>
      <c r="D180" s="5"/>
      <c r="E180" s="5"/>
      <c r="F180" s="6"/>
      <c r="G180" s="5"/>
      <c r="H180" s="5"/>
      <c r="I180" s="5"/>
      <c r="J180" s="5"/>
      <c r="K180" s="5"/>
      <c r="L180" s="5"/>
      <c r="M180" s="5"/>
      <c r="N180" s="5"/>
      <c r="O180" s="5"/>
      <c r="P180" s="5"/>
      <c r="Q180" s="5"/>
      <c r="R180" s="5"/>
      <c r="S180" s="5"/>
      <c r="T180" s="5"/>
      <c r="U180" s="5"/>
      <c r="V180" s="5"/>
      <c r="W180" s="5"/>
      <c r="X180" s="5"/>
      <c r="Y180" s="5"/>
      <c r="Z180" s="5"/>
    </row>
    <row r="181" ht="25.5" customHeight="1">
      <c r="A181" s="5"/>
      <c r="B181" s="5"/>
      <c r="C181" s="5"/>
      <c r="D181" s="5"/>
      <c r="E181" s="5"/>
      <c r="F181" s="6"/>
      <c r="G181" s="5"/>
      <c r="H181" s="5"/>
      <c r="I181" s="5"/>
      <c r="J181" s="5"/>
      <c r="K181" s="5"/>
      <c r="L181" s="5"/>
      <c r="M181" s="5"/>
      <c r="N181" s="5"/>
      <c r="O181" s="5"/>
      <c r="P181" s="5"/>
      <c r="Q181" s="5"/>
      <c r="R181" s="5"/>
      <c r="S181" s="5"/>
      <c r="T181" s="5"/>
      <c r="U181" s="5"/>
      <c r="V181" s="5"/>
      <c r="W181" s="5"/>
      <c r="X181" s="5"/>
      <c r="Y181" s="5"/>
      <c r="Z181" s="5"/>
    </row>
    <row r="182" ht="25.5" customHeight="1">
      <c r="A182" s="5"/>
      <c r="B182" s="5"/>
      <c r="C182" s="5"/>
      <c r="D182" s="5"/>
      <c r="E182" s="5"/>
      <c r="F182" s="6"/>
      <c r="G182" s="5"/>
      <c r="H182" s="5"/>
      <c r="I182" s="5"/>
      <c r="J182" s="5"/>
      <c r="K182" s="5"/>
      <c r="L182" s="5"/>
      <c r="M182" s="5"/>
      <c r="N182" s="5"/>
      <c r="O182" s="5"/>
      <c r="P182" s="5"/>
      <c r="Q182" s="5"/>
      <c r="R182" s="5"/>
      <c r="S182" s="5"/>
      <c r="T182" s="5"/>
      <c r="U182" s="5"/>
      <c r="V182" s="5"/>
      <c r="W182" s="5"/>
      <c r="X182" s="5"/>
      <c r="Y182" s="5"/>
      <c r="Z182" s="5"/>
    </row>
    <row r="183" ht="25.5" customHeight="1">
      <c r="A183" s="5"/>
      <c r="B183" s="5"/>
      <c r="C183" s="5"/>
      <c r="D183" s="5"/>
      <c r="E183" s="5"/>
      <c r="F183" s="6"/>
      <c r="G183" s="5"/>
      <c r="H183" s="5"/>
      <c r="I183" s="5"/>
      <c r="J183" s="5"/>
      <c r="K183" s="5"/>
      <c r="L183" s="5"/>
      <c r="M183" s="5"/>
      <c r="N183" s="5"/>
      <c r="O183" s="5"/>
      <c r="P183" s="5"/>
      <c r="Q183" s="5"/>
      <c r="R183" s="5"/>
      <c r="S183" s="5"/>
      <c r="T183" s="5"/>
      <c r="U183" s="5"/>
      <c r="V183" s="5"/>
      <c r="W183" s="5"/>
      <c r="X183" s="5"/>
      <c r="Y183" s="5"/>
      <c r="Z183" s="5"/>
    </row>
    <row r="184" ht="25.5" customHeight="1">
      <c r="A184" s="5"/>
      <c r="B184" s="5"/>
      <c r="C184" s="5"/>
      <c r="D184" s="5"/>
      <c r="E184" s="5"/>
      <c r="F184" s="6"/>
      <c r="G184" s="5"/>
      <c r="H184" s="5"/>
      <c r="I184" s="5"/>
      <c r="J184" s="5"/>
      <c r="K184" s="5"/>
      <c r="L184" s="5"/>
      <c r="M184" s="5"/>
      <c r="N184" s="5"/>
      <c r="O184" s="5"/>
      <c r="P184" s="5"/>
      <c r="Q184" s="5"/>
      <c r="R184" s="5"/>
      <c r="S184" s="5"/>
      <c r="T184" s="5"/>
      <c r="U184" s="5"/>
      <c r="V184" s="5"/>
      <c r="W184" s="5"/>
      <c r="X184" s="5"/>
      <c r="Y184" s="5"/>
      <c r="Z184" s="5"/>
    </row>
    <row r="185" ht="25.5" customHeight="1">
      <c r="A185" s="5"/>
      <c r="B185" s="5"/>
      <c r="C185" s="5"/>
      <c r="D185" s="5"/>
      <c r="E185" s="5"/>
      <c r="F185" s="6"/>
      <c r="G185" s="5"/>
      <c r="H185" s="5"/>
      <c r="I185" s="5"/>
      <c r="J185" s="5"/>
      <c r="K185" s="5"/>
      <c r="L185" s="5"/>
      <c r="M185" s="5"/>
      <c r="N185" s="5"/>
      <c r="O185" s="5"/>
      <c r="P185" s="5"/>
      <c r="Q185" s="5"/>
      <c r="R185" s="5"/>
      <c r="S185" s="5"/>
      <c r="T185" s="5"/>
      <c r="U185" s="5"/>
      <c r="V185" s="5"/>
      <c r="W185" s="5"/>
      <c r="X185" s="5"/>
      <c r="Y185" s="5"/>
      <c r="Z185" s="5"/>
    </row>
    <row r="186" ht="25.5" customHeight="1">
      <c r="A186" s="5"/>
      <c r="B186" s="5"/>
      <c r="C186" s="5"/>
      <c r="D186" s="5"/>
      <c r="E186" s="5"/>
      <c r="F186" s="6"/>
      <c r="G186" s="5"/>
      <c r="H186" s="5"/>
      <c r="I186" s="5"/>
      <c r="J186" s="5"/>
      <c r="K186" s="5"/>
      <c r="L186" s="5"/>
      <c r="M186" s="5"/>
      <c r="N186" s="5"/>
      <c r="O186" s="5"/>
      <c r="P186" s="5"/>
      <c r="Q186" s="5"/>
      <c r="R186" s="5"/>
      <c r="S186" s="5"/>
      <c r="T186" s="5"/>
      <c r="U186" s="5"/>
      <c r="V186" s="5"/>
      <c r="W186" s="5"/>
      <c r="X186" s="5"/>
      <c r="Y186" s="5"/>
      <c r="Z186" s="5"/>
    </row>
    <row r="187" ht="25.5" customHeight="1">
      <c r="A187" s="5"/>
      <c r="B187" s="5"/>
      <c r="C187" s="5"/>
      <c r="D187" s="5"/>
      <c r="E187" s="5"/>
      <c r="F187" s="6"/>
      <c r="G187" s="5"/>
      <c r="H187" s="5"/>
      <c r="I187" s="5"/>
      <c r="J187" s="5"/>
      <c r="K187" s="5"/>
      <c r="L187" s="5"/>
      <c r="M187" s="5"/>
      <c r="N187" s="5"/>
      <c r="O187" s="5"/>
      <c r="P187" s="5"/>
      <c r="Q187" s="5"/>
      <c r="R187" s="5"/>
      <c r="S187" s="5"/>
      <c r="T187" s="5"/>
      <c r="U187" s="5"/>
      <c r="V187" s="5"/>
      <c r="W187" s="5"/>
      <c r="X187" s="5"/>
      <c r="Y187" s="5"/>
      <c r="Z187" s="5"/>
    </row>
    <row r="188" ht="25.5" customHeight="1">
      <c r="A188" s="5"/>
      <c r="B188" s="5"/>
      <c r="C188" s="5"/>
      <c r="D188" s="5"/>
      <c r="E188" s="5"/>
      <c r="F188" s="6"/>
      <c r="G188" s="5"/>
      <c r="H188" s="5"/>
      <c r="I188" s="5"/>
      <c r="J188" s="5"/>
      <c r="K188" s="5"/>
      <c r="L188" s="5"/>
      <c r="M188" s="5"/>
      <c r="N188" s="5"/>
      <c r="O188" s="5"/>
      <c r="P188" s="5"/>
      <c r="Q188" s="5"/>
      <c r="R188" s="5"/>
      <c r="S188" s="5"/>
      <c r="T188" s="5"/>
      <c r="U188" s="5"/>
      <c r="V188" s="5"/>
      <c r="W188" s="5"/>
      <c r="X188" s="5"/>
      <c r="Y188" s="5"/>
      <c r="Z188" s="5"/>
    </row>
    <row r="189" ht="25.5" customHeight="1">
      <c r="A189" s="5"/>
      <c r="B189" s="5"/>
      <c r="C189" s="5"/>
      <c r="D189" s="5"/>
      <c r="E189" s="5"/>
      <c r="F189" s="6"/>
      <c r="G189" s="5"/>
      <c r="H189" s="5"/>
      <c r="I189" s="5"/>
      <c r="J189" s="5"/>
      <c r="K189" s="5"/>
      <c r="L189" s="5"/>
      <c r="M189" s="5"/>
      <c r="N189" s="5"/>
      <c r="O189" s="5"/>
      <c r="P189" s="5"/>
      <c r="Q189" s="5"/>
      <c r="R189" s="5"/>
      <c r="S189" s="5"/>
      <c r="T189" s="5"/>
      <c r="U189" s="5"/>
      <c r="V189" s="5"/>
      <c r="W189" s="5"/>
      <c r="X189" s="5"/>
      <c r="Y189" s="5"/>
      <c r="Z189" s="5"/>
    </row>
    <row r="190" ht="25.5" customHeight="1">
      <c r="A190" s="5"/>
      <c r="B190" s="5"/>
      <c r="C190" s="5"/>
      <c r="D190" s="5"/>
      <c r="E190" s="5"/>
      <c r="F190" s="6"/>
      <c r="G190" s="5"/>
      <c r="H190" s="5"/>
      <c r="I190" s="5"/>
      <c r="J190" s="5"/>
      <c r="K190" s="5"/>
      <c r="L190" s="5"/>
      <c r="M190" s="5"/>
      <c r="N190" s="5"/>
      <c r="O190" s="5"/>
      <c r="P190" s="5"/>
      <c r="Q190" s="5"/>
      <c r="R190" s="5"/>
      <c r="S190" s="5"/>
      <c r="T190" s="5"/>
      <c r="U190" s="5"/>
      <c r="V190" s="5"/>
      <c r="W190" s="5"/>
      <c r="X190" s="5"/>
      <c r="Y190" s="5"/>
      <c r="Z190" s="5"/>
    </row>
    <row r="191" ht="25.5" customHeight="1">
      <c r="A191" s="5"/>
      <c r="B191" s="5"/>
      <c r="C191" s="5"/>
      <c r="D191" s="5"/>
      <c r="E191" s="5"/>
      <c r="F191" s="6"/>
      <c r="G191" s="5"/>
      <c r="H191" s="5"/>
      <c r="I191" s="5"/>
      <c r="J191" s="5"/>
      <c r="K191" s="5"/>
      <c r="L191" s="5"/>
      <c r="M191" s="5"/>
      <c r="N191" s="5"/>
      <c r="O191" s="5"/>
      <c r="P191" s="5"/>
      <c r="Q191" s="5"/>
      <c r="R191" s="5"/>
      <c r="S191" s="5"/>
      <c r="T191" s="5"/>
      <c r="U191" s="5"/>
      <c r="V191" s="5"/>
      <c r="W191" s="5"/>
      <c r="X191" s="5"/>
      <c r="Y191" s="5"/>
      <c r="Z191" s="5"/>
    </row>
    <row r="192" ht="25.5" customHeight="1">
      <c r="A192" s="5"/>
      <c r="B192" s="5"/>
      <c r="C192" s="5"/>
      <c r="D192" s="5"/>
      <c r="E192" s="5"/>
      <c r="F192" s="6"/>
      <c r="G192" s="5"/>
      <c r="H192" s="5"/>
      <c r="I192" s="5"/>
      <c r="J192" s="5"/>
      <c r="K192" s="5"/>
      <c r="L192" s="5"/>
      <c r="M192" s="5"/>
      <c r="N192" s="5"/>
      <c r="O192" s="5"/>
      <c r="P192" s="5"/>
      <c r="Q192" s="5"/>
      <c r="R192" s="5"/>
      <c r="S192" s="5"/>
      <c r="T192" s="5"/>
      <c r="U192" s="5"/>
      <c r="V192" s="5"/>
      <c r="W192" s="5"/>
      <c r="X192" s="5"/>
      <c r="Y192" s="5"/>
      <c r="Z192" s="5"/>
    </row>
    <row r="193" ht="25.5" customHeight="1">
      <c r="A193" s="5"/>
      <c r="B193" s="5"/>
      <c r="C193" s="5"/>
      <c r="D193" s="5"/>
      <c r="E193" s="5"/>
      <c r="F193" s="6"/>
      <c r="G193" s="5"/>
      <c r="H193" s="5"/>
      <c r="I193" s="5"/>
      <c r="J193" s="5"/>
      <c r="K193" s="5"/>
      <c r="L193" s="5"/>
      <c r="M193" s="5"/>
      <c r="N193" s="5"/>
      <c r="O193" s="5"/>
      <c r="P193" s="5"/>
      <c r="Q193" s="5"/>
      <c r="R193" s="5"/>
      <c r="S193" s="5"/>
      <c r="T193" s="5"/>
      <c r="U193" s="5"/>
      <c r="V193" s="5"/>
      <c r="W193" s="5"/>
      <c r="X193" s="5"/>
      <c r="Y193" s="5"/>
      <c r="Z193" s="5"/>
    </row>
    <row r="194" ht="25.5" customHeight="1">
      <c r="A194" s="5"/>
      <c r="B194" s="5"/>
      <c r="C194" s="5"/>
      <c r="D194" s="5"/>
      <c r="E194" s="5"/>
      <c r="F194" s="6"/>
      <c r="G194" s="5"/>
      <c r="H194" s="5"/>
      <c r="I194" s="5"/>
      <c r="J194" s="5"/>
      <c r="K194" s="5"/>
      <c r="L194" s="5"/>
      <c r="M194" s="5"/>
      <c r="N194" s="5"/>
      <c r="O194" s="5"/>
      <c r="P194" s="5"/>
      <c r="Q194" s="5"/>
      <c r="R194" s="5"/>
      <c r="S194" s="5"/>
      <c r="T194" s="5"/>
      <c r="U194" s="5"/>
      <c r="V194" s="5"/>
      <c r="W194" s="5"/>
      <c r="X194" s="5"/>
      <c r="Y194" s="5"/>
      <c r="Z194" s="5"/>
    </row>
    <row r="195" ht="25.5" customHeight="1">
      <c r="A195" s="5"/>
      <c r="B195" s="5"/>
      <c r="C195" s="5"/>
      <c r="D195" s="5"/>
      <c r="E195" s="5"/>
      <c r="F195" s="6"/>
      <c r="G195" s="5"/>
      <c r="H195" s="5"/>
      <c r="I195" s="5"/>
      <c r="J195" s="5"/>
      <c r="K195" s="5"/>
      <c r="L195" s="5"/>
      <c r="M195" s="5"/>
      <c r="N195" s="5"/>
      <c r="O195" s="5"/>
      <c r="P195" s="5"/>
      <c r="Q195" s="5"/>
      <c r="R195" s="5"/>
      <c r="S195" s="5"/>
      <c r="T195" s="5"/>
      <c r="U195" s="5"/>
      <c r="V195" s="5"/>
      <c r="W195" s="5"/>
      <c r="X195" s="5"/>
      <c r="Y195" s="5"/>
      <c r="Z195" s="5"/>
    </row>
    <row r="196" ht="25.5" customHeight="1">
      <c r="A196" s="5"/>
      <c r="B196" s="5"/>
      <c r="C196" s="5"/>
      <c r="D196" s="5"/>
      <c r="E196" s="5"/>
      <c r="F196" s="6"/>
      <c r="G196" s="5"/>
      <c r="H196" s="5"/>
      <c r="I196" s="5"/>
      <c r="J196" s="5"/>
      <c r="K196" s="5"/>
      <c r="L196" s="5"/>
      <c r="M196" s="5"/>
      <c r="N196" s="5"/>
      <c r="O196" s="5"/>
      <c r="P196" s="5"/>
      <c r="Q196" s="5"/>
      <c r="R196" s="5"/>
      <c r="S196" s="5"/>
      <c r="T196" s="5"/>
      <c r="U196" s="5"/>
      <c r="V196" s="5"/>
      <c r="W196" s="5"/>
      <c r="X196" s="5"/>
      <c r="Y196" s="5"/>
      <c r="Z196" s="5"/>
    </row>
    <row r="197" ht="25.5" customHeight="1">
      <c r="A197" s="5"/>
      <c r="B197" s="5"/>
      <c r="C197" s="5"/>
      <c r="D197" s="5"/>
      <c r="E197" s="5"/>
      <c r="F197" s="6"/>
      <c r="G197" s="5"/>
      <c r="H197" s="5"/>
      <c r="I197" s="5"/>
      <c r="J197" s="5"/>
      <c r="K197" s="5"/>
      <c r="L197" s="5"/>
      <c r="M197" s="5"/>
      <c r="N197" s="5"/>
      <c r="O197" s="5"/>
      <c r="P197" s="5"/>
      <c r="Q197" s="5"/>
      <c r="R197" s="5"/>
      <c r="S197" s="5"/>
      <c r="T197" s="5"/>
      <c r="U197" s="5"/>
      <c r="V197" s="5"/>
      <c r="W197" s="5"/>
      <c r="X197" s="5"/>
      <c r="Y197" s="5"/>
      <c r="Z197" s="5"/>
    </row>
    <row r="198" ht="25.5" customHeight="1">
      <c r="A198" s="5"/>
      <c r="B198" s="5"/>
      <c r="C198" s="5"/>
      <c r="D198" s="5"/>
      <c r="E198" s="5"/>
      <c r="F198" s="6"/>
      <c r="G198" s="5"/>
      <c r="H198" s="5"/>
      <c r="I198" s="5"/>
      <c r="J198" s="5"/>
      <c r="K198" s="5"/>
      <c r="L198" s="5"/>
      <c r="M198" s="5"/>
      <c r="N198" s="5"/>
      <c r="O198" s="5"/>
      <c r="P198" s="5"/>
      <c r="Q198" s="5"/>
      <c r="R198" s="5"/>
      <c r="S198" s="5"/>
      <c r="T198" s="5"/>
      <c r="U198" s="5"/>
      <c r="V198" s="5"/>
      <c r="W198" s="5"/>
      <c r="X198" s="5"/>
      <c r="Y198" s="5"/>
      <c r="Z198" s="5"/>
    </row>
    <row r="199" ht="25.5" customHeight="1">
      <c r="A199" s="5"/>
      <c r="B199" s="5"/>
      <c r="C199" s="5"/>
      <c r="D199" s="5"/>
      <c r="E199" s="5"/>
      <c r="F199" s="6"/>
      <c r="G199" s="5"/>
      <c r="H199" s="5"/>
      <c r="I199" s="5"/>
      <c r="J199" s="5"/>
      <c r="K199" s="5"/>
      <c r="L199" s="5"/>
      <c r="M199" s="5"/>
      <c r="N199" s="5"/>
      <c r="O199" s="5"/>
      <c r="P199" s="5"/>
      <c r="Q199" s="5"/>
      <c r="R199" s="5"/>
      <c r="S199" s="5"/>
      <c r="T199" s="5"/>
      <c r="U199" s="5"/>
      <c r="V199" s="5"/>
      <c r="W199" s="5"/>
      <c r="X199" s="5"/>
      <c r="Y199" s="5"/>
      <c r="Z199" s="5"/>
    </row>
    <row r="200" ht="25.5" customHeight="1">
      <c r="A200" s="5"/>
      <c r="B200" s="5"/>
      <c r="C200" s="5"/>
      <c r="D200" s="5"/>
      <c r="E200" s="5"/>
      <c r="F200" s="6"/>
      <c r="G200" s="5"/>
      <c r="H200" s="5"/>
      <c r="I200" s="5"/>
      <c r="J200" s="5"/>
      <c r="K200" s="5"/>
      <c r="L200" s="5"/>
      <c r="M200" s="5"/>
      <c r="N200" s="5"/>
      <c r="O200" s="5"/>
      <c r="P200" s="5"/>
      <c r="Q200" s="5"/>
      <c r="R200" s="5"/>
      <c r="S200" s="5"/>
      <c r="T200" s="5"/>
      <c r="U200" s="5"/>
      <c r="V200" s="5"/>
      <c r="W200" s="5"/>
      <c r="X200" s="5"/>
      <c r="Y200" s="5"/>
      <c r="Z200" s="5"/>
    </row>
    <row r="201" ht="25.5" customHeight="1">
      <c r="A201" s="5"/>
      <c r="B201" s="5"/>
      <c r="C201" s="5"/>
      <c r="D201" s="5"/>
      <c r="E201" s="5"/>
      <c r="F201" s="6"/>
      <c r="G201" s="5"/>
      <c r="H201" s="5"/>
      <c r="I201" s="5"/>
      <c r="J201" s="5"/>
      <c r="K201" s="5"/>
      <c r="L201" s="5"/>
      <c r="M201" s="5"/>
      <c r="N201" s="5"/>
      <c r="O201" s="5"/>
      <c r="P201" s="5"/>
      <c r="Q201" s="5"/>
      <c r="R201" s="5"/>
      <c r="S201" s="5"/>
      <c r="T201" s="5"/>
      <c r="U201" s="5"/>
      <c r="V201" s="5"/>
      <c r="W201" s="5"/>
      <c r="X201" s="5"/>
      <c r="Y201" s="5"/>
      <c r="Z201" s="5"/>
    </row>
    <row r="202" ht="25.5" customHeight="1">
      <c r="A202" s="5"/>
      <c r="B202" s="5"/>
      <c r="C202" s="5"/>
      <c r="D202" s="5"/>
      <c r="E202" s="5"/>
      <c r="F202" s="6"/>
      <c r="G202" s="5"/>
      <c r="H202" s="5"/>
      <c r="I202" s="5"/>
      <c r="J202" s="5"/>
      <c r="K202" s="5"/>
      <c r="L202" s="5"/>
      <c r="M202" s="5"/>
      <c r="N202" s="5"/>
      <c r="O202" s="5"/>
      <c r="P202" s="5"/>
      <c r="Q202" s="5"/>
      <c r="R202" s="5"/>
      <c r="S202" s="5"/>
      <c r="T202" s="5"/>
      <c r="U202" s="5"/>
      <c r="V202" s="5"/>
      <c r="W202" s="5"/>
      <c r="X202" s="5"/>
      <c r="Y202" s="5"/>
      <c r="Z202" s="5"/>
    </row>
    <row r="203" ht="25.5" customHeight="1">
      <c r="A203" s="5"/>
      <c r="B203" s="5"/>
      <c r="C203" s="5"/>
      <c r="D203" s="5"/>
      <c r="E203" s="5"/>
      <c r="F203" s="6"/>
      <c r="G203" s="5"/>
      <c r="H203" s="5"/>
      <c r="I203" s="5"/>
      <c r="J203" s="5"/>
      <c r="K203" s="5"/>
      <c r="L203" s="5"/>
      <c r="M203" s="5"/>
      <c r="N203" s="5"/>
      <c r="O203" s="5"/>
      <c r="P203" s="5"/>
      <c r="Q203" s="5"/>
      <c r="R203" s="5"/>
      <c r="S203" s="5"/>
      <c r="T203" s="5"/>
      <c r="U203" s="5"/>
      <c r="V203" s="5"/>
      <c r="W203" s="5"/>
      <c r="X203" s="5"/>
      <c r="Y203" s="5"/>
      <c r="Z203" s="5"/>
    </row>
    <row r="204" ht="25.5" customHeight="1">
      <c r="A204" s="5"/>
      <c r="B204" s="5"/>
      <c r="C204" s="5"/>
      <c r="D204" s="5"/>
      <c r="E204" s="5"/>
      <c r="F204" s="6"/>
      <c r="G204" s="5"/>
      <c r="H204" s="5"/>
      <c r="I204" s="5"/>
      <c r="J204" s="5"/>
      <c r="K204" s="5"/>
      <c r="L204" s="5"/>
      <c r="M204" s="5"/>
      <c r="N204" s="5"/>
      <c r="O204" s="5"/>
      <c r="P204" s="5"/>
      <c r="Q204" s="5"/>
      <c r="R204" s="5"/>
      <c r="S204" s="5"/>
      <c r="T204" s="5"/>
      <c r="U204" s="5"/>
      <c r="V204" s="5"/>
      <c r="W204" s="5"/>
      <c r="X204" s="5"/>
      <c r="Y204" s="5"/>
      <c r="Z204" s="5"/>
    </row>
    <row r="205" ht="25.5" customHeight="1">
      <c r="A205" s="5"/>
      <c r="B205" s="5"/>
      <c r="C205" s="5"/>
      <c r="D205" s="5"/>
      <c r="E205" s="5"/>
      <c r="F205" s="6"/>
      <c r="G205" s="5"/>
      <c r="H205" s="5"/>
      <c r="I205" s="5"/>
      <c r="J205" s="5"/>
      <c r="K205" s="5"/>
      <c r="L205" s="5"/>
      <c r="M205" s="5"/>
      <c r="N205" s="5"/>
      <c r="O205" s="5"/>
      <c r="P205" s="5"/>
      <c r="Q205" s="5"/>
      <c r="R205" s="5"/>
      <c r="S205" s="5"/>
      <c r="T205" s="5"/>
      <c r="U205" s="5"/>
      <c r="V205" s="5"/>
      <c r="W205" s="5"/>
      <c r="X205" s="5"/>
      <c r="Y205" s="5"/>
      <c r="Z205" s="5"/>
    </row>
    <row r="206" ht="25.5" customHeight="1">
      <c r="A206" s="5"/>
      <c r="B206" s="5"/>
      <c r="C206" s="5"/>
      <c r="D206" s="5"/>
      <c r="E206" s="5"/>
      <c r="F206" s="6"/>
      <c r="G206" s="5"/>
      <c r="H206" s="5"/>
      <c r="I206" s="5"/>
      <c r="J206" s="5"/>
      <c r="K206" s="5"/>
      <c r="L206" s="5"/>
      <c r="M206" s="5"/>
      <c r="N206" s="5"/>
      <c r="O206" s="5"/>
      <c r="P206" s="5"/>
      <c r="Q206" s="5"/>
      <c r="R206" s="5"/>
      <c r="S206" s="5"/>
      <c r="T206" s="5"/>
      <c r="U206" s="5"/>
      <c r="V206" s="5"/>
      <c r="W206" s="5"/>
      <c r="X206" s="5"/>
      <c r="Y206" s="5"/>
      <c r="Z206" s="5"/>
    </row>
    <row r="207" ht="25.5" customHeight="1">
      <c r="A207" s="5"/>
      <c r="B207" s="5"/>
      <c r="C207" s="5"/>
      <c r="D207" s="5"/>
      <c r="E207" s="5"/>
      <c r="F207" s="6"/>
      <c r="G207" s="5"/>
      <c r="H207" s="5"/>
      <c r="I207" s="5"/>
      <c r="J207" s="5"/>
      <c r="K207" s="5"/>
      <c r="L207" s="5"/>
      <c r="M207" s="5"/>
      <c r="N207" s="5"/>
      <c r="O207" s="5"/>
      <c r="P207" s="5"/>
      <c r="Q207" s="5"/>
      <c r="R207" s="5"/>
      <c r="S207" s="5"/>
      <c r="T207" s="5"/>
      <c r="U207" s="5"/>
      <c r="V207" s="5"/>
      <c r="W207" s="5"/>
      <c r="X207" s="5"/>
      <c r="Y207" s="5"/>
      <c r="Z207" s="5"/>
    </row>
    <row r="208" ht="25.5" customHeight="1">
      <c r="A208" s="5"/>
      <c r="B208" s="5"/>
      <c r="C208" s="5"/>
      <c r="D208" s="5"/>
      <c r="E208" s="5"/>
      <c r="F208" s="6"/>
      <c r="G208" s="5"/>
      <c r="H208" s="5"/>
      <c r="I208" s="5"/>
      <c r="J208" s="5"/>
      <c r="K208" s="5"/>
      <c r="L208" s="5"/>
      <c r="M208" s="5"/>
      <c r="N208" s="5"/>
      <c r="O208" s="5"/>
      <c r="P208" s="5"/>
      <c r="Q208" s="5"/>
      <c r="R208" s="5"/>
      <c r="S208" s="5"/>
      <c r="T208" s="5"/>
      <c r="U208" s="5"/>
      <c r="V208" s="5"/>
      <c r="W208" s="5"/>
      <c r="X208" s="5"/>
      <c r="Y208" s="5"/>
      <c r="Z208" s="5"/>
    </row>
    <row r="209" ht="25.5" customHeight="1">
      <c r="A209" s="5"/>
      <c r="B209" s="5"/>
      <c r="C209" s="5"/>
      <c r="D209" s="5"/>
      <c r="E209" s="5"/>
      <c r="F209" s="6"/>
      <c r="G209" s="5"/>
      <c r="H209" s="5"/>
      <c r="I209" s="5"/>
      <c r="J209" s="5"/>
      <c r="K209" s="5"/>
      <c r="L209" s="5"/>
      <c r="M209" s="5"/>
      <c r="N209" s="5"/>
      <c r="O209" s="5"/>
      <c r="P209" s="5"/>
      <c r="Q209" s="5"/>
      <c r="R209" s="5"/>
      <c r="S209" s="5"/>
      <c r="T209" s="5"/>
      <c r="U209" s="5"/>
      <c r="V209" s="5"/>
      <c r="W209" s="5"/>
      <c r="X209" s="5"/>
      <c r="Y209" s="5"/>
      <c r="Z209" s="5"/>
    </row>
    <row r="210" ht="25.5" customHeight="1">
      <c r="A210" s="5"/>
      <c r="B210" s="5"/>
      <c r="C210" s="5"/>
      <c r="D210" s="5"/>
      <c r="E210" s="5"/>
      <c r="F210" s="6"/>
      <c r="G210" s="5"/>
      <c r="H210" s="5"/>
      <c r="I210" s="5"/>
      <c r="J210" s="5"/>
      <c r="K210" s="5"/>
      <c r="L210" s="5"/>
      <c r="M210" s="5"/>
      <c r="N210" s="5"/>
      <c r="O210" s="5"/>
      <c r="P210" s="5"/>
      <c r="Q210" s="5"/>
      <c r="R210" s="5"/>
      <c r="S210" s="5"/>
      <c r="T210" s="5"/>
      <c r="U210" s="5"/>
      <c r="V210" s="5"/>
      <c r="W210" s="5"/>
      <c r="X210" s="5"/>
      <c r="Y210" s="5"/>
      <c r="Z210" s="5"/>
    </row>
    <row r="211" ht="25.5" customHeight="1">
      <c r="A211" s="5"/>
      <c r="B211" s="5"/>
      <c r="C211" s="5"/>
      <c r="D211" s="5"/>
      <c r="E211" s="5"/>
      <c r="F211" s="6"/>
      <c r="G211" s="5"/>
      <c r="H211" s="5"/>
      <c r="I211" s="5"/>
      <c r="J211" s="5"/>
      <c r="K211" s="5"/>
      <c r="L211" s="5"/>
      <c r="M211" s="5"/>
      <c r="N211" s="5"/>
      <c r="O211" s="5"/>
      <c r="P211" s="5"/>
      <c r="Q211" s="5"/>
      <c r="R211" s="5"/>
      <c r="S211" s="5"/>
      <c r="T211" s="5"/>
      <c r="U211" s="5"/>
      <c r="V211" s="5"/>
      <c r="W211" s="5"/>
      <c r="X211" s="5"/>
      <c r="Y211" s="5"/>
      <c r="Z211" s="5"/>
    </row>
    <row r="212" ht="25.5" customHeight="1">
      <c r="A212" s="5"/>
      <c r="B212" s="5"/>
      <c r="C212" s="5"/>
      <c r="D212" s="5"/>
      <c r="E212" s="5"/>
      <c r="F212" s="6"/>
      <c r="G212" s="5"/>
      <c r="H212" s="5"/>
      <c r="I212" s="5"/>
      <c r="J212" s="5"/>
      <c r="K212" s="5"/>
      <c r="L212" s="5"/>
      <c r="M212" s="5"/>
      <c r="N212" s="5"/>
      <c r="O212" s="5"/>
      <c r="P212" s="5"/>
      <c r="Q212" s="5"/>
      <c r="R212" s="5"/>
      <c r="S212" s="5"/>
      <c r="T212" s="5"/>
      <c r="U212" s="5"/>
      <c r="V212" s="5"/>
      <c r="W212" s="5"/>
      <c r="X212" s="5"/>
      <c r="Y212" s="5"/>
      <c r="Z212" s="5"/>
    </row>
    <row r="213" ht="25.5" customHeight="1">
      <c r="A213" s="5"/>
      <c r="B213" s="5"/>
      <c r="C213" s="5"/>
      <c r="D213" s="5"/>
      <c r="E213" s="5"/>
      <c r="F213" s="6"/>
      <c r="G213" s="5"/>
      <c r="H213" s="5"/>
      <c r="I213" s="5"/>
      <c r="J213" s="5"/>
      <c r="K213" s="5"/>
      <c r="L213" s="5"/>
      <c r="M213" s="5"/>
      <c r="N213" s="5"/>
      <c r="O213" s="5"/>
      <c r="P213" s="5"/>
      <c r="Q213" s="5"/>
      <c r="R213" s="5"/>
      <c r="S213" s="5"/>
      <c r="T213" s="5"/>
      <c r="U213" s="5"/>
      <c r="V213" s="5"/>
      <c r="W213" s="5"/>
      <c r="X213" s="5"/>
      <c r="Y213" s="5"/>
      <c r="Z213" s="5"/>
    </row>
    <row r="214" ht="25.5" customHeight="1">
      <c r="A214" s="5"/>
      <c r="B214" s="5"/>
      <c r="C214" s="5"/>
      <c r="D214" s="5"/>
      <c r="E214" s="5"/>
      <c r="F214" s="6"/>
      <c r="G214" s="5"/>
      <c r="H214" s="5"/>
      <c r="I214" s="5"/>
      <c r="J214" s="5"/>
      <c r="K214" s="5"/>
      <c r="L214" s="5"/>
      <c r="M214" s="5"/>
      <c r="N214" s="5"/>
      <c r="O214" s="5"/>
      <c r="P214" s="5"/>
      <c r="Q214" s="5"/>
      <c r="R214" s="5"/>
      <c r="S214" s="5"/>
      <c r="T214" s="5"/>
      <c r="U214" s="5"/>
      <c r="V214" s="5"/>
      <c r="W214" s="5"/>
      <c r="X214" s="5"/>
      <c r="Y214" s="5"/>
      <c r="Z214" s="5"/>
    </row>
    <row r="215" ht="25.5" customHeight="1">
      <c r="A215" s="5"/>
      <c r="B215" s="5"/>
      <c r="C215" s="5"/>
      <c r="D215" s="5"/>
      <c r="E215" s="5"/>
      <c r="F215" s="6"/>
      <c r="G215" s="5"/>
      <c r="H215" s="5"/>
      <c r="I215" s="5"/>
      <c r="J215" s="5"/>
      <c r="K215" s="5"/>
      <c r="L215" s="5"/>
      <c r="M215" s="5"/>
      <c r="N215" s="5"/>
      <c r="O215" s="5"/>
      <c r="P215" s="5"/>
      <c r="Q215" s="5"/>
      <c r="R215" s="5"/>
      <c r="S215" s="5"/>
      <c r="T215" s="5"/>
      <c r="U215" s="5"/>
      <c r="V215" s="5"/>
      <c r="W215" s="5"/>
      <c r="X215" s="5"/>
      <c r="Y215" s="5"/>
      <c r="Z215" s="5"/>
    </row>
    <row r="216" ht="25.5" customHeight="1">
      <c r="A216" s="5"/>
      <c r="B216" s="5"/>
      <c r="C216" s="5"/>
      <c r="D216" s="5"/>
      <c r="E216" s="5"/>
      <c r="F216" s="6"/>
      <c r="G216" s="5"/>
      <c r="H216" s="5"/>
      <c r="I216" s="5"/>
      <c r="J216" s="5"/>
      <c r="K216" s="5"/>
      <c r="L216" s="5"/>
      <c r="M216" s="5"/>
      <c r="N216" s="5"/>
      <c r="O216" s="5"/>
      <c r="P216" s="5"/>
      <c r="Q216" s="5"/>
      <c r="R216" s="5"/>
      <c r="S216" s="5"/>
      <c r="T216" s="5"/>
      <c r="U216" s="5"/>
      <c r="V216" s="5"/>
      <c r="W216" s="5"/>
      <c r="X216" s="5"/>
      <c r="Y216" s="5"/>
      <c r="Z216" s="5"/>
    </row>
    <row r="217" ht="25.5" customHeight="1">
      <c r="A217" s="5"/>
      <c r="B217" s="5"/>
      <c r="C217" s="5"/>
      <c r="D217" s="5"/>
      <c r="E217" s="5"/>
      <c r="F217" s="6"/>
      <c r="G217" s="5"/>
      <c r="H217" s="5"/>
      <c r="I217" s="5"/>
      <c r="J217" s="5"/>
      <c r="K217" s="5"/>
      <c r="L217" s="5"/>
      <c r="M217" s="5"/>
      <c r="N217" s="5"/>
      <c r="O217" s="5"/>
      <c r="P217" s="5"/>
      <c r="Q217" s="5"/>
      <c r="R217" s="5"/>
      <c r="S217" s="5"/>
      <c r="T217" s="5"/>
      <c r="U217" s="5"/>
      <c r="V217" s="5"/>
      <c r="W217" s="5"/>
      <c r="X217" s="5"/>
      <c r="Y217" s="5"/>
      <c r="Z217" s="5"/>
    </row>
    <row r="218" ht="25.5" customHeight="1">
      <c r="A218" s="5"/>
      <c r="B218" s="5"/>
      <c r="C218" s="5"/>
      <c r="D218" s="5"/>
      <c r="E218" s="5"/>
      <c r="F218" s="6"/>
      <c r="G218" s="5"/>
      <c r="H218" s="5"/>
      <c r="I218" s="5"/>
      <c r="J218" s="5"/>
      <c r="K218" s="5"/>
      <c r="L218" s="5"/>
      <c r="M218" s="5"/>
      <c r="N218" s="5"/>
      <c r="O218" s="5"/>
      <c r="P218" s="5"/>
      <c r="Q218" s="5"/>
      <c r="R218" s="5"/>
      <c r="S218" s="5"/>
      <c r="T218" s="5"/>
      <c r="U218" s="5"/>
      <c r="V218" s="5"/>
      <c r="W218" s="5"/>
      <c r="X218" s="5"/>
      <c r="Y218" s="5"/>
      <c r="Z218" s="5"/>
    </row>
    <row r="219" ht="25.5" customHeight="1">
      <c r="A219" s="5"/>
      <c r="B219" s="5"/>
      <c r="C219" s="5"/>
      <c r="D219" s="5"/>
      <c r="E219" s="5"/>
      <c r="F219" s="6"/>
      <c r="G219" s="5"/>
      <c r="H219" s="5"/>
      <c r="I219" s="5"/>
      <c r="J219" s="5"/>
      <c r="K219" s="5"/>
      <c r="L219" s="5"/>
      <c r="M219" s="5"/>
      <c r="N219" s="5"/>
      <c r="O219" s="5"/>
      <c r="P219" s="5"/>
      <c r="Q219" s="5"/>
      <c r="R219" s="5"/>
      <c r="S219" s="5"/>
      <c r="T219" s="5"/>
      <c r="U219" s="5"/>
      <c r="V219" s="5"/>
      <c r="W219" s="5"/>
      <c r="X219" s="5"/>
      <c r="Y219" s="5"/>
      <c r="Z219" s="5"/>
    </row>
    <row r="220" ht="25.5" customHeight="1">
      <c r="A220" s="5"/>
      <c r="B220" s="5"/>
      <c r="C220" s="5"/>
      <c r="D220" s="5"/>
      <c r="E220" s="5"/>
      <c r="F220" s="6"/>
      <c r="G220" s="5"/>
      <c r="H220" s="5"/>
      <c r="I220" s="5"/>
      <c r="J220" s="5"/>
      <c r="K220" s="5"/>
      <c r="L220" s="5"/>
      <c r="M220" s="5"/>
      <c r="N220" s="5"/>
      <c r="O220" s="5"/>
      <c r="P220" s="5"/>
      <c r="Q220" s="5"/>
      <c r="R220" s="5"/>
      <c r="S220" s="5"/>
      <c r="T220" s="5"/>
      <c r="U220" s="5"/>
      <c r="V220" s="5"/>
      <c r="W220" s="5"/>
      <c r="X220" s="5"/>
      <c r="Y220" s="5"/>
      <c r="Z220" s="5"/>
    </row>
    <row r="221" ht="25.5" customHeight="1">
      <c r="A221" s="5"/>
      <c r="B221" s="5"/>
      <c r="C221" s="5"/>
      <c r="D221" s="5"/>
      <c r="E221" s="5"/>
      <c r="F221" s="6"/>
      <c r="G221" s="5"/>
      <c r="H221" s="5"/>
      <c r="I221" s="5"/>
      <c r="J221" s="5"/>
      <c r="K221" s="5"/>
      <c r="L221" s="5"/>
      <c r="M221" s="5"/>
      <c r="N221" s="5"/>
      <c r="O221" s="5"/>
      <c r="P221" s="5"/>
      <c r="Q221" s="5"/>
      <c r="R221" s="5"/>
      <c r="S221" s="5"/>
      <c r="T221" s="5"/>
      <c r="U221" s="5"/>
      <c r="V221" s="5"/>
      <c r="W221" s="5"/>
      <c r="X221" s="5"/>
      <c r="Y221" s="5"/>
      <c r="Z221" s="5"/>
    </row>
    <row r="222" ht="25.5" customHeight="1">
      <c r="A222" s="5"/>
      <c r="B222" s="5"/>
      <c r="C222" s="5"/>
      <c r="D222" s="5"/>
      <c r="E222" s="5"/>
      <c r="F222" s="6"/>
      <c r="G222" s="5"/>
      <c r="H222" s="5"/>
      <c r="I222" s="5"/>
      <c r="J222" s="5"/>
      <c r="K222" s="5"/>
      <c r="L222" s="5"/>
      <c r="M222" s="5"/>
      <c r="N222" s="5"/>
      <c r="O222" s="5"/>
      <c r="P222" s="5"/>
      <c r="Q222" s="5"/>
      <c r="R222" s="5"/>
      <c r="S222" s="5"/>
      <c r="T222" s="5"/>
      <c r="U222" s="5"/>
      <c r="V222" s="5"/>
      <c r="W222" s="5"/>
      <c r="X222" s="5"/>
      <c r="Y222" s="5"/>
      <c r="Z222" s="5"/>
    </row>
    <row r="223" ht="25.5" customHeight="1">
      <c r="A223" s="5"/>
      <c r="B223" s="5"/>
      <c r="C223" s="5"/>
      <c r="D223" s="5"/>
      <c r="E223" s="5"/>
      <c r="F223" s="6"/>
      <c r="G223" s="5"/>
      <c r="H223" s="5"/>
      <c r="I223" s="5"/>
      <c r="J223" s="5"/>
      <c r="K223" s="5"/>
      <c r="L223" s="5"/>
      <c r="M223" s="5"/>
      <c r="N223" s="5"/>
      <c r="O223" s="5"/>
      <c r="P223" s="5"/>
      <c r="Q223" s="5"/>
      <c r="R223" s="5"/>
      <c r="S223" s="5"/>
      <c r="T223" s="5"/>
      <c r="U223" s="5"/>
      <c r="V223" s="5"/>
      <c r="W223" s="5"/>
      <c r="X223" s="5"/>
      <c r="Y223" s="5"/>
      <c r="Z223" s="5"/>
    </row>
    <row r="224" ht="25.5" customHeight="1">
      <c r="A224" s="5"/>
      <c r="B224" s="5"/>
      <c r="C224" s="5"/>
      <c r="D224" s="5"/>
      <c r="E224" s="5"/>
      <c r="F224" s="6"/>
      <c r="G224" s="5"/>
      <c r="H224" s="5"/>
      <c r="I224" s="5"/>
      <c r="J224" s="5"/>
      <c r="K224" s="5"/>
      <c r="L224" s="5"/>
      <c r="M224" s="5"/>
      <c r="N224" s="5"/>
      <c r="O224" s="5"/>
      <c r="P224" s="5"/>
      <c r="Q224" s="5"/>
      <c r="R224" s="5"/>
      <c r="S224" s="5"/>
      <c r="T224" s="5"/>
      <c r="U224" s="5"/>
      <c r="V224" s="5"/>
      <c r="W224" s="5"/>
      <c r="X224" s="5"/>
      <c r="Y224" s="5"/>
      <c r="Z224" s="5"/>
    </row>
    <row r="225" ht="25.5" customHeight="1">
      <c r="A225" s="5"/>
      <c r="B225" s="5"/>
      <c r="C225" s="5"/>
      <c r="D225" s="5"/>
      <c r="E225" s="5"/>
      <c r="F225" s="6"/>
      <c r="G225" s="5"/>
      <c r="H225" s="5"/>
      <c r="I225" s="5"/>
      <c r="J225" s="5"/>
      <c r="K225" s="5"/>
      <c r="L225" s="5"/>
      <c r="M225" s="5"/>
      <c r="N225" s="5"/>
      <c r="O225" s="5"/>
      <c r="P225" s="5"/>
      <c r="Q225" s="5"/>
      <c r="R225" s="5"/>
      <c r="S225" s="5"/>
      <c r="T225" s="5"/>
      <c r="U225" s="5"/>
      <c r="V225" s="5"/>
      <c r="W225" s="5"/>
      <c r="X225" s="5"/>
      <c r="Y225" s="5"/>
      <c r="Z225" s="5"/>
    </row>
    <row r="226" ht="25.5" customHeight="1">
      <c r="A226" s="5"/>
      <c r="B226" s="5"/>
      <c r="C226" s="5"/>
      <c r="D226" s="5"/>
      <c r="E226" s="5"/>
      <c r="F226" s="6"/>
      <c r="G226" s="5"/>
      <c r="H226" s="5"/>
      <c r="I226" s="5"/>
      <c r="J226" s="5"/>
      <c r="K226" s="5"/>
      <c r="L226" s="5"/>
      <c r="M226" s="5"/>
      <c r="N226" s="5"/>
      <c r="O226" s="5"/>
      <c r="P226" s="5"/>
      <c r="Q226" s="5"/>
      <c r="R226" s="5"/>
      <c r="S226" s="5"/>
      <c r="T226" s="5"/>
      <c r="U226" s="5"/>
      <c r="V226" s="5"/>
      <c r="W226" s="5"/>
      <c r="X226" s="5"/>
      <c r="Y226" s="5"/>
      <c r="Z226" s="5"/>
    </row>
    <row r="227" ht="25.5" customHeight="1">
      <c r="A227" s="5"/>
      <c r="B227" s="5"/>
      <c r="C227" s="5"/>
      <c r="D227" s="5"/>
      <c r="E227" s="5"/>
      <c r="F227" s="6"/>
      <c r="G227" s="5"/>
      <c r="H227" s="5"/>
      <c r="I227" s="5"/>
      <c r="J227" s="5"/>
      <c r="K227" s="5"/>
      <c r="L227" s="5"/>
      <c r="M227" s="5"/>
      <c r="N227" s="5"/>
      <c r="O227" s="5"/>
      <c r="P227" s="5"/>
      <c r="Q227" s="5"/>
      <c r="R227" s="5"/>
      <c r="S227" s="5"/>
      <c r="T227" s="5"/>
      <c r="U227" s="5"/>
      <c r="V227" s="5"/>
      <c r="W227" s="5"/>
      <c r="X227" s="5"/>
      <c r="Y227" s="5"/>
      <c r="Z227" s="5"/>
    </row>
    <row r="228" ht="25.5" customHeight="1">
      <c r="A228" s="5"/>
      <c r="B228" s="5"/>
      <c r="C228" s="5"/>
      <c r="D228" s="5"/>
      <c r="E228" s="5"/>
      <c r="F228" s="6"/>
      <c r="G228" s="5"/>
      <c r="H228" s="5"/>
      <c r="I228" s="5"/>
      <c r="J228" s="5"/>
      <c r="K228" s="5"/>
      <c r="L228" s="5"/>
      <c r="M228" s="5"/>
      <c r="N228" s="5"/>
      <c r="O228" s="5"/>
      <c r="P228" s="5"/>
      <c r="Q228" s="5"/>
      <c r="R228" s="5"/>
      <c r="S228" s="5"/>
      <c r="T228" s="5"/>
      <c r="U228" s="5"/>
      <c r="V228" s="5"/>
      <c r="W228" s="5"/>
      <c r="X228" s="5"/>
      <c r="Y228" s="5"/>
      <c r="Z228" s="5"/>
    </row>
    <row r="229" ht="25.5" customHeight="1">
      <c r="A229" s="5"/>
      <c r="B229" s="5"/>
      <c r="C229" s="5"/>
      <c r="D229" s="5"/>
      <c r="E229" s="5"/>
      <c r="F229" s="6"/>
      <c r="G229" s="5"/>
      <c r="H229" s="5"/>
      <c r="I229" s="5"/>
      <c r="J229" s="5"/>
      <c r="K229" s="5"/>
      <c r="L229" s="5"/>
      <c r="M229" s="5"/>
      <c r="N229" s="5"/>
      <c r="O229" s="5"/>
      <c r="P229" s="5"/>
      <c r="Q229" s="5"/>
      <c r="R229" s="5"/>
      <c r="S229" s="5"/>
      <c r="T229" s="5"/>
      <c r="U229" s="5"/>
      <c r="V229" s="5"/>
      <c r="W229" s="5"/>
      <c r="X229" s="5"/>
      <c r="Y229" s="5"/>
      <c r="Z229" s="5"/>
    </row>
    <row r="230" ht="25.5" customHeight="1">
      <c r="A230" s="5"/>
      <c r="B230" s="5"/>
      <c r="C230" s="5"/>
      <c r="D230" s="5"/>
      <c r="E230" s="5"/>
      <c r="F230" s="6"/>
      <c r="G230" s="5"/>
      <c r="H230" s="5"/>
      <c r="I230" s="5"/>
      <c r="J230" s="5"/>
      <c r="K230" s="5"/>
      <c r="L230" s="5"/>
      <c r="M230" s="5"/>
      <c r="N230" s="5"/>
      <c r="O230" s="5"/>
      <c r="P230" s="5"/>
      <c r="Q230" s="5"/>
      <c r="R230" s="5"/>
      <c r="S230" s="5"/>
      <c r="T230" s="5"/>
      <c r="U230" s="5"/>
      <c r="V230" s="5"/>
      <c r="W230" s="5"/>
      <c r="X230" s="5"/>
      <c r="Y230" s="5"/>
      <c r="Z230" s="5"/>
    </row>
    <row r="231" ht="25.5" customHeight="1">
      <c r="A231" s="5"/>
      <c r="B231" s="5"/>
      <c r="C231" s="5"/>
      <c r="D231" s="5"/>
      <c r="E231" s="5"/>
      <c r="F231" s="6"/>
      <c r="G231" s="5"/>
      <c r="H231" s="5"/>
      <c r="I231" s="5"/>
      <c r="J231" s="5"/>
      <c r="K231" s="5"/>
      <c r="L231" s="5"/>
      <c r="M231" s="5"/>
      <c r="N231" s="5"/>
      <c r="O231" s="5"/>
      <c r="P231" s="5"/>
      <c r="Q231" s="5"/>
      <c r="R231" s="5"/>
      <c r="S231" s="5"/>
      <c r="T231" s="5"/>
      <c r="U231" s="5"/>
      <c r="V231" s="5"/>
      <c r="W231" s="5"/>
      <c r="X231" s="5"/>
      <c r="Y231" s="5"/>
      <c r="Z231" s="5"/>
    </row>
    <row r="232" ht="25.5" customHeight="1">
      <c r="A232" s="5"/>
      <c r="B232" s="5"/>
      <c r="C232" s="5"/>
      <c r="D232" s="5"/>
      <c r="E232" s="5"/>
      <c r="F232" s="6"/>
      <c r="G232" s="5"/>
      <c r="H232" s="5"/>
      <c r="I232" s="5"/>
      <c r="J232" s="5"/>
      <c r="K232" s="5"/>
      <c r="L232" s="5"/>
      <c r="M232" s="5"/>
      <c r="N232" s="5"/>
      <c r="O232" s="5"/>
      <c r="P232" s="5"/>
      <c r="Q232" s="5"/>
      <c r="R232" s="5"/>
      <c r="S232" s="5"/>
      <c r="T232" s="5"/>
      <c r="U232" s="5"/>
      <c r="V232" s="5"/>
      <c r="W232" s="5"/>
      <c r="X232" s="5"/>
      <c r="Y232" s="5"/>
      <c r="Z232" s="5"/>
    </row>
    <row r="233" ht="25.5" customHeight="1">
      <c r="A233" s="5"/>
      <c r="B233" s="5"/>
      <c r="C233" s="5"/>
      <c r="D233" s="5"/>
      <c r="E233" s="5"/>
      <c r="F233" s="6"/>
      <c r="G233" s="5"/>
      <c r="H233" s="5"/>
      <c r="I233" s="5"/>
      <c r="J233" s="5"/>
      <c r="K233" s="5"/>
      <c r="L233" s="5"/>
      <c r="M233" s="5"/>
      <c r="N233" s="5"/>
      <c r="O233" s="5"/>
      <c r="P233" s="5"/>
      <c r="Q233" s="5"/>
      <c r="R233" s="5"/>
      <c r="S233" s="5"/>
      <c r="T233" s="5"/>
      <c r="U233" s="5"/>
      <c r="V233" s="5"/>
      <c r="W233" s="5"/>
      <c r="X233" s="5"/>
      <c r="Y233" s="5"/>
      <c r="Z233" s="5"/>
    </row>
    <row r="234" ht="25.5" customHeight="1">
      <c r="A234" s="5"/>
      <c r="B234" s="5"/>
      <c r="C234" s="5"/>
      <c r="D234" s="5"/>
      <c r="E234" s="5"/>
      <c r="F234" s="6"/>
      <c r="G234" s="5"/>
      <c r="H234" s="5"/>
      <c r="I234" s="5"/>
      <c r="J234" s="5"/>
      <c r="K234" s="5"/>
      <c r="L234" s="5"/>
      <c r="M234" s="5"/>
      <c r="N234" s="5"/>
      <c r="O234" s="5"/>
      <c r="P234" s="5"/>
      <c r="Q234" s="5"/>
      <c r="R234" s="5"/>
      <c r="S234" s="5"/>
      <c r="T234" s="5"/>
      <c r="U234" s="5"/>
      <c r="V234" s="5"/>
      <c r="W234" s="5"/>
      <c r="X234" s="5"/>
      <c r="Y234" s="5"/>
      <c r="Z234" s="5"/>
    </row>
    <row r="235" ht="25.5" customHeight="1">
      <c r="A235" s="5"/>
      <c r="B235" s="5"/>
      <c r="C235" s="5"/>
      <c r="D235" s="5"/>
      <c r="E235" s="5"/>
      <c r="F235" s="6"/>
      <c r="G235" s="5"/>
      <c r="H235" s="5"/>
      <c r="I235" s="5"/>
      <c r="J235" s="5"/>
      <c r="K235" s="5"/>
      <c r="L235" s="5"/>
      <c r="M235" s="5"/>
      <c r="N235" s="5"/>
      <c r="O235" s="5"/>
      <c r="P235" s="5"/>
      <c r="Q235" s="5"/>
      <c r="R235" s="5"/>
      <c r="S235" s="5"/>
      <c r="T235" s="5"/>
      <c r="U235" s="5"/>
      <c r="V235" s="5"/>
      <c r="W235" s="5"/>
      <c r="X235" s="5"/>
      <c r="Y235" s="5"/>
      <c r="Z235" s="5"/>
    </row>
    <row r="236" ht="25.5" customHeight="1">
      <c r="A236" s="5"/>
      <c r="B236" s="5"/>
      <c r="C236" s="5"/>
      <c r="D236" s="5"/>
      <c r="E236" s="5"/>
      <c r="F236" s="6"/>
      <c r="G236" s="5"/>
      <c r="H236" s="5"/>
      <c r="I236" s="5"/>
      <c r="J236" s="5"/>
      <c r="K236" s="5"/>
      <c r="L236" s="5"/>
      <c r="M236" s="5"/>
      <c r="N236" s="5"/>
      <c r="O236" s="5"/>
      <c r="P236" s="5"/>
      <c r="Q236" s="5"/>
      <c r="R236" s="5"/>
      <c r="S236" s="5"/>
      <c r="T236" s="5"/>
      <c r="U236" s="5"/>
      <c r="V236" s="5"/>
      <c r="W236" s="5"/>
      <c r="X236" s="5"/>
      <c r="Y236" s="5"/>
      <c r="Z236" s="5"/>
    </row>
    <row r="237" ht="25.5" customHeight="1">
      <c r="A237" s="5"/>
      <c r="B237" s="5"/>
      <c r="C237" s="5"/>
      <c r="D237" s="5"/>
      <c r="E237" s="5"/>
      <c r="F237" s="6"/>
      <c r="G237" s="5"/>
      <c r="H237" s="5"/>
      <c r="I237" s="5"/>
      <c r="J237" s="5"/>
      <c r="K237" s="5"/>
      <c r="L237" s="5"/>
      <c r="M237" s="5"/>
      <c r="N237" s="5"/>
      <c r="O237" s="5"/>
      <c r="P237" s="5"/>
      <c r="Q237" s="5"/>
      <c r="R237" s="5"/>
      <c r="S237" s="5"/>
      <c r="T237" s="5"/>
      <c r="U237" s="5"/>
      <c r="V237" s="5"/>
      <c r="W237" s="5"/>
      <c r="X237" s="5"/>
      <c r="Y237" s="5"/>
      <c r="Z237" s="5"/>
    </row>
    <row r="238" ht="25.5" customHeight="1">
      <c r="A238" s="5"/>
      <c r="B238" s="5"/>
      <c r="C238" s="5"/>
      <c r="D238" s="5"/>
      <c r="E238" s="5"/>
      <c r="F238" s="6"/>
      <c r="G238" s="5"/>
      <c r="H238" s="5"/>
      <c r="I238" s="5"/>
      <c r="J238" s="5"/>
      <c r="K238" s="5"/>
      <c r="L238" s="5"/>
      <c r="M238" s="5"/>
      <c r="N238" s="5"/>
      <c r="O238" s="5"/>
      <c r="P238" s="5"/>
      <c r="Q238" s="5"/>
      <c r="R238" s="5"/>
      <c r="S238" s="5"/>
      <c r="T238" s="5"/>
      <c r="U238" s="5"/>
      <c r="V238" s="5"/>
      <c r="W238" s="5"/>
      <c r="X238" s="5"/>
      <c r="Y238" s="5"/>
      <c r="Z238" s="5"/>
    </row>
    <row r="239" ht="25.5" customHeight="1">
      <c r="A239" s="5"/>
      <c r="B239" s="5"/>
      <c r="C239" s="5"/>
      <c r="D239" s="5"/>
      <c r="E239" s="5"/>
      <c r="F239" s="6"/>
      <c r="G239" s="5"/>
      <c r="H239" s="5"/>
      <c r="I239" s="5"/>
      <c r="J239" s="5"/>
      <c r="K239" s="5"/>
      <c r="L239" s="5"/>
      <c r="M239" s="5"/>
      <c r="N239" s="5"/>
      <c r="O239" s="5"/>
      <c r="P239" s="5"/>
      <c r="Q239" s="5"/>
      <c r="R239" s="5"/>
      <c r="S239" s="5"/>
      <c r="T239" s="5"/>
      <c r="U239" s="5"/>
      <c r="V239" s="5"/>
      <c r="W239" s="5"/>
      <c r="X239" s="5"/>
      <c r="Y239" s="5"/>
      <c r="Z239" s="5"/>
    </row>
    <row r="240" ht="25.5" customHeight="1">
      <c r="A240" s="5"/>
      <c r="B240" s="5"/>
      <c r="C240" s="5"/>
      <c r="D240" s="5"/>
      <c r="E240" s="5"/>
      <c r="F240" s="6"/>
      <c r="G240" s="5"/>
      <c r="H240" s="5"/>
      <c r="I240" s="5"/>
      <c r="J240" s="5"/>
      <c r="K240" s="5"/>
      <c r="L240" s="5"/>
      <c r="M240" s="5"/>
      <c r="N240" s="5"/>
      <c r="O240" s="5"/>
      <c r="P240" s="5"/>
      <c r="Q240" s="5"/>
      <c r="R240" s="5"/>
      <c r="S240" s="5"/>
      <c r="T240" s="5"/>
      <c r="U240" s="5"/>
      <c r="V240" s="5"/>
      <c r="W240" s="5"/>
      <c r="X240" s="5"/>
      <c r="Y240" s="5"/>
      <c r="Z240" s="5"/>
    </row>
    <row r="241" ht="25.5" customHeight="1">
      <c r="A241" s="5"/>
      <c r="B241" s="5"/>
      <c r="C241" s="5"/>
      <c r="D241" s="5"/>
      <c r="E241" s="5"/>
      <c r="F241" s="6"/>
      <c r="G241" s="5"/>
      <c r="H241" s="5"/>
      <c r="I241" s="5"/>
      <c r="J241" s="5"/>
      <c r="K241" s="5"/>
      <c r="L241" s="5"/>
      <c r="M241" s="5"/>
      <c r="N241" s="5"/>
      <c r="O241" s="5"/>
      <c r="P241" s="5"/>
      <c r="Q241" s="5"/>
      <c r="R241" s="5"/>
      <c r="S241" s="5"/>
      <c r="T241" s="5"/>
      <c r="U241" s="5"/>
      <c r="V241" s="5"/>
      <c r="W241" s="5"/>
      <c r="X241" s="5"/>
      <c r="Y241" s="5"/>
      <c r="Z241" s="5"/>
    </row>
    <row r="242" ht="25.5" customHeight="1">
      <c r="A242" s="5"/>
      <c r="B242" s="5"/>
      <c r="C242" s="5"/>
      <c r="D242" s="5"/>
      <c r="E242" s="5"/>
      <c r="F242" s="6"/>
      <c r="G242" s="5"/>
      <c r="H242" s="5"/>
      <c r="I242" s="5"/>
      <c r="J242" s="5"/>
      <c r="K242" s="5"/>
      <c r="L242" s="5"/>
      <c r="M242" s="5"/>
      <c r="N242" s="5"/>
      <c r="O242" s="5"/>
      <c r="P242" s="5"/>
      <c r="Q242" s="5"/>
      <c r="R242" s="5"/>
      <c r="S242" s="5"/>
      <c r="T242" s="5"/>
      <c r="U242" s="5"/>
      <c r="V242" s="5"/>
      <c r="W242" s="5"/>
      <c r="X242" s="5"/>
      <c r="Y242" s="5"/>
      <c r="Z242" s="5"/>
    </row>
    <row r="243" ht="25.5" customHeight="1">
      <c r="A243" s="5"/>
      <c r="B243" s="5"/>
      <c r="C243" s="5"/>
      <c r="D243" s="5"/>
      <c r="E243" s="5"/>
      <c r="F243" s="6"/>
      <c r="G243" s="5"/>
      <c r="H243" s="5"/>
      <c r="I243" s="5"/>
      <c r="J243" s="5"/>
      <c r="K243" s="5"/>
      <c r="L243" s="5"/>
      <c r="M243" s="5"/>
      <c r="N243" s="5"/>
      <c r="O243" s="5"/>
      <c r="P243" s="5"/>
      <c r="Q243" s="5"/>
      <c r="R243" s="5"/>
      <c r="S243" s="5"/>
      <c r="T243" s="5"/>
      <c r="U243" s="5"/>
      <c r="V243" s="5"/>
      <c r="W243" s="5"/>
      <c r="X243" s="5"/>
      <c r="Y243" s="5"/>
      <c r="Z243" s="5"/>
    </row>
    <row r="244" ht="25.5" customHeight="1">
      <c r="A244" s="5"/>
      <c r="B244" s="5"/>
      <c r="C244" s="5"/>
      <c r="D244" s="5"/>
      <c r="E244" s="5"/>
      <c r="F244" s="6"/>
      <c r="G244" s="5"/>
      <c r="H244" s="5"/>
      <c r="I244" s="5"/>
      <c r="J244" s="5"/>
      <c r="K244" s="5"/>
      <c r="L244" s="5"/>
      <c r="M244" s="5"/>
      <c r="N244" s="5"/>
      <c r="O244" s="5"/>
      <c r="P244" s="5"/>
      <c r="Q244" s="5"/>
      <c r="R244" s="5"/>
      <c r="S244" s="5"/>
      <c r="T244" s="5"/>
      <c r="U244" s="5"/>
      <c r="V244" s="5"/>
      <c r="W244" s="5"/>
      <c r="X244" s="5"/>
      <c r="Y244" s="5"/>
      <c r="Z244" s="5"/>
    </row>
    <row r="245" ht="25.5" customHeight="1">
      <c r="A245" s="5"/>
      <c r="B245" s="5"/>
      <c r="C245" s="5"/>
      <c r="D245" s="5"/>
      <c r="E245" s="5"/>
      <c r="F245" s="6"/>
      <c r="G245" s="5"/>
      <c r="H245" s="5"/>
      <c r="I245" s="5"/>
      <c r="J245" s="5"/>
      <c r="K245" s="5"/>
      <c r="L245" s="5"/>
      <c r="M245" s="5"/>
      <c r="N245" s="5"/>
      <c r="O245" s="5"/>
      <c r="P245" s="5"/>
      <c r="Q245" s="5"/>
      <c r="R245" s="5"/>
      <c r="S245" s="5"/>
      <c r="T245" s="5"/>
      <c r="U245" s="5"/>
      <c r="V245" s="5"/>
      <c r="W245" s="5"/>
      <c r="X245" s="5"/>
      <c r="Y245" s="5"/>
      <c r="Z245" s="5"/>
    </row>
    <row r="246" ht="25.5" customHeight="1">
      <c r="A246" s="5"/>
      <c r="B246" s="5"/>
      <c r="C246" s="5"/>
      <c r="D246" s="5"/>
      <c r="E246" s="5"/>
      <c r="F246" s="6"/>
      <c r="G246" s="5"/>
      <c r="H246" s="5"/>
      <c r="I246" s="5"/>
      <c r="J246" s="5"/>
      <c r="K246" s="5"/>
      <c r="L246" s="5"/>
      <c r="M246" s="5"/>
      <c r="N246" s="5"/>
      <c r="O246" s="5"/>
      <c r="P246" s="5"/>
      <c r="Q246" s="5"/>
      <c r="R246" s="5"/>
      <c r="S246" s="5"/>
      <c r="T246" s="5"/>
      <c r="U246" s="5"/>
      <c r="V246" s="5"/>
      <c r="W246" s="5"/>
      <c r="X246" s="5"/>
      <c r="Y246" s="5"/>
      <c r="Z246" s="5"/>
    </row>
    <row r="247" ht="25.5" customHeight="1">
      <c r="A247" s="5"/>
      <c r="B247" s="5"/>
      <c r="C247" s="5"/>
      <c r="D247" s="5"/>
      <c r="E247" s="5"/>
      <c r="F247" s="6"/>
      <c r="G247" s="5"/>
      <c r="H247" s="5"/>
      <c r="I247" s="5"/>
      <c r="J247" s="5"/>
      <c r="K247" s="5"/>
      <c r="L247" s="5"/>
      <c r="M247" s="5"/>
      <c r="N247" s="5"/>
      <c r="O247" s="5"/>
      <c r="P247" s="5"/>
      <c r="Q247" s="5"/>
      <c r="R247" s="5"/>
      <c r="S247" s="5"/>
      <c r="T247" s="5"/>
      <c r="U247" s="5"/>
      <c r="V247" s="5"/>
      <c r="W247" s="5"/>
      <c r="X247" s="5"/>
      <c r="Y247" s="5"/>
      <c r="Z247" s="5"/>
    </row>
    <row r="248" ht="25.5" customHeight="1">
      <c r="A248" s="5"/>
      <c r="B248" s="5"/>
      <c r="C248" s="5"/>
      <c r="D248" s="5"/>
      <c r="E248" s="5"/>
      <c r="F248" s="6"/>
      <c r="G248" s="5"/>
      <c r="H248" s="5"/>
      <c r="I248" s="5"/>
      <c r="J248" s="5"/>
      <c r="K248" s="5"/>
      <c r="L248" s="5"/>
      <c r="M248" s="5"/>
      <c r="N248" s="5"/>
      <c r="O248" s="5"/>
      <c r="P248" s="5"/>
      <c r="Q248" s="5"/>
      <c r="R248" s="5"/>
      <c r="S248" s="5"/>
      <c r="T248" s="5"/>
      <c r="U248" s="5"/>
      <c r="V248" s="5"/>
      <c r="W248" s="5"/>
      <c r="X248" s="5"/>
      <c r="Y248" s="5"/>
      <c r="Z248" s="5"/>
    </row>
    <row r="249" ht="25.5" customHeight="1">
      <c r="A249" s="5"/>
      <c r="B249" s="5"/>
      <c r="C249" s="5"/>
      <c r="D249" s="5"/>
      <c r="E249" s="5"/>
      <c r="F249" s="6"/>
      <c r="G249" s="5"/>
      <c r="H249" s="5"/>
      <c r="I249" s="5"/>
      <c r="J249" s="5"/>
      <c r="K249" s="5"/>
      <c r="L249" s="5"/>
      <c r="M249" s="5"/>
      <c r="N249" s="5"/>
      <c r="O249" s="5"/>
      <c r="P249" s="5"/>
      <c r="Q249" s="5"/>
      <c r="R249" s="5"/>
      <c r="S249" s="5"/>
      <c r="T249" s="5"/>
      <c r="U249" s="5"/>
      <c r="V249" s="5"/>
      <c r="W249" s="5"/>
      <c r="X249" s="5"/>
      <c r="Y249" s="5"/>
      <c r="Z249" s="5"/>
    </row>
    <row r="250" ht="25.5" customHeight="1">
      <c r="A250" s="5"/>
      <c r="B250" s="5"/>
      <c r="C250" s="5"/>
      <c r="D250" s="5"/>
      <c r="E250" s="5"/>
      <c r="F250" s="6"/>
      <c r="G250" s="5"/>
      <c r="H250" s="5"/>
      <c r="I250" s="5"/>
      <c r="J250" s="5"/>
      <c r="K250" s="5"/>
      <c r="L250" s="5"/>
      <c r="M250" s="5"/>
      <c r="N250" s="5"/>
      <c r="O250" s="5"/>
      <c r="P250" s="5"/>
      <c r="Q250" s="5"/>
      <c r="R250" s="5"/>
      <c r="S250" s="5"/>
      <c r="T250" s="5"/>
      <c r="U250" s="5"/>
      <c r="V250" s="5"/>
      <c r="W250" s="5"/>
      <c r="X250" s="5"/>
      <c r="Y250" s="5"/>
      <c r="Z250" s="5"/>
    </row>
    <row r="251" ht="25.5" customHeight="1">
      <c r="A251" s="5"/>
      <c r="B251" s="5"/>
      <c r="C251" s="5"/>
      <c r="D251" s="5"/>
      <c r="E251" s="5"/>
      <c r="F251" s="6"/>
      <c r="G251" s="5"/>
      <c r="H251" s="5"/>
      <c r="I251" s="5"/>
      <c r="J251" s="5"/>
      <c r="K251" s="5"/>
      <c r="L251" s="5"/>
      <c r="M251" s="5"/>
      <c r="N251" s="5"/>
      <c r="O251" s="5"/>
      <c r="P251" s="5"/>
      <c r="Q251" s="5"/>
      <c r="R251" s="5"/>
      <c r="S251" s="5"/>
      <c r="T251" s="5"/>
      <c r="U251" s="5"/>
      <c r="V251" s="5"/>
      <c r="W251" s="5"/>
      <c r="X251" s="5"/>
      <c r="Y251" s="5"/>
      <c r="Z251" s="5"/>
    </row>
    <row r="252" ht="25.5" customHeight="1">
      <c r="A252" s="5"/>
      <c r="B252" s="5"/>
      <c r="C252" s="5"/>
      <c r="D252" s="5"/>
      <c r="E252" s="5"/>
      <c r="F252" s="6"/>
      <c r="G252" s="5"/>
      <c r="H252" s="5"/>
      <c r="I252" s="5"/>
      <c r="J252" s="5"/>
      <c r="K252" s="5"/>
      <c r="L252" s="5"/>
      <c r="M252" s="5"/>
      <c r="N252" s="5"/>
      <c r="O252" s="5"/>
      <c r="P252" s="5"/>
      <c r="Q252" s="5"/>
      <c r="R252" s="5"/>
      <c r="S252" s="5"/>
      <c r="T252" s="5"/>
      <c r="U252" s="5"/>
      <c r="V252" s="5"/>
      <c r="W252" s="5"/>
      <c r="X252" s="5"/>
      <c r="Y252" s="5"/>
      <c r="Z252" s="5"/>
    </row>
    <row r="253" ht="25.5" customHeight="1">
      <c r="A253" s="5"/>
      <c r="B253" s="5"/>
      <c r="C253" s="5"/>
      <c r="D253" s="5"/>
      <c r="E253" s="5"/>
      <c r="F253" s="6"/>
      <c r="G253" s="5"/>
      <c r="H253" s="5"/>
      <c r="I253" s="5"/>
      <c r="J253" s="5"/>
      <c r="K253" s="5"/>
      <c r="L253" s="5"/>
      <c r="M253" s="5"/>
      <c r="N253" s="5"/>
      <c r="O253" s="5"/>
      <c r="P253" s="5"/>
      <c r="Q253" s="5"/>
      <c r="R253" s="5"/>
      <c r="S253" s="5"/>
      <c r="T253" s="5"/>
      <c r="U253" s="5"/>
      <c r="V253" s="5"/>
      <c r="W253" s="5"/>
      <c r="X253" s="5"/>
      <c r="Y253" s="5"/>
      <c r="Z253" s="5"/>
    </row>
    <row r="254" ht="25.5" customHeight="1">
      <c r="A254" s="5"/>
      <c r="B254" s="5"/>
      <c r="C254" s="5"/>
      <c r="D254" s="5"/>
      <c r="E254" s="5"/>
      <c r="F254" s="6"/>
      <c r="G254" s="5"/>
      <c r="H254" s="5"/>
      <c r="I254" s="5"/>
      <c r="J254" s="5"/>
      <c r="K254" s="5"/>
      <c r="L254" s="5"/>
      <c r="M254" s="5"/>
      <c r="N254" s="5"/>
      <c r="O254" s="5"/>
      <c r="P254" s="5"/>
      <c r="Q254" s="5"/>
      <c r="R254" s="5"/>
      <c r="S254" s="5"/>
      <c r="T254" s="5"/>
      <c r="U254" s="5"/>
      <c r="V254" s="5"/>
      <c r="W254" s="5"/>
      <c r="X254" s="5"/>
      <c r="Y254" s="5"/>
      <c r="Z254" s="5"/>
    </row>
    <row r="255" ht="25.5" customHeight="1">
      <c r="A255" s="5"/>
      <c r="B255" s="5"/>
      <c r="C255" s="5"/>
      <c r="D255" s="5"/>
      <c r="E255" s="5"/>
      <c r="F255" s="6"/>
      <c r="G255" s="5"/>
      <c r="H255" s="5"/>
      <c r="I255" s="5"/>
      <c r="J255" s="5"/>
      <c r="K255" s="5"/>
      <c r="L255" s="5"/>
      <c r="M255" s="5"/>
      <c r="N255" s="5"/>
      <c r="O255" s="5"/>
      <c r="P255" s="5"/>
      <c r="Q255" s="5"/>
      <c r="R255" s="5"/>
      <c r="S255" s="5"/>
      <c r="T255" s="5"/>
      <c r="U255" s="5"/>
      <c r="V255" s="5"/>
      <c r="W255" s="5"/>
      <c r="X255" s="5"/>
      <c r="Y255" s="5"/>
      <c r="Z255" s="5"/>
    </row>
    <row r="256" ht="25.5" customHeight="1">
      <c r="A256" s="5"/>
      <c r="B256" s="5"/>
      <c r="C256" s="5"/>
      <c r="D256" s="5"/>
      <c r="E256" s="5"/>
      <c r="F256" s="6"/>
      <c r="G256" s="5"/>
      <c r="H256" s="5"/>
      <c r="I256" s="5"/>
      <c r="J256" s="5"/>
      <c r="K256" s="5"/>
      <c r="L256" s="5"/>
      <c r="M256" s="5"/>
      <c r="N256" s="5"/>
      <c r="O256" s="5"/>
      <c r="P256" s="5"/>
      <c r="Q256" s="5"/>
      <c r="R256" s="5"/>
      <c r="S256" s="5"/>
      <c r="T256" s="5"/>
      <c r="U256" s="5"/>
      <c r="V256" s="5"/>
      <c r="W256" s="5"/>
      <c r="X256" s="5"/>
      <c r="Y256" s="5"/>
      <c r="Z256" s="5"/>
    </row>
    <row r="257" ht="25.5" customHeight="1">
      <c r="A257" s="5"/>
      <c r="B257" s="5"/>
      <c r="C257" s="5"/>
      <c r="D257" s="5"/>
      <c r="E257" s="5"/>
      <c r="F257" s="6"/>
      <c r="G257" s="5"/>
      <c r="H257" s="5"/>
      <c r="I257" s="5"/>
      <c r="J257" s="5"/>
      <c r="K257" s="5"/>
      <c r="L257" s="5"/>
      <c r="M257" s="5"/>
      <c r="N257" s="5"/>
      <c r="O257" s="5"/>
      <c r="P257" s="5"/>
      <c r="Q257" s="5"/>
      <c r="R257" s="5"/>
      <c r="S257" s="5"/>
      <c r="T257" s="5"/>
      <c r="U257" s="5"/>
      <c r="V257" s="5"/>
      <c r="W257" s="5"/>
      <c r="X257" s="5"/>
      <c r="Y257" s="5"/>
      <c r="Z257" s="5"/>
    </row>
    <row r="258" ht="25.5" customHeight="1">
      <c r="A258" s="5"/>
      <c r="B258" s="5"/>
      <c r="C258" s="5"/>
      <c r="D258" s="5"/>
      <c r="E258" s="5"/>
      <c r="F258" s="6"/>
      <c r="G258" s="5"/>
      <c r="H258" s="5"/>
      <c r="I258" s="5"/>
      <c r="J258" s="5"/>
      <c r="K258" s="5"/>
      <c r="L258" s="5"/>
      <c r="M258" s="5"/>
      <c r="N258" s="5"/>
      <c r="O258" s="5"/>
      <c r="P258" s="5"/>
      <c r="Q258" s="5"/>
      <c r="R258" s="5"/>
      <c r="S258" s="5"/>
      <c r="T258" s="5"/>
      <c r="U258" s="5"/>
      <c r="V258" s="5"/>
      <c r="W258" s="5"/>
      <c r="X258" s="5"/>
      <c r="Y258" s="5"/>
      <c r="Z258" s="5"/>
    </row>
    <row r="259" ht="25.5" customHeight="1">
      <c r="A259" s="5"/>
      <c r="B259" s="5"/>
      <c r="C259" s="5"/>
      <c r="D259" s="5"/>
      <c r="E259" s="5"/>
      <c r="F259" s="6"/>
      <c r="G259" s="5"/>
      <c r="H259" s="5"/>
      <c r="I259" s="5"/>
      <c r="J259" s="5"/>
      <c r="K259" s="5"/>
      <c r="L259" s="5"/>
      <c r="M259" s="5"/>
      <c r="N259" s="5"/>
      <c r="O259" s="5"/>
      <c r="P259" s="5"/>
      <c r="Q259" s="5"/>
      <c r="R259" s="5"/>
      <c r="S259" s="5"/>
      <c r="T259" s="5"/>
      <c r="U259" s="5"/>
      <c r="V259" s="5"/>
      <c r="W259" s="5"/>
      <c r="X259" s="5"/>
      <c r="Y259" s="5"/>
      <c r="Z259" s="5"/>
    </row>
    <row r="260" ht="25.5" customHeight="1">
      <c r="A260" s="5"/>
      <c r="B260" s="5"/>
      <c r="C260" s="5"/>
      <c r="D260" s="5"/>
      <c r="E260" s="5"/>
      <c r="F260" s="6"/>
      <c r="G260" s="5"/>
      <c r="H260" s="5"/>
      <c r="I260" s="5"/>
      <c r="J260" s="5"/>
      <c r="K260" s="5"/>
      <c r="L260" s="5"/>
      <c r="M260" s="5"/>
      <c r="N260" s="5"/>
      <c r="O260" s="5"/>
      <c r="P260" s="5"/>
      <c r="Q260" s="5"/>
      <c r="R260" s="5"/>
      <c r="S260" s="5"/>
      <c r="T260" s="5"/>
      <c r="U260" s="5"/>
      <c r="V260" s="5"/>
      <c r="W260" s="5"/>
      <c r="X260" s="5"/>
      <c r="Y260" s="5"/>
      <c r="Z260" s="5"/>
    </row>
    <row r="261" ht="25.5" customHeight="1">
      <c r="A261" s="5"/>
      <c r="B261" s="5"/>
      <c r="C261" s="5"/>
      <c r="D261" s="5"/>
      <c r="E261" s="5"/>
      <c r="F261" s="6"/>
      <c r="G261" s="5"/>
      <c r="H261" s="5"/>
      <c r="I261" s="5"/>
      <c r="J261" s="5"/>
      <c r="K261" s="5"/>
      <c r="L261" s="5"/>
      <c r="M261" s="5"/>
      <c r="N261" s="5"/>
      <c r="O261" s="5"/>
      <c r="P261" s="5"/>
      <c r="Q261" s="5"/>
      <c r="R261" s="5"/>
      <c r="S261" s="5"/>
      <c r="T261" s="5"/>
      <c r="U261" s="5"/>
      <c r="V261" s="5"/>
      <c r="W261" s="5"/>
      <c r="X261" s="5"/>
      <c r="Y261" s="5"/>
      <c r="Z261" s="5"/>
    </row>
    <row r="262" ht="25.5" customHeight="1">
      <c r="A262" s="5"/>
      <c r="B262" s="5"/>
      <c r="C262" s="5"/>
      <c r="D262" s="5"/>
      <c r="E262" s="5"/>
      <c r="F262" s="6"/>
      <c r="G262" s="5"/>
      <c r="H262" s="5"/>
      <c r="I262" s="5"/>
      <c r="J262" s="5"/>
      <c r="K262" s="5"/>
      <c r="L262" s="5"/>
      <c r="M262" s="5"/>
      <c r="N262" s="5"/>
      <c r="O262" s="5"/>
      <c r="P262" s="5"/>
      <c r="Q262" s="5"/>
      <c r="R262" s="5"/>
      <c r="S262" s="5"/>
      <c r="T262" s="5"/>
      <c r="U262" s="5"/>
      <c r="V262" s="5"/>
      <c r="W262" s="5"/>
      <c r="X262" s="5"/>
      <c r="Y262" s="5"/>
      <c r="Z262" s="5"/>
    </row>
    <row r="263" ht="25.5" customHeight="1">
      <c r="A263" s="5"/>
      <c r="B263" s="5"/>
      <c r="C263" s="5"/>
      <c r="D263" s="5"/>
      <c r="E263" s="5"/>
      <c r="F263" s="6"/>
      <c r="G263" s="5"/>
      <c r="H263" s="5"/>
      <c r="I263" s="5"/>
      <c r="J263" s="5"/>
      <c r="K263" s="5"/>
      <c r="L263" s="5"/>
      <c r="M263" s="5"/>
      <c r="N263" s="5"/>
      <c r="O263" s="5"/>
      <c r="P263" s="5"/>
      <c r="Q263" s="5"/>
      <c r="R263" s="5"/>
      <c r="S263" s="5"/>
      <c r="T263" s="5"/>
      <c r="U263" s="5"/>
      <c r="V263" s="5"/>
      <c r="W263" s="5"/>
      <c r="X263" s="5"/>
      <c r="Y263" s="5"/>
      <c r="Z263" s="5"/>
    </row>
    <row r="264" ht="25.5" customHeight="1">
      <c r="A264" s="5"/>
      <c r="B264" s="5"/>
      <c r="C264" s="5"/>
      <c r="D264" s="5"/>
      <c r="E264" s="5"/>
      <c r="F264" s="6"/>
      <c r="G264" s="5"/>
      <c r="H264" s="5"/>
      <c r="I264" s="5"/>
      <c r="J264" s="5"/>
      <c r="K264" s="5"/>
      <c r="L264" s="5"/>
      <c r="M264" s="5"/>
      <c r="N264" s="5"/>
      <c r="O264" s="5"/>
      <c r="P264" s="5"/>
      <c r="Q264" s="5"/>
      <c r="R264" s="5"/>
      <c r="S264" s="5"/>
      <c r="T264" s="5"/>
      <c r="U264" s="5"/>
      <c r="V264" s="5"/>
      <c r="W264" s="5"/>
      <c r="X264" s="5"/>
      <c r="Y264" s="5"/>
      <c r="Z264" s="5"/>
    </row>
    <row r="265" ht="25.5" customHeight="1">
      <c r="A265" s="5"/>
      <c r="B265" s="5"/>
      <c r="C265" s="5"/>
      <c r="D265" s="5"/>
      <c r="E265" s="5"/>
      <c r="F265" s="6"/>
      <c r="G265" s="5"/>
      <c r="H265" s="5"/>
      <c r="I265" s="5"/>
      <c r="J265" s="5"/>
      <c r="K265" s="5"/>
      <c r="L265" s="5"/>
      <c r="M265" s="5"/>
      <c r="N265" s="5"/>
      <c r="O265" s="5"/>
      <c r="P265" s="5"/>
      <c r="Q265" s="5"/>
      <c r="R265" s="5"/>
      <c r="S265" s="5"/>
      <c r="T265" s="5"/>
      <c r="U265" s="5"/>
      <c r="V265" s="5"/>
      <c r="W265" s="5"/>
      <c r="X265" s="5"/>
      <c r="Y265" s="5"/>
      <c r="Z265" s="5"/>
    </row>
    <row r="266" ht="25.5" customHeight="1">
      <c r="A266" s="5"/>
      <c r="B266" s="5"/>
      <c r="C266" s="5"/>
      <c r="D266" s="5"/>
      <c r="E266" s="5"/>
      <c r="F266" s="6"/>
      <c r="G266" s="5"/>
      <c r="H266" s="5"/>
      <c r="I266" s="5"/>
      <c r="J266" s="5"/>
      <c r="K266" s="5"/>
      <c r="L266" s="5"/>
      <c r="M266" s="5"/>
      <c r="N266" s="5"/>
      <c r="O266" s="5"/>
      <c r="P266" s="5"/>
      <c r="Q266" s="5"/>
      <c r="R266" s="5"/>
      <c r="S266" s="5"/>
      <c r="T266" s="5"/>
      <c r="U266" s="5"/>
      <c r="V266" s="5"/>
      <c r="W266" s="5"/>
      <c r="X266" s="5"/>
      <c r="Y266" s="5"/>
      <c r="Z266" s="5"/>
    </row>
    <row r="267" ht="25.5" customHeight="1">
      <c r="A267" s="5"/>
      <c r="B267" s="5"/>
      <c r="C267" s="5"/>
      <c r="D267" s="5"/>
      <c r="E267" s="5"/>
      <c r="F267" s="6"/>
      <c r="G267" s="5"/>
      <c r="H267" s="5"/>
      <c r="I267" s="5"/>
      <c r="J267" s="5"/>
      <c r="K267" s="5"/>
      <c r="L267" s="5"/>
      <c r="M267" s="5"/>
      <c r="N267" s="5"/>
      <c r="O267" s="5"/>
      <c r="P267" s="5"/>
      <c r="Q267" s="5"/>
      <c r="R267" s="5"/>
      <c r="S267" s="5"/>
      <c r="T267" s="5"/>
      <c r="U267" s="5"/>
      <c r="V267" s="5"/>
      <c r="W267" s="5"/>
      <c r="X267" s="5"/>
      <c r="Y267" s="5"/>
      <c r="Z267" s="5"/>
    </row>
    <row r="268" ht="25.5" customHeight="1">
      <c r="A268" s="5"/>
      <c r="B268" s="5"/>
      <c r="C268" s="5"/>
      <c r="D268" s="5"/>
      <c r="E268" s="5"/>
      <c r="F268" s="6"/>
      <c r="G268" s="5"/>
      <c r="H268" s="5"/>
      <c r="I268" s="5"/>
      <c r="J268" s="5"/>
      <c r="K268" s="5"/>
      <c r="L268" s="5"/>
      <c r="M268" s="5"/>
      <c r="N268" s="5"/>
      <c r="O268" s="5"/>
      <c r="P268" s="5"/>
      <c r="Q268" s="5"/>
      <c r="R268" s="5"/>
      <c r="S268" s="5"/>
      <c r="T268" s="5"/>
      <c r="U268" s="5"/>
      <c r="V268" s="5"/>
      <c r="W268" s="5"/>
      <c r="X268" s="5"/>
      <c r="Y268" s="5"/>
      <c r="Z268" s="5"/>
    </row>
    <row r="269" ht="25.5" customHeight="1">
      <c r="A269" s="5"/>
      <c r="B269" s="5"/>
      <c r="C269" s="5"/>
      <c r="D269" s="5"/>
      <c r="E269" s="5"/>
      <c r="F269" s="6"/>
      <c r="G269" s="5"/>
      <c r="H269" s="5"/>
      <c r="I269" s="5"/>
      <c r="J269" s="5"/>
      <c r="K269" s="5"/>
      <c r="L269" s="5"/>
      <c r="M269" s="5"/>
      <c r="N269" s="5"/>
      <c r="O269" s="5"/>
      <c r="P269" s="5"/>
      <c r="Q269" s="5"/>
      <c r="R269" s="5"/>
      <c r="S269" s="5"/>
      <c r="T269" s="5"/>
      <c r="U269" s="5"/>
      <c r="V269" s="5"/>
      <c r="W269" s="5"/>
      <c r="X269" s="5"/>
      <c r="Y269" s="5"/>
      <c r="Z269" s="5"/>
    </row>
    <row r="270" ht="25.5" customHeight="1">
      <c r="A270" s="5"/>
      <c r="B270" s="5"/>
      <c r="C270" s="5"/>
      <c r="D270" s="5"/>
      <c r="E270" s="5"/>
      <c r="F270" s="6"/>
      <c r="G270" s="5"/>
      <c r="H270" s="5"/>
      <c r="I270" s="5"/>
      <c r="J270" s="5"/>
      <c r="K270" s="5"/>
      <c r="L270" s="5"/>
      <c r="M270" s="5"/>
      <c r="N270" s="5"/>
      <c r="O270" s="5"/>
      <c r="P270" s="5"/>
      <c r="Q270" s="5"/>
      <c r="R270" s="5"/>
      <c r="S270" s="5"/>
      <c r="T270" s="5"/>
      <c r="U270" s="5"/>
      <c r="V270" s="5"/>
      <c r="W270" s="5"/>
      <c r="X270" s="5"/>
      <c r="Y270" s="5"/>
      <c r="Z270" s="5"/>
    </row>
    <row r="271" ht="25.5" customHeight="1">
      <c r="A271" s="5"/>
      <c r="B271" s="5"/>
      <c r="C271" s="5"/>
      <c r="D271" s="5"/>
      <c r="E271" s="5"/>
      <c r="F271" s="6"/>
      <c r="G271" s="5"/>
      <c r="H271" s="5"/>
      <c r="I271" s="5"/>
      <c r="J271" s="5"/>
      <c r="K271" s="5"/>
      <c r="L271" s="5"/>
      <c r="M271" s="5"/>
      <c r="N271" s="5"/>
      <c r="O271" s="5"/>
      <c r="P271" s="5"/>
      <c r="Q271" s="5"/>
      <c r="R271" s="5"/>
      <c r="S271" s="5"/>
      <c r="T271" s="5"/>
      <c r="U271" s="5"/>
      <c r="V271" s="5"/>
      <c r="W271" s="5"/>
      <c r="X271" s="5"/>
      <c r="Y271" s="5"/>
      <c r="Z271" s="5"/>
    </row>
    <row r="272" ht="25.5" customHeight="1">
      <c r="A272" s="5"/>
      <c r="B272" s="5"/>
      <c r="C272" s="5"/>
      <c r="D272" s="5"/>
      <c r="E272" s="5"/>
      <c r="F272" s="6"/>
      <c r="G272" s="5"/>
      <c r="H272" s="5"/>
      <c r="I272" s="5"/>
      <c r="J272" s="5"/>
      <c r="K272" s="5"/>
      <c r="L272" s="5"/>
      <c r="M272" s="5"/>
      <c r="N272" s="5"/>
      <c r="O272" s="5"/>
      <c r="P272" s="5"/>
      <c r="Q272" s="5"/>
      <c r="R272" s="5"/>
      <c r="S272" s="5"/>
      <c r="T272" s="5"/>
      <c r="U272" s="5"/>
      <c r="V272" s="5"/>
      <c r="W272" s="5"/>
      <c r="X272" s="5"/>
      <c r="Y272" s="5"/>
      <c r="Z272" s="5"/>
    </row>
    <row r="273" ht="25.5" customHeight="1">
      <c r="A273" s="5"/>
      <c r="B273" s="5"/>
      <c r="C273" s="5"/>
      <c r="D273" s="5"/>
      <c r="E273" s="5"/>
      <c r="F273" s="6"/>
      <c r="G273" s="5"/>
      <c r="H273" s="5"/>
      <c r="I273" s="5"/>
      <c r="J273" s="5"/>
      <c r="K273" s="5"/>
      <c r="L273" s="5"/>
      <c r="M273" s="5"/>
      <c r="N273" s="5"/>
      <c r="O273" s="5"/>
      <c r="P273" s="5"/>
      <c r="Q273" s="5"/>
      <c r="R273" s="5"/>
      <c r="S273" s="5"/>
      <c r="T273" s="5"/>
      <c r="U273" s="5"/>
      <c r="V273" s="5"/>
      <c r="W273" s="5"/>
      <c r="X273" s="5"/>
      <c r="Y273" s="5"/>
      <c r="Z273" s="5"/>
    </row>
    <row r="274" ht="25.5" customHeight="1">
      <c r="A274" s="5"/>
      <c r="B274" s="5"/>
      <c r="C274" s="5"/>
      <c r="D274" s="5"/>
      <c r="E274" s="5"/>
      <c r="F274" s="6"/>
      <c r="G274" s="5"/>
      <c r="H274" s="5"/>
      <c r="I274" s="5"/>
      <c r="J274" s="5"/>
      <c r="K274" s="5"/>
      <c r="L274" s="5"/>
      <c r="M274" s="5"/>
      <c r="N274" s="5"/>
      <c r="O274" s="5"/>
      <c r="P274" s="5"/>
      <c r="Q274" s="5"/>
      <c r="R274" s="5"/>
      <c r="S274" s="5"/>
      <c r="T274" s="5"/>
      <c r="U274" s="5"/>
      <c r="V274" s="5"/>
      <c r="W274" s="5"/>
      <c r="X274" s="5"/>
      <c r="Y274" s="5"/>
      <c r="Z274" s="5"/>
    </row>
    <row r="275" ht="25.5" customHeight="1">
      <c r="A275" s="5"/>
      <c r="B275" s="5"/>
      <c r="C275" s="5"/>
      <c r="D275" s="5"/>
      <c r="E275" s="5"/>
      <c r="F275" s="6"/>
      <c r="G275" s="5"/>
      <c r="H275" s="5"/>
      <c r="I275" s="5"/>
      <c r="J275" s="5"/>
      <c r="K275" s="5"/>
      <c r="L275" s="5"/>
      <c r="M275" s="5"/>
      <c r="N275" s="5"/>
      <c r="O275" s="5"/>
      <c r="P275" s="5"/>
      <c r="Q275" s="5"/>
      <c r="R275" s="5"/>
      <c r="S275" s="5"/>
      <c r="T275" s="5"/>
      <c r="U275" s="5"/>
      <c r="V275" s="5"/>
      <c r="W275" s="5"/>
      <c r="X275" s="5"/>
      <c r="Y275" s="5"/>
      <c r="Z275" s="5"/>
    </row>
    <row r="276" ht="25.5" customHeight="1">
      <c r="A276" s="5"/>
      <c r="B276" s="5"/>
      <c r="C276" s="5"/>
      <c r="D276" s="5"/>
      <c r="E276" s="5"/>
      <c r="F276" s="6"/>
      <c r="G276" s="5"/>
      <c r="H276" s="5"/>
      <c r="I276" s="5"/>
      <c r="J276" s="5"/>
      <c r="K276" s="5"/>
      <c r="L276" s="5"/>
      <c r="M276" s="5"/>
      <c r="N276" s="5"/>
      <c r="O276" s="5"/>
      <c r="P276" s="5"/>
      <c r="Q276" s="5"/>
      <c r="R276" s="5"/>
      <c r="S276" s="5"/>
      <c r="T276" s="5"/>
      <c r="U276" s="5"/>
      <c r="V276" s="5"/>
      <c r="W276" s="5"/>
      <c r="X276" s="5"/>
      <c r="Y276" s="5"/>
      <c r="Z276" s="5"/>
    </row>
    <row r="277" ht="25.5" customHeight="1">
      <c r="A277" s="5"/>
      <c r="B277" s="5"/>
      <c r="C277" s="5"/>
      <c r="D277" s="5"/>
      <c r="E277" s="5"/>
      <c r="F277" s="6"/>
      <c r="G277" s="5"/>
      <c r="H277" s="5"/>
      <c r="I277" s="5"/>
      <c r="J277" s="5"/>
      <c r="K277" s="5"/>
      <c r="L277" s="5"/>
      <c r="M277" s="5"/>
      <c r="N277" s="5"/>
      <c r="O277" s="5"/>
      <c r="P277" s="5"/>
      <c r="Q277" s="5"/>
      <c r="R277" s="5"/>
      <c r="S277" s="5"/>
      <c r="T277" s="5"/>
      <c r="U277" s="5"/>
      <c r="V277" s="5"/>
      <c r="W277" s="5"/>
      <c r="X277" s="5"/>
      <c r="Y277" s="5"/>
      <c r="Z277" s="5"/>
    </row>
    <row r="278" ht="25.5" customHeight="1">
      <c r="A278" s="5"/>
      <c r="B278" s="5"/>
      <c r="C278" s="5"/>
      <c r="D278" s="5"/>
      <c r="E278" s="5"/>
      <c r="F278" s="6"/>
      <c r="G278" s="5"/>
      <c r="H278" s="5"/>
      <c r="I278" s="5"/>
      <c r="J278" s="5"/>
      <c r="K278" s="5"/>
      <c r="L278" s="5"/>
      <c r="M278" s="5"/>
      <c r="N278" s="5"/>
      <c r="O278" s="5"/>
      <c r="P278" s="5"/>
      <c r="Q278" s="5"/>
      <c r="R278" s="5"/>
      <c r="S278" s="5"/>
      <c r="T278" s="5"/>
      <c r="U278" s="5"/>
      <c r="V278" s="5"/>
      <c r="W278" s="5"/>
      <c r="X278" s="5"/>
      <c r="Y278" s="5"/>
      <c r="Z278" s="5"/>
    </row>
    <row r="279" ht="25.5" customHeight="1">
      <c r="A279" s="5"/>
      <c r="B279" s="5"/>
      <c r="C279" s="5"/>
      <c r="D279" s="5"/>
      <c r="E279" s="5"/>
      <c r="F279" s="6"/>
      <c r="G279" s="5"/>
      <c r="H279" s="5"/>
      <c r="I279" s="5"/>
      <c r="J279" s="5"/>
      <c r="K279" s="5"/>
      <c r="L279" s="5"/>
      <c r="M279" s="5"/>
      <c r="N279" s="5"/>
      <c r="O279" s="5"/>
      <c r="P279" s="5"/>
      <c r="Q279" s="5"/>
      <c r="R279" s="5"/>
      <c r="S279" s="5"/>
      <c r="T279" s="5"/>
      <c r="U279" s="5"/>
      <c r="V279" s="5"/>
      <c r="W279" s="5"/>
      <c r="X279" s="5"/>
      <c r="Y279" s="5"/>
      <c r="Z279" s="5"/>
    </row>
    <row r="280" ht="25.5" customHeight="1">
      <c r="A280" s="5"/>
      <c r="B280" s="5"/>
      <c r="C280" s="5"/>
      <c r="D280" s="5"/>
      <c r="E280" s="5"/>
      <c r="F280" s="6"/>
      <c r="G280" s="5"/>
      <c r="H280" s="5"/>
      <c r="I280" s="5"/>
      <c r="J280" s="5"/>
      <c r="K280" s="5"/>
      <c r="L280" s="5"/>
      <c r="M280" s="5"/>
      <c r="N280" s="5"/>
      <c r="O280" s="5"/>
      <c r="P280" s="5"/>
      <c r="Q280" s="5"/>
      <c r="R280" s="5"/>
      <c r="S280" s="5"/>
      <c r="T280" s="5"/>
      <c r="U280" s="5"/>
      <c r="V280" s="5"/>
      <c r="W280" s="5"/>
      <c r="X280" s="5"/>
      <c r="Y280" s="5"/>
      <c r="Z280" s="5"/>
    </row>
    <row r="281" ht="25.5" customHeight="1">
      <c r="A281" s="5"/>
      <c r="B281" s="5"/>
      <c r="C281" s="5"/>
      <c r="D281" s="5"/>
      <c r="E281" s="5"/>
      <c r="F281" s="6"/>
      <c r="G281" s="5"/>
      <c r="H281" s="5"/>
      <c r="I281" s="5"/>
      <c r="J281" s="5"/>
      <c r="K281" s="5"/>
      <c r="L281" s="5"/>
      <c r="M281" s="5"/>
      <c r="N281" s="5"/>
      <c r="O281" s="5"/>
      <c r="P281" s="5"/>
      <c r="Q281" s="5"/>
      <c r="R281" s="5"/>
      <c r="S281" s="5"/>
      <c r="T281" s="5"/>
      <c r="U281" s="5"/>
      <c r="V281" s="5"/>
      <c r="W281" s="5"/>
      <c r="X281" s="5"/>
      <c r="Y281" s="5"/>
      <c r="Z281" s="5"/>
    </row>
    <row r="282" ht="25.5" customHeight="1">
      <c r="A282" s="5"/>
      <c r="B282" s="5"/>
      <c r="C282" s="5"/>
      <c r="D282" s="5"/>
      <c r="E282" s="5"/>
      <c r="F282" s="6"/>
      <c r="G282" s="5"/>
      <c r="H282" s="5"/>
      <c r="I282" s="5"/>
      <c r="J282" s="5"/>
      <c r="K282" s="5"/>
      <c r="L282" s="5"/>
      <c r="M282" s="5"/>
      <c r="N282" s="5"/>
      <c r="O282" s="5"/>
      <c r="P282" s="5"/>
      <c r="Q282" s="5"/>
      <c r="R282" s="5"/>
      <c r="S282" s="5"/>
      <c r="T282" s="5"/>
      <c r="U282" s="5"/>
      <c r="V282" s="5"/>
      <c r="W282" s="5"/>
      <c r="X282" s="5"/>
      <c r="Y282" s="5"/>
      <c r="Z282" s="5"/>
    </row>
    <row r="283" ht="25.5" customHeight="1">
      <c r="A283" s="5"/>
      <c r="B283" s="5"/>
      <c r="C283" s="5"/>
      <c r="D283" s="5"/>
      <c r="E283" s="5"/>
      <c r="F283" s="6"/>
      <c r="G283" s="5"/>
      <c r="H283" s="5"/>
      <c r="I283" s="5"/>
      <c r="J283" s="5"/>
      <c r="K283" s="5"/>
      <c r="L283" s="5"/>
      <c r="M283" s="5"/>
      <c r="N283" s="5"/>
      <c r="O283" s="5"/>
      <c r="P283" s="5"/>
      <c r="Q283" s="5"/>
      <c r="R283" s="5"/>
      <c r="S283" s="5"/>
      <c r="T283" s="5"/>
      <c r="U283" s="5"/>
      <c r="V283" s="5"/>
      <c r="W283" s="5"/>
      <c r="X283" s="5"/>
      <c r="Y283" s="5"/>
      <c r="Z283" s="5"/>
    </row>
    <row r="284" ht="25.5" customHeight="1">
      <c r="A284" s="5"/>
      <c r="B284" s="5"/>
      <c r="C284" s="5"/>
      <c r="D284" s="5"/>
      <c r="E284" s="5"/>
      <c r="F284" s="6"/>
      <c r="G284" s="5"/>
      <c r="H284" s="5"/>
      <c r="I284" s="5"/>
      <c r="J284" s="5"/>
      <c r="K284" s="5"/>
      <c r="L284" s="5"/>
      <c r="M284" s="5"/>
      <c r="N284" s="5"/>
      <c r="O284" s="5"/>
      <c r="P284" s="5"/>
      <c r="Q284" s="5"/>
      <c r="R284" s="5"/>
      <c r="S284" s="5"/>
      <c r="T284" s="5"/>
      <c r="U284" s="5"/>
      <c r="V284" s="5"/>
      <c r="W284" s="5"/>
      <c r="X284" s="5"/>
      <c r="Y284" s="5"/>
      <c r="Z284" s="5"/>
    </row>
    <row r="285" ht="25.5" customHeight="1">
      <c r="A285" s="5"/>
      <c r="B285" s="5"/>
      <c r="C285" s="5"/>
      <c r="D285" s="5"/>
      <c r="E285" s="5"/>
      <c r="F285" s="6"/>
      <c r="G285" s="5"/>
      <c r="H285" s="5"/>
      <c r="I285" s="5"/>
      <c r="J285" s="5"/>
      <c r="K285" s="5"/>
      <c r="L285" s="5"/>
      <c r="M285" s="5"/>
      <c r="N285" s="5"/>
      <c r="O285" s="5"/>
      <c r="P285" s="5"/>
      <c r="Q285" s="5"/>
      <c r="R285" s="5"/>
      <c r="S285" s="5"/>
      <c r="T285" s="5"/>
      <c r="U285" s="5"/>
      <c r="V285" s="5"/>
      <c r="W285" s="5"/>
      <c r="X285" s="5"/>
      <c r="Y285" s="5"/>
      <c r="Z285" s="5"/>
    </row>
    <row r="286" ht="25.5" customHeight="1">
      <c r="A286" s="5"/>
      <c r="B286" s="5"/>
      <c r="C286" s="5"/>
      <c r="D286" s="5"/>
      <c r="E286" s="5"/>
      <c r="F286" s="6"/>
      <c r="G286" s="5"/>
      <c r="H286" s="5"/>
      <c r="I286" s="5"/>
      <c r="J286" s="5"/>
      <c r="K286" s="5"/>
      <c r="L286" s="5"/>
      <c r="M286" s="5"/>
      <c r="N286" s="5"/>
      <c r="O286" s="5"/>
      <c r="P286" s="5"/>
      <c r="Q286" s="5"/>
      <c r="R286" s="5"/>
      <c r="S286" s="5"/>
      <c r="T286" s="5"/>
      <c r="U286" s="5"/>
      <c r="V286" s="5"/>
      <c r="W286" s="5"/>
      <c r="X286" s="5"/>
      <c r="Y286" s="5"/>
      <c r="Z286" s="5"/>
    </row>
    <row r="287" ht="25.5" customHeight="1">
      <c r="A287" s="5"/>
      <c r="B287" s="5"/>
      <c r="C287" s="5"/>
      <c r="D287" s="5"/>
      <c r="E287" s="5"/>
      <c r="F287" s="6"/>
      <c r="G287" s="5"/>
      <c r="H287" s="5"/>
      <c r="I287" s="5"/>
      <c r="J287" s="5"/>
      <c r="K287" s="5"/>
      <c r="L287" s="5"/>
      <c r="M287" s="5"/>
      <c r="N287" s="5"/>
      <c r="O287" s="5"/>
      <c r="P287" s="5"/>
      <c r="Q287" s="5"/>
      <c r="R287" s="5"/>
      <c r="S287" s="5"/>
      <c r="T287" s="5"/>
      <c r="U287" s="5"/>
      <c r="V287" s="5"/>
      <c r="W287" s="5"/>
      <c r="X287" s="5"/>
      <c r="Y287" s="5"/>
      <c r="Z287" s="5"/>
    </row>
    <row r="288" ht="25.5" customHeight="1">
      <c r="A288" s="5"/>
      <c r="B288" s="5"/>
      <c r="C288" s="5"/>
      <c r="D288" s="5"/>
      <c r="E288" s="5"/>
      <c r="F288" s="6"/>
      <c r="G288" s="5"/>
      <c r="H288" s="5"/>
      <c r="I288" s="5"/>
      <c r="J288" s="5"/>
      <c r="K288" s="5"/>
      <c r="L288" s="5"/>
      <c r="M288" s="5"/>
      <c r="N288" s="5"/>
      <c r="O288" s="5"/>
      <c r="P288" s="5"/>
      <c r="Q288" s="5"/>
      <c r="R288" s="5"/>
      <c r="S288" s="5"/>
      <c r="T288" s="5"/>
      <c r="U288" s="5"/>
      <c r="V288" s="5"/>
      <c r="W288" s="5"/>
      <c r="X288" s="5"/>
      <c r="Y288" s="5"/>
      <c r="Z288" s="5"/>
    </row>
    <row r="289" ht="25.5" customHeight="1">
      <c r="A289" s="5"/>
      <c r="B289" s="5"/>
      <c r="C289" s="5"/>
      <c r="D289" s="5"/>
      <c r="E289" s="5"/>
      <c r="F289" s="6"/>
      <c r="G289" s="5"/>
      <c r="H289" s="5"/>
      <c r="I289" s="5"/>
      <c r="J289" s="5"/>
      <c r="K289" s="5"/>
      <c r="L289" s="5"/>
      <c r="M289" s="5"/>
      <c r="N289" s="5"/>
      <c r="O289" s="5"/>
      <c r="P289" s="5"/>
      <c r="Q289" s="5"/>
      <c r="R289" s="5"/>
      <c r="S289" s="5"/>
      <c r="T289" s="5"/>
      <c r="U289" s="5"/>
      <c r="V289" s="5"/>
      <c r="W289" s="5"/>
      <c r="X289" s="5"/>
      <c r="Y289" s="5"/>
      <c r="Z289" s="5"/>
    </row>
    <row r="290" ht="25.5" customHeight="1">
      <c r="A290" s="5"/>
      <c r="B290" s="5"/>
      <c r="C290" s="5"/>
      <c r="D290" s="5"/>
      <c r="E290" s="5"/>
      <c r="F290" s="6"/>
      <c r="G290" s="5"/>
      <c r="H290" s="5"/>
      <c r="I290" s="5"/>
      <c r="J290" s="5"/>
      <c r="K290" s="5"/>
      <c r="L290" s="5"/>
      <c r="M290" s="5"/>
      <c r="N290" s="5"/>
      <c r="O290" s="5"/>
      <c r="P290" s="5"/>
      <c r="Q290" s="5"/>
      <c r="R290" s="5"/>
      <c r="S290" s="5"/>
      <c r="T290" s="5"/>
      <c r="U290" s="5"/>
      <c r="V290" s="5"/>
      <c r="W290" s="5"/>
      <c r="X290" s="5"/>
      <c r="Y290" s="5"/>
      <c r="Z290" s="5"/>
    </row>
    <row r="291" ht="25.5" customHeight="1">
      <c r="A291" s="5"/>
      <c r="B291" s="5"/>
      <c r="C291" s="5"/>
      <c r="D291" s="5"/>
      <c r="E291" s="5"/>
      <c r="F291" s="6"/>
      <c r="G291" s="5"/>
      <c r="H291" s="5"/>
      <c r="I291" s="5"/>
      <c r="J291" s="5"/>
      <c r="K291" s="5"/>
      <c r="L291" s="5"/>
      <c r="M291" s="5"/>
      <c r="N291" s="5"/>
      <c r="O291" s="5"/>
      <c r="P291" s="5"/>
      <c r="Q291" s="5"/>
      <c r="R291" s="5"/>
      <c r="S291" s="5"/>
      <c r="T291" s="5"/>
      <c r="U291" s="5"/>
      <c r="V291" s="5"/>
      <c r="W291" s="5"/>
      <c r="X291" s="5"/>
      <c r="Y291" s="5"/>
      <c r="Z291" s="5"/>
    </row>
    <row r="292" ht="25.5" customHeight="1">
      <c r="A292" s="5"/>
      <c r="B292" s="5"/>
      <c r="C292" s="5"/>
      <c r="D292" s="5"/>
      <c r="E292" s="5"/>
      <c r="F292" s="6"/>
      <c r="G292" s="5"/>
      <c r="H292" s="5"/>
      <c r="I292" s="5"/>
      <c r="J292" s="5"/>
      <c r="K292" s="5"/>
      <c r="L292" s="5"/>
      <c r="M292" s="5"/>
      <c r="N292" s="5"/>
      <c r="O292" s="5"/>
      <c r="P292" s="5"/>
      <c r="Q292" s="5"/>
      <c r="R292" s="5"/>
      <c r="S292" s="5"/>
      <c r="T292" s="5"/>
      <c r="U292" s="5"/>
      <c r="V292" s="5"/>
      <c r="W292" s="5"/>
      <c r="X292" s="5"/>
      <c r="Y292" s="5"/>
      <c r="Z292" s="5"/>
    </row>
    <row r="293" ht="25.5" customHeight="1">
      <c r="A293" s="5"/>
      <c r="B293" s="5"/>
      <c r="C293" s="5"/>
      <c r="D293" s="5"/>
      <c r="E293" s="5"/>
      <c r="F293" s="6"/>
      <c r="G293" s="5"/>
      <c r="H293" s="5"/>
      <c r="I293" s="5"/>
      <c r="J293" s="5"/>
      <c r="K293" s="5"/>
      <c r="L293" s="5"/>
      <c r="M293" s="5"/>
      <c r="N293" s="5"/>
      <c r="O293" s="5"/>
      <c r="P293" s="5"/>
      <c r="Q293" s="5"/>
      <c r="R293" s="5"/>
      <c r="S293" s="5"/>
      <c r="T293" s="5"/>
      <c r="U293" s="5"/>
      <c r="V293" s="5"/>
      <c r="W293" s="5"/>
      <c r="X293" s="5"/>
      <c r="Y293" s="5"/>
      <c r="Z293" s="5"/>
    </row>
    <row r="294" ht="25.5" customHeight="1">
      <c r="A294" s="5"/>
      <c r="B294" s="5"/>
      <c r="C294" s="5"/>
      <c r="D294" s="5"/>
      <c r="E294" s="5"/>
      <c r="F294" s="6"/>
      <c r="G294" s="5"/>
      <c r="H294" s="5"/>
      <c r="I294" s="5"/>
      <c r="J294" s="5"/>
      <c r="K294" s="5"/>
      <c r="L294" s="5"/>
      <c r="M294" s="5"/>
      <c r="N294" s="5"/>
      <c r="O294" s="5"/>
      <c r="P294" s="5"/>
      <c r="Q294" s="5"/>
      <c r="R294" s="5"/>
      <c r="S294" s="5"/>
      <c r="T294" s="5"/>
      <c r="U294" s="5"/>
      <c r="V294" s="5"/>
      <c r="W294" s="5"/>
      <c r="X294" s="5"/>
      <c r="Y294" s="5"/>
      <c r="Z294" s="5"/>
    </row>
    <row r="295" ht="25.5" customHeight="1">
      <c r="A295" s="5"/>
      <c r="B295" s="5"/>
      <c r="C295" s="5"/>
      <c r="D295" s="5"/>
      <c r="E295" s="5"/>
      <c r="F295" s="6"/>
      <c r="G295" s="5"/>
      <c r="H295" s="5"/>
      <c r="I295" s="5"/>
      <c r="J295" s="5"/>
      <c r="K295" s="5"/>
      <c r="L295" s="5"/>
      <c r="M295" s="5"/>
      <c r="N295" s="5"/>
      <c r="O295" s="5"/>
      <c r="P295" s="5"/>
      <c r="Q295" s="5"/>
      <c r="R295" s="5"/>
      <c r="S295" s="5"/>
      <c r="T295" s="5"/>
      <c r="U295" s="5"/>
      <c r="V295" s="5"/>
      <c r="W295" s="5"/>
      <c r="X295" s="5"/>
      <c r="Y295" s="5"/>
      <c r="Z295" s="5"/>
    </row>
    <row r="296" ht="25.5" customHeight="1">
      <c r="A296" s="5"/>
      <c r="B296" s="5"/>
      <c r="C296" s="5"/>
      <c r="D296" s="5"/>
      <c r="E296" s="5"/>
      <c r="F296" s="6"/>
      <c r="G296" s="5"/>
      <c r="H296" s="5"/>
      <c r="I296" s="5"/>
      <c r="J296" s="5"/>
      <c r="K296" s="5"/>
      <c r="L296" s="5"/>
      <c r="M296" s="5"/>
      <c r="N296" s="5"/>
      <c r="O296" s="5"/>
      <c r="P296" s="5"/>
      <c r="Q296" s="5"/>
      <c r="R296" s="5"/>
      <c r="S296" s="5"/>
      <c r="T296" s="5"/>
      <c r="U296" s="5"/>
      <c r="V296" s="5"/>
      <c r="W296" s="5"/>
      <c r="X296" s="5"/>
      <c r="Y296" s="5"/>
      <c r="Z296" s="5"/>
    </row>
    <row r="297" ht="25.5" customHeight="1">
      <c r="A297" s="5"/>
      <c r="B297" s="5"/>
      <c r="C297" s="5"/>
      <c r="D297" s="5"/>
      <c r="E297" s="5"/>
      <c r="F297" s="6"/>
      <c r="G297" s="5"/>
      <c r="H297" s="5"/>
      <c r="I297" s="5"/>
      <c r="J297" s="5"/>
      <c r="K297" s="5"/>
      <c r="L297" s="5"/>
      <c r="M297" s="5"/>
      <c r="N297" s="5"/>
      <c r="O297" s="5"/>
      <c r="P297" s="5"/>
      <c r="Q297" s="5"/>
      <c r="R297" s="5"/>
      <c r="S297" s="5"/>
      <c r="T297" s="5"/>
      <c r="U297" s="5"/>
      <c r="V297" s="5"/>
      <c r="W297" s="5"/>
      <c r="X297" s="5"/>
      <c r="Y297" s="5"/>
      <c r="Z297" s="5"/>
    </row>
    <row r="298" ht="25.5" customHeight="1">
      <c r="A298" s="5"/>
      <c r="B298" s="5"/>
      <c r="C298" s="5"/>
      <c r="D298" s="5"/>
      <c r="E298" s="5"/>
      <c r="F298" s="6"/>
      <c r="G298" s="5"/>
      <c r="H298" s="5"/>
      <c r="I298" s="5"/>
      <c r="J298" s="5"/>
      <c r="K298" s="5"/>
      <c r="L298" s="5"/>
      <c r="M298" s="5"/>
      <c r="N298" s="5"/>
      <c r="O298" s="5"/>
      <c r="P298" s="5"/>
      <c r="Q298" s="5"/>
      <c r="R298" s="5"/>
      <c r="S298" s="5"/>
      <c r="T298" s="5"/>
      <c r="U298" s="5"/>
      <c r="V298" s="5"/>
      <c r="W298" s="5"/>
      <c r="X298" s="5"/>
      <c r="Y298" s="5"/>
      <c r="Z298" s="5"/>
    </row>
    <row r="299" ht="25.5" customHeight="1">
      <c r="A299" s="5"/>
      <c r="B299" s="5"/>
      <c r="C299" s="5"/>
      <c r="D299" s="5"/>
      <c r="E299" s="5"/>
      <c r="F299" s="6"/>
      <c r="G299" s="5"/>
      <c r="H299" s="5"/>
      <c r="I299" s="5"/>
      <c r="J299" s="5"/>
      <c r="K299" s="5"/>
      <c r="L299" s="5"/>
      <c r="M299" s="5"/>
      <c r="N299" s="5"/>
      <c r="O299" s="5"/>
      <c r="P299" s="5"/>
      <c r="Q299" s="5"/>
      <c r="R299" s="5"/>
      <c r="S299" s="5"/>
      <c r="T299" s="5"/>
      <c r="U299" s="5"/>
      <c r="V299" s="5"/>
      <c r="W299" s="5"/>
      <c r="X299" s="5"/>
      <c r="Y299" s="5"/>
      <c r="Z299" s="5"/>
    </row>
    <row r="300" ht="25.5" customHeight="1">
      <c r="A300" s="5"/>
      <c r="B300" s="5"/>
      <c r="C300" s="5"/>
      <c r="D300" s="5"/>
      <c r="E300" s="5"/>
      <c r="F300" s="6"/>
      <c r="G300" s="5"/>
      <c r="H300" s="5"/>
      <c r="I300" s="5"/>
      <c r="J300" s="5"/>
      <c r="K300" s="5"/>
      <c r="L300" s="5"/>
      <c r="M300" s="5"/>
      <c r="N300" s="5"/>
      <c r="O300" s="5"/>
      <c r="P300" s="5"/>
      <c r="Q300" s="5"/>
      <c r="R300" s="5"/>
      <c r="S300" s="5"/>
      <c r="T300" s="5"/>
      <c r="U300" s="5"/>
      <c r="V300" s="5"/>
      <c r="W300" s="5"/>
      <c r="X300" s="5"/>
      <c r="Y300" s="5"/>
      <c r="Z300" s="5"/>
    </row>
    <row r="301" ht="25.5" customHeight="1">
      <c r="A301" s="5"/>
      <c r="B301" s="5"/>
      <c r="C301" s="5"/>
      <c r="D301" s="5"/>
      <c r="E301" s="5"/>
      <c r="F301" s="6"/>
      <c r="G301" s="5"/>
      <c r="H301" s="5"/>
      <c r="I301" s="5"/>
      <c r="J301" s="5"/>
      <c r="K301" s="5"/>
      <c r="L301" s="5"/>
      <c r="M301" s="5"/>
      <c r="N301" s="5"/>
      <c r="O301" s="5"/>
      <c r="P301" s="5"/>
      <c r="Q301" s="5"/>
      <c r="R301" s="5"/>
      <c r="S301" s="5"/>
      <c r="T301" s="5"/>
      <c r="U301" s="5"/>
      <c r="V301" s="5"/>
      <c r="W301" s="5"/>
      <c r="X301" s="5"/>
      <c r="Y301" s="5"/>
      <c r="Z301" s="5"/>
    </row>
    <row r="302" ht="25.5" customHeight="1">
      <c r="A302" s="5"/>
      <c r="B302" s="5"/>
      <c r="C302" s="5"/>
      <c r="D302" s="5"/>
      <c r="E302" s="5"/>
      <c r="F302" s="6"/>
      <c r="G302" s="5"/>
      <c r="H302" s="5"/>
      <c r="I302" s="5"/>
      <c r="J302" s="5"/>
      <c r="K302" s="5"/>
      <c r="L302" s="5"/>
      <c r="M302" s="5"/>
      <c r="N302" s="5"/>
      <c r="O302" s="5"/>
      <c r="P302" s="5"/>
      <c r="Q302" s="5"/>
      <c r="R302" s="5"/>
      <c r="S302" s="5"/>
      <c r="T302" s="5"/>
      <c r="U302" s="5"/>
      <c r="V302" s="5"/>
      <c r="W302" s="5"/>
      <c r="X302" s="5"/>
      <c r="Y302" s="5"/>
      <c r="Z302" s="5"/>
    </row>
    <row r="303" ht="25.5" customHeight="1">
      <c r="A303" s="5"/>
      <c r="B303" s="5"/>
      <c r="C303" s="5"/>
      <c r="D303" s="5"/>
      <c r="E303" s="5"/>
      <c r="F303" s="6"/>
      <c r="G303" s="5"/>
      <c r="H303" s="5"/>
      <c r="I303" s="5"/>
      <c r="J303" s="5"/>
      <c r="K303" s="5"/>
      <c r="L303" s="5"/>
      <c r="M303" s="5"/>
      <c r="N303" s="5"/>
      <c r="O303" s="5"/>
      <c r="P303" s="5"/>
      <c r="Q303" s="5"/>
      <c r="R303" s="5"/>
      <c r="S303" s="5"/>
      <c r="T303" s="5"/>
      <c r="U303" s="5"/>
      <c r="V303" s="5"/>
      <c r="W303" s="5"/>
      <c r="X303" s="5"/>
      <c r="Y303" s="5"/>
      <c r="Z303" s="5"/>
    </row>
    <row r="304" ht="25.5" customHeight="1">
      <c r="A304" s="5"/>
      <c r="B304" s="5"/>
      <c r="C304" s="5"/>
      <c r="D304" s="5"/>
      <c r="E304" s="5"/>
      <c r="F304" s="6"/>
      <c r="G304" s="5"/>
      <c r="H304" s="5"/>
      <c r="I304" s="5"/>
      <c r="J304" s="5"/>
      <c r="K304" s="5"/>
      <c r="L304" s="5"/>
      <c r="M304" s="5"/>
      <c r="N304" s="5"/>
      <c r="O304" s="5"/>
      <c r="P304" s="5"/>
      <c r="Q304" s="5"/>
      <c r="R304" s="5"/>
      <c r="S304" s="5"/>
      <c r="T304" s="5"/>
      <c r="U304" s="5"/>
      <c r="V304" s="5"/>
      <c r="W304" s="5"/>
      <c r="X304" s="5"/>
      <c r="Y304" s="5"/>
      <c r="Z304" s="5"/>
    </row>
    <row r="305" ht="25.5" customHeight="1">
      <c r="A305" s="5"/>
      <c r="B305" s="5"/>
      <c r="C305" s="5"/>
      <c r="D305" s="5"/>
      <c r="E305" s="5"/>
      <c r="F305" s="6"/>
      <c r="G305" s="5"/>
      <c r="H305" s="5"/>
      <c r="I305" s="5"/>
      <c r="J305" s="5"/>
      <c r="K305" s="5"/>
      <c r="L305" s="5"/>
      <c r="M305" s="5"/>
      <c r="N305" s="5"/>
      <c r="O305" s="5"/>
      <c r="P305" s="5"/>
      <c r="Q305" s="5"/>
      <c r="R305" s="5"/>
      <c r="S305" s="5"/>
      <c r="T305" s="5"/>
      <c r="U305" s="5"/>
      <c r="V305" s="5"/>
      <c r="W305" s="5"/>
      <c r="X305" s="5"/>
      <c r="Y305" s="5"/>
      <c r="Z305" s="5"/>
    </row>
    <row r="306" ht="25.5" customHeight="1">
      <c r="A306" s="5"/>
      <c r="B306" s="5"/>
      <c r="C306" s="5"/>
      <c r="D306" s="5"/>
      <c r="E306" s="5"/>
      <c r="F306" s="6"/>
      <c r="G306" s="5"/>
      <c r="H306" s="5"/>
      <c r="I306" s="5"/>
      <c r="J306" s="5"/>
      <c r="K306" s="5"/>
      <c r="L306" s="5"/>
      <c r="M306" s="5"/>
      <c r="N306" s="5"/>
      <c r="O306" s="5"/>
      <c r="P306" s="5"/>
      <c r="Q306" s="5"/>
      <c r="R306" s="5"/>
      <c r="S306" s="5"/>
      <c r="T306" s="5"/>
      <c r="U306" s="5"/>
      <c r="V306" s="5"/>
      <c r="W306" s="5"/>
      <c r="X306" s="5"/>
      <c r="Y306" s="5"/>
      <c r="Z306" s="5"/>
    </row>
    <row r="307" ht="25.5" customHeight="1">
      <c r="A307" s="5"/>
      <c r="B307" s="5"/>
      <c r="C307" s="5"/>
      <c r="D307" s="5"/>
      <c r="E307" s="5"/>
      <c r="F307" s="6"/>
      <c r="G307" s="5"/>
      <c r="H307" s="5"/>
      <c r="I307" s="5"/>
      <c r="J307" s="5"/>
      <c r="K307" s="5"/>
      <c r="L307" s="5"/>
      <c r="M307" s="5"/>
      <c r="N307" s="5"/>
      <c r="O307" s="5"/>
      <c r="P307" s="5"/>
      <c r="Q307" s="5"/>
      <c r="R307" s="5"/>
      <c r="S307" s="5"/>
      <c r="T307" s="5"/>
      <c r="U307" s="5"/>
      <c r="V307" s="5"/>
      <c r="W307" s="5"/>
      <c r="X307" s="5"/>
      <c r="Y307" s="5"/>
      <c r="Z307" s="5"/>
    </row>
    <row r="308" ht="25.5" customHeight="1">
      <c r="A308" s="5"/>
      <c r="B308" s="5"/>
      <c r="C308" s="5"/>
      <c r="D308" s="5"/>
      <c r="E308" s="5"/>
      <c r="F308" s="6"/>
      <c r="G308" s="5"/>
      <c r="H308" s="5"/>
      <c r="I308" s="5"/>
      <c r="J308" s="5"/>
      <c r="K308" s="5"/>
      <c r="L308" s="5"/>
      <c r="M308" s="5"/>
      <c r="N308" s="5"/>
      <c r="O308" s="5"/>
      <c r="P308" s="5"/>
      <c r="Q308" s="5"/>
      <c r="R308" s="5"/>
      <c r="S308" s="5"/>
      <c r="T308" s="5"/>
      <c r="U308" s="5"/>
      <c r="V308" s="5"/>
      <c r="W308" s="5"/>
      <c r="X308" s="5"/>
      <c r="Y308" s="5"/>
      <c r="Z308" s="5"/>
    </row>
    <row r="309" ht="25.5" customHeight="1">
      <c r="A309" s="5"/>
      <c r="B309" s="5"/>
      <c r="C309" s="5"/>
      <c r="D309" s="5"/>
      <c r="E309" s="5"/>
      <c r="F309" s="6"/>
      <c r="G309" s="5"/>
      <c r="H309" s="5"/>
      <c r="I309" s="5"/>
      <c r="J309" s="5"/>
      <c r="K309" s="5"/>
      <c r="L309" s="5"/>
      <c r="M309" s="5"/>
      <c r="N309" s="5"/>
      <c r="O309" s="5"/>
      <c r="P309" s="5"/>
      <c r="Q309" s="5"/>
      <c r="R309" s="5"/>
      <c r="S309" s="5"/>
      <c r="T309" s="5"/>
      <c r="U309" s="5"/>
      <c r="V309" s="5"/>
      <c r="W309" s="5"/>
      <c r="X309" s="5"/>
      <c r="Y309" s="5"/>
      <c r="Z309" s="5"/>
    </row>
    <row r="310" ht="25.5" customHeight="1">
      <c r="A310" s="5"/>
      <c r="B310" s="5"/>
      <c r="C310" s="5"/>
      <c r="D310" s="5"/>
      <c r="E310" s="5"/>
      <c r="F310" s="6"/>
      <c r="G310" s="5"/>
      <c r="H310" s="5"/>
      <c r="I310" s="5"/>
      <c r="J310" s="5"/>
      <c r="K310" s="5"/>
      <c r="L310" s="5"/>
      <c r="M310" s="5"/>
      <c r="N310" s="5"/>
      <c r="O310" s="5"/>
      <c r="P310" s="5"/>
      <c r="Q310" s="5"/>
      <c r="R310" s="5"/>
      <c r="S310" s="5"/>
      <c r="T310" s="5"/>
      <c r="U310" s="5"/>
      <c r="V310" s="5"/>
      <c r="W310" s="5"/>
      <c r="X310" s="5"/>
      <c r="Y310" s="5"/>
      <c r="Z310" s="5"/>
    </row>
    <row r="311" ht="25.5" customHeight="1">
      <c r="A311" s="5"/>
      <c r="B311" s="5"/>
      <c r="C311" s="5"/>
      <c r="D311" s="5"/>
      <c r="E311" s="5"/>
      <c r="F311" s="6"/>
      <c r="G311" s="5"/>
      <c r="H311" s="5"/>
      <c r="I311" s="5"/>
      <c r="J311" s="5"/>
      <c r="K311" s="5"/>
      <c r="L311" s="5"/>
      <c r="M311" s="5"/>
      <c r="N311" s="5"/>
      <c r="O311" s="5"/>
      <c r="P311" s="5"/>
      <c r="Q311" s="5"/>
      <c r="R311" s="5"/>
      <c r="S311" s="5"/>
      <c r="T311" s="5"/>
      <c r="U311" s="5"/>
      <c r="V311" s="5"/>
      <c r="W311" s="5"/>
      <c r="X311" s="5"/>
      <c r="Y311" s="5"/>
      <c r="Z311" s="5"/>
    </row>
    <row r="312" ht="25.5" customHeight="1">
      <c r="A312" s="5"/>
      <c r="B312" s="5"/>
      <c r="C312" s="5"/>
      <c r="D312" s="5"/>
      <c r="E312" s="5"/>
      <c r="F312" s="6"/>
      <c r="G312" s="5"/>
      <c r="H312" s="5"/>
      <c r="I312" s="5"/>
      <c r="J312" s="5"/>
      <c r="K312" s="5"/>
      <c r="L312" s="5"/>
      <c r="M312" s="5"/>
      <c r="N312" s="5"/>
      <c r="O312" s="5"/>
      <c r="P312" s="5"/>
      <c r="Q312" s="5"/>
      <c r="R312" s="5"/>
      <c r="S312" s="5"/>
      <c r="T312" s="5"/>
      <c r="U312" s="5"/>
      <c r="V312" s="5"/>
      <c r="W312" s="5"/>
      <c r="X312" s="5"/>
      <c r="Y312" s="5"/>
      <c r="Z312" s="5"/>
    </row>
    <row r="313" ht="25.5" customHeight="1">
      <c r="A313" s="5"/>
      <c r="B313" s="5"/>
      <c r="C313" s="5"/>
      <c r="D313" s="5"/>
      <c r="E313" s="5"/>
      <c r="F313" s="6"/>
      <c r="G313" s="5"/>
      <c r="H313" s="5"/>
      <c r="I313" s="5"/>
      <c r="J313" s="5"/>
      <c r="K313" s="5"/>
      <c r="L313" s="5"/>
      <c r="M313" s="5"/>
      <c r="N313" s="5"/>
      <c r="O313" s="5"/>
      <c r="P313" s="5"/>
      <c r="Q313" s="5"/>
      <c r="R313" s="5"/>
      <c r="S313" s="5"/>
      <c r="T313" s="5"/>
      <c r="U313" s="5"/>
      <c r="V313" s="5"/>
      <c r="W313" s="5"/>
      <c r="X313" s="5"/>
      <c r="Y313" s="5"/>
      <c r="Z313" s="5"/>
    </row>
    <row r="314" ht="25.5" customHeight="1">
      <c r="A314" s="5"/>
      <c r="B314" s="5"/>
      <c r="C314" s="5"/>
      <c r="D314" s="5"/>
      <c r="E314" s="5"/>
      <c r="F314" s="6"/>
      <c r="G314" s="5"/>
      <c r="H314" s="5"/>
      <c r="I314" s="5"/>
      <c r="J314" s="5"/>
      <c r="K314" s="5"/>
      <c r="L314" s="5"/>
      <c r="M314" s="5"/>
      <c r="N314" s="5"/>
      <c r="O314" s="5"/>
      <c r="P314" s="5"/>
      <c r="Q314" s="5"/>
      <c r="R314" s="5"/>
      <c r="S314" s="5"/>
      <c r="T314" s="5"/>
      <c r="U314" s="5"/>
      <c r="V314" s="5"/>
      <c r="W314" s="5"/>
      <c r="X314" s="5"/>
      <c r="Y314" s="5"/>
      <c r="Z314" s="5"/>
    </row>
    <row r="315" ht="25.5" customHeight="1">
      <c r="A315" s="5"/>
      <c r="B315" s="5"/>
      <c r="C315" s="5"/>
      <c r="D315" s="5"/>
      <c r="E315" s="5"/>
      <c r="F315" s="6"/>
      <c r="G315" s="5"/>
      <c r="H315" s="5"/>
      <c r="I315" s="5"/>
      <c r="J315" s="5"/>
      <c r="K315" s="5"/>
      <c r="L315" s="5"/>
      <c r="M315" s="5"/>
      <c r="N315" s="5"/>
      <c r="O315" s="5"/>
      <c r="P315" s="5"/>
      <c r="Q315" s="5"/>
      <c r="R315" s="5"/>
      <c r="S315" s="5"/>
      <c r="T315" s="5"/>
      <c r="U315" s="5"/>
      <c r="V315" s="5"/>
      <c r="W315" s="5"/>
      <c r="X315" s="5"/>
      <c r="Y315" s="5"/>
      <c r="Z315" s="5"/>
    </row>
    <row r="316" ht="25.5" customHeight="1">
      <c r="A316" s="5"/>
      <c r="B316" s="5"/>
      <c r="C316" s="5"/>
      <c r="D316" s="5"/>
      <c r="E316" s="5"/>
      <c r="F316" s="6"/>
      <c r="G316" s="5"/>
      <c r="H316" s="5"/>
      <c r="I316" s="5"/>
      <c r="J316" s="5"/>
      <c r="K316" s="5"/>
      <c r="L316" s="5"/>
      <c r="M316" s="5"/>
      <c r="N316" s="5"/>
      <c r="O316" s="5"/>
      <c r="P316" s="5"/>
      <c r="Q316" s="5"/>
      <c r="R316" s="5"/>
      <c r="S316" s="5"/>
      <c r="T316" s="5"/>
      <c r="U316" s="5"/>
      <c r="V316" s="5"/>
      <c r="W316" s="5"/>
      <c r="X316" s="5"/>
      <c r="Y316" s="5"/>
      <c r="Z316" s="5"/>
    </row>
    <row r="317" ht="25.5" customHeight="1">
      <c r="A317" s="5"/>
      <c r="B317" s="5"/>
      <c r="C317" s="5"/>
      <c r="D317" s="5"/>
      <c r="E317" s="5"/>
      <c r="F317" s="6"/>
      <c r="G317" s="5"/>
      <c r="H317" s="5"/>
      <c r="I317" s="5"/>
      <c r="J317" s="5"/>
      <c r="K317" s="5"/>
      <c r="L317" s="5"/>
      <c r="M317" s="5"/>
      <c r="N317" s="5"/>
      <c r="O317" s="5"/>
      <c r="P317" s="5"/>
      <c r="Q317" s="5"/>
      <c r="R317" s="5"/>
      <c r="S317" s="5"/>
      <c r="T317" s="5"/>
      <c r="U317" s="5"/>
      <c r="V317" s="5"/>
      <c r="W317" s="5"/>
      <c r="X317" s="5"/>
      <c r="Y317" s="5"/>
      <c r="Z317" s="5"/>
    </row>
    <row r="318" ht="25.5" customHeight="1">
      <c r="A318" s="5"/>
      <c r="B318" s="5"/>
      <c r="C318" s="5"/>
      <c r="D318" s="5"/>
      <c r="E318" s="5"/>
      <c r="F318" s="6"/>
      <c r="G318" s="5"/>
      <c r="H318" s="5"/>
      <c r="I318" s="5"/>
      <c r="J318" s="5"/>
      <c r="K318" s="5"/>
      <c r="L318" s="5"/>
      <c r="M318" s="5"/>
      <c r="N318" s="5"/>
      <c r="O318" s="5"/>
      <c r="P318" s="5"/>
      <c r="Q318" s="5"/>
      <c r="R318" s="5"/>
      <c r="S318" s="5"/>
      <c r="T318" s="5"/>
      <c r="U318" s="5"/>
      <c r="V318" s="5"/>
      <c r="W318" s="5"/>
      <c r="X318" s="5"/>
      <c r="Y318" s="5"/>
      <c r="Z318" s="5"/>
    </row>
    <row r="319" ht="25.5" customHeight="1">
      <c r="A319" s="5"/>
      <c r="B319" s="5"/>
      <c r="C319" s="5"/>
      <c r="D319" s="5"/>
      <c r="E319" s="5"/>
      <c r="F319" s="6"/>
      <c r="G319" s="5"/>
      <c r="H319" s="5"/>
      <c r="I319" s="5"/>
      <c r="J319" s="5"/>
      <c r="K319" s="5"/>
      <c r="L319" s="5"/>
      <c r="M319" s="5"/>
      <c r="N319" s="5"/>
      <c r="O319" s="5"/>
      <c r="P319" s="5"/>
      <c r="Q319" s="5"/>
      <c r="R319" s="5"/>
      <c r="S319" s="5"/>
      <c r="T319" s="5"/>
      <c r="U319" s="5"/>
      <c r="V319" s="5"/>
      <c r="W319" s="5"/>
      <c r="X319" s="5"/>
      <c r="Y319" s="5"/>
      <c r="Z319" s="5"/>
    </row>
    <row r="320" ht="25.5" customHeight="1">
      <c r="A320" s="5"/>
      <c r="B320" s="5"/>
      <c r="C320" s="5"/>
      <c r="D320" s="5"/>
      <c r="E320" s="5"/>
      <c r="F320" s="6"/>
      <c r="G320" s="5"/>
      <c r="H320" s="5"/>
      <c r="I320" s="5"/>
      <c r="J320" s="5"/>
      <c r="K320" s="5"/>
      <c r="L320" s="5"/>
      <c r="M320" s="5"/>
      <c r="N320" s="5"/>
      <c r="O320" s="5"/>
      <c r="P320" s="5"/>
      <c r="Q320" s="5"/>
      <c r="R320" s="5"/>
      <c r="S320" s="5"/>
      <c r="T320" s="5"/>
      <c r="U320" s="5"/>
      <c r="V320" s="5"/>
      <c r="W320" s="5"/>
      <c r="X320" s="5"/>
      <c r="Y320" s="5"/>
      <c r="Z320" s="5"/>
    </row>
    <row r="321" ht="25.5" customHeight="1">
      <c r="A321" s="5"/>
      <c r="B321" s="5"/>
      <c r="C321" s="5"/>
      <c r="D321" s="5"/>
      <c r="E321" s="5"/>
      <c r="F321" s="6"/>
      <c r="G321" s="5"/>
      <c r="H321" s="5"/>
      <c r="I321" s="5"/>
      <c r="J321" s="5"/>
      <c r="K321" s="5"/>
      <c r="L321" s="5"/>
      <c r="M321" s="5"/>
      <c r="N321" s="5"/>
      <c r="O321" s="5"/>
      <c r="P321" s="5"/>
      <c r="Q321" s="5"/>
      <c r="R321" s="5"/>
      <c r="S321" s="5"/>
      <c r="T321" s="5"/>
      <c r="U321" s="5"/>
      <c r="V321" s="5"/>
      <c r="W321" s="5"/>
      <c r="X321" s="5"/>
      <c r="Y321" s="5"/>
      <c r="Z321" s="5"/>
    </row>
    <row r="322" ht="25.5" customHeight="1">
      <c r="A322" s="5"/>
      <c r="B322" s="5"/>
      <c r="C322" s="5"/>
      <c r="D322" s="5"/>
      <c r="E322" s="5"/>
      <c r="F322" s="6"/>
      <c r="G322" s="5"/>
      <c r="H322" s="5"/>
      <c r="I322" s="5"/>
      <c r="J322" s="5"/>
      <c r="K322" s="5"/>
      <c r="L322" s="5"/>
      <c r="M322" s="5"/>
      <c r="N322" s="5"/>
      <c r="O322" s="5"/>
      <c r="P322" s="5"/>
      <c r="Q322" s="5"/>
      <c r="R322" s="5"/>
      <c r="S322" s="5"/>
      <c r="T322" s="5"/>
      <c r="U322" s="5"/>
      <c r="V322" s="5"/>
      <c r="W322" s="5"/>
      <c r="X322" s="5"/>
      <c r="Y322" s="5"/>
      <c r="Z322" s="5"/>
    </row>
    <row r="323" ht="25.5" customHeight="1">
      <c r="A323" s="5"/>
      <c r="B323" s="5"/>
      <c r="C323" s="5"/>
      <c r="D323" s="5"/>
      <c r="E323" s="5"/>
      <c r="F323" s="6"/>
      <c r="G323" s="5"/>
      <c r="H323" s="5"/>
      <c r="I323" s="5"/>
      <c r="J323" s="5"/>
      <c r="K323" s="5"/>
      <c r="L323" s="5"/>
      <c r="M323" s="5"/>
      <c r="N323" s="5"/>
      <c r="O323" s="5"/>
      <c r="P323" s="5"/>
      <c r="Q323" s="5"/>
      <c r="R323" s="5"/>
      <c r="S323" s="5"/>
      <c r="T323" s="5"/>
      <c r="U323" s="5"/>
      <c r="V323" s="5"/>
      <c r="W323" s="5"/>
      <c r="X323" s="5"/>
      <c r="Y323" s="5"/>
      <c r="Z323" s="5"/>
    </row>
    <row r="324" ht="25.5" customHeight="1">
      <c r="A324" s="5"/>
      <c r="B324" s="5"/>
      <c r="C324" s="5"/>
      <c r="D324" s="5"/>
      <c r="E324" s="5"/>
      <c r="F324" s="6"/>
      <c r="G324" s="5"/>
      <c r="H324" s="5"/>
      <c r="I324" s="5"/>
      <c r="J324" s="5"/>
      <c r="K324" s="5"/>
      <c r="L324" s="5"/>
      <c r="M324" s="5"/>
      <c r="N324" s="5"/>
      <c r="O324" s="5"/>
      <c r="P324" s="5"/>
      <c r="Q324" s="5"/>
      <c r="R324" s="5"/>
      <c r="S324" s="5"/>
      <c r="T324" s="5"/>
      <c r="U324" s="5"/>
      <c r="V324" s="5"/>
      <c r="W324" s="5"/>
      <c r="X324" s="5"/>
      <c r="Y324" s="5"/>
      <c r="Z324" s="5"/>
    </row>
    <row r="325" ht="25.5" customHeight="1">
      <c r="A325" s="5"/>
      <c r="B325" s="5"/>
      <c r="C325" s="5"/>
      <c r="D325" s="5"/>
      <c r="E325" s="5"/>
      <c r="F325" s="6"/>
      <c r="G325" s="5"/>
      <c r="H325" s="5"/>
      <c r="I325" s="5"/>
      <c r="J325" s="5"/>
      <c r="K325" s="5"/>
      <c r="L325" s="5"/>
      <c r="M325" s="5"/>
      <c r="N325" s="5"/>
      <c r="O325" s="5"/>
      <c r="P325" s="5"/>
      <c r="Q325" s="5"/>
      <c r="R325" s="5"/>
      <c r="S325" s="5"/>
      <c r="T325" s="5"/>
      <c r="U325" s="5"/>
      <c r="V325" s="5"/>
      <c r="W325" s="5"/>
      <c r="X325" s="5"/>
      <c r="Y325" s="5"/>
      <c r="Z325" s="5"/>
    </row>
    <row r="326" ht="25.5" customHeight="1">
      <c r="A326" s="5"/>
      <c r="B326" s="5"/>
      <c r="C326" s="5"/>
      <c r="D326" s="5"/>
      <c r="E326" s="5"/>
      <c r="F326" s="6"/>
      <c r="G326" s="5"/>
      <c r="H326" s="5"/>
      <c r="I326" s="5"/>
      <c r="J326" s="5"/>
      <c r="K326" s="5"/>
      <c r="L326" s="5"/>
      <c r="M326" s="5"/>
      <c r="N326" s="5"/>
      <c r="O326" s="5"/>
      <c r="P326" s="5"/>
      <c r="Q326" s="5"/>
      <c r="R326" s="5"/>
      <c r="S326" s="5"/>
      <c r="T326" s="5"/>
      <c r="U326" s="5"/>
      <c r="V326" s="5"/>
      <c r="W326" s="5"/>
      <c r="X326" s="5"/>
      <c r="Y326" s="5"/>
      <c r="Z326" s="5"/>
    </row>
    <row r="327" ht="25.5" customHeight="1">
      <c r="A327" s="5"/>
      <c r="B327" s="5"/>
      <c r="C327" s="5"/>
      <c r="D327" s="5"/>
      <c r="E327" s="5"/>
      <c r="F327" s="6"/>
      <c r="G327" s="5"/>
      <c r="H327" s="5"/>
      <c r="I327" s="5"/>
      <c r="J327" s="5"/>
      <c r="K327" s="5"/>
      <c r="L327" s="5"/>
      <c r="M327" s="5"/>
      <c r="N327" s="5"/>
      <c r="O327" s="5"/>
      <c r="P327" s="5"/>
      <c r="Q327" s="5"/>
      <c r="R327" s="5"/>
      <c r="S327" s="5"/>
      <c r="T327" s="5"/>
      <c r="U327" s="5"/>
      <c r="V327" s="5"/>
      <c r="W327" s="5"/>
      <c r="X327" s="5"/>
      <c r="Y327" s="5"/>
      <c r="Z327" s="5"/>
    </row>
    <row r="328" ht="25.5" customHeight="1">
      <c r="A328" s="5"/>
      <c r="B328" s="5"/>
      <c r="C328" s="5"/>
      <c r="D328" s="5"/>
      <c r="E328" s="5"/>
      <c r="F328" s="6"/>
      <c r="G328" s="5"/>
      <c r="H328" s="5"/>
      <c r="I328" s="5"/>
      <c r="J328" s="5"/>
      <c r="K328" s="5"/>
      <c r="L328" s="5"/>
      <c r="M328" s="5"/>
      <c r="N328" s="5"/>
      <c r="O328" s="5"/>
      <c r="P328" s="5"/>
      <c r="Q328" s="5"/>
      <c r="R328" s="5"/>
      <c r="S328" s="5"/>
      <c r="T328" s="5"/>
      <c r="U328" s="5"/>
      <c r="V328" s="5"/>
      <c r="W328" s="5"/>
      <c r="X328" s="5"/>
      <c r="Y328" s="5"/>
      <c r="Z328" s="5"/>
    </row>
    <row r="329" ht="25.5" customHeight="1">
      <c r="A329" s="5"/>
      <c r="B329" s="5"/>
      <c r="C329" s="5"/>
      <c r="D329" s="5"/>
      <c r="E329" s="5"/>
      <c r="F329" s="6"/>
      <c r="G329" s="5"/>
      <c r="H329" s="5"/>
      <c r="I329" s="5"/>
      <c r="J329" s="5"/>
      <c r="K329" s="5"/>
      <c r="L329" s="5"/>
      <c r="M329" s="5"/>
      <c r="N329" s="5"/>
      <c r="O329" s="5"/>
      <c r="P329" s="5"/>
      <c r="Q329" s="5"/>
      <c r="R329" s="5"/>
      <c r="S329" s="5"/>
      <c r="T329" s="5"/>
      <c r="U329" s="5"/>
      <c r="V329" s="5"/>
      <c r="W329" s="5"/>
      <c r="X329" s="5"/>
      <c r="Y329" s="5"/>
      <c r="Z329" s="5"/>
    </row>
    <row r="330" ht="25.5" customHeight="1">
      <c r="A330" s="5"/>
      <c r="B330" s="5"/>
      <c r="C330" s="5"/>
      <c r="D330" s="5"/>
      <c r="E330" s="5"/>
      <c r="F330" s="6"/>
      <c r="G330" s="5"/>
      <c r="H330" s="5"/>
      <c r="I330" s="5"/>
      <c r="J330" s="5"/>
      <c r="K330" s="5"/>
      <c r="L330" s="5"/>
      <c r="M330" s="5"/>
      <c r="N330" s="5"/>
      <c r="O330" s="5"/>
      <c r="P330" s="5"/>
      <c r="Q330" s="5"/>
      <c r="R330" s="5"/>
      <c r="S330" s="5"/>
      <c r="T330" s="5"/>
      <c r="U330" s="5"/>
      <c r="V330" s="5"/>
      <c r="W330" s="5"/>
      <c r="X330" s="5"/>
      <c r="Y330" s="5"/>
      <c r="Z330" s="5"/>
    </row>
    <row r="331" ht="25.5" customHeight="1">
      <c r="A331" s="5"/>
      <c r="B331" s="5"/>
      <c r="C331" s="5"/>
      <c r="D331" s="5"/>
      <c r="E331" s="5"/>
      <c r="F331" s="6"/>
      <c r="G331" s="5"/>
      <c r="H331" s="5"/>
      <c r="I331" s="5"/>
      <c r="J331" s="5"/>
      <c r="K331" s="5"/>
      <c r="L331" s="5"/>
      <c r="M331" s="5"/>
      <c r="N331" s="5"/>
      <c r="O331" s="5"/>
      <c r="P331" s="5"/>
      <c r="Q331" s="5"/>
      <c r="R331" s="5"/>
      <c r="S331" s="5"/>
      <c r="T331" s="5"/>
      <c r="U331" s="5"/>
      <c r="V331" s="5"/>
      <c r="W331" s="5"/>
      <c r="X331" s="5"/>
      <c r="Y331" s="5"/>
      <c r="Z331" s="5"/>
    </row>
    <row r="332" ht="25.5" customHeight="1">
      <c r="A332" s="5"/>
      <c r="B332" s="5"/>
      <c r="C332" s="5"/>
      <c r="D332" s="5"/>
      <c r="E332" s="5"/>
      <c r="F332" s="6"/>
      <c r="G332" s="5"/>
      <c r="H332" s="5"/>
      <c r="I332" s="5"/>
      <c r="J332" s="5"/>
      <c r="K332" s="5"/>
      <c r="L332" s="5"/>
      <c r="M332" s="5"/>
      <c r="N332" s="5"/>
      <c r="O332" s="5"/>
      <c r="P332" s="5"/>
      <c r="Q332" s="5"/>
      <c r="R332" s="5"/>
      <c r="S332" s="5"/>
      <c r="T332" s="5"/>
      <c r="U332" s="5"/>
      <c r="V332" s="5"/>
      <c r="W332" s="5"/>
      <c r="X332" s="5"/>
      <c r="Y332" s="5"/>
      <c r="Z332" s="5"/>
    </row>
    <row r="333" ht="25.5" customHeight="1">
      <c r="A333" s="5"/>
      <c r="B333" s="5"/>
      <c r="C333" s="5"/>
      <c r="D333" s="5"/>
      <c r="E333" s="5"/>
      <c r="F333" s="6"/>
      <c r="G333" s="5"/>
      <c r="H333" s="5"/>
      <c r="I333" s="5"/>
      <c r="J333" s="5"/>
      <c r="K333" s="5"/>
      <c r="L333" s="5"/>
      <c r="M333" s="5"/>
      <c r="N333" s="5"/>
      <c r="O333" s="5"/>
      <c r="P333" s="5"/>
      <c r="Q333" s="5"/>
      <c r="R333" s="5"/>
      <c r="S333" s="5"/>
      <c r="T333" s="5"/>
      <c r="U333" s="5"/>
      <c r="V333" s="5"/>
      <c r="W333" s="5"/>
      <c r="X333" s="5"/>
      <c r="Y333" s="5"/>
      <c r="Z333" s="5"/>
    </row>
    <row r="334" ht="25.5" customHeight="1">
      <c r="A334" s="5"/>
      <c r="B334" s="5"/>
      <c r="C334" s="5"/>
      <c r="D334" s="5"/>
      <c r="E334" s="5"/>
      <c r="F334" s="6"/>
      <c r="G334" s="5"/>
      <c r="H334" s="5"/>
      <c r="I334" s="5"/>
      <c r="J334" s="5"/>
      <c r="K334" s="5"/>
      <c r="L334" s="5"/>
      <c r="M334" s="5"/>
      <c r="N334" s="5"/>
      <c r="O334" s="5"/>
      <c r="P334" s="5"/>
      <c r="Q334" s="5"/>
      <c r="R334" s="5"/>
      <c r="S334" s="5"/>
      <c r="T334" s="5"/>
      <c r="U334" s="5"/>
      <c r="V334" s="5"/>
      <c r="W334" s="5"/>
      <c r="X334" s="5"/>
      <c r="Y334" s="5"/>
      <c r="Z334" s="5"/>
    </row>
    <row r="335" ht="25.5" customHeight="1">
      <c r="A335" s="5"/>
      <c r="B335" s="5"/>
      <c r="C335" s="5"/>
      <c r="D335" s="5"/>
      <c r="E335" s="5"/>
      <c r="F335" s="6"/>
      <c r="G335" s="5"/>
      <c r="H335" s="5"/>
      <c r="I335" s="5"/>
      <c r="J335" s="5"/>
      <c r="K335" s="5"/>
      <c r="L335" s="5"/>
      <c r="M335" s="5"/>
      <c r="N335" s="5"/>
      <c r="O335" s="5"/>
      <c r="P335" s="5"/>
      <c r="Q335" s="5"/>
      <c r="R335" s="5"/>
      <c r="S335" s="5"/>
      <c r="T335" s="5"/>
      <c r="U335" s="5"/>
      <c r="V335" s="5"/>
      <c r="W335" s="5"/>
      <c r="X335" s="5"/>
      <c r="Y335" s="5"/>
      <c r="Z335" s="5"/>
    </row>
    <row r="336" ht="25.5" customHeight="1">
      <c r="A336" s="5"/>
      <c r="B336" s="5"/>
      <c r="C336" s="5"/>
      <c r="D336" s="5"/>
      <c r="E336" s="5"/>
      <c r="F336" s="6"/>
      <c r="G336" s="5"/>
      <c r="H336" s="5"/>
      <c r="I336" s="5"/>
      <c r="J336" s="5"/>
      <c r="K336" s="5"/>
      <c r="L336" s="5"/>
      <c r="M336" s="5"/>
      <c r="N336" s="5"/>
      <c r="O336" s="5"/>
      <c r="P336" s="5"/>
      <c r="Q336" s="5"/>
      <c r="R336" s="5"/>
      <c r="S336" s="5"/>
      <c r="T336" s="5"/>
      <c r="U336" s="5"/>
      <c r="V336" s="5"/>
      <c r="W336" s="5"/>
      <c r="X336" s="5"/>
      <c r="Y336" s="5"/>
      <c r="Z336" s="5"/>
    </row>
    <row r="337" ht="25.5" customHeight="1">
      <c r="A337" s="5"/>
      <c r="B337" s="5"/>
      <c r="C337" s="5"/>
      <c r="D337" s="5"/>
      <c r="E337" s="5"/>
      <c r="F337" s="6"/>
      <c r="G337" s="5"/>
      <c r="H337" s="5"/>
      <c r="I337" s="5"/>
      <c r="J337" s="5"/>
      <c r="K337" s="5"/>
      <c r="L337" s="5"/>
      <c r="M337" s="5"/>
      <c r="N337" s="5"/>
      <c r="O337" s="5"/>
      <c r="P337" s="5"/>
      <c r="Q337" s="5"/>
      <c r="R337" s="5"/>
      <c r="S337" s="5"/>
      <c r="T337" s="5"/>
      <c r="U337" s="5"/>
      <c r="V337" s="5"/>
      <c r="W337" s="5"/>
      <c r="X337" s="5"/>
      <c r="Y337" s="5"/>
      <c r="Z337" s="5"/>
    </row>
    <row r="338" ht="25.5" customHeight="1">
      <c r="A338" s="5"/>
      <c r="B338" s="5"/>
      <c r="C338" s="5"/>
      <c r="D338" s="5"/>
      <c r="E338" s="5"/>
      <c r="F338" s="6"/>
      <c r="G338" s="5"/>
      <c r="H338" s="5"/>
      <c r="I338" s="5"/>
      <c r="J338" s="5"/>
      <c r="K338" s="5"/>
      <c r="L338" s="5"/>
      <c r="M338" s="5"/>
      <c r="N338" s="5"/>
      <c r="O338" s="5"/>
      <c r="P338" s="5"/>
      <c r="Q338" s="5"/>
      <c r="R338" s="5"/>
      <c r="S338" s="5"/>
      <c r="T338" s="5"/>
      <c r="U338" s="5"/>
      <c r="V338" s="5"/>
      <c r="W338" s="5"/>
      <c r="X338" s="5"/>
      <c r="Y338" s="5"/>
      <c r="Z338" s="5"/>
    </row>
    <row r="339" ht="25.5" customHeight="1">
      <c r="A339" s="5"/>
      <c r="B339" s="5"/>
      <c r="C339" s="5"/>
      <c r="D339" s="5"/>
      <c r="E339" s="5"/>
      <c r="F339" s="6"/>
      <c r="G339" s="5"/>
      <c r="H339" s="5"/>
      <c r="I339" s="5"/>
      <c r="J339" s="5"/>
      <c r="K339" s="5"/>
      <c r="L339" s="5"/>
      <c r="M339" s="5"/>
      <c r="N339" s="5"/>
      <c r="O339" s="5"/>
      <c r="P339" s="5"/>
      <c r="Q339" s="5"/>
      <c r="R339" s="5"/>
      <c r="S339" s="5"/>
      <c r="T339" s="5"/>
      <c r="U339" s="5"/>
      <c r="V339" s="5"/>
      <c r="W339" s="5"/>
      <c r="X339" s="5"/>
      <c r="Y339" s="5"/>
      <c r="Z339" s="5"/>
    </row>
    <row r="340" ht="25.5" customHeight="1">
      <c r="A340" s="5"/>
      <c r="B340" s="5"/>
      <c r="C340" s="5"/>
      <c r="D340" s="5"/>
      <c r="E340" s="5"/>
      <c r="F340" s="6"/>
      <c r="G340" s="5"/>
      <c r="H340" s="5"/>
      <c r="I340" s="5"/>
      <c r="J340" s="5"/>
      <c r="K340" s="5"/>
      <c r="L340" s="5"/>
      <c r="M340" s="5"/>
      <c r="N340" s="5"/>
      <c r="O340" s="5"/>
      <c r="P340" s="5"/>
      <c r="Q340" s="5"/>
      <c r="R340" s="5"/>
      <c r="S340" s="5"/>
      <c r="T340" s="5"/>
      <c r="U340" s="5"/>
      <c r="V340" s="5"/>
      <c r="W340" s="5"/>
      <c r="X340" s="5"/>
      <c r="Y340" s="5"/>
      <c r="Z340" s="5"/>
    </row>
    <row r="341" ht="25.5" customHeight="1">
      <c r="A341" s="5"/>
      <c r="B341" s="5"/>
      <c r="C341" s="5"/>
      <c r="D341" s="5"/>
      <c r="E341" s="5"/>
      <c r="F341" s="6"/>
      <c r="G341" s="5"/>
      <c r="H341" s="5"/>
      <c r="I341" s="5"/>
      <c r="J341" s="5"/>
      <c r="K341" s="5"/>
      <c r="L341" s="5"/>
      <c r="M341" s="5"/>
      <c r="N341" s="5"/>
      <c r="O341" s="5"/>
      <c r="P341" s="5"/>
      <c r="Q341" s="5"/>
      <c r="R341" s="5"/>
      <c r="S341" s="5"/>
      <c r="T341" s="5"/>
      <c r="U341" s="5"/>
      <c r="V341" s="5"/>
      <c r="W341" s="5"/>
      <c r="X341" s="5"/>
      <c r="Y341" s="5"/>
      <c r="Z341" s="5"/>
    </row>
    <row r="342" ht="25.5" customHeight="1">
      <c r="A342" s="5"/>
      <c r="B342" s="5"/>
      <c r="C342" s="5"/>
      <c r="D342" s="5"/>
      <c r="E342" s="5"/>
      <c r="F342" s="6"/>
      <c r="G342" s="5"/>
      <c r="H342" s="5"/>
      <c r="I342" s="5"/>
      <c r="J342" s="5"/>
      <c r="K342" s="5"/>
      <c r="L342" s="5"/>
      <c r="M342" s="5"/>
      <c r="N342" s="5"/>
      <c r="O342" s="5"/>
      <c r="P342" s="5"/>
      <c r="Q342" s="5"/>
      <c r="R342" s="5"/>
      <c r="S342" s="5"/>
      <c r="T342" s="5"/>
      <c r="U342" s="5"/>
      <c r="V342" s="5"/>
      <c r="W342" s="5"/>
      <c r="X342" s="5"/>
      <c r="Y342" s="5"/>
      <c r="Z342" s="5"/>
    </row>
    <row r="343" ht="25.5" customHeight="1">
      <c r="A343" s="5"/>
      <c r="B343" s="5"/>
      <c r="C343" s="5"/>
      <c r="D343" s="5"/>
      <c r="E343" s="5"/>
      <c r="F343" s="6"/>
      <c r="G343" s="5"/>
      <c r="H343" s="5"/>
      <c r="I343" s="5"/>
      <c r="J343" s="5"/>
      <c r="K343" s="5"/>
      <c r="L343" s="5"/>
      <c r="M343" s="5"/>
      <c r="N343" s="5"/>
      <c r="O343" s="5"/>
      <c r="P343" s="5"/>
      <c r="Q343" s="5"/>
      <c r="R343" s="5"/>
      <c r="S343" s="5"/>
      <c r="T343" s="5"/>
      <c r="U343" s="5"/>
      <c r="V343" s="5"/>
      <c r="W343" s="5"/>
      <c r="X343" s="5"/>
      <c r="Y343" s="5"/>
      <c r="Z343" s="5"/>
    </row>
    <row r="344" ht="25.5" customHeight="1">
      <c r="A344" s="5"/>
      <c r="B344" s="5"/>
      <c r="C344" s="5"/>
      <c r="D344" s="5"/>
      <c r="E344" s="5"/>
      <c r="F344" s="6"/>
      <c r="G344" s="5"/>
      <c r="H344" s="5"/>
      <c r="I344" s="5"/>
      <c r="J344" s="5"/>
      <c r="K344" s="5"/>
      <c r="L344" s="5"/>
      <c r="M344" s="5"/>
      <c r="N344" s="5"/>
      <c r="O344" s="5"/>
      <c r="P344" s="5"/>
      <c r="Q344" s="5"/>
      <c r="R344" s="5"/>
      <c r="S344" s="5"/>
      <c r="T344" s="5"/>
      <c r="U344" s="5"/>
      <c r="V344" s="5"/>
      <c r="W344" s="5"/>
      <c r="X344" s="5"/>
      <c r="Y344" s="5"/>
      <c r="Z344" s="5"/>
    </row>
    <row r="345" ht="25.5" customHeight="1">
      <c r="A345" s="5"/>
      <c r="B345" s="5"/>
      <c r="C345" s="5"/>
      <c r="D345" s="5"/>
      <c r="E345" s="5"/>
      <c r="F345" s="6"/>
      <c r="G345" s="5"/>
      <c r="H345" s="5"/>
      <c r="I345" s="5"/>
      <c r="J345" s="5"/>
      <c r="K345" s="5"/>
      <c r="L345" s="5"/>
      <c r="M345" s="5"/>
      <c r="N345" s="5"/>
      <c r="O345" s="5"/>
      <c r="P345" s="5"/>
      <c r="Q345" s="5"/>
      <c r="R345" s="5"/>
      <c r="S345" s="5"/>
      <c r="T345" s="5"/>
      <c r="U345" s="5"/>
      <c r="V345" s="5"/>
      <c r="W345" s="5"/>
      <c r="X345" s="5"/>
      <c r="Y345" s="5"/>
      <c r="Z345" s="5"/>
    </row>
    <row r="346" ht="25.5" customHeight="1">
      <c r="A346" s="5"/>
      <c r="B346" s="5"/>
      <c r="C346" s="5"/>
      <c r="D346" s="5"/>
      <c r="E346" s="5"/>
      <c r="F346" s="6"/>
      <c r="G346" s="5"/>
      <c r="H346" s="5"/>
      <c r="I346" s="5"/>
      <c r="J346" s="5"/>
      <c r="K346" s="5"/>
      <c r="L346" s="5"/>
      <c r="M346" s="5"/>
      <c r="N346" s="5"/>
      <c r="O346" s="5"/>
      <c r="P346" s="5"/>
      <c r="Q346" s="5"/>
      <c r="R346" s="5"/>
      <c r="S346" s="5"/>
      <c r="T346" s="5"/>
      <c r="U346" s="5"/>
      <c r="V346" s="5"/>
      <c r="W346" s="5"/>
      <c r="X346" s="5"/>
      <c r="Y346" s="5"/>
      <c r="Z346" s="5"/>
    </row>
    <row r="347" ht="25.5" customHeight="1">
      <c r="A347" s="5"/>
      <c r="B347" s="5"/>
      <c r="C347" s="5"/>
      <c r="D347" s="5"/>
      <c r="E347" s="5"/>
      <c r="F347" s="6"/>
      <c r="G347" s="5"/>
      <c r="H347" s="5"/>
      <c r="I347" s="5"/>
      <c r="J347" s="5"/>
      <c r="K347" s="5"/>
      <c r="L347" s="5"/>
      <c r="M347" s="5"/>
      <c r="N347" s="5"/>
      <c r="O347" s="5"/>
      <c r="P347" s="5"/>
      <c r="Q347" s="5"/>
      <c r="R347" s="5"/>
      <c r="S347" s="5"/>
      <c r="T347" s="5"/>
      <c r="U347" s="5"/>
      <c r="V347" s="5"/>
      <c r="W347" s="5"/>
      <c r="X347" s="5"/>
      <c r="Y347" s="5"/>
      <c r="Z347" s="5"/>
    </row>
    <row r="348" ht="25.5" customHeight="1">
      <c r="A348" s="5"/>
      <c r="B348" s="5"/>
      <c r="C348" s="5"/>
      <c r="D348" s="5"/>
      <c r="E348" s="5"/>
      <c r="F348" s="6"/>
      <c r="G348" s="5"/>
      <c r="H348" s="5"/>
      <c r="I348" s="5"/>
      <c r="J348" s="5"/>
      <c r="K348" s="5"/>
      <c r="L348" s="5"/>
      <c r="M348" s="5"/>
      <c r="N348" s="5"/>
      <c r="O348" s="5"/>
      <c r="P348" s="5"/>
      <c r="Q348" s="5"/>
      <c r="R348" s="5"/>
      <c r="S348" s="5"/>
      <c r="T348" s="5"/>
      <c r="U348" s="5"/>
      <c r="V348" s="5"/>
      <c r="W348" s="5"/>
      <c r="X348" s="5"/>
      <c r="Y348" s="5"/>
      <c r="Z348" s="5"/>
    </row>
    <row r="349" ht="25.5" customHeight="1">
      <c r="A349" s="5"/>
      <c r="B349" s="5"/>
      <c r="C349" s="5"/>
      <c r="D349" s="5"/>
      <c r="E349" s="5"/>
      <c r="F349" s="6"/>
      <c r="G349" s="5"/>
      <c r="H349" s="5"/>
      <c r="I349" s="5"/>
      <c r="J349" s="5"/>
      <c r="K349" s="5"/>
      <c r="L349" s="5"/>
      <c r="M349" s="5"/>
      <c r="N349" s="5"/>
      <c r="O349" s="5"/>
      <c r="P349" s="5"/>
      <c r="Q349" s="5"/>
      <c r="R349" s="5"/>
      <c r="S349" s="5"/>
      <c r="T349" s="5"/>
      <c r="U349" s="5"/>
      <c r="V349" s="5"/>
      <c r="W349" s="5"/>
      <c r="X349" s="5"/>
      <c r="Y349" s="5"/>
      <c r="Z349" s="5"/>
    </row>
    <row r="350" ht="25.5" customHeight="1">
      <c r="A350" s="5"/>
      <c r="B350" s="5"/>
      <c r="C350" s="5"/>
      <c r="D350" s="5"/>
      <c r="E350" s="5"/>
      <c r="F350" s="6"/>
      <c r="G350" s="5"/>
      <c r="H350" s="5"/>
      <c r="I350" s="5"/>
      <c r="J350" s="5"/>
      <c r="K350" s="5"/>
      <c r="L350" s="5"/>
      <c r="M350" s="5"/>
      <c r="N350" s="5"/>
      <c r="O350" s="5"/>
      <c r="P350" s="5"/>
      <c r="Q350" s="5"/>
      <c r="R350" s="5"/>
      <c r="S350" s="5"/>
      <c r="T350" s="5"/>
      <c r="U350" s="5"/>
      <c r="V350" s="5"/>
      <c r="W350" s="5"/>
      <c r="X350" s="5"/>
      <c r="Y350" s="5"/>
      <c r="Z350" s="5"/>
    </row>
    <row r="351" ht="25.5" customHeight="1">
      <c r="A351" s="5"/>
      <c r="B351" s="5"/>
      <c r="C351" s="5"/>
      <c r="D351" s="5"/>
      <c r="E351" s="5"/>
      <c r="F351" s="6"/>
      <c r="G351" s="5"/>
      <c r="H351" s="5"/>
      <c r="I351" s="5"/>
      <c r="J351" s="5"/>
      <c r="K351" s="5"/>
      <c r="L351" s="5"/>
      <c r="M351" s="5"/>
      <c r="N351" s="5"/>
      <c r="O351" s="5"/>
      <c r="P351" s="5"/>
      <c r="Q351" s="5"/>
      <c r="R351" s="5"/>
      <c r="S351" s="5"/>
      <c r="T351" s="5"/>
      <c r="U351" s="5"/>
      <c r="V351" s="5"/>
      <c r="W351" s="5"/>
      <c r="X351" s="5"/>
      <c r="Y351" s="5"/>
      <c r="Z351" s="5"/>
    </row>
    <row r="352" ht="25.5" customHeight="1">
      <c r="A352" s="5"/>
      <c r="B352" s="5"/>
      <c r="C352" s="5"/>
      <c r="D352" s="5"/>
      <c r="E352" s="5"/>
      <c r="F352" s="6"/>
      <c r="G352" s="5"/>
      <c r="H352" s="5"/>
      <c r="I352" s="5"/>
      <c r="J352" s="5"/>
      <c r="K352" s="5"/>
      <c r="L352" s="5"/>
      <c r="M352" s="5"/>
      <c r="N352" s="5"/>
      <c r="O352" s="5"/>
      <c r="P352" s="5"/>
      <c r="Q352" s="5"/>
      <c r="R352" s="5"/>
      <c r="S352" s="5"/>
      <c r="T352" s="5"/>
      <c r="U352" s="5"/>
      <c r="V352" s="5"/>
      <c r="W352" s="5"/>
      <c r="X352" s="5"/>
      <c r="Y352" s="5"/>
      <c r="Z352" s="5"/>
    </row>
    <row r="353" ht="25.5" customHeight="1">
      <c r="A353" s="5"/>
      <c r="B353" s="5"/>
      <c r="C353" s="5"/>
      <c r="D353" s="5"/>
      <c r="E353" s="5"/>
      <c r="F353" s="6"/>
      <c r="G353" s="5"/>
      <c r="H353" s="5"/>
      <c r="I353" s="5"/>
      <c r="J353" s="5"/>
      <c r="K353" s="5"/>
      <c r="L353" s="5"/>
      <c r="M353" s="5"/>
      <c r="N353" s="5"/>
      <c r="O353" s="5"/>
      <c r="P353" s="5"/>
      <c r="Q353" s="5"/>
      <c r="R353" s="5"/>
      <c r="S353" s="5"/>
      <c r="T353" s="5"/>
      <c r="U353" s="5"/>
      <c r="V353" s="5"/>
      <c r="W353" s="5"/>
      <c r="X353" s="5"/>
      <c r="Y353" s="5"/>
      <c r="Z353" s="5"/>
    </row>
    <row r="354" ht="25.5" customHeight="1">
      <c r="A354" s="5"/>
      <c r="B354" s="5"/>
      <c r="C354" s="5"/>
      <c r="D354" s="5"/>
      <c r="E354" s="5"/>
      <c r="F354" s="6"/>
      <c r="G354" s="5"/>
      <c r="H354" s="5"/>
      <c r="I354" s="5"/>
      <c r="J354" s="5"/>
      <c r="K354" s="5"/>
      <c r="L354" s="5"/>
      <c r="M354" s="5"/>
      <c r="N354" s="5"/>
      <c r="O354" s="5"/>
      <c r="P354" s="5"/>
      <c r="Q354" s="5"/>
      <c r="R354" s="5"/>
      <c r="S354" s="5"/>
      <c r="T354" s="5"/>
      <c r="U354" s="5"/>
      <c r="V354" s="5"/>
      <c r="W354" s="5"/>
      <c r="X354" s="5"/>
      <c r="Y354" s="5"/>
      <c r="Z354" s="5"/>
    </row>
    <row r="355" ht="25.5" customHeight="1">
      <c r="A355" s="5"/>
      <c r="B355" s="5"/>
      <c r="C355" s="5"/>
      <c r="D355" s="5"/>
      <c r="E355" s="5"/>
      <c r="F355" s="6"/>
      <c r="G355" s="5"/>
      <c r="H355" s="5"/>
      <c r="I355" s="5"/>
      <c r="J355" s="5"/>
      <c r="K355" s="5"/>
      <c r="L355" s="5"/>
      <c r="M355" s="5"/>
      <c r="N355" s="5"/>
      <c r="O355" s="5"/>
      <c r="P355" s="5"/>
      <c r="Q355" s="5"/>
      <c r="R355" s="5"/>
      <c r="S355" s="5"/>
      <c r="T355" s="5"/>
      <c r="U355" s="5"/>
      <c r="V355" s="5"/>
      <c r="W355" s="5"/>
      <c r="X355" s="5"/>
      <c r="Y355" s="5"/>
      <c r="Z355" s="5"/>
    </row>
    <row r="356" ht="25.5" customHeight="1">
      <c r="A356" s="5"/>
      <c r="B356" s="5"/>
      <c r="C356" s="5"/>
      <c r="D356" s="5"/>
      <c r="E356" s="5"/>
      <c r="F356" s="6"/>
      <c r="G356" s="5"/>
      <c r="H356" s="5"/>
      <c r="I356" s="5"/>
      <c r="J356" s="5"/>
      <c r="K356" s="5"/>
      <c r="L356" s="5"/>
      <c r="M356" s="5"/>
      <c r="N356" s="5"/>
      <c r="O356" s="5"/>
      <c r="P356" s="5"/>
      <c r="Q356" s="5"/>
      <c r="R356" s="5"/>
      <c r="S356" s="5"/>
      <c r="T356" s="5"/>
      <c r="U356" s="5"/>
      <c r="V356" s="5"/>
      <c r="W356" s="5"/>
      <c r="X356" s="5"/>
      <c r="Y356" s="5"/>
      <c r="Z356" s="5"/>
    </row>
    <row r="357" ht="25.5" customHeight="1">
      <c r="A357" s="5"/>
      <c r="B357" s="5"/>
      <c r="C357" s="5"/>
      <c r="D357" s="5"/>
      <c r="E357" s="5"/>
      <c r="F357" s="6"/>
      <c r="G357" s="5"/>
      <c r="H357" s="5"/>
      <c r="I357" s="5"/>
      <c r="J357" s="5"/>
      <c r="K357" s="5"/>
      <c r="L357" s="5"/>
      <c r="M357" s="5"/>
      <c r="N357" s="5"/>
      <c r="O357" s="5"/>
      <c r="P357" s="5"/>
      <c r="Q357" s="5"/>
      <c r="R357" s="5"/>
      <c r="S357" s="5"/>
      <c r="T357" s="5"/>
      <c r="U357" s="5"/>
      <c r="V357" s="5"/>
      <c r="W357" s="5"/>
      <c r="X357" s="5"/>
      <c r="Y357" s="5"/>
      <c r="Z357" s="5"/>
    </row>
    <row r="358" ht="25.5" customHeight="1">
      <c r="A358" s="5"/>
      <c r="B358" s="5"/>
      <c r="C358" s="5"/>
      <c r="D358" s="5"/>
      <c r="E358" s="5"/>
      <c r="F358" s="6"/>
      <c r="G358" s="5"/>
      <c r="H358" s="5"/>
      <c r="I358" s="5"/>
      <c r="J358" s="5"/>
      <c r="K358" s="5"/>
      <c r="L358" s="5"/>
      <c r="M358" s="5"/>
      <c r="N358" s="5"/>
      <c r="O358" s="5"/>
      <c r="P358" s="5"/>
      <c r="Q358" s="5"/>
      <c r="R358" s="5"/>
      <c r="S358" s="5"/>
      <c r="T358" s="5"/>
      <c r="U358" s="5"/>
      <c r="V358" s="5"/>
      <c r="W358" s="5"/>
      <c r="X358" s="5"/>
      <c r="Y358" s="5"/>
      <c r="Z358" s="5"/>
    </row>
    <row r="359" ht="25.5" customHeight="1">
      <c r="A359" s="5"/>
      <c r="B359" s="5"/>
      <c r="C359" s="5"/>
      <c r="D359" s="5"/>
      <c r="E359" s="5"/>
      <c r="F359" s="6"/>
      <c r="G359" s="5"/>
      <c r="H359" s="5"/>
      <c r="I359" s="5"/>
      <c r="J359" s="5"/>
      <c r="K359" s="5"/>
      <c r="L359" s="5"/>
      <c r="M359" s="5"/>
      <c r="N359" s="5"/>
      <c r="O359" s="5"/>
      <c r="P359" s="5"/>
      <c r="Q359" s="5"/>
      <c r="R359" s="5"/>
      <c r="S359" s="5"/>
      <c r="T359" s="5"/>
      <c r="U359" s="5"/>
      <c r="V359" s="5"/>
      <c r="W359" s="5"/>
      <c r="X359" s="5"/>
      <c r="Y359" s="5"/>
      <c r="Z359" s="5"/>
    </row>
    <row r="360" ht="25.5" customHeight="1">
      <c r="A360" s="5"/>
      <c r="B360" s="5"/>
      <c r="C360" s="5"/>
      <c r="D360" s="5"/>
      <c r="E360" s="5"/>
      <c r="F360" s="6"/>
      <c r="G360" s="5"/>
      <c r="H360" s="5"/>
      <c r="I360" s="5"/>
      <c r="J360" s="5"/>
      <c r="K360" s="5"/>
      <c r="L360" s="5"/>
      <c r="M360" s="5"/>
      <c r="N360" s="5"/>
      <c r="O360" s="5"/>
      <c r="P360" s="5"/>
      <c r="Q360" s="5"/>
      <c r="R360" s="5"/>
      <c r="S360" s="5"/>
      <c r="T360" s="5"/>
      <c r="U360" s="5"/>
      <c r="V360" s="5"/>
      <c r="W360" s="5"/>
      <c r="X360" s="5"/>
      <c r="Y360" s="5"/>
      <c r="Z360" s="5"/>
    </row>
    <row r="361" ht="25.5" customHeight="1">
      <c r="A361" s="5"/>
      <c r="B361" s="5"/>
      <c r="C361" s="5"/>
      <c r="D361" s="5"/>
      <c r="E361" s="5"/>
      <c r="F361" s="6"/>
      <c r="G361" s="5"/>
      <c r="H361" s="5"/>
      <c r="I361" s="5"/>
      <c r="J361" s="5"/>
      <c r="K361" s="5"/>
      <c r="L361" s="5"/>
      <c r="M361" s="5"/>
      <c r="N361" s="5"/>
      <c r="O361" s="5"/>
      <c r="P361" s="5"/>
      <c r="Q361" s="5"/>
      <c r="R361" s="5"/>
      <c r="S361" s="5"/>
      <c r="T361" s="5"/>
      <c r="U361" s="5"/>
      <c r="V361" s="5"/>
      <c r="W361" s="5"/>
      <c r="X361" s="5"/>
      <c r="Y361" s="5"/>
      <c r="Z361" s="5"/>
    </row>
    <row r="362" ht="25.5" customHeight="1">
      <c r="A362" s="5"/>
      <c r="B362" s="5"/>
      <c r="C362" s="5"/>
      <c r="D362" s="5"/>
      <c r="E362" s="5"/>
      <c r="F362" s="6"/>
      <c r="G362" s="5"/>
      <c r="H362" s="5"/>
      <c r="I362" s="5"/>
      <c r="J362" s="5"/>
      <c r="K362" s="5"/>
      <c r="L362" s="5"/>
      <c r="M362" s="5"/>
      <c r="N362" s="5"/>
      <c r="O362" s="5"/>
      <c r="P362" s="5"/>
      <c r="Q362" s="5"/>
      <c r="R362" s="5"/>
      <c r="S362" s="5"/>
      <c r="T362" s="5"/>
      <c r="U362" s="5"/>
      <c r="V362" s="5"/>
      <c r="W362" s="5"/>
      <c r="X362" s="5"/>
      <c r="Y362" s="5"/>
      <c r="Z362" s="5"/>
    </row>
    <row r="363" ht="25.5" customHeight="1">
      <c r="A363" s="5"/>
      <c r="B363" s="5"/>
      <c r="C363" s="5"/>
      <c r="D363" s="5"/>
      <c r="E363" s="5"/>
      <c r="F363" s="6"/>
      <c r="G363" s="5"/>
      <c r="H363" s="5"/>
      <c r="I363" s="5"/>
      <c r="J363" s="5"/>
      <c r="K363" s="5"/>
      <c r="L363" s="5"/>
      <c r="M363" s="5"/>
      <c r="N363" s="5"/>
      <c r="O363" s="5"/>
      <c r="P363" s="5"/>
      <c r="Q363" s="5"/>
      <c r="R363" s="5"/>
      <c r="S363" s="5"/>
      <c r="T363" s="5"/>
      <c r="U363" s="5"/>
      <c r="V363" s="5"/>
      <c r="W363" s="5"/>
      <c r="X363" s="5"/>
      <c r="Y363" s="5"/>
      <c r="Z363" s="5"/>
    </row>
    <row r="364" ht="25.5" customHeight="1">
      <c r="A364" s="5"/>
      <c r="B364" s="5"/>
      <c r="C364" s="5"/>
      <c r="D364" s="5"/>
      <c r="E364" s="5"/>
      <c r="F364" s="6"/>
      <c r="G364" s="5"/>
      <c r="H364" s="5"/>
      <c r="I364" s="5"/>
      <c r="J364" s="5"/>
      <c r="K364" s="5"/>
      <c r="L364" s="5"/>
      <c r="M364" s="5"/>
      <c r="N364" s="5"/>
      <c r="O364" s="5"/>
      <c r="P364" s="5"/>
      <c r="Q364" s="5"/>
      <c r="R364" s="5"/>
      <c r="S364" s="5"/>
      <c r="T364" s="5"/>
      <c r="U364" s="5"/>
      <c r="V364" s="5"/>
      <c r="W364" s="5"/>
      <c r="X364" s="5"/>
      <c r="Y364" s="5"/>
      <c r="Z364" s="5"/>
    </row>
    <row r="365" ht="25.5" customHeight="1">
      <c r="A365" s="5"/>
      <c r="B365" s="5"/>
      <c r="C365" s="5"/>
      <c r="D365" s="5"/>
      <c r="E365" s="5"/>
      <c r="F365" s="6"/>
      <c r="G365" s="5"/>
      <c r="H365" s="5"/>
      <c r="I365" s="5"/>
      <c r="J365" s="5"/>
      <c r="K365" s="5"/>
      <c r="L365" s="5"/>
      <c r="M365" s="5"/>
      <c r="N365" s="5"/>
      <c r="O365" s="5"/>
      <c r="P365" s="5"/>
      <c r="Q365" s="5"/>
      <c r="R365" s="5"/>
      <c r="S365" s="5"/>
      <c r="T365" s="5"/>
      <c r="U365" s="5"/>
      <c r="V365" s="5"/>
      <c r="W365" s="5"/>
      <c r="X365" s="5"/>
      <c r="Y365" s="5"/>
      <c r="Z365" s="5"/>
    </row>
    <row r="366" ht="25.5" customHeight="1">
      <c r="A366" s="5"/>
      <c r="B366" s="5"/>
      <c r="C366" s="5"/>
      <c r="D366" s="5"/>
      <c r="E366" s="5"/>
      <c r="F366" s="6"/>
      <c r="G366" s="5"/>
      <c r="H366" s="5"/>
      <c r="I366" s="5"/>
      <c r="J366" s="5"/>
      <c r="K366" s="5"/>
      <c r="L366" s="5"/>
      <c r="M366" s="5"/>
      <c r="N366" s="5"/>
      <c r="O366" s="5"/>
      <c r="P366" s="5"/>
      <c r="Q366" s="5"/>
      <c r="R366" s="5"/>
      <c r="S366" s="5"/>
      <c r="T366" s="5"/>
      <c r="U366" s="5"/>
      <c r="V366" s="5"/>
      <c r="W366" s="5"/>
      <c r="X366" s="5"/>
      <c r="Y366" s="5"/>
      <c r="Z366" s="5"/>
    </row>
    <row r="367" ht="25.5" customHeight="1">
      <c r="A367" s="5"/>
      <c r="B367" s="5"/>
      <c r="C367" s="5"/>
      <c r="D367" s="5"/>
      <c r="E367" s="5"/>
      <c r="F367" s="6"/>
      <c r="G367" s="5"/>
      <c r="H367" s="5"/>
      <c r="I367" s="5"/>
      <c r="J367" s="5"/>
      <c r="K367" s="5"/>
      <c r="L367" s="5"/>
      <c r="M367" s="5"/>
      <c r="N367" s="5"/>
      <c r="O367" s="5"/>
      <c r="P367" s="5"/>
      <c r="Q367" s="5"/>
      <c r="R367" s="5"/>
      <c r="S367" s="5"/>
      <c r="T367" s="5"/>
      <c r="U367" s="5"/>
      <c r="V367" s="5"/>
      <c r="W367" s="5"/>
      <c r="X367" s="5"/>
      <c r="Y367" s="5"/>
      <c r="Z367" s="5"/>
    </row>
    <row r="368" ht="25.5" customHeight="1">
      <c r="A368" s="5"/>
      <c r="B368" s="5"/>
      <c r="C368" s="5"/>
      <c r="D368" s="5"/>
      <c r="E368" s="5"/>
      <c r="F368" s="6"/>
      <c r="G368" s="5"/>
      <c r="H368" s="5"/>
      <c r="I368" s="5"/>
      <c r="J368" s="5"/>
      <c r="K368" s="5"/>
      <c r="L368" s="5"/>
      <c r="M368" s="5"/>
      <c r="N368" s="5"/>
      <c r="O368" s="5"/>
      <c r="P368" s="5"/>
      <c r="Q368" s="5"/>
      <c r="R368" s="5"/>
      <c r="S368" s="5"/>
      <c r="T368" s="5"/>
      <c r="U368" s="5"/>
      <c r="V368" s="5"/>
      <c r="W368" s="5"/>
      <c r="X368" s="5"/>
      <c r="Y368" s="5"/>
      <c r="Z368" s="5"/>
    </row>
    <row r="369" ht="25.5" customHeight="1">
      <c r="A369" s="5"/>
      <c r="B369" s="5"/>
      <c r="C369" s="5"/>
      <c r="D369" s="5"/>
      <c r="E369" s="5"/>
      <c r="F369" s="6"/>
      <c r="G369" s="5"/>
      <c r="H369" s="5"/>
      <c r="I369" s="5"/>
      <c r="J369" s="5"/>
      <c r="K369" s="5"/>
      <c r="L369" s="5"/>
      <c r="M369" s="5"/>
      <c r="N369" s="5"/>
      <c r="O369" s="5"/>
      <c r="P369" s="5"/>
      <c r="Q369" s="5"/>
      <c r="R369" s="5"/>
      <c r="S369" s="5"/>
      <c r="T369" s="5"/>
      <c r="U369" s="5"/>
      <c r="V369" s="5"/>
      <c r="W369" s="5"/>
      <c r="X369" s="5"/>
      <c r="Y369" s="5"/>
      <c r="Z369" s="5"/>
    </row>
    <row r="370" ht="25.5" customHeight="1">
      <c r="A370" s="5"/>
      <c r="B370" s="5"/>
      <c r="C370" s="5"/>
      <c r="D370" s="5"/>
      <c r="E370" s="5"/>
      <c r="F370" s="6"/>
      <c r="G370" s="5"/>
      <c r="H370" s="5"/>
      <c r="I370" s="5"/>
      <c r="J370" s="5"/>
      <c r="K370" s="5"/>
      <c r="L370" s="5"/>
      <c r="M370" s="5"/>
      <c r="N370" s="5"/>
      <c r="O370" s="5"/>
      <c r="P370" s="5"/>
      <c r="Q370" s="5"/>
      <c r="R370" s="5"/>
      <c r="S370" s="5"/>
      <c r="T370" s="5"/>
      <c r="U370" s="5"/>
      <c r="V370" s="5"/>
      <c r="W370" s="5"/>
      <c r="X370" s="5"/>
      <c r="Y370" s="5"/>
      <c r="Z370" s="5"/>
    </row>
    <row r="371" ht="25.5" customHeight="1">
      <c r="A371" s="5"/>
      <c r="B371" s="5"/>
      <c r="C371" s="5"/>
      <c r="D371" s="5"/>
      <c r="E371" s="5"/>
      <c r="F371" s="6"/>
      <c r="G371" s="5"/>
      <c r="H371" s="5"/>
      <c r="I371" s="5"/>
      <c r="J371" s="5"/>
      <c r="K371" s="5"/>
      <c r="L371" s="5"/>
      <c r="M371" s="5"/>
      <c r="N371" s="5"/>
      <c r="O371" s="5"/>
      <c r="P371" s="5"/>
      <c r="Q371" s="5"/>
      <c r="R371" s="5"/>
      <c r="S371" s="5"/>
      <c r="T371" s="5"/>
      <c r="U371" s="5"/>
      <c r="V371" s="5"/>
      <c r="W371" s="5"/>
      <c r="X371" s="5"/>
      <c r="Y371" s="5"/>
      <c r="Z371" s="5"/>
    </row>
    <row r="372" ht="25.5" customHeight="1">
      <c r="A372" s="5"/>
      <c r="B372" s="5"/>
      <c r="C372" s="5"/>
      <c r="D372" s="5"/>
      <c r="E372" s="5"/>
      <c r="F372" s="6"/>
      <c r="G372" s="5"/>
      <c r="H372" s="5"/>
      <c r="I372" s="5"/>
      <c r="J372" s="5"/>
      <c r="K372" s="5"/>
      <c r="L372" s="5"/>
      <c r="M372" s="5"/>
      <c r="N372" s="5"/>
      <c r="O372" s="5"/>
      <c r="P372" s="5"/>
      <c r="Q372" s="5"/>
      <c r="R372" s="5"/>
      <c r="S372" s="5"/>
      <c r="T372" s="5"/>
      <c r="U372" s="5"/>
      <c r="V372" s="5"/>
      <c r="W372" s="5"/>
      <c r="X372" s="5"/>
      <c r="Y372" s="5"/>
      <c r="Z372" s="5"/>
    </row>
    <row r="373" ht="25.5" customHeight="1">
      <c r="A373" s="5"/>
      <c r="B373" s="5"/>
      <c r="C373" s="5"/>
      <c r="D373" s="5"/>
      <c r="E373" s="5"/>
      <c r="F373" s="6"/>
      <c r="G373" s="5"/>
      <c r="H373" s="5"/>
      <c r="I373" s="5"/>
      <c r="J373" s="5"/>
      <c r="K373" s="5"/>
      <c r="L373" s="5"/>
      <c r="M373" s="5"/>
      <c r="N373" s="5"/>
      <c r="O373" s="5"/>
      <c r="P373" s="5"/>
      <c r="Q373" s="5"/>
      <c r="R373" s="5"/>
      <c r="S373" s="5"/>
      <c r="T373" s="5"/>
      <c r="U373" s="5"/>
      <c r="V373" s="5"/>
      <c r="W373" s="5"/>
      <c r="X373" s="5"/>
      <c r="Y373" s="5"/>
      <c r="Z373" s="5"/>
    </row>
    <row r="374" ht="25.5" customHeight="1">
      <c r="A374" s="5"/>
      <c r="B374" s="5"/>
      <c r="C374" s="5"/>
      <c r="D374" s="5"/>
      <c r="E374" s="5"/>
      <c r="F374" s="6"/>
      <c r="G374" s="5"/>
      <c r="H374" s="5"/>
      <c r="I374" s="5"/>
      <c r="J374" s="5"/>
      <c r="K374" s="5"/>
      <c r="L374" s="5"/>
      <c r="M374" s="5"/>
      <c r="N374" s="5"/>
      <c r="O374" s="5"/>
      <c r="P374" s="5"/>
      <c r="Q374" s="5"/>
      <c r="R374" s="5"/>
      <c r="S374" s="5"/>
      <c r="T374" s="5"/>
      <c r="U374" s="5"/>
      <c r="V374" s="5"/>
      <c r="W374" s="5"/>
      <c r="X374" s="5"/>
      <c r="Y374" s="5"/>
      <c r="Z374" s="5"/>
    </row>
    <row r="375" ht="25.5" customHeight="1">
      <c r="A375" s="5"/>
      <c r="B375" s="5"/>
      <c r="C375" s="5"/>
      <c r="D375" s="5"/>
      <c r="E375" s="5"/>
      <c r="F375" s="6"/>
      <c r="G375" s="5"/>
      <c r="H375" s="5"/>
      <c r="I375" s="5"/>
      <c r="J375" s="5"/>
      <c r="K375" s="5"/>
      <c r="L375" s="5"/>
      <c r="M375" s="5"/>
      <c r="N375" s="5"/>
      <c r="O375" s="5"/>
      <c r="P375" s="5"/>
      <c r="Q375" s="5"/>
      <c r="R375" s="5"/>
      <c r="S375" s="5"/>
      <c r="T375" s="5"/>
      <c r="U375" s="5"/>
      <c r="V375" s="5"/>
      <c r="W375" s="5"/>
      <c r="X375" s="5"/>
      <c r="Y375" s="5"/>
      <c r="Z375" s="5"/>
    </row>
    <row r="376" ht="25.5" customHeight="1">
      <c r="A376" s="5"/>
      <c r="B376" s="5"/>
      <c r="C376" s="5"/>
      <c r="D376" s="5"/>
      <c r="E376" s="5"/>
      <c r="F376" s="6"/>
      <c r="G376" s="5"/>
      <c r="H376" s="5"/>
      <c r="I376" s="5"/>
      <c r="J376" s="5"/>
      <c r="K376" s="5"/>
      <c r="L376" s="5"/>
      <c r="M376" s="5"/>
      <c r="N376" s="5"/>
      <c r="O376" s="5"/>
      <c r="P376" s="5"/>
      <c r="Q376" s="5"/>
      <c r="R376" s="5"/>
      <c r="S376" s="5"/>
      <c r="T376" s="5"/>
      <c r="U376" s="5"/>
      <c r="V376" s="5"/>
      <c r="W376" s="5"/>
      <c r="X376" s="5"/>
      <c r="Y376" s="5"/>
      <c r="Z376" s="5"/>
    </row>
    <row r="377" ht="25.5" customHeight="1">
      <c r="A377" s="5"/>
      <c r="B377" s="5"/>
      <c r="C377" s="5"/>
      <c r="D377" s="5"/>
      <c r="E377" s="5"/>
      <c r="F377" s="6"/>
      <c r="G377" s="5"/>
      <c r="H377" s="5"/>
      <c r="I377" s="5"/>
      <c r="J377" s="5"/>
      <c r="K377" s="5"/>
      <c r="L377" s="5"/>
      <c r="M377" s="5"/>
      <c r="N377" s="5"/>
      <c r="O377" s="5"/>
      <c r="P377" s="5"/>
      <c r="Q377" s="5"/>
      <c r="R377" s="5"/>
      <c r="S377" s="5"/>
      <c r="T377" s="5"/>
      <c r="U377" s="5"/>
      <c r="V377" s="5"/>
      <c r="W377" s="5"/>
      <c r="X377" s="5"/>
      <c r="Y377" s="5"/>
      <c r="Z377" s="5"/>
    </row>
    <row r="378" ht="25.5" customHeight="1">
      <c r="A378" s="5"/>
      <c r="B378" s="5"/>
      <c r="C378" s="5"/>
      <c r="D378" s="5"/>
      <c r="E378" s="5"/>
      <c r="F378" s="6"/>
      <c r="G378" s="5"/>
      <c r="H378" s="5"/>
      <c r="I378" s="5"/>
      <c r="J378" s="5"/>
      <c r="K378" s="5"/>
      <c r="L378" s="5"/>
      <c r="M378" s="5"/>
      <c r="N378" s="5"/>
      <c r="O378" s="5"/>
      <c r="P378" s="5"/>
      <c r="Q378" s="5"/>
      <c r="R378" s="5"/>
      <c r="S378" s="5"/>
      <c r="T378" s="5"/>
      <c r="U378" s="5"/>
      <c r="V378" s="5"/>
      <c r="W378" s="5"/>
      <c r="X378" s="5"/>
      <c r="Y378" s="5"/>
      <c r="Z378" s="5"/>
    </row>
    <row r="379" ht="25.5" customHeight="1">
      <c r="A379" s="5"/>
      <c r="B379" s="5"/>
      <c r="C379" s="5"/>
      <c r="D379" s="5"/>
      <c r="E379" s="5"/>
      <c r="F379" s="6"/>
      <c r="G379" s="5"/>
      <c r="H379" s="5"/>
      <c r="I379" s="5"/>
      <c r="J379" s="5"/>
      <c r="K379" s="5"/>
      <c r="L379" s="5"/>
      <c r="M379" s="5"/>
      <c r="N379" s="5"/>
      <c r="O379" s="5"/>
      <c r="P379" s="5"/>
      <c r="Q379" s="5"/>
      <c r="R379" s="5"/>
      <c r="S379" s="5"/>
      <c r="T379" s="5"/>
      <c r="U379" s="5"/>
      <c r="V379" s="5"/>
      <c r="W379" s="5"/>
      <c r="X379" s="5"/>
      <c r="Y379" s="5"/>
      <c r="Z379" s="5"/>
    </row>
    <row r="380" ht="25.5" customHeight="1">
      <c r="A380" s="5"/>
      <c r="B380" s="5"/>
      <c r="C380" s="5"/>
      <c r="D380" s="5"/>
      <c r="E380" s="5"/>
      <c r="F380" s="6"/>
      <c r="G380" s="5"/>
      <c r="H380" s="5"/>
      <c r="I380" s="5"/>
      <c r="J380" s="5"/>
      <c r="K380" s="5"/>
      <c r="L380" s="5"/>
      <c r="M380" s="5"/>
      <c r="N380" s="5"/>
      <c r="O380" s="5"/>
      <c r="P380" s="5"/>
      <c r="Q380" s="5"/>
      <c r="R380" s="5"/>
      <c r="S380" s="5"/>
      <c r="T380" s="5"/>
      <c r="U380" s="5"/>
      <c r="V380" s="5"/>
      <c r="W380" s="5"/>
      <c r="X380" s="5"/>
      <c r="Y380" s="5"/>
      <c r="Z380" s="5"/>
    </row>
    <row r="381" ht="25.5" customHeight="1">
      <c r="A381" s="5"/>
      <c r="B381" s="5"/>
      <c r="C381" s="5"/>
      <c r="D381" s="5"/>
      <c r="E381" s="5"/>
      <c r="F381" s="6"/>
      <c r="G381" s="5"/>
      <c r="H381" s="5"/>
      <c r="I381" s="5"/>
      <c r="J381" s="5"/>
      <c r="K381" s="5"/>
      <c r="L381" s="5"/>
      <c r="M381" s="5"/>
      <c r="N381" s="5"/>
      <c r="O381" s="5"/>
      <c r="P381" s="5"/>
      <c r="Q381" s="5"/>
      <c r="R381" s="5"/>
      <c r="S381" s="5"/>
      <c r="T381" s="5"/>
      <c r="U381" s="5"/>
      <c r="V381" s="5"/>
      <c r="W381" s="5"/>
      <c r="X381" s="5"/>
      <c r="Y381" s="5"/>
      <c r="Z381" s="5"/>
    </row>
    <row r="382" ht="25.5" customHeight="1">
      <c r="A382" s="5"/>
      <c r="B382" s="5"/>
      <c r="C382" s="5"/>
      <c r="D382" s="5"/>
      <c r="E382" s="5"/>
      <c r="F382" s="6"/>
      <c r="G382" s="5"/>
      <c r="H382" s="5"/>
      <c r="I382" s="5"/>
      <c r="J382" s="5"/>
      <c r="K382" s="5"/>
      <c r="L382" s="5"/>
      <c r="M382" s="5"/>
      <c r="N382" s="5"/>
      <c r="O382" s="5"/>
      <c r="P382" s="5"/>
      <c r="Q382" s="5"/>
      <c r="R382" s="5"/>
      <c r="S382" s="5"/>
      <c r="T382" s="5"/>
      <c r="U382" s="5"/>
      <c r="V382" s="5"/>
      <c r="W382" s="5"/>
      <c r="X382" s="5"/>
      <c r="Y382" s="5"/>
      <c r="Z382" s="5"/>
    </row>
    <row r="383" ht="25.5" customHeight="1">
      <c r="A383" s="5"/>
      <c r="B383" s="5"/>
      <c r="C383" s="5"/>
      <c r="D383" s="5"/>
      <c r="E383" s="5"/>
      <c r="F383" s="6"/>
      <c r="G383" s="5"/>
      <c r="H383" s="5"/>
      <c r="I383" s="5"/>
      <c r="J383" s="5"/>
      <c r="K383" s="5"/>
      <c r="L383" s="5"/>
      <c r="M383" s="5"/>
      <c r="N383" s="5"/>
      <c r="O383" s="5"/>
      <c r="P383" s="5"/>
      <c r="Q383" s="5"/>
      <c r="R383" s="5"/>
      <c r="S383" s="5"/>
      <c r="T383" s="5"/>
      <c r="U383" s="5"/>
      <c r="V383" s="5"/>
      <c r="W383" s="5"/>
      <c r="X383" s="5"/>
      <c r="Y383" s="5"/>
      <c r="Z383" s="5"/>
    </row>
    <row r="384" ht="25.5" customHeight="1">
      <c r="A384" s="5"/>
      <c r="B384" s="5"/>
      <c r="C384" s="5"/>
      <c r="D384" s="5"/>
      <c r="E384" s="5"/>
      <c r="F384" s="6"/>
      <c r="G384" s="5"/>
      <c r="H384" s="5"/>
      <c r="I384" s="5"/>
      <c r="J384" s="5"/>
      <c r="K384" s="5"/>
      <c r="L384" s="5"/>
      <c r="M384" s="5"/>
      <c r="N384" s="5"/>
      <c r="O384" s="5"/>
      <c r="P384" s="5"/>
      <c r="Q384" s="5"/>
      <c r="R384" s="5"/>
      <c r="S384" s="5"/>
      <c r="T384" s="5"/>
      <c r="U384" s="5"/>
      <c r="V384" s="5"/>
      <c r="W384" s="5"/>
      <c r="X384" s="5"/>
      <c r="Y384" s="5"/>
      <c r="Z384" s="5"/>
    </row>
    <row r="385" ht="25.5" customHeight="1">
      <c r="A385" s="5"/>
      <c r="B385" s="5"/>
      <c r="C385" s="5"/>
      <c r="D385" s="5"/>
      <c r="E385" s="5"/>
      <c r="F385" s="6"/>
      <c r="G385" s="5"/>
      <c r="H385" s="5"/>
      <c r="I385" s="5"/>
      <c r="J385" s="5"/>
      <c r="K385" s="5"/>
      <c r="L385" s="5"/>
      <c r="M385" s="5"/>
      <c r="N385" s="5"/>
      <c r="O385" s="5"/>
      <c r="P385" s="5"/>
      <c r="Q385" s="5"/>
      <c r="R385" s="5"/>
      <c r="S385" s="5"/>
      <c r="T385" s="5"/>
      <c r="U385" s="5"/>
      <c r="V385" s="5"/>
      <c r="W385" s="5"/>
      <c r="X385" s="5"/>
      <c r="Y385" s="5"/>
      <c r="Z385" s="5"/>
    </row>
    <row r="386" ht="25.5" customHeight="1">
      <c r="A386" s="5"/>
      <c r="B386" s="5"/>
      <c r="C386" s="5"/>
      <c r="D386" s="5"/>
      <c r="E386" s="5"/>
      <c r="F386" s="6"/>
      <c r="G386" s="5"/>
      <c r="H386" s="5"/>
      <c r="I386" s="5"/>
      <c r="J386" s="5"/>
      <c r="K386" s="5"/>
      <c r="L386" s="5"/>
      <c r="M386" s="5"/>
      <c r="N386" s="5"/>
      <c r="O386" s="5"/>
      <c r="P386" s="5"/>
      <c r="Q386" s="5"/>
      <c r="R386" s="5"/>
      <c r="S386" s="5"/>
      <c r="T386" s="5"/>
      <c r="U386" s="5"/>
      <c r="V386" s="5"/>
      <c r="W386" s="5"/>
      <c r="X386" s="5"/>
      <c r="Y386" s="5"/>
      <c r="Z386" s="5"/>
    </row>
    <row r="387" ht="25.5" customHeight="1">
      <c r="A387" s="5"/>
      <c r="B387" s="5"/>
      <c r="C387" s="5"/>
      <c r="D387" s="5"/>
      <c r="E387" s="5"/>
      <c r="F387" s="6"/>
      <c r="G387" s="5"/>
      <c r="H387" s="5"/>
      <c r="I387" s="5"/>
      <c r="J387" s="5"/>
      <c r="K387" s="5"/>
      <c r="L387" s="5"/>
      <c r="M387" s="5"/>
      <c r="N387" s="5"/>
      <c r="O387" s="5"/>
      <c r="P387" s="5"/>
      <c r="Q387" s="5"/>
      <c r="R387" s="5"/>
      <c r="S387" s="5"/>
      <c r="T387" s="5"/>
      <c r="U387" s="5"/>
      <c r="V387" s="5"/>
      <c r="W387" s="5"/>
      <c r="X387" s="5"/>
      <c r="Y387" s="5"/>
      <c r="Z387" s="5"/>
    </row>
    <row r="388" ht="25.5" customHeight="1">
      <c r="A388" s="5"/>
      <c r="B388" s="5"/>
      <c r="C388" s="5"/>
      <c r="D388" s="5"/>
      <c r="E388" s="5"/>
      <c r="F388" s="6"/>
      <c r="G388" s="5"/>
      <c r="H388" s="5"/>
      <c r="I388" s="5"/>
      <c r="J388" s="5"/>
      <c r="K388" s="5"/>
      <c r="L388" s="5"/>
      <c r="M388" s="5"/>
      <c r="N388" s="5"/>
      <c r="O388" s="5"/>
      <c r="P388" s="5"/>
      <c r="Q388" s="5"/>
      <c r="R388" s="5"/>
      <c r="S388" s="5"/>
      <c r="T388" s="5"/>
      <c r="U388" s="5"/>
      <c r="V388" s="5"/>
      <c r="W388" s="5"/>
      <c r="X388" s="5"/>
      <c r="Y388" s="5"/>
      <c r="Z388" s="5"/>
    </row>
    <row r="389" ht="25.5" customHeight="1">
      <c r="A389" s="5"/>
      <c r="B389" s="5"/>
      <c r="C389" s="5"/>
      <c r="D389" s="5"/>
      <c r="E389" s="5"/>
      <c r="F389" s="6"/>
      <c r="G389" s="5"/>
      <c r="H389" s="5"/>
      <c r="I389" s="5"/>
      <c r="J389" s="5"/>
      <c r="K389" s="5"/>
      <c r="L389" s="5"/>
      <c r="M389" s="5"/>
      <c r="N389" s="5"/>
      <c r="O389" s="5"/>
      <c r="P389" s="5"/>
      <c r="Q389" s="5"/>
      <c r="R389" s="5"/>
      <c r="S389" s="5"/>
      <c r="T389" s="5"/>
      <c r="U389" s="5"/>
      <c r="V389" s="5"/>
      <c r="W389" s="5"/>
      <c r="X389" s="5"/>
      <c r="Y389" s="5"/>
      <c r="Z389" s="5"/>
    </row>
    <row r="390" ht="25.5" customHeight="1">
      <c r="A390" s="5"/>
      <c r="B390" s="5"/>
      <c r="C390" s="5"/>
      <c r="D390" s="5"/>
      <c r="E390" s="5"/>
      <c r="F390" s="6"/>
      <c r="G390" s="5"/>
      <c r="H390" s="5"/>
      <c r="I390" s="5"/>
      <c r="J390" s="5"/>
      <c r="K390" s="5"/>
      <c r="L390" s="5"/>
      <c r="M390" s="5"/>
      <c r="N390" s="5"/>
      <c r="O390" s="5"/>
      <c r="P390" s="5"/>
      <c r="Q390" s="5"/>
      <c r="R390" s="5"/>
      <c r="S390" s="5"/>
      <c r="T390" s="5"/>
      <c r="U390" s="5"/>
      <c r="V390" s="5"/>
      <c r="W390" s="5"/>
      <c r="X390" s="5"/>
      <c r="Y390" s="5"/>
      <c r="Z390" s="5"/>
    </row>
    <row r="391" ht="25.5" customHeight="1">
      <c r="A391" s="5"/>
      <c r="B391" s="5"/>
      <c r="C391" s="5"/>
      <c r="D391" s="5"/>
      <c r="E391" s="5"/>
      <c r="F391" s="6"/>
      <c r="G391" s="5"/>
      <c r="H391" s="5"/>
      <c r="I391" s="5"/>
      <c r="J391" s="5"/>
      <c r="K391" s="5"/>
      <c r="L391" s="5"/>
      <c r="M391" s="5"/>
      <c r="N391" s="5"/>
      <c r="O391" s="5"/>
      <c r="P391" s="5"/>
      <c r="Q391" s="5"/>
      <c r="R391" s="5"/>
      <c r="S391" s="5"/>
      <c r="T391" s="5"/>
      <c r="U391" s="5"/>
      <c r="V391" s="5"/>
      <c r="W391" s="5"/>
      <c r="X391" s="5"/>
      <c r="Y391" s="5"/>
      <c r="Z391" s="5"/>
    </row>
    <row r="392" ht="25.5" customHeight="1">
      <c r="A392" s="5"/>
      <c r="B392" s="5"/>
      <c r="C392" s="5"/>
      <c r="D392" s="5"/>
      <c r="E392" s="5"/>
      <c r="F392" s="6"/>
      <c r="G392" s="5"/>
      <c r="H392" s="5"/>
      <c r="I392" s="5"/>
      <c r="J392" s="5"/>
      <c r="K392" s="5"/>
      <c r="L392" s="5"/>
      <c r="M392" s="5"/>
      <c r="N392" s="5"/>
      <c r="O392" s="5"/>
      <c r="P392" s="5"/>
      <c r="Q392" s="5"/>
      <c r="R392" s="5"/>
      <c r="S392" s="5"/>
      <c r="T392" s="5"/>
      <c r="U392" s="5"/>
      <c r="V392" s="5"/>
      <c r="W392" s="5"/>
      <c r="X392" s="5"/>
      <c r="Y392" s="5"/>
      <c r="Z392" s="5"/>
    </row>
    <row r="393" ht="25.5" customHeight="1">
      <c r="A393" s="5"/>
      <c r="B393" s="5"/>
      <c r="C393" s="5"/>
      <c r="D393" s="5"/>
      <c r="E393" s="5"/>
      <c r="F393" s="6"/>
      <c r="G393" s="5"/>
      <c r="H393" s="5"/>
      <c r="I393" s="5"/>
      <c r="J393" s="5"/>
      <c r="K393" s="5"/>
      <c r="L393" s="5"/>
      <c r="M393" s="5"/>
      <c r="N393" s="5"/>
      <c r="O393" s="5"/>
      <c r="P393" s="5"/>
      <c r="Q393" s="5"/>
      <c r="R393" s="5"/>
      <c r="S393" s="5"/>
      <c r="T393" s="5"/>
      <c r="U393" s="5"/>
      <c r="V393" s="5"/>
      <c r="W393" s="5"/>
      <c r="X393" s="5"/>
      <c r="Y393" s="5"/>
      <c r="Z393" s="5"/>
    </row>
    <row r="394" ht="25.5" customHeight="1">
      <c r="A394" s="5"/>
      <c r="B394" s="5"/>
      <c r="C394" s="5"/>
      <c r="D394" s="5"/>
      <c r="E394" s="5"/>
      <c r="F394" s="6"/>
      <c r="G394" s="5"/>
      <c r="H394" s="5"/>
      <c r="I394" s="5"/>
      <c r="J394" s="5"/>
      <c r="K394" s="5"/>
      <c r="L394" s="5"/>
      <c r="M394" s="5"/>
      <c r="N394" s="5"/>
      <c r="O394" s="5"/>
      <c r="P394" s="5"/>
      <c r="Q394" s="5"/>
      <c r="R394" s="5"/>
      <c r="S394" s="5"/>
      <c r="T394" s="5"/>
      <c r="U394" s="5"/>
      <c r="V394" s="5"/>
      <c r="W394" s="5"/>
      <c r="X394" s="5"/>
      <c r="Y394" s="5"/>
      <c r="Z394" s="5"/>
    </row>
    <row r="395" ht="25.5" customHeight="1">
      <c r="A395" s="5"/>
      <c r="B395" s="5"/>
      <c r="C395" s="5"/>
      <c r="D395" s="5"/>
      <c r="E395" s="5"/>
      <c r="F395" s="6"/>
      <c r="G395" s="5"/>
      <c r="H395" s="5"/>
      <c r="I395" s="5"/>
      <c r="J395" s="5"/>
      <c r="K395" s="5"/>
      <c r="L395" s="5"/>
      <c r="M395" s="5"/>
      <c r="N395" s="5"/>
      <c r="O395" s="5"/>
      <c r="P395" s="5"/>
      <c r="Q395" s="5"/>
      <c r="R395" s="5"/>
      <c r="S395" s="5"/>
      <c r="T395" s="5"/>
      <c r="U395" s="5"/>
      <c r="V395" s="5"/>
      <c r="W395" s="5"/>
      <c r="X395" s="5"/>
      <c r="Y395" s="5"/>
      <c r="Z395" s="5"/>
    </row>
    <row r="396" ht="25.5" customHeight="1">
      <c r="A396" s="5"/>
      <c r="B396" s="5"/>
      <c r="C396" s="5"/>
      <c r="D396" s="5"/>
      <c r="E396" s="5"/>
      <c r="F396" s="6"/>
      <c r="G396" s="5"/>
      <c r="H396" s="5"/>
      <c r="I396" s="5"/>
      <c r="J396" s="5"/>
      <c r="K396" s="5"/>
      <c r="L396" s="5"/>
      <c r="M396" s="5"/>
      <c r="N396" s="5"/>
      <c r="O396" s="5"/>
      <c r="P396" s="5"/>
      <c r="Q396" s="5"/>
      <c r="R396" s="5"/>
      <c r="S396" s="5"/>
      <c r="T396" s="5"/>
      <c r="U396" s="5"/>
      <c r="V396" s="5"/>
      <c r="W396" s="5"/>
      <c r="X396" s="5"/>
      <c r="Y396" s="5"/>
      <c r="Z396" s="5"/>
    </row>
    <row r="397" ht="25.5" customHeight="1">
      <c r="A397" s="5"/>
      <c r="B397" s="5"/>
      <c r="C397" s="5"/>
      <c r="D397" s="5"/>
      <c r="E397" s="5"/>
      <c r="F397" s="6"/>
      <c r="G397" s="5"/>
      <c r="H397" s="5"/>
      <c r="I397" s="5"/>
      <c r="J397" s="5"/>
      <c r="K397" s="5"/>
      <c r="L397" s="5"/>
      <c r="M397" s="5"/>
      <c r="N397" s="5"/>
      <c r="O397" s="5"/>
      <c r="P397" s="5"/>
      <c r="Q397" s="5"/>
      <c r="R397" s="5"/>
      <c r="S397" s="5"/>
      <c r="T397" s="5"/>
      <c r="U397" s="5"/>
      <c r="V397" s="5"/>
      <c r="W397" s="5"/>
      <c r="X397" s="5"/>
      <c r="Y397" s="5"/>
      <c r="Z397" s="5"/>
    </row>
    <row r="398" ht="25.5" customHeight="1">
      <c r="A398" s="5"/>
      <c r="B398" s="5"/>
      <c r="C398" s="5"/>
      <c r="D398" s="5"/>
      <c r="E398" s="5"/>
      <c r="F398" s="6"/>
      <c r="G398" s="5"/>
      <c r="H398" s="5"/>
      <c r="I398" s="5"/>
      <c r="J398" s="5"/>
      <c r="K398" s="5"/>
      <c r="L398" s="5"/>
      <c r="M398" s="5"/>
      <c r="N398" s="5"/>
      <c r="O398" s="5"/>
      <c r="P398" s="5"/>
      <c r="Q398" s="5"/>
      <c r="R398" s="5"/>
      <c r="S398" s="5"/>
      <c r="T398" s="5"/>
      <c r="U398" s="5"/>
      <c r="V398" s="5"/>
      <c r="W398" s="5"/>
      <c r="X398" s="5"/>
      <c r="Y398" s="5"/>
      <c r="Z398" s="5"/>
    </row>
    <row r="399" ht="25.5" customHeight="1">
      <c r="A399" s="5"/>
      <c r="B399" s="5"/>
      <c r="C399" s="5"/>
      <c r="D399" s="5"/>
      <c r="E399" s="5"/>
      <c r="F399" s="6"/>
      <c r="G399" s="5"/>
      <c r="H399" s="5"/>
      <c r="I399" s="5"/>
      <c r="J399" s="5"/>
      <c r="K399" s="5"/>
      <c r="L399" s="5"/>
      <c r="M399" s="5"/>
      <c r="N399" s="5"/>
      <c r="O399" s="5"/>
      <c r="P399" s="5"/>
      <c r="Q399" s="5"/>
      <c r="R399" s="5"/>
      <c r="S399" s="5"/>
      <c r="T399" s="5"/>
      <c r="U399" s="5"/>
      <c r="V399" s="5"/>
      <c r="W399" s="5"/>
      <c r="X399" s="5"/>
      <c r="Y399" s="5"/>
      <c r="Z399" s="5"/>
    </row>
    <row r="400" ht="25.5" customHeight="1">
      <c r="A400" s="5"/>
      <c r="B400" s="5"/>
      <c r="C400" s="5"/>
      <c r="D400" s="5"/>
      <c r="E400" s="5"/>
      <c r="F400" s="6"/>
      <c r="G400" s="5"/>
      <c r="H400" s="5"/>
      <c r="I400" s="5"/>
      <c r="J400" s="5"/>
      <c r="K400" s="5"/>
      <c r="L400" s="5"/>
      <c r="M400" s="5"/>
      <c r="N400" s="5"/>
      <c r="O400" s="5"/>
      <c r="P400" s="5"/>
      <c r="Q400" s="5"/>
      <c r="R400" s="5"/>
      <c r="S400" s="5"/>
      <c r="T400" s="5"/>
      <c r="U400" s="5"/>
      <c r="V400" s="5"/>
      <c r="W400" s="5"/>
      <c r="X400" s="5"/>
      <c r="Y400" s="5"/>
      <c r="Z400" s="5"/>
    </row>
    <row r="401" ht="25.5" customHeight="1">
      <c r="A401" s="5"/>
      <c r="B401" s="5"/>
      <c r="C401" s="5"/>
      <c r="D401" s="5"/>
      <c r="E401" s="5"/>
      <c r="F401" s="6"/>
      <c r="G401" s="5"/>
      <c r="H401" s="5"/>
      <c r="I401" s="5"/>
      <c r="J401" s="5"/>
      <c r="K401" s="5"/>
      <c r="L401" s="5"/>
      <c r="M401" s="5"/>
      <c r="N401" s="5"/>
      <c r="O401" s="5"/>
      <c r="P401" s="5"/>
      <c r="Q401" s="5"/>
      <c r="R401" s="5"/>
      <c r="S401" s="5"/>
      <c r="T401" s="5"/>
      <c r="U401" s="5"/>
      <c r="V401" s="5"/>
      <c r="W401" s="5"/>
      <c r="X401" s="5"/>
      <c r="Y401" s="5"/>
      <c r="Z401" s="5"/>
    </row>
    <row r="402" ht="25.5" customHeight="1">
      <c r="A402" s="5"/>
      <c r="B402" s="5"/>
      <c r="C402" s="5"/>
      <c r="D402" s="5"/>
      <c r="E402" s="5"/>
      <c r="F402" s="6"/>
      <c r="G402" s="5"/>
      <c r="H402" s="5"/>
      <c r="I402" s="5"/>
      <c r="J402" s="5"/>
      <c r="K402" s="5"/>
      <c r="L402" s="5"/>
      <c r="M402" s="5"/>
      <c r="N402" s="5"/>
      <c r="O402" s="5"/>
      <c r="P402" s="5"/>
      <c r="Q402" s="5"/>
      <c r="R402" s="5"/>
      <c r="S402" s="5"/>
      <c r="T402" s="5"/>
      <c r="U402" s="5"/>
      <c r="V402" s="5"/>
      <c r="W402" s="5"/>
      <c r="X402" s="5"/>
      <c r="Y402" s="5"/>
      <c r="Z402" s="5"/>
    </row>
    <row r="403" ht="25.5" customHeight="1">
      <c r="A403" s="5"/>
      <c r="B403" s="5"/>
      <c r="C403" s="5"/>
      <c r="D403" s="5"/>
      <c r="E403" s="5"/>
      <c r="F403" s="6"/>
      <c r="G403" s="5"/>
      <c r="H403" s="5"/>
      <c r="I403" s="5"/>
      <c r="J403" s="5"/>
      <c r="K403" s="5"/>
      <c r="L403" s="5"/>
      <c r="M403" s="5"/>
      <c r="N403" s="5"/>
      <c r="O403" s="5"/>
      <c r="P403" s="5"/>
      <c r="Q403" s="5"/>
      <c r="R403" s="5"/>
      <c r="S403" s="5"/>
      <c r="T403" s="5"/>
      <c r="U403" s="5"/>
      <c r="V403" s="5"/>
      <c r="W403" s="5"/>
      <c r="X403" s="5"/>
      <c r="Y403" s="5"/>
      <c r="Z403" s="5"/>
    </row>
    <row r="404" ht="25.5" customHeight="1">
      <c r="A404" s="5"/>
      <c r="B404" s="5"/>
      <c r="C404" s="5"/>
      <c r="D404" s="5"/>
      <c r="E404" s="5"/>
      <c r="F404" s="6"/>
      <c r="G404" s="5"/>
      <c r="H404" s="5"/>
      <c r="I404" s="5"/>
      <c r="J404" s="5"/>
      <c r="K404" s="5"/>
      <c r="L404" s="5"/>
      <c r="M404" s="5"/>
      <c r="N404" s="5"/>
      <c r="O404" s="5"/>
      <c r="P404" s="5"/>
      <c r="Q404" s="5"/>
      <c r="R404" s="5"/>
      <c r="S404" s="5"/>
      <c r="T404" s="5"/>
      <c r="U404" s="5"/>
      <c r="V404" s="5"/>
      <c r="W404" s="5"/>
      <c r="X404" s="5"/>
      <c r="Y404" s="5"/>
      <c r="Z404" s="5"/>
    </row>
    <row r="405" ht="25.5" customHeight="1">
      <c r="A405" s="5"/>
      <c r="B405" s="5"/>
      <c r="C405" s="5"/>
      <c r="D405" s="5"/>
      <c r="E405" s="5"/>
      <c r="F405" s="6"/>
      <c r="G405" s="5"/>
      <c r="H405" s="5"/>
      <c r="I405" s="5"/>
      <c r="J405" s="5"/>
      <c r="K405" s="5"/>
      <c r="L405" s="5"/>
      <c r="M405" s="5"/>
      <c r="N405" s="5"/>
      <c r="O405" s="5"/>
      <c r="P405" s="5"/>
      <c r="Q405" s="5"/>
      <c r="R405" s="5"/>
      <c r="S405" s="5"/>
      <c r="T405" s="5"/>
      <c r="U405" s="5"/>
      <c r="V405" s="5"/>
      <c r="W405" s="5"/>
      <c r="X405" s="5"/>
      <c r="Y405" s="5"/>
      <c r="Z405" s="5"/>
    </row>
    <row r="406" ht="25.5" customHeight="1">
      <c r="A406" s="5"/>
      <c r="B406" s="5"/>
      <c r="C406" s="5"/>
      <c r="D406" s="5"/>
      <c r="E406" s="5"/>
      <c r="F406" s="6"/>
      <c r="G406" s="5"/>
      <c r="H406" s="5"/>
      <c r="I406" s="5"/>
      <c r="J406" s="5"/>
      <c r="K406" s="5"/>
      <c r="L406" s="5"/>
      <c r="M406" s="5"/>
      <c r="N406" s="5"/>
      <c r="O406" s="5"/>
      <c r="P406" s="5"/>
      <c r="Q406" s="5"/>
      <c r="R406" s="5"/>
      <c r="S406" s="5"/>
      <c r="T406" s="5"/>
      <c r="U406" s="5"/>
      <c r="V406" s="5"/>
      <c r="W406" s="5"/>
      <c r="X406" s="5"/>
      <c r="Y406" s="5"/>
      <c r="Z406" s="5"/>
    </row>
    <row r="407" ht="25.5" customHeight="1">
      <c r="A407" s="5"/>
      <c r="B407" s="5"/>
      <c r="C407" s="5"/>
      <c r="D407" s="5"/>
      <c r="E407" s="5"/>
      <c r="F407" s="6"/>
      <c r="G407" s="5"/>
      <c r="H407" s="5"/>
      <c r="I407" s="5"/>
      <c r="J407" s="5"/>
      <c r="K407" s="5"/>
      <c r="L407" s="5"/>
      <c r="M407" s="5"/>
      <c r="N407" s="5"/>
      <c r="O407" s="5"/>
      <c r="P407" s="5"/>
      <c r="Q407" s="5"/>
      <c r="R407" s="5"/>
      <c r="S407" s="5"/>
      <c r="T407" s="5"/>
      <c r="U407" s="5"/>
      <c r="V407" s="5"/>
      <c r="W407" s="5"/>
      <c r="X407" s="5"/>
      <c r="Y407" s="5"/>
      <c r="Z407" s="5"/>
    </row>
    <row r="408" ht="25.5" customHeight="1">
      <c r="A408" s="5"/>
      <c r="B408" s="5"/>
      <c r="C408" s="5"/>
      <c r="D408" s="5"/>
      <c r="E408" s="5"/>
      <c r="F408" s="6"/>
      <c r="G408" s="5"/>
      <c r="H408" s="5"/>
      <c r="I408" s="5"/>
      <c r="J408" s="5"/>
      <c r="K408" s="5"/>
      <c r="L408" s="5"/>
      <c r="M408" s="5"/>
      <c r="N408" s="5"/>
      <c r="O408" s="5"/>
      <c r="P408" s="5"/>
      <c r="Q408" s="5"/>
      <c r="R408" s="5"/>
      <c r="S408" s="5"/>
      <c r="T408" s="5"/>
      <c r="U408" s="5"/>
      <c r="V408" s="5"/>
      <c r="W408" s="5"/>
      <c r="X408" s="5"/>
      <c r="Y408" s="5"/>
      <c r="Z408" s="5"/>
    </row>
    <row r="409" ht="25.5" customHeight="1">
      <c r="A409" s="5"/>
      <c r="B409" s="5"/>
      <c r="C409" s="5"/>
      <c r="D409" s="5"/>
      <c r="E409" s="5"/>
      <c r="F409" s="6"/>
      <c r="G409" s="5"/>
      <c r="H409" s="5"/>
      <c r="I409" s="5"/>
      <c r="J409" s="5"/>
      <c r="K409" s="5"/>
      <c r="L409" s="5"/>
      <c r="M409" s="5"/>
      <c r="N409" s="5"/>
      <c r="O409" s="5"/>
      <c r="P409" s="5"/>
      <c r="Q409" s="5"/>
      <c r="R409" s="5"/>
      <c r="S409" s="5"/>
      <c r="T409" s="5"/>
      <c r="U409" s="5"/>
      <c r="V409" s="5"/>
      <c r="W409" s="5"/>
      <c r="X409" s="5"/>
      <c r="Y409" s="5"/>
      <c r="Z409" s="5"/>
    </row>
    <row r="410" ht="25.5" customHeight="1">
      <c r="A410" s="5"/>
      <c r="B410" s="5"/>
      <c r="C410" s="5"/>
      <c r="D410" s="5"/>
      <c r="E410" s="5"/>
      <c r="F410" s="6"/>
      <c r="G410" s="5"/>
      <c r="H410" s="5"/>
      <c r="I410" s="5"/>
      <c r="J410" s="5"/>
      <c r="K410" s="5"/>
      <c r="L410" s="5"/>
      <c r="M410" s="5"/>
      <c r="N410" s="5"/>
      <c r="O410" s="5"/>
      <c r="P410" s="5"/>
      <c r="Q410" s="5"/>
      <c r="R410" s="5"/>
      <c r="S410" s="5"/>
      <c r="T410" s="5"/>
      <c r="U410" s="5"/>
      <c r="V410" s="5"/>
      <c r="W410" s="5"/>
      <c r="X410" s="5"/>
      <c r="Y410" s="5"/>
      <c r="Z410" s="5"/>
    </row>
    <row r="411" ht="25.5" customHeight="1">
      <c r="A411" s="5"/>
      <c r="B411" s="5"/>
      <c r="C411" s="5"/>
      <c r="D411" s="5"/>
      <c r="E411" s="5"/>
      <c r="F411" s="6"/>
      <c r="G411" s="5"/>
      <c r="H411" s="5"/>
      <c r="I411" s="5"/>
      <c r="J411" s="5"/>
      <c r="K411" s="5"/>
      <c r="L411" s="5"/>
      <c r="M411" s="5"/>
      <c r="N411" s="5"/>
      <c r="O411" s="5"/>
      <c r="P411" s="5"/>
      <c r="Q411" s="5"/>
      <c r="R411" s="5"/>
      <c r="S411" s="5"/>
      <c r="T411" s="5"/>
      <c r="U411" s="5"/>
      <c r="V411" s="5"/>
      <c r="W411" s="5"/>
      <c r="X411" s="5"/>
      <c r="Y411" s="5"/>
      <c r="Z411" s="5"/>
    </row>
    <row r="412" ht="25.5" customHeight="1">
      <c r="A412" s="5"/>
      <c r="B412" s="5"/>
      <c r="C412" s="5"/>
      <c r="D412" s="5"/>
      <c r="E412" s="5"/>
      <c r="F412" s="6"/>
      <c r="G412" s="5"/>
      <c r="H412" s="5"/>
      <c r="I412" s="5"/>
      <c r="J412" s="5"/>
      <c r="K412" s="5"/>
      <c r="L412" s="5"/>
      <c r="M412" s="5"/>
      <c r="N412" s="5"/>
      <c r="O412" s="5"/>
      <c r="P412" s="5"/>
      <c r="Q412" s="5"/>
      <c r="R412" s="5"/>
      <c r="S412" s="5"/>
      <c r="T412" s="5"/>
      <c r="U412" s="5"/>
      <c r="V412" s="5"/>
      <c r="W412" s="5"/>
      <c r="X412" s="5"/>
      <c r="Y412" s="5"/>
      <c r="Z412" s="5"/>
    </row>
    <row r="413" ht="25.5" customHeight="1">
      <c r="A413" s="5"/>
      <c r="B413" s="5"/>
      <c r="C413" s="5"/>
      <c r="D413" s="5"/>
      <c r="E413" s="5"/>
      <c r="F413" s="6"/>
      <c r="G413" s="5"/>
      <c r="H413" s="5"/>
      <c r="I413" s="5"/>
      <c r="J413" s="5"/>
      <c r="K413" s="5"/>
      <c r="L413" s="5"/>
      <c r="M413" s="5"/>
      <c r="N413" s="5"/>
      <c r="O413" s="5"/>
      <c r="P413" s="5"/>
      <c r="Q413" s="5"/>
      <c r="R413" s="5"/>
      <c r="S413" s="5"/>
      <c r="T413" s="5"/>
      <c r="U413" s="5"/>
      <c r="V413" s="5"/>
      <c r="W413" s="5"/>
      <c r="X413" s="5"/>
      <c r="Y413" s="5"/>
      <c r="Z413" s="5"/>
    </row>
    <row r="414" ht="25.5" customHeight="1">
      <c r="A414" s="5"/>
      <c r="B414" s="5"/>
      <c r="C414" s="5"/>
      <c r="D414" s="5"/>
      <c r="E414" s="5"/>
      <c r="F414" s="6"/>
      <c r="G414" s="5"/>
      <c r="H414" s="5"/>
      <c r="I414" s="5"/>
      <c r="J414" s="5"/>
      <c r="K414" s="5"/>
      <c r="L414" s="5"/>
      <c r="M414" s="5"/>
      <c r="N414" s="5"/>
      <c r="O414" s="5"/>
      <c r="P414" s="5"/>
      <c r="Q414" s="5"/>
      <c r="R414" s="5"/>
      <c r="S414" s="5"/>
      <c r="T414" s="5"/>
      <c r="U414" s="5"/>
      <c r="V414" s="5"/>
      <c r="W414" s="5"/>
      <c r="X414" s="5"/>
      <c r="Y414" s="5"/>
      <c r="Z414" s="5"/>
    </row>
    <row r="415" ht="25.5" customHeight="1">
      <c r="A415" s="5"/>
      <c r="B415" s="5"/>
      <c r="C415" s="5"/>
      <c r="D415" s="5"/>
      <c r="E415" s="5"/>
      <c r="F415" s="6"/>
      <c r="G415" s="5"/>
      <c r="H415" s="5"/>
      <c r="I415" s="5"/>
      <c r="J415" s="5"/>
      <c r="K415" s="5"/>
      <c r="L415" s="5"/>
      <c r="M415" s="5"/>
      <c r="N415" s="5"/>
      <c r="O415" s="5"/>
      <c r="P415" s="5"/>
      <c r="Q415" s="5"/>
      <c r="R415" s="5"/>
      <c r="S415" s="5"/>
      <c r="T415" s="5"/>
      <c r="U415" s="5"/>
      <c r="V415" s="5"/>
      <c r="W415" s="5"/>
      <c r="X415" s="5"/>
      <c r="Y415" s="5"/>
      <c r="Z415" s="5"/>
    </row>
    <row r="416" ht="25.5" customHeight="1">
      <c r="A416" s="5"/>
      <c r="B416" s="5"/>
      <c r="C416" s="5"/>
      <c r="D416" s="5"/>
      <c r="E416" s="5"/>
      <c r="F416" s="6"/>
      <c r="G416" s="5"/>
      <c r="H416" s="5"/>
      <c r="I416" s="5"/>
      <c r="J416" s="5"/>
      <c r="K416" s="5"/>
      <c r="L416" s="5"/>
      <c r="M416" s="5"/>
      <c r="N416" s="5"/>
      <c r="O416" s="5"/>
      <c r="P416" s="5"/>
      <c r="Q416" s="5"/>
      <c r="R416" s="5"/>
      <c r="S416" s="5"/>
      <c r="T416" s="5"/>
      <c r="U416" s="5"/>
      <c r="V416" s="5"/>
      <c r="W416" s="5"/>
      <c r="X416" s="5"/>
      <c r="Y416" s="5"/>
      <c r="Z416" s="5"/>
    </row>
    <row r="417" ht="25.5" customHeight="1">
      <c r="A417" s="5"/>
      <c r="B417" s="5"/>
      <c r="C417" s="5"/>
      <c r="D417" s="5"/>
      <c r="E417" s="5"/>
      <c r="F417" s="6"/>
      <c r="G417" s="5"/>
      <c r="H417" s="5"/>
      <c r="I417" s="5"/>
      <c r="J417" s="5"/>
      <c r="K417" s="5"/>
      <c r="L417" s="5"/>
      <c r="M417" s="5"/>
      <c r="N417" s="5"/>
      <c r="O417" s="5"/>
      <c r="P417" s="5"/>
      <c r="Q417" s="5"/>
      <c r="R417" s="5"/>
      <c r="S417" s="5"/>
      <c r="T417" s="5"/>
      <c r="U417" s="5"/>
      <c r="V417" s="5"/>
      <c r="W417" s="5"/>
      <c r="X417" s="5"/>
      <c r="Y417" s="5"/>
      <c r="Z417" s="5"/>
    </row>
    <row r="418" ht="25.5" customHeight="1">
      <c r="A418" s="5"/>
      <c r="B418" s="5"/>
      <c r="C418" s="5"/>
      <c r="D418" s="5"/>
      <c r="E418" s="5"/>
      <c r="F418" s="6"/>
      <c r="G418" s="5"/>
      <c r="H418" s="5"/>
      <c r="I418" s="5"/>
      <c r="J418" s="5"/>
      <c r="K418" s="5"/>
      <c r="L418" s="5"/>
      <c r="M418" s="5"/>
      <c r="N418" s="5"/>
      <c r="O418" s="5"/>
      <c r="P418" s="5"/>
      <c r="Q418" s="5"/>
      <c r="R418" s="5"/>
      <c r="S418" s="5"/>
      <c r="T418" s="5"/>
      <c r="U418" s="5"/>
      <c r="V418" s="5"/>
      <c r="W418" s="5"/>
      <c r="X418" s="5"/>
      <c r="Y418" s="5"/>
      <c r="Z418" s="5"/>
    </row>
    <row r="419" ht="25.5" customHeight="1">
      <c r="A419" s="5"/>
      <c r="B419" s="5"/>
      <c r="C419" s="5"/>
      <c r="D419" s="5"/>
      <c r="E419" s="5"/>
      <c r="F419" s="6"/>
      <c r="G419" s="5"/>
      <c r="H419" s="5"/>
      <c r="I419" s="5"/>
      <c r="J419" s="5"/>
      <c r="K419" s="5"/>
      <c r="L419" s="5"/>
      <c r="M419" s="5"/>
      <c r="N419" s="5"/>
      <c r="O419" s="5"/>
      <c r="P419" s="5"/>
      <c r="Q419" s="5"/>
      <c r="R419" s="5"/>
      <c r="S419" s="5"/>
      <c r="T419" s="5"/>
      <c r="U419" s="5"/>
      <c r="V419" s="5"/>
      <c r="W419" s="5"/>
      <c r="X419" s="5"/>
      <c r="Y419" s="5"/>
      <c r="Z419" s="5"/>
    </row>
    <row r="420" ht="25.5" customHeight="1">
      <c r="A420" s="5"/>
      <c r="B420" s="5"/>
      <c r="C420" s="5"/>
      <c r="D420" s="5"/>
      <c r="E420" s="5"/>
      <c r="F420" s="6"/>
      <c r="G420" s="5"/>
      <c r="H420" s="5"/>
      <c r="I420" s="5"/>
      <c r="J420" s="5"/>
      <c r="K420" s="5"/>
      <c r="L420" s="5"/>
      <c r="M420" s="5"/>
      <c r="N420" s="5"/>
      <c r="O420" s="5"/>
      <c r="P420" s="5"/>
      <c r="Q420" s="5"/>
      <c r="R420" s="5"/>
      <c r="S420" s="5"/>
      <c r="T420" s="5"/>
      <c r="U420" s="5"/>
      <c r="V420" s="5"/>
      <c r="W420" s="5"/>
      <c r="X420" s="5"/>
      <c r="Y420" s="5"/>
      <c r="Z420" s="5"/>
    </row>
    <row r="421" ht="25.5" customHeight="1">
      <c r="A421" s="5"/>
      <c r="B421" s="5"/>
      <c r="C421" s="5"/>
      <c r="D421" s="5"/>
      <c r="E421" s="5"/>
      <c r="F421" s="6"/>
      <c r="G421" s="5"/>
      <c r="H421" s="5"/>
      <c r="I421" s="5"/>
      <c r="J421" s="5"/>
      <c r="K421" s="5"/>
      <c r="L421" s="5"/>
      <c r="M421" s="5"/>
      <c r="N421" s="5"/>
      <c r="O421" s="5"/>
      <c r="P421" s="5"/>
      <c r="Q421" s="5"/>
      <c r="R421" s="5"/>
      <c r="S421" s="5"/>
      <c r="T421" s="5"/>
      <c r="U421" s="5"/>
      <c r="V421" s="5"/>
      <c r="W421" s="5"/>
      <c r="X421" s="5"/>
      <c r="Y421" s="5"/>
      <c r="Z421" s="5"/>
    </row>
    <row r="422" ht="25.5" customHeight="1">
      <c r="A422" s="5"/>
      <c r="B422" s="5"/>
      <c r="C422" s="5"/>
      <c r="D422" s="5"/>
      <c r="E422" s="5"/>
      <c r="F422" s="6"/>
      <c r="G422" s="5"/>
      <c r="H422" s="5"/>
      <c r="I422" s="5"/>
      <c r="J422" s="5"/>
      <c r="K422" s="5"/>
      <c r="L422" s="5"/>
      <c r="M422" s="5"/>
      <c r="N422" s="5"/>
      <c r="O422" s="5"/>
      <c r="P422" s="5"/>
      <c r="Q422" s="5"/>
      <c r="R422" s="5"/>
      <c r="S422" s="5"/>
      <c r="T422" s="5"/>
      <c r="U422" s="5"/>
      <c r="V422" s="5"/>
      <c r="W422" s="5"/>
      <c r="X422" s="5"/>
      <c r="Y422" s="5"/>
      <c r="Z422" s="5"/>
    </row>
    <row r="423" ht="25.5" customHeight="1">
      <c r="A423" s="5"/>
      <c r="B423" s="5"/>
      <c r="C423" s="5"/>
      <c r="D423" s="5"/>
      <c r="E423" s="5"/>
      <c r="F423" s="6"/>
      <c r="G423" s="5"/>
      <c r="H423" s="5"/>
      <c r="I423" s="5"/>
      <c r="J423" s="5"/>
      <c r="K423" s="5"/>
      <c r="L423" s="5"/>
      <c r="M423" s="5"/>
      <c r="N423" s="5"/>
      <c r="O423" s="5"/>
      <c r="P423" s="5"/>
      <c r="Q423" s="5"/>
      <c r="R423" s="5"/>
      <c r="S423" s="5"/>
      <c r="T423" s="5"/>
      <c r="U423" s="5"/>
      <c r="V423" s="5"/>
      <c r="W423" s="5"/>
      <c r="X423" s="5"/>
      <c r="Y423" s="5"/>
      <c r="Z423" s="5"/>
    </row>
    <row r="424" ht="25.5" customHeight="1">
      <c r="A424" s="5"/>
      <c r="B424" s="5"/>
      <c r="C424" s="5"/>
      <c r="D424" s="5"/>
      <c r="E424" s="5"/>
      <c r="F424" s="6"/>
      <c r="G424" s="5"/>
      <c r="H424" s="5"/>
      <c r="I424" s="5"/>
      <c r="J424" s="5"/>
      <c r="K424" s="5"/>
      <c r="L424" s="5"/>
      <c r="M424" s="5"/>
      <c r="N424" s="5"/>
      <c r="O424" s="5"/>
      <c r="P424" s="5"/>
      <c r="Q424" s="5"/>
      <c r="R424" s="5"/>
      <c r="S424" s="5"/>
      <c r="T424" s="5"/>
      <c r="U424" s="5"/>
      <c r="V424" s="5"/>
      <c r="W424" s="5"/>
      <c r="X424" s="5"/>
      <c r="Y424" s="5"/>
      <c r="Z424" s="5"/>
    </row>
    <row r="425" ht="25.5" customHeight="1">
      <c r="A425" s="5"/>
      <c r="B425" s="5"/>
      <c r="C425" s="5"/>
      <c r="D425" s="5"/>
      <c r="E425" s="5"/>
      <c r="F425" s="6"/>
      <c r="G425" s="5"/>
      <c r="H425" s="5"/>
      <c r="I425" s="5"/>
      <c r="J425" s="5"/>
      <c r="K425" s="5"/>
      <c r="L425" s="5"/>
      <c r="M425" s="5"/>
      <c r="N425" s="5"/>
      <c r="O425" s="5"/>
      <c r="P425" s="5"/>
      <c r="Q425" s="5"/>
      <c r="R425" s="5"/>
      <c r="S425" s="5"/>
      <c r="T425" s="5"/>
      <c r="U425" s="5"/>
      <c r="V425" s="5"/>
      <c r="W425" s="5"/>
      <c r="X425" s="5"/>
      <c r="Y425" s="5"/>
      <c r="Z425" s="5"/>
    </row>
    <row r="426" ht="25.5" customHeight="1">
      <c r="A426" s="5"/>
      <c r="B426" s="5"/>
      <c r="C426" s="5"/>
      <c r="D426" s="5"/>
      <c r="E426" s="5"/>
      <c r="F426" s="6"/>
      <c r="G426" s="5"/>
      <c r="H426" s="5"/>
      <c r="I426" s="5"/>
      <c r="J426" s="5"/>
      <c r="K426" s="5"/>
      <c r="L426" s="5"/>
      <c r="M426" s="5"/>
      <c r="N426" s="5"/>
      <c r="O426" s="5"/>
      <c r="P426" s="5"/>
      <c r="Q426" s="5"/>
      <c r="R426" s="5"/>
      <c r="S426" s="5"/>
      <c r="T426" s="5"/>
      <c r="U426" s="5"/>
      <c r="V426" s="5"/>
      <c r="W426" s="5"/>
      <c r="X426" s="5"/>
      <c r="Y426" s="5"/>
      <c r="Z426" s="5"/>
    </row>
    <row r="427" ht="25.5" customHeight="1">
      <c r="A427" s="5"/>
      <c r="B427" s="5"/>
      <c r="C427" s="5"/>
      <c r="D427" s="5"/>
      <c r="E427" s="5"/>
      <c r="F427" s="6"/>
      <c r="G427" s="5"/>
      <c r="H427" s="5"/>
      <c r="I427" s="5"/>
      <c r="J427" s="5"/>
      <c r="K427" s="5"/>
      <c r="L427" s="5"/>
      <c r="M427" s="5"/>
      <c r="N427" s="5"/>
      <c r="O427" s="5"/>
      <c r="P427" s="5"/>
      <c r="Q427" s="5"/>
      <c r="R427" s="5"/>
      <c r="S427" s="5"/>
      <c r="T427" s="5"/>
      <c r="U427" s="5"/>
      <c r="V427" s="5"/>
      <c r="W427" s="5"/>
      <c r="X427" s="5"/>
      <c r="Y427" s="5"/>
      <c r="Z427" s="5"/>
    </row>
    <row r="428" ht="25.5" customHeight="1">
      <c r="A428" s="5"/>
      <c r="B428" s="5"/>
      <c r="C428" s="5"/>
      <c r="D428" s="5"/>
      <c r="E428" s="5"/>
      <c r="F428" s="6"/>
      <c r="G428" s="5"/>
      <c r="H428" s="5"/>
      <c r="I428" s="5"/>
      <c r="J428" s="5"/>
      <c r="K428" s="5"/>
      <c r="L428" s="5"/>
      <c r="M428" s="5"/>
      <c r="N428" s="5"/>
      <c r="O428" s="5"/>
      <c r="P428" s="5"/>
      <c r="Q428" s="5"/>
      <c r="R428" s="5"/>
      <c r="S428" s="5"/>
      <c r="T428" s="5"/>
      <c r="U428" s="5"/>
      <c r="V428" s="5"/>
      <c r="W428" s="5"/>
      <c r="X428" s="5"/>
      <c r="Y428" s="5"/>
      <c r="Z428" s="5"/>
    </row>
    <row r="429" ht="25.5" customHeight="1">
      <c r="A429" s="5"/>
      <c r="B429" s="5"/>
      <c r="C429" s="5"/>
      <c r="D429" s="5"/>
      <c r="E429" s="5"/>
      <c r="F429" s="6"/>
      <c r="G429" s="5"/>
      <c r="H429" s="5"/>
      <c r="I429" s="5"/>
      <c r="J429" s="5"/>
      <c r="K429" s="5"/>
      <c r="L429" s="5"/>
      <c r="M429" s="5"/>
      <c r="N429" s="5"/>
      <c r="O429" s="5"/>
      <c r="P429" s="5"/>
      <c r="Q429" s="5"/>
      <c r="R429" s="5"/>
      <c r="S429" s="5"/>
      <c r="T429" s="5"/>
      <c r="U429" s="5"/>
      <c r="V429" s="5"/>
      <c r="W429" s="5"/>
      <c r="X429" s="5"/>
      <c r="Y429" s="5"/>
      <c r="Z429" s="5"/>
    </row>
    <row r="430" ht="25.5" customHeight="1">
      <c r="A430" s="5"/>
      <c r="B430" s="5"/>
      <c r="C430" s="5"/>
      <c r="D430" s="5"/>
      <c r="E430" s="5"/>
      <c r="F430" s="6"/>
      <c r="G430" s="5"/>
      <c r="H430" s="5"/>
      <c r="I430" s="5"/>
      <c r="J430" s="5"/>
      <c r="K430" s="5"/>
      <c r="L430" s="5"/>
      <c r="M430" s="5"/>
      <c r="N430" s="5"/>
      <c r="O430" s="5"/>
      <c r="P430" s="5"/>
      <c r="Q430" s="5"/>
      <c r="R430" s="5"/>
      <c r="S430" s="5"/>
      <c r="T430" s="5"/>
      <c r="U430" s="5"/>
      <c r="V430" s="5"/>
      <c r="W430" s="5"/>
      <c r="X430" s="5"/>
      <c r="Y430" s="5"/>
      <c r="Z430" s="5"/>
    </row>
    <row r="431" ht="25.5" customHeight="1">
      <c r="A431" s="5"/>
      <c r="B431" s="5"/>
      <c r="C431" s="5"/>
      <c r="D431" s="5"/>
      <c r="E431" s="5"/>
      <c r="F431" s="6"/>
      <c r="G431" s="5"/>
      <c r="H431" s="5"/>
      <c r="I431" s="5"/>
      <c r="J431" s="5"/>
      <c r="K431" s="5"/>
      <c r="L431" s="5"/>
      <c r="M431" s="5"/>
      <c r="N431" s="5"/>
      <c r="O431" s="5"/>
      <c r="P431" s="5"/>
      <c r="Q431" s="5"/>
      <c r="R431" s="5"/>
      <c r="S431" s="5"/>
      <c r="T431" s="5"/>
      <c r="U431" s="5"/>
      <c r="V431" s="5"/>
      <c r="W431" s="5"/>
      <c r="X431" s="5"/>
      <c r="Y431" s="5"/>
      <c r="Z431" s="5"/>
    </row>
    <row r="432" ht="25.5" customHeight="1">
      <c r="A432" s="5"/>
      <c r="B432" s="5"/>
      <c r="C432" s="5"/>
      <c r="D432" s="5"/>
      <c r="E432" s="5"/>
      <c r="F432" s="6"/>
      <c r="G432" s="5"/>
      <c r="H432" s="5"/>
      <c r="I432" s="5"/>
      <c r="J432" s="5"/>
      <c r="K432" s="5"/>
      <c r="L432" s="5"/>
      <c r="M432" s="5"/>
      <c r="N432" s="5"/>
      <c r="O432" s="5"/>
      <c r="P432" s="5"/>
      <c r="Q432" s="5"/>
      <c r="R432" s="5"/>
      <c r="S432" s="5"/>
      <c r="T432" s="5"/>
      <c r="U432" s="5"/>
      <c r="V432" s="5"/>
      <c r="W432" s="5"/>
      <c r="X432" s="5"/>
      <c r="Y432" s="5"/>
      <c r="Z432" s="5"/>
    </row>
    <row r="433" ht="25.5" customHeight="1">
      <c r="A433" s="5"/>
      <c r="B433" s="5"/>
      <c r="C433" s="5"/>
      <c r="D433" s="5"/>
      <c r="E433" s="5"/>
      <c r="F433" s="6"/>
      <c r="G433" s="5"/>
      <c r="H433" s="5"/>
      <c r="I433" s="5"/>
      <c r="J433" s="5"/>
      <c r="K433" s="5"/>
      <c r="L433" s="5"/>
      <c r="M433" s="5"/>
      <c r="N433" s="5"/>
      <c r="O433" s="5"/>
      <c r="P433" s="5"/>
      <c r="Q433" s="5"/>
      <c r="R433" s="5"/>
      <c r="S433" s="5"/>
      <c r="T433" s="5"/>
      <c r="U433" s="5"/>
      <c r="V433" s="5"/>
      <c r="W433" s="5"/>
      <c r="X433" s="5"/>
      <c r="Y433" s="5"/>
      <c r="Z433" s="5"/>
    </row>
    <row r="434" ht="25.5" customHeight="1">
      <c r="A434" s="5"/>
      <c r="B434" s="5"/>
      <c r="C434" s="5"/>
      <c r="D434" s="5"/>
      <c r="E434" s="5"/>
      <c r="F434" s="6"/>
      <c r="G434" s="5"/>
      <c r="H434" s="5"/>
      <c r="I434" s="5"/>
      <c r="J434" s="5"/>
      <c r="K434" s="5"/>
      <c r="L434" s="5"/>
      <c r="M434" s="5"/>
      <c r="N434" s="5"/>
      <c r="O434" s="5"/>
      <c r="P434" s="5"/>
      <c r="Q434" s="5"/>
      <c r="R434" s="5"/>
      <c r="S434" s="5"/>
      <c r="T434" s="5"/>
      <c r="U434" s="5"/>
      <c r="V434" s="5"/>
      <c r="W434" s="5"/>
      <c r="X434" s="5"/>
      <c r="Y434" s="5"/>
      <c r="Z434" s="5"/>
    </row>
    <row r="435" ht="25.5" customHeight="1">
      <c r="A435" s="5"/>
      <c r="B435" s="5"/>
      <c r="C435" s="5"/>
      <c r="D435" s="5"/>
      <c r="E435" s="5"/>
      <c r="F435" s="6"/>
      <c r="G435" s="5"/>
      <c r="H435" s="5"/>
      <c r="I435" s="5"/>
      <c r="J435" s="5"/>
      <c r="K435" s="5"/>
      <c r="L435" s="5"/>
      <c r="M435" s="5"/>
      <c r="N435" s="5"/>
      <c r="O435" s="5"/>
      <c r="P435" s="5"/>
      <c r="Q435" s="5"/>
      <c r="R435" s="5"/>
      <c r="S435" s="5"/>
      <c r="T435" s="5"/>
      <c r="U435" s="5"/>
      <c r="V435" s="5"/>
      <c r="W435" s="5"/>
      <c r="X435" s="5"/>
      <c r="Y435" s="5"/>
      <c r="Z435" s="5"/>
    </row>
    <row r="436" ht="25.5" customHeight="1">
      <c r="A436" s="5"/>
      <c r="B436" s="5"/>
      <c r="C436" s="5"/>
      <c r="D436" s="5"/>
      <c r="E436" s="5"/>
      <c r="F436" s="6"/>
      <c r="G436" s="5"/>
      <c r="H436" s="5"/>
      <c r="I436" s="5"/>
      <c r="J436" s="5"/>
      <c r="K436" s="5"/>
      <c r="L436" s="5"/>
      <c r="M436" s="5"/>
      <c r="N436" s="5"/>
      <c r="O436" s="5"/>
      <c r="P436" s="5"/>
      <c r="Q436" s="5"/>
      <c r="R436" s="5"/>
      <c r="S436" s="5"/>
      <c r="T436" s="5"/>
      <c r="U436" s="5"/>
      <c r="V436" s="5"/>
      <c r="W436" s="5"/>
      <c r="X436" s="5"/>
      <c r="Y436" s="5"/>
      <c r="Z436" s="5"/>
    </row>
    <row r="437" ht="25.5" customHeight="1">
      <c r="A437" s="5"/>
      <c r="B437" s="5"/>
      <c r="C437" s="5"/>
      <c r="D437" s="5"/>
      <c r="E437" s="5"/>
      <c r="F437" s="6"/>
      <c r="G437" s="5"/>
      <c r="H437" s="5"/>
      <c r="I437" s="5"/>
      <c r="J437" s="5"/>
      <c r="K437" s="5"/>
      <c r="L437" s="5"/>
      <c r="M437" s="5"/>
      <c r="N437" s="5"/>
      <c r="O437" s="5"/>
      <c r="P437" s="5"/>
      <c r="Q437" s="5"/>
      <c r="R437" s="5"/>
      <c r="S437" s="5"/>
      <c r="T437" s="5"/>
      <c r="U437" s="5"/>
      <c r="V437" s="5"/>
      <c r="W437" s="5"/>
      <c r="X437" s="5"/>
      <c r="Y437" s="5"/>
      <c r="Z437" s="5"/>
    </row>
    <row r="438" ht="25.5" customHeight="1">
      <c r="A438" s="5"/>
      <c r="B438" s="5"/>
      <c r="C438" s="5"/>
      <c r="D438" s="5"/>
      <c r="E438" s="5"/>
      <c r="F438" s="6"/>
      <c r="G438" s="5"/>
      <c r="H438" s="5"/>
      <c r="I438" s="5"/>
      <c r="J438" s="5"/>
      <c r="K438" s="5"/>
      <c r="L438" s="5"/>
      <c r="M438" s="5"/>
      <c r="N438" s="5"/>
      <c r="O438" s="5"/>
      <c r="P438" s="5"/>
      <c r="Q438" s="5"/>
      <c r="R438" s="5"/>
      <c r="S438" s="5"/>
      <c r="T438" s="5"/>
      <c r="U438" s="5"/>
      <c r="V438" s="5"/>
      <c r="W438" s="5"/>
      <c r="X438" s="5"/>
      <c r="Y438" s="5"/>
      <c r="Z438" s="5"/>
    </row>
    <row r="439" ht="25.5" customHeight="1">
      <c r="A439" s="5"/>
      <c r="B439" s="5"/>
      <c r="C439" s="5"/>
      <c r="D439" s="5"/>
      <c r="E439" s="5"/>
      <c r="F439" s="6"/>
      <c r="G439" s="5"/>
      <c r="H439" s="5"/>
      <c r="I439" s="5"/>
      <c r="J439" s="5"/>
      <c r="K439" s="5"/>
      <c r="L439" s="5"/>
      <c r="M439" s="5"/>
      <c r="N439" s="5"/>
      <c r="O439" s="5"/>
      <c r="P439" s="5"/>
      <c r="Q439" s="5"/>
      <c r="R439" s="5"/>
      <c r="S439" s="5"/>
      <c r="T439" s="5"/>
      <c r="U439" s="5"/>
      <c r="V439" s="5"/>
      <c r="W439" s="5"/>
      <c r="X439" s="5"/>
      <c r="Y439" s="5"/>
      <c r="Z439" s="5"/>
    </row>
    <row r="440" ht="25.5" customHeight="1">
      <c r="A440" s="5"/>
      <c r="B440" s="5"/>
      <c r="C440" s="5"/>
      <c r="D440" s="5"/>
      <c r="E440" s="5"/>
      <c r="F440" s="6"/>
      <c r="G440" s="5"/>
      <c r="H440" s="5"/>
      <c r="I440" s="5"/>
      <c r="J440" s="5"/>
      <c r="K440" s="5"/>
      <c r="L440" s="5"/>
      <c r="M440" s="5"/>
      <c r="N440" s="5"/>
      <c r="O440" s="5"/>
      <c r="P440" s="5"/>
      <c r="Q440" s="5"/>
      <c r="R440" s="5"/>
      <c r="S440" s="5"/>
      <c r="T440" s="5"/>
      <c r="U440" s="5"/>
      <c r="V440" s="5"/>
      <c r="W440" s="5"/>
      <c r="X440" s="5"/>
      <c r="Y440" s="5"/>
      <c r="Z440" s="5"/>
    </row>
    <row r="441" ht="25.5" customHeight="1">
      <c r="A441" s="5"/>
      <c r="B441" s="5"/>
      <c r="C441" s="5"/>
      <c r="D441" s="5"/>
      <c r="E441" s="5"/>
      <c r="F441" s="6"/>
      <c r="G441" s="5"/>
      <c r="H441" s="5"/>
      <c r="I441" s="5"/>
      <c r="J441" s="5"/>
      <c r="K441" s="5"/>
      <c r="L441" s="5"/>
      <c r="M441" s="5"/>
      <c r="N441" s="5"/>
      <c r="O441" s="5"/>
      <c r="P441" s="5"/>
      <c r="Q441" s="5"/>
      <c r="R441" s="5"/>
      <c r="S441" s="5"/>
      <c r="T441" s="5"/>
      <c r="U441" s="5"/>
      <c r="V441" s="5"/>
      <c r="W441" s="5"/>
      <c r="X441" s="5"/>
      <c r="Y441" s="5"/>
      <c r="Z441" s="5"/>
    </row>
    <row r="442" ht="25.5" customHeight="1">
      <c r="A442" s="5"/>
      <c r="B442" s="5"/>
      <c r="C442" s="5"/>
      <c r="D442" s="5"/>
      <c r="E442" s="5"/>
      <c r="F442" s="6"/>
      <c r="G442" s="5"/>
      <c r="H442" s="5"/>
      <c r="I442" s="5"/>
      <c r="J442" s="5"/>
      <c r="K442" s="5"/>
      <c r="L442" s="5"/>
      <c r="M442" s="5"/>
      <c r="N442" s="5"/>
      <c r="O442" s="5"/>
      <c r="P442" s="5"/>
      <c r="Q442" s="5"/>
      <c r="R442" s="5"/>
      <c r="S442" s="5"/>
      <c r="T442" s="5"/>
      <c r="U442" s="5"/>
      <c r="V442" s="5"/>
      <c r="W442" s="5"/>
      <c r="X442" s="5"/>
      <c r="Y442" s="5"/>
      <c r="Z442" s="5"/>
    </row>
    <row r="443" ht="25.5" customHeight="1">
      <c r="A443" s="5"/>
      <c r="B443" s="5"/>
      <c r="C443" s="5"/>
      <c r="D443" s="5"/>
      <c r="E443" s="5"/>
      <c r="F443" s="6"/>
      <c r="G443" s="5"/>
      <c r="H443" s="5"/>
      <c r="I443" s="5"/>
      <c r="J443" s="5"/>
      <c r="K443" s="5"/>
      <c r="L443" s="5"/>
      <c r="M443" s="5"/>
      <c r="N443" s="5"/>
      <c r="O443" s="5"/>
      <c r="P443" s="5"/>
      <c r="Q443" s="5"/>
      <c r="R443" s="5"/>
      <c r="S443" s="5"/>
      <c r="T443" s="5"/>
      <c r="U443" s="5"/>
      <c r="V443" s="5"/>
      <c r="W443" s="5"/>
      <c r="X443" s="5"/>
      <c r="Y443" s="5"/>
      <c r="Z443" s="5"/>
    </row>
    <row r="444" ht="25.5" customHeight="1">
      <c r="A444" s="5"/>
      <c r="B444" s="5"/>
      <c r="C444" s="5"/>
      <c r="D444" s="5"/>
      <c r="E444" s="5"/>
      <c r="F444" s="6"/>
      <c r="G444" s="5"/>
      <c r="H444" s="5"/>
      <c r="I444" s="5"/>
      <c r="J444" s="5"/>
      <c r="K444" s="5"/>
      <c r="L444" s="5"/>
      <c r="M444" s="5"/>
      <c r="N444" s="5"/>
      <c r="O444" s="5"/>
      <c r="P444" s="5"/>
      <c r="Q444" s="5"/>
      <c r="R444" s="5"/>
      <c r="S444" s="5"/>
      <c r="T444" s="5"/>
      <c r="U444" s="5"/>
      <c r="V444" s="5"/>
      <c r="W444" s="5"/>
      <c r="X444" s="5"/>
      <c r="Y444" s="5"/>
      <c r="Z444" s="5"/>
    </row>
    <row r="445" ht="25.5" customHeight="1">
      <c r="A445" s="5"/>
      <c r="B445" s="5"/>
      <c r="C445" s="5"/>
      <c r="D445" s="5"/>
      <c r="E445" s="5"/>
      <c r="F445" s="6"/>
      <c r="G445" s="5"/>
      <c r="H445" s="5"/>
      <c r="I445" s="5"/>
      <c r="J445" s="5"/>
      <c r="K445" s="5"/>
      <c r="L445" s="5"/>
      <c r="M445" s="5"/>
      <c r="N445" s="5"/>
      <c r="O445" s="5"/>
      <c r="P445" s="5"/>
      <c r="Q445" s="5"/>
      <c r="R445" s="5"/>
      <c r="S445" s="5"/>
      <c r="T445" s="5"/>
      <c r="U445" s="5"/>
      <c r="V445" s="5"/>
      <c r="W445" s="5"/>
      <c r="X445" s="5"/>
      <c r="Y445" s="5"/>
      <c r="Z445" s="5"/>
    </row>
    <row r="446" ht="25.5" customHeight="1">
      <c r="A446" s="5"/>
      <c r="B446" s="5"/>
      <c r="C446" s="5"/>
      <c r="D446" s="5"/>
      <c r="E446" s="5"/>
      <c r="F446" s="6"/>
      <c r="G446" s="5"/>
      <c r="H446" s="5"/>
      <c r="I446" s="5"/>
      <c r="J446" s="5"/>
      <c r="K446" s="5"/>
      <c r="L446" s="5"/>
      <c r="M446" s="5"/>
      <c r="N446" s="5"/>
      <c r="O446" s="5"/>
      <c r="P446" s="5"/>
      <c r="Q446" s="5"/>
      <c r="R446" s="5"/>
      <c r="S446" s="5"/>
      <c r="T446" s="5"/>
      <c r="U446" s="5"/>
      <c r="V446" s="5"/>
      <c r="W446" s="5"/>
      <c r="X446" s="5"/>
      <c r="Y446" s="5"/>
      <c r="Z446" s="5"/>
    </row>
    <row r="447" ht="25.5" customHeight="1">
      <c r="A447" s="5"/>
      <c r="B447" s="5"/>
      <c r="C447" s="5"/>
      <c r="D447" s="5"/>
      <c r="E447" s="5"/>
      <c r="F447" s="6"/>
      <c r="G447" s="5"/>
      <c r="H447" s="5"/>
      <c r="I447" s="5"/>
      <c r="J447" s="5"/>
      <c r="K447" s="5"/>
      <c r="L447" s="5"/>
      <c r="M447" s="5"/>
      <c r="N447" s="5"/>
      <c r="O447" s="5"/>
      <c r="P447" s="5"/>
      <c r="Q447" s="5"/>
      <c r="R447" s="5"/>
      <c r="S447" s="5"/>
      <c r="T447" s="5"/>
      <c r="U447" s="5"/>
      <c r="V447" s="5"/>
      <c r="W447" s="5"/>
      <c r="X447" s="5"/>
      <c r="Y447" s="5"/>
      <c r="Z447" s="5"/>
    </row>
    <row r="448" ht="25.5" customHeight="1">
      <c r="A448" s="5"/>
      <c r="B448" s="5"/>
      <c r="C448" s="5"/>
      <c r="D448" s="5"/>
      <c r="E448" s="5"/>
      <c r="F448" s="6"/>
      <c r="G448" s="5"/>
      <c r="H448" s="5"/>
      <c r="I448" s="5"/>
      <c r="J448" s="5"/>
      <c r="K448" s="5"/>
      <c r="L448" s="5"/>
      <c r="M448" s="5"/>
      <c r="N448" s="5"/>
      <c r="O448" s="5"/>
      <c r="P448" s="5"/>
      <c r="Q448" s="5"/>
      <c r="R448" s="5"/>
      <c r="S448" s="5"/>
      <c r="T448" s="5"/>
      <c r="U448" s="5"/>
      <c r="V448" s="5"/>
      <c r="W448" s="5"/>
      <c r="X448" s="5"/>
      <c r="Y448" s="5"/>
      <c r="Z448" s="5"/>
    </row>
    <row r="449" ht="25.5" customHeight="1">
      <c r="A449" s="5"/>
      <c r="B449" s="5"/>
      <c r="C449" s="5"/>
      <c r="D449" s="5"/>
      <c r="E449" s="5"/>
      <c r="F449" s="6"/>
      <c r="G449" s="5"/>
      <c r="H449" s="5"/>
      <c r="I449" s="5"/>
      <c r="J449" s="5"/>
      <c r="K449" s="5"/>
      <c r="L449" s="5"/>
      <c r="M449" s="5"/>
      <c r="N449" s="5"/>
      <c r="O449" s="5"/>
      <c r="P449" s="5"/>
      <c r="Q449" s="5"/>
      <c r="R449" s="5"/>
      <c r="S449" s="5"/>
      <c r="T449" s="5"/>
      <c r="U449" s="5"/>
      <c r="V449" s="5"/>
      <c r="W449" s="5"/>
      <c r="X449" s="5"/>
      <c r="Y449" s="5"/>
      <c r="Z449" s="5"/>
    </row>
    <row r="450" ht="25.5" customHeight="1">
      <c r="A450" s="5"/>
      <c r="B450" s="5"/>
      <c r="C450" s="5"/>
      <c r="D450" s="5"/>
      <c r="E450" s="5"/>
      <c r="F450" s="6"/>
      <c r="G450" s="5"/>
      <c r="H450" s="5"/>
      <c r="I450" s="5"/>
      <c r="J450" s="5"/>
      <c r="K450" s="5"/>
      <c r="L450" s="5"/>
      <c r="M450" s="5"/>
      <c r="N450" s="5"/>
      <c r="O450" s="5"/>
      <c r="P450" s="5"/>
      <c r="Q450" s="5"/>
      <c r="R450" s="5"/>
      <c r="S450" s="5"/>
      <c r="T450" s="5"/>
      <c r="U450" s="5"/>
      <c r="V450" s="5"/>
      <c r="W450" s="5"/>
      <c r="X450" s="5"/>
      <c r="Y450" s="5"/>
      <c r="Z450" s="5"/>
    </row>
    <row r="451" ht="25.5" customHeight="1">
      <c r="A451" s="5"/>
      <c r="B451" s="5"/>
      <c r="C451" s="5"/>
      <c r="D451" s="5"/>
      <c r="E451" s="5"/>
      <c r="F451" s="6"/>
      <c r="G451" s="5"/>
      <c r="H451" s="5"/>
      <c r="I451" s="5"/>
      <c r="J451" s="5"/>
      <c r="K451" s="5"/>
      <c r="L451" s="5"/>
      <c r="M451" s="5"/>
      <c r="N451" s="5"/>
      <c r="O451" s="5"/>
      <c r="P451" s="5"/>
      <c r="Q451" s="5"/>
      <c r="R451" s="5"/>
      <c r="S451" s="5"/>
      <c r="T451" s="5"/>
      <c r="U451" s="5"/>
      <c r="V451" s="5"/>
      <c r="W451" s="5"/>
      <c r="X451" s="5"/>
      <c r="Y451" s="5"/>
      <c r="Z451" s="5"/>
    </row>
    <row r="452" ht="25.5" customHeight="1">
      <c r="A452" s="5"/>
      <c r="B452" s="5"/>
      <c r="C452" s="5"/>
      <c r="D452" s="5"/>
      <c r="E452" s="5"/>
      <c r="F452" s="6"/>
      <c r="G452" s="5"/>
      <c r="H452" s="5"/>
      <c r="I452" s="5"/>
      <c r="J452" s="5"/>
      <c r="K452" s="5"/>
      <c r="L452" s="5"/>
      <c r="M452" s="5"/>
      <c r="N452" s="5"/>
      <c r="O452" s="5"/>
      <c r="P452" s="5"/>
      <c r="Q452" s="5"/>
      <c r="R452" s="5"/>
      <c r="S452" s="5"/>
      <c r="T452" s="5"/>
      <c r="U452" s="5"/>
      <c r="V452" s="5"/>
      <c r="W452" s="5"/>
      <c r="X452" s="5"/>
      <c r="Y452" s="5"/>
      <c r="Z452" s="5"/>
    </row>
    <row r="453" ht="25.5" customHeight="1">
      <c r="A453" s="5"/>
      <c r="B453" s="5"/>
      <c r="C453" s="5"/>
      <c r="D453" s="5"/>
      <c r="E453" s="5"/>
      <c r="F453" s="6"/>
      <c r="G453" s="5"/>
      <c r="H453" s="5"/>
      <c r="I453" s="5"/>
      <c r="J453" s="5"/>
      <c r="K453" s="5"/>
      <c r="L453" s="5"/>
      <c r="M453" s="5"/>
      <c r="N453" s="5"/>
      <c r="O453" s="5"/>
      <c r="P453" s="5"/>
      <c r="Q453" s="5"/>
      <c r="R453" s="5"/>
      <c r="S453" s="5"/>
      <c r="T453" s="5"/>
      <c r="U453" s="5"/>
      <c r="V453" s="5"/>
      <c r="W453" s="5"/>
      <c r="X453" s="5"/>
      <c r="Y453" s="5"/>
      <c r="Z453" s="5"/>
    </row>
    <row r="454" ht="25.5" customHeight="1">
      <c r="A454" s="5"/>
      <c r="B454" s="5"/>
      <c r="C454" s="5"/>
      <c r="D454" s="5"/>
      <c r="E454" s="5"/>
      <c r="F454" s="6"/>
      <c r="G454" s="5"/>
      <c r="H454" s="5"/>
      <c r="I454" s="5"/>
      <c r="J454" s="5"/>
      <c r="K454" s="5"/>
      <c r="L454" s="5"/>
      <c r="M454" s="5"/>
      <c r="N454" s="5"/>
      <c r="O454" s="5"/>
      <c r="P454" s="5"/>
      <c r="Q454" s="5"/>
      <c r="R454" s="5"/>
      <c r="S454" s="5"/>
      <c r="T454" s="5"/>
      <c r="U454" s="5"/>
      <c r="V454" s="5"/>
      <c r="W454" s="5"/>
      <c r="X454" s="5"/>
      <c r="Y454" s="5"/>
      <c r="Z454" s="5"/>
    </row>
    <row r="455" ht="25.5" customHeight="1">
      <c r="A455" s="5"/>
      <c r="B455" s="5"/>
      <c r="C455" s="5"/>
      <c r="D455" s="5"/>
      <c r="E455" s="5"/>
      <c r="F455" s="6"/>
      <c r="G455" s="5"/>
      <c r="H455" s="5"/>
      <c r="I455" s="5"/>
      <c r="J455" s="5"/>
      <c r="K455" s="5"/>
      <c r="L455" s="5"/>
      <c r="M455" s="5"/>
      <c r="N455" s="5"/>
      <c r="O455" s="5"/>
      <c r="P455" s="5"/>
      <c r="Q455" s="5"/>
      <c r="R455" s="5"/>
      <c r="S455" s="5"/>
      <c r="T455" s="5"/>
      <c r="U455" s="5"/>
      <c r="V455" s="5"/>
      <c r="W455" s="5"/>
      <c r="X455" s="5"/>
      <c r="Y455" s="5"/>
      <c r="Z455" s="5"/>
    </row>
    <row r="456" ht="25.5" customHeight="1">
      <c r="A456" s="5"/>
      <c r="B456" s="5"/>
      <c r="C456" s="5"/>
      <c r="D456" s="5"/>
      <c r="E456" s="5"/>
      <c r="F456" s="6"/>
      <c r="G456" s="5"/>
      <c r="H456" s="5"/>
      <c r="I456" s="5"/>
      <c r="J456" s="5"/>
      <c r="K456" s="5"/>
      <c r="L456" s="5"/>
      <c r="M456" s="5"/>
      <c r="N456" s="5"/>
      <c r="O456" s="5"/>
      <c r="P456" s="5"/>
      <c r="Q456" s="5"/>
      <c r="R456" s="5"/>
      <c r="S456" s="5"/>
      <c r="T456" s="5"/>
      <c r="U456" s="5"/>
      <c r="V456" s="5"/>
      <c r="W456" s="5"/>
      <c r="X456" s="5"/>
      <c r="Y456" s="5"/>
      <c r="Z456" s="5"/>
    </row>
    <row r="457" ht="25.5" customHeight="1">
      <c r="A457" s="5"/>
      <c r="B457" s="5"/>
      <c r="C457" s="5"/>
      <c r="D457" s="5"/>
      <c r="E457" s="5"/>
      <c r="F457" s="6"/>
      <c r="G457" s="5"/>
      <c r="H457" s="5"/>
      <c r="I457" s="5"/>
      <c r="J457" s="5"/>
      <c r="K457" s="5"/>
      <c r="L457" s="5"/>
      <c r="M457" s="5"/>
      <c r="N457" s="5"/>
      <c r="O457" s="5"/>
      <c r="P457" s="5"/>
      <c r="Q457" s="5"/>
      <c r="R457" s="5"/>
      <c r="S457" s="5"/>
      <c r="T457" s="5"/>
      <c r="U457" s="5"/>
      <c r="V457" s="5"/>
      <c r="W457" s="5"/>
      <c r="X457" s="5"/>
      <c r="Y457" s="5"/>
      <c r="Z457" s="5"/>
    </row>
    <row r="458" ht="25.5" customHeight="1">
      <c r="A458" s="5"/>
      <c r="B458" s="5"/>
      <c r="C458" s="5"/>
      <c r="D458" s="5"/>
      <c r="E458" s="5"/>
      <c r="F458" s="6"/>
      <c r="G458" s="5"/>
      <c r="H458" s="5"/>
      <c r="I458" s="5"/>
      <c r="J458" s="5"/>
      <c r="K458" s="5"/>
      <c r="L458" s="5"/>
      <c r="M458" s="5"/>
      <c r="N458" s="5"/>
      <c r="O458" s="5"/>
      <c r="P458" s="5"/>
      <c r="Q458" s="5"/>
      <c r="R458" s="5"/>
      <c r="S458" s="5"/>
      <c r="T458" s="5"/>
      <c r="U458" s="5"/>
      <c r="V458" s="5"/>
      <c r="W458" s="5"/>
      <c r="X458" s="5"/>
      <c r="Y458" s="5"/>
      <c r="Z458" s="5"/>
    </row>
    <row r="459" ht="25.5" customHeight="1">
      <c r="A459" s="5"/>
      <c r="B459" s="5"/>
      <c r="C459" s="5"/>
      <c r="D459" s="5"/>
      <c r="E459" s="5"/>
      <c r="F459" s="6"/>
      <c r="G459" s="5"/>
      <c r="H459" s="5"/>
      <c r="I459" s="5"/>
      <c r="J459" s="5"/>
      <c r="K459" s="5"/>
      <c r="L459" s="5"/>
      <c r="M459" s="5"/>
      <c r="N459" s="5"/>
      <c r="O459" s="5"/>
      <c r="P459" s="5"/>
      <c r="Q459" s="5"/>
      <c r="R459" s="5"/>
      <c r="S459" s="5"/>
      <c r="T459" s="5"/>
      <c r="U459" s="5"/>
      <c r="V459" s="5"/>
      <c r="W459" s="5"/>
      <c r="X459" s="5"/>
      <c r="Y459" s="5"/>
      <c r="Z459" s="5"/>
    </row>
    <row r="460" ht="25.5" customHeight="1">
      <c r="A460" s="5"/>
      <c r="B460" s="5"/>
      <c r="C460" s="5"/>
      <c r="D460" s="5"/>
      <c r="E460" s="5"/>
      <c r="F460" s="6"/>
      <c r="G460" s="5"/>
      <c r="H460" s="5"/>
      <c r="I460" s="5"/>
      <c r="J460" s="5"/>
      <c r="K460" s="5"/>
      <c r="L460" s="5"/>
      <c r="M460" s="5"/>
      <c r="N460" s="5"/>
      <c r="O460" s="5"/>
      <c r="P460" s="5"/>
      <c r="Q460" s="5"/>
      <c r="R460" s="5"/>
      <c r="S460" s="5"/>
      <c r="T460" s="5"/>
      <c r="U460" s="5"/>
      <c r="V460" s="5"/>
      <c r="W460" s="5"/>
      <c r="X460" s="5"/>
      <c r="Y460" s="5"/>
      <c r="Z460" s="5"/>
    </row>
    <row r="461" ht="25.5" customHeight="1">
      <c r="A461" s="5"/>
      <c r="B461" s="5"/>
      <c r="C461" s="5"/>
      <c r="D461" s="5"/>
      <c r="E461" s="5"/>
      <c r="F461" s="6"/>
      <c r="G461" s="5"/>
      <c r="H461" s="5"/>
      <c r="I461" s="5"/>
      <c r="J461" s="5"/>
      <c r="K461" s="5"/>
      <c r="L461" s="5"/>
      <c r="M461" s="5"/>
      <c r="N461" s="5"/>
      <c r="O461" s="5"/>
      <c r="P461" s="5"/>
      <c r="Q461" s="5"/>
      <c r="R461" s="5"/>
      <c r="S461" s="5"/>
      <c r="T461" s="5"/>
      <c r="U461" s="5"/>
      <c r="V461" s="5"/>
      <c r="W461" s="5"/>
      <c r="X461" s="5"/>
      <c r="Y461" s="5"/>
      <c r="Z461" s="5"/>
    </row>
    <row r="462" ht="25.5" customHeight="1">
      <c r="A462" s="5"/>
      <c r="B462" s="5"/>
      <c r="C462" s="5"/>
      <c r="D462" s="5"/>
      <c r="E462" s="5"/>
      <c r="F462" s="6"/>
      <c r="G462" s="5"/>
      <c r="H462" s="5"/>
      <c r="I462" s="5"/>
      <c r="J462" s="5"/>
      <c r="K462" s="5"/>
      <c r="L462" s="5"/>
      <c r="M462" s="5"/>
      <c r="N462" s="5"/>
      <c r="O462" s="5"/>
      <c r="P462" s="5"/>
      <c r="Q462" s="5"/>
      <c r="R462" s="5"/>
      <c r="S462" s="5"/>
      <c r="T462" s="5"/>
      <c r="U462" s="5"/>
      <c r="V462" s="5"/>
      <c r="W462" s="5"/>
      <c r="X462" s="5"/>
      <c r="Y462" s="5"/>
      <c r="Z462" s="5"/>
    </row>
    <row r="463" ht="25.5" customHeight="1">
      <c r="A463" s="5"/>
      <c r="B463" s="5"/>
      <c r="C463" s="5"/>
      <c r="D463" s="5"/>
      <c r="E463" s="5"/>
      <c r="F463" s="6"/>
      <c r="G463" s="5"/>
      <c r="H463" s="5"/>
      <c r="I463" s="5"/>
      <c r="J463" s="5"/>
      <c r="K463" s="5"/>
      <c r="L463" s="5"/>
      <c r="M463" s="5"/>
      <c r="N463" s="5"/>
      <c r="O463" s="5"/>
      <c r="P463" s="5"/>
      <c r="Q463" s="5"/>
      <c r="R463" s="5"/>
      <c r="S463" s="5"/>
      <c r="T463" s="5"/>
      <c r="U463" s="5"/>
      <c r="V463" s="5"/>
      <c r="W463" s="5"/>
      <c r="X463" s="5"/>
      <c r="Y463" s="5"/>
      <c r="Z463" s="5"/>
    </row>
    <row r="464" ht="25.5" customHeight="1">
      <c r="A464" s="5"/>
      <c r="B464" s="5"/>
      <c r="C464" s="5"/>
      <c r="D464" s="5"/>
      <c r="E464" s="5"/>
      <c r="F464" s="6"/>
      <c r="G464" s="5"/>
      <c r="H464" s="5"/>
      <c r="I464" s="5"/>
      <c r="J464" s="5"/>
      <c r="K464" s="5"/>
      <c r="L464" s="5"/>
      <c r="M464" s="5"/>
      <c r="N464" s="5"/>
      <c r="O464" s="5"/>
      <c r="P464" s="5"/>
      <c r="Q464" s="5"/>
      <c r="R464" s="5"/>
      <c r="S464" s="5"/>
      <c r="T464" s="5"/>
      <c r="U464" s="5"/>
      <c r="V464" s="5"/>
      <c r="W464" s="5"/>
      <c r="X464" s="5"/>
      <c r="Y464" s="5"/>
      <c r="Z464" s="5"/>
    </row>
    <row r="465" ht="25.5" customHeight="1">
      <c r="A465" s="5"/>
      <c r="B465" s="5"/>
      <c r="C465" s="5"/>
      <c r="D465" s="5"/>
      <c r="E465" s="5"/>
      <c r="F465" s="6"/>
      <c r="G465" s="5"/>
      <c r="H465" s="5"/>
      <c r="I465" s="5"/>
      <c r="J465" s="5"/>
      <c r="K465" s="5"/>
      <c r="L465" s="5"/>
      <c r="M465" s="5"/>
      <c r="N465" s="5"/>
      <c r="O465" s="5"/>
      <c r="P465" s="5"/>
      <c r="Q465" s="5"/>
      <c r="R465" s="5"/>
      <c r="S465" s="5"/>
      <c r="T465" s="5"/>
      <c r="U465" s="5"/>
      <c r="V465" s="5"/>
      <c r="W465" s="5"/>
      <c r="X465" s="5"/>
      <c r="Y465" s="5"/>
      <c r="Z465" s="5"/>
    </row>
    <row r="466" ht="25.5" customHeight="1">
      <c r="A466" s="5"/>
      <c r="B466" s="5"/>
      <c r="C466" s="5"/>
      <c r="D466" s="5"/>
      <c r="E466" s="5"/>
      <c r="F466" s="6"/>
      <c r="G466" s="5"/>
      <c r="H466" s="5"/>
      <c r="I466" s="5"/>
      <c r="J466" s="5"/>
      <c r="K466" s="5"/>
      <c r="L466" s="5"/>
      <c r="M466" s="5"/>
      <c r="N466" s="5"/>
      <c r="O466" s="5"/>
      <c r="P466" s="5"/>
      <c r="Q466" s="5"/>
      <c r="R466" s="5"/>
      <c r="S466" s="5"/>
      <c r="T466" s="5"/>
      <c r="U466" s="5"/>
      <c r="V466" s="5"/>
      <c r="W466" s="5"/>
      <c r="X466" s="5"/>
      <c r="Y466" s="5"/>
      <c r="Z466" s="5"/>
    </row>
    <row r="467" ht="25.5" customHeight="1">
      <c r="A467" s="5"/>
      <c r="B467" s="5"/>
      <c r="C467" s="5"/>
      <c r="D467" s="5"/>
      <c r="E467" s="5"/>
      <c r="F467" s="6"/>
      <c r="G467" s="5"/>
      <c r="H467" s="5"/>
      <c r="I467" s="5"/>
      <c r="J467" s="5"/>
      <c r="K467" s="5"/>
      <c r="L467" s="5"/>
      <c r="M467" s="5"/>
      <c r="N467" s="5"/>
      <c r="O467" s="5"/>
      <c r="P467" s="5"/>
      <c r="Q467" s="5"/>
      <c r="R467" s="5"/>
      <c r="S467" s="5"/>
      <c r="T467" s="5"/>
      <c r="U467" s="5"/>
      <c r="V467" s="5"/>
      <c r="W467" s="5"/>
      <c r="X467" s="5"/>
      <c r="Y467" s="5"/>
      <c r="Z467" s="5"/>
    </row>
    <row r="468" ht="25.5" customHeight="1">
      <c r="A468" s="5"/>
      <c r="B468" s="5"/>
      <c r="C468" s="5"/>
      <c r="D468" s="5"/>
      <c r="E468" s="5"/>
      <c r="F468" s="6"/>
      <c r="G468" s="5"/>
      <c r="H468" s="5"/>
      <c r="I468" s="5"/>
      <c r="J468" s="5"/>
      <c r="K468" s="5"/>
      <c r="L468" s="5"/>
      <c r="M468" s="5"/>
      <c r="N468" s="5"/>
      <c r="O468" s="5"/>
      <c r="P468" s="5"/>
      <c r="Q468" s="5"/>
      <c r="R468" s="5"/>
      <c r="S468" s="5"/>
      <c r="T468" s="5"/>
      <c r="U468" s="5"/>
      <c r="V468" s="5"/>
      <c r="W468" s="5"/>
      <c r="X468" s="5"/>
      <c r="Y468" s="5"/>
      <c r="Z468" s="5"/>
    </row>
    <row r="469" ht="25.5" customHeight="1">
      <c r="A469" s="5"/>
      <c r="B469" s="5"/>
      <c r="C469" s="5"/>
      <c r="D469" s="5"/>
      <c r="E469" s="5"/>
      <c r="F469" s="6"/>
      <c r="G469" s="5"/>
      <c r="H469" s="5"/>
      <c r="I469" s="5"/>
      <c r="J469" s="5"/>
      <c r="K469" s="5"/>
      <c r="L469" s="5"/>
      <c r="M469" s="5"/>
      <c r="N469" s="5"/>
      <c r="O469" s="5"/>
      <c r="P469" s="5"/>
      <c r="Q469" s="5"/>
      <c r="R469" s="5"/>
      <c r="S469" s="5"/>
      <c r="T469" s="5"/>
      <c r="U469" s="5"/>
      <c r="V469" s="5"/>
      <c r="W469" s="5"/>
      <c r="X469" s="5"/>
      <c r="Y469" s="5"/>
      <c r="Z469" s="5"/>
    </row>
    <row r="470" ht="25.5" customHeight="1">
      <c r="A470" s="5"/>
      <c r="B470" s="5"/>
      <c r="C470" s="5"/>
      <c r="D470" s="5"/>
      <c r="E470" s="5"/>
      <c r="F470" s="6"/>
      <c r="G470" s="5"/>
      <c r="H470" s="5"/>
      <c r="I470" s="5"/>
      <c r="J470" s="5"/>
      <c r="K470" s="5"/>
      <c r="L470" s="5"/>
      <c r="M470" s="5"/>
      <c r="N470" s="5"/>
      <c r="O470" s="5"/>
      <c r="P470" s="5"/>
      <c r="Q470" s="5"/>
      <c r="R470" s="5"/>
      <c r="S470" s="5"/>
      <c r="T470" s="5"/>
      <c r="U470" s="5"/>
      <c r="V470" s="5"/>
      <c r="W470" s="5"/>
      <c r="X470" s="5"/>
      <c r="Y470" s="5"/>
      <c r="Z470" s="5"/>
    </row>
    <row r="471" ht="25.5" customHeight="1">
      <c r="A471" s="5"/>
      <c r="B471" s="5"/>
      <c r="C471" s="5"/>
      <c r="D471" s="5"/>
      <c r="E471" s="5"/>
      <c r="F471" s="6"/>
      <c r="G471" s="5"/>
      <c r="H471" s="5"/>
      <c r="I471" s="5"/>
      <c r="J471" s="5"/>
      <c r="K471" s="5"/>
      <c r="L471" s="5"/>
      <c r="M471" s="5"/>
      <c r="N471" s="5"/>
      <c r="O471" s="5"/>
      <c r="P471" s="5"/>
      <c r="Q471" s="5"/>
      <c r="R471" s="5"/>
      <c r="S471" s="5"/>
      <c r="T471" s="5"/>
      <c r="U471" s="5"/>
      <c r="V471" s="5"/>
      <c r="W471" s="5"/>
      <c r="X471" s="5"/>
      <c r="Y471" s="5"/>
      <c r="Z471" s="5"/>
    </row>
    <row r="472" ht="25.5" customHeight="1">
      <c r="A472" s="5"/>
      <c r="B472" s="5"/>
      <c r="C472" s="5"/>
      <c r="D472" s="5"/>
      <c r="E472" s="5"/>
      <c r="F472" s="6"/>
      <c r="G472" s="5"/>
      <c r="H472" s="5"/>
      <c r="I472" s="5"/>
      <c r="J472" s="5"/>
      <c r="K472" s="5"/>
      <c r="L472" s="5"/>
      <c r="M472" s="5"/>
      <c r="N472" s="5"/>
      <c r="O472" s="5"/>
      <c r="P472" s="5"/>
      <c r="Q472" s="5"/>
      <c r="R472" s="5"/>
      <c r="S472" s="5"/>
      <c r="T472" s="5"/>
      <c r="U472" s="5"/>
      <c r="V472" s="5"/>
      <c r="W472" s="5"/>
      <c r="X472" s="5"/>
      <c r="Y472" s="5"/>
      <c r="Z472" s="5"/>
    </row>
    <row r="473" ht="25.5" customHeight="1">
      <c r="A473" s="5"/>
      <c r="B473" s="5"/>
      <c r="C473" s="5"/>
      <c r="D473" s="5"/>
      <c r="E473" s="5"/>
      <c r="F473" s="6"/>
      <c r="G473" s="5"/>
      <c r="H473" s="5"/>
      <c r="I473" s="5"/>
      <c r="J473" s="5"/>
      <c r="K473" s="5"/>
      <c r="L473" s="5"/>
      <c r="M473" s="5"/>
      <c r="N473" s="5"/>
      <c r="O473" s="5"/>
      <c r="P473" s="5"/>
      <c r="Q473" s="5"/>
      <c r="R473" s="5"/>
      <c r="S473" s="5"/>
      <c r="T473" s="5"/>
      <c r="U473" s="5"/>
      <c r="V473" s="5"/>
      <c r="W473" s="5"/>
      <c r="X473" s="5"/>
      <c r="Y473" s="5"/>
      <c r="Z473" s="5"/>
    </row>
    <row r="474" ht="25.5" customHeight="1">
      <c r="A474" s="5"/>
      <c r="B474" s="5"/>
      <c r="C474" s="5"/>
      <c r="D474" s="5"/>
      <c r="E474" s="5"/>
      <c r="F474" s="6"/>
      <c r="G474" s="5"/>
      <c r="H474" s="5"/>
      <c r="I474" s="5"/>
      <c r="J474" s="5"/>
      <c r="K474" s="5"/>
      <c r="L474" s="5"/>
      <c r="M474" s="5"/>
      <c r="N474" s="5"/>
      <c r="O474" s="5"/>
      <c r="P474" s="5"/>
      <c r="Q474" s="5"/>
      <c r="R474" s="5"/>
      <c r="S474" s="5"/>
      <c r="T474" s="5"/>
      <c r="U474" s="5"/>
      <c r="V474" s="5"/>
      <c r="W474" s="5"/>
      <c r="X474" s="5"/>
      <c r="Y474" s="5"/>
      <c r="Z474" s="5"/>
    </row>
    <row r="475" ht="25.5" customHeight="1">
      <c r="A475" s="5"/>
      <c r="B475" s="5"/>
      <c r="C475" s="5"/>
      <c r="D475" s="5"/>
      <c r="E475" s="5"/>
      <c r="F475" s="6"/>
      <c r="G475" s="5"/>
      <c r="H475" s="5"/>
      <c r="I475" s="5"/>
      <c r="J475" s="5"/>
      <c r="K475" s="5"/>
      <c r="L475" s="5"/>
      <c r="M475" s="5"/>
      <c r="N475" s="5"/>
      <c r="O475" s="5"/>
      <c r="P475" s="5"/>
      <c r="Q475" s="5"/>
      <c r="R475" s="5"/>
      <c r="S475" s="5"/>
      <c r="T475" s="5"/>
      <c r="U475" s="5"/>
      <c r="V475" s="5"/>
      <c r="W475" s="5"/>
      <c r="X475" s="5"/>
      <c r="Y475" s="5"/>
      <c r="Z475" s="5"/>
    </row>
    <row r="476" ht="25.5" customHeight="1">
      <c r="A476" s="5"/>
      <c r="B476" s="5"/>
      <c r="C476" s="5"/>
      <c r="D476" s="5"/>
      <c r="E476" s="5"/>
      <c r="F476" s="6"/>
      <c r="G476" s="5"/>
      <c r="H476" s="5"/>
      <c r="I476" s="5"/>
      <c r="J476" s="5"/>
      <c r="K476" s="5"/>
      <c r="L476" s="5"/>
      <c r="M476" s="5"/>
      <c r="N476" s="5"/>
      <c r="O476" s="5"/>
      <c r="P476" s="5"/>
      <c r="Q476" s="5"/>
      <c r="R476" s="5"/>
      <c r="S476" s="5"/>
      <c r="T476" s="5"/>
      <c r="U476" s="5"/>
      <c r="V476" s="5"/>
      <c r="W476" s="5"/>
      <c r="X476" s="5"/>
      <c r="Y476" s="5"/>
      <c r="Z476" s="5"/>
    </row>
    <row r="477" ht="25.5" customHeight="1">
      <c r="A477" s="5"/>
      <c r="B477" s="5"/>
      <c r="C477" s="5"/>
      <c r="D477" s="5"/>
      <c r="E477" s="5"/>
      <c r="F477" s="6"/>
      <c r="G477" s="5"/>
      <c r="H477" s="5"/>
      <c r="I477" s="5"/>
      <c r="J477" s="5"/>
      <c r="K477" s="5"/>
      <c r="L477" s="5"/>
      <c r="M477" s="5"/>
      <c r="N477" s="5"/>
      <c r="O477" s="5"/>
      <c r="P477" s="5"/>
      <c r="Q477" s="5"/>
      <c r="R477" s="5"/>
      <c r="S477" s="5"/>
      <c r="T477" s="5"/>
      <c r="U477" s="5"/>
      <c r="V477" s="5"/>
      <c r="W477" s="5"/>
      <c r="X477" s="5"/>
      <c r="Y477" s="5"/>
      <c r="Z477" s="5"/>
    </row>
    <row r="478" ht="25.5" customHeight="1">
      <c r="A478" s="5"/>
      <c r="B478" s="5"/>
      <c r="C478" s="5"/>
      <c r="D478" s="5"/>
      <c r="E478" s="5"/>
      <c r="F478" s="6"/>
      <c r="G478" s="5"/>
      <c r="H478" s="5"/>
      <c r="I478" s="5"/>
      <c r="J478" s="5"/>
      <c r="K478" s="5"/>
      <c r="L478" s="5"/>
      <c r="M478" s="5"/>
      <c r="N478" s="5"/>
      <c r="O478" s="5"/>
      <c r="P478" s="5"/>
      <c r="Q478" s="5"/>
      <c r="R478" s="5"/>
      <c r="S478" s="5"/>
      <c r="T478" s="5"/>
      <c r="U478" s="5"/>
      <c r="V478" s="5"/>
      <c r="W478" s="5"/>
      <c r="X478" s="5"/>
      <c r="Y478" s="5"/>
      <c r="Z478" s="5"/>
    </row>
    <row r="479" ht="25.5" customHeight="1">
      <c r="A479" s="5"/>
      <c r="B479" s="5"/>
      <c r="C479" s="5"/>
      <c r="D479" s="5"/>
      <c r="E479" s="5"/>
      <c r="F479" s="6"/>
      <c r="G479" s="5"/>
      <c r="H479" s="5"/>
      <c r="I479" s="5"/>
      <c r="J479" s="5"/>
      <c r="K479" s="5"/>
      <c r="L479" s="5"/>
      <c r="M479" s="5"/>
      <c r="N479" s="5"/>
      <c r="O479" s="5"/>
      <c r="P479" s="5"/>
      <c r="Q479" s="5"/>
      <c r="R479" s="5"/>
      <c r="S479" s="5"/>
      <c r="T479" s="5"/>
      <c r="U479" s="5"/>
      <c r="V479" s="5"/>
      <c r="W479" s="5"/>
      <c r="X479" s="5"/>
      <c r="Y479" s="5"/>
      <c r="Z479" s="5"/>
    </row>
    <row r="480" ht="25.5" customHeight="1">
      <c r="A480" s="5"/>
      <c r="B480" s="5"/>
      <c r="C480" s="5"/>
      <c r="D480" s="5"/>
      <c r="E480" s="5"/>
      <c r="F480" s="6"/>
      <c r="G480" s="5"/>
      <c r="H480" s="5"/>
      <c r="I480" s="5"/>
      <c r="J480" s="5"/>
      <c r="K480" s="5"/>
      <c r="L480" s="5"/>
      <c r="M480" s="5"/>
      <c r="N480" s="5"/>
      <c r="O480" s="5"/>
      <c r="P480" s="5"/>
      <c r="Q480" s="5"/>
      <c r="R480" s="5"/>
      <c r="S480" s="5"/>
      <c r="T480" s="5"/>
      <c r="U480" s="5"/>
      <c r="V480" s="5"/>
      <c r="W480" s="5"/>
      <c r="X480" s="5"/>
      <c r="Y480" s="5"/>
      <c r="Z480" s="5"/>
    </row>
    <row r="481" ht="25.5" customHeight="1">
      <c r="A481" s="5"/>
      <c r="B481" s="5"/>
      <c r="C481" s="5"/>
      <c r="D481" s="5"/>
      <c r="E481" s="5"/>
      <c r="F481" s="6"/>
      <c r="G481" s="5"/>
      <c r="H481" s="5"/>
      <c r="I481" s="5"/>
      <c r="J481" s="5"/>
      <c r="K481" s="5"/>
      <c r="L481" s="5"/>
      <c r="M481" s="5"/>
      <c r="N481" s="5"/>
      <c r="O481" s="5"/>
      <c r="P481" s="5"/>
      <c r="Q481" s="5"/>
      <c r="R481" s="5"/>
      <c r="S481" s="5"/>
      <c r="T481" s="5"/>
      <c r="U481" s="5"/>
      <c r="V481" s="5"/>
      <c r="W481" s="5"/>
      <c r="X481" s="5"/>
      <c r="Y481" s="5"/>
      <c r="Z481" s="5"/>
    </row>
    <row r="482" ht="25.5" customHeight="1">
      <c r="A482" s="5"/>
      <c r="B482" s="5"/>
      <c r="C482" s="5"/>
      <c r="D482" s="5"/>
      <c r="E482" s="5"/>
      <c r="F482" s="6"/>
      <c r="G482" s="5"/>
      <c r="H482" s="5"/>
      <c r="I482" s="5"/>
      <c r="J482" s="5"/>
      <c r="K482" s="5"/>
      <c r="L482" s="5"/>
      <c r="M482" s="5"/>
      <c r="N482" s="5"/>
      <c r="O482" s="5"/>
      <c r="P482" s="5"/>
      <c r="Q482" s="5"/>
      <c r="R482" s="5"/>
      <c r="S482" s="5"/>
      <c r="T482" s="5"/>
      <c r="U482" s="5"/>
      <c r="V482" s="5"/>
      <c r="W482" s="5"/>
      <c r="X482" s="5"/>
      <c r="Y482" s="5"/>
      <c r="Z482" s="5"/>
    </row>
    <row r="483" ht="25.5" customHeight="1">
      <c r="A483" s="5"/>
      <c r="B483" s="5"/>
      <c r="C483" s="5"/>
      <c r="D483" s="5"/>
      <c r="E483" s="5"/>
      <c r="F483" s="6"/>
      <c r="G483" s="5"/>
      <c r="H483" s="5"/>
      <c r="I483" s="5"/>
      <c r="J483" s="5"/>
      <c r="K483" s="5"/>
      <c r="L483" s="5"/>
      <c r="M483" s="5"/>
      <c r="N483" s="5"/>
      <c r="O483" s="5"/>
      <c r="P483" s="5"/>
      <c r="Q483" s="5"/>
      <c r="R483" s="5"/>
      <c r="S483" s="5"/>
      <c r="T483" s="5"/>
      <c r="U483" s="5"/>
      <c r="V483" s="5"/>
      <c r="W483" s="5"/>
      <c r="X483" s="5"/>
      <c r="Y483" s="5"/>
      <c r="Z483" s="5"/>
    </row>
    <row r="484" ht="25.5" customHeight="1">
      <c r="A484" s="5"/>
      <c r="B484" s="5"/>
      <c r="C484" s="5"/>
      <c r="D484" s="5"/>
      <c r="E484" s="5"/>
      <c r="F484" s="6"/>
      <c r="G484" s="5"/>
      <c r="H484" s="5"/>
      <c r="I484" s="5"/>
      <c r="J484" s="5"/>
      <c r="K484" s="5"/>
      <c r="L484" s="5"/>
      <c r="M484" s="5"/>
      <c r="N484" s="5"/>
      <c r="O484" s="5"/>
      <c r="P484" s="5"/>
      <c r="Q484" s="5"/>
      <c r="R484" s="5"/>
      <c r="S484" s="5"/>
      <c r="T484" s="5"/>
      <c r="U484" s="5"/>
      <c r="V484" s="5"/>
      <c r="W484" s="5"/>
      <c r="X484" s="5"/>
      <c r="Y484" s="5"/>
      <c r="Z484" s="5"/>
    </row>
    <row r="485" ht="25.5" customHeight="1">
      <c r="A485" s="5"/>
      <c r="B485" s="5"/>
      <c r="C485" s="5"/>
      <c r="D485" s="5"/>
      <c r="E485" s="5"/>
      <c r="F485" s="6"/>
      <c r="G485" s="5"/>
      <c r="H485" s="5"/>
      <c r="I485" s="5"/>
      <c r="J485" s="5"/>
      <c r="K485" s="5"/>
      <c r="L485" s="5"/>
      <c r="M485" s="5"/>
      <c r="N485" s="5"/>
      <c r="O485" s="5"/>
      <c r="P485" s="5"/>
      <c r="Q485" s="5"/>
      <c r="R485" s="5"/>
      <c r="S485" s="5"/>
      <c r="T485" s="5"/>
      <c r="U485" s="5"/>
      <c r="V485" s="5"/>
      <c r="W485" s="5"/>
      <c r="X485" s="5"/>
      <c r="Y485" s="5"/>
      <c r="Z485" s="5"/>
    </row>
    <row r="486" ht="25.5" customHeight="1">
      <c r="A486" s="5"/>
      <c r="B486" s="5"/>
      <c r="C486" s="5"/>
      <c r="D486" s="5"/>
      <c r="E486" s="5"/>
      <c r="F486" s="6"/>
      <c r="G486" s="5"/>
      <c r="H486" s="5"/>
      <c r="I486" s="5"/>
      <c r="J486" s="5"/>
      <c r="K486" s="5"/>
      <c r="L486" s="5"/>
      <c r="M486" s="5"/>
      <c r="N486" s="5"/>
      <c r="O486" s="5"/>
      <c r="P486" s="5"/>
      <c r="Q486" s="5"/>
      <c r="R486" s="5"/>
      <c r="S486" s="5"/>
      <c r="T486" s="5"/>
      <c r="U486" s="5"/>
      <c r="V486" s="5"/>
      <c r="W486" s="5"/>
      <c r="X486" s="5"/>
      <c r="Y486" s="5"/>
      <c r="Z486" s="5"/>
    </row>
    <row r="487" ht="25.5" customHeight="1">
      <c r="A487" s="5"/>
      <c r="B487" s="5"/>
      <c r="C487" s="5"/>
      <c r="D487" s="5"/>
      <c r="E487" s="5"/>
      <c r="F487" s="6"/>
      <c r="G487" s="5"/>
      <c r="H487" s="5"/>
      <c r="I487" s="5"/>
      <c r="J487" s="5"/>
      <c r="K487" s="5"/>
      <c r="L487" s="5"/>
      <c r="M487" s="5"/>
      <c r="N487" s="5"/>
      <c r="O487" s="5"/>
      <c r="P487" s="5"/>
      <c r="Q487" s="5"/>
      <c r="R487" s="5"/>
      <c r="S487" s="5"/>
      <c r="T487" s="5"/>
      <c r="U487" s="5"/>
      <c r="V487" s="5"/>
      <c r="W487" s="5"/>
      <c r="X487" s="5"/>
      <c r="Y487" s="5"/>
      <c r="Z487" s="5"/>
    </row>
    <row r="488" ht="25.5" customHeight="1">
      <c r="A488" s="5"/>
      <c r="B488" s="5"/>
      <c r="C488" s="5"/>
      <c r="D488" s="5"/>
      <c r="E488" s="5"/>
      <c r="F488" s="6"/>
      <c r="G488" s="5"/>
      <c r="H488" s="5"/>
      <c r="I488" s="5"/>
      <c r="J488" s="5"/>
      <c r="K488" s="5"/>
      <c r="L488" s="5"/>
      <c r="M488" s="5"/>
      <c r="N488" s="5"/>
      <c r="O488" s="5"/>
      <c r="P488" s="5"/>
      <c r="Q488" s="5"/>
      <c r="R488" s="5"/>
      <c r="S488" s="5"/>
      <c r="T488" s="5"/>
      <c r="U488" s="5"/>
      <c r="V488" s="5"/>
      <c r="W488" s="5"/>
      <c r="X488" s="5"/>
      <c r="Y488" s="5"/>
      <c r="Z488" s="5"/>
    </row>
    <row r="489" ht="25.5" customHeight="1">
      <c r="A489" s="5"/>
      <c r="B489" s="5"/>
      <c r="C489" s="5"/>
      <c r="D489" s="5"/>
      <c r="E489" s="5"/>
      <c r="F489" s="6"/>
      <c r="G489" s="5"/>
      <c r="H489" s="5"/>
      <c r="I489" s="5"/>
      <c r="J489" s="5"/>
      <c r="K489" s="5"/>
      <c r="L489" s="5"/>
      <c r="M489" s="5"/>
      <c r="N489" s="5"/>
      <c r="O489" s="5"/>
      <c r="P489" s="5"/>
      <c r="Q489" s="5"/>
      <c r="R489" s="5"/>
      <c r="S489" s="5"/>
      <c r="T489" s="5"/>
      <c r="U489" s="5"/>
      <c r="V489" s="5"/>
      <c r="W489" s="5"/>
      <c r="X489" s="5"/>
      <c r="Y489" s="5"/>
      <c r="Z489" s="5"/>
    </row>
    <row r="490" ht="25.5" customHeight="1">
      <c r="A490" s="5"/>
      <c r="B490" s="5"/>
      <c r="C490" s="5"/>
      <c r="D490" s="5"/>
      <c r="E490" s="5"/>
      <c r="F490" s="6"/>
      <c r="G490" s="5"/>
      <c r="H490" s="5"/>
      <c r="I490" s="5"/>
      <c r="J490" s="5"/>
      <c r="K490" s="5"/>
      <c r="L490" s="5"/>
      <c r="M490" s="5"/>
      <c r="N490" s="5"/>
      <c r="O490" s="5"/>
      <c r="P490" s="5"/>
      <c r="Q490" s="5"/>
      <c r="R490" s="5"/>
      <c r="S490" s="5"/>
      <c r="T490" s="5"/>
      <c r="U490" s="5"/>
      <c r="V490" s="5"/>
      <c r="W490" s="5"/>
      <c r="X490" s="5"/>
      <c r="Y490" s="5"/>
      <c r="Z490" s="5"/>
    </row>
    <row r="491" ht="25.5" customHeight="1">
      <c r="A491" s="5"/>
      <c r="B491" s="5"/>
      <c r="C491" s="5"/>
      <c r="D491" s="5"/>
      <c r="E491" s="5"/>
      <c r="F491" s="6"/>
      <c r="G491" s="5"/>
      <c r="H491" s="5"/>
      <c r="I491" s="5"/>
      <c r="J491" s="5"/>
      <c r="K491" s="5"/>
      <c r="L491" s="5"/>
      <c r="M491" s="5"/>
      <c r="N491" s="5"/>
      <c r="O491" s="5"/>
      <c r="P491" s="5"/>
      <c r="Q491" s="5"/>
      <c r="R491" s="5"/>
      <c r="S491" s="5"/>
      <c r="T491" s="5"/>
      <c r="U491" s="5"/>
      <c r="V491" s="5"/>
      <c r="W491" s="5"/>
      <c r="X491" s="5"/>
      <c r="Y491" s="5"/>
      <c r="Z491" s="5"/>
    </row>
    <row r="492" ht="25.5" customHeight="1">
      <c r="A492" s="5"/>
      <c r="B492" s="5"/>
      <c r="C492" s="5"/>
      <c r="D492" s="5"/>
      <c r="E492" s="5"/>
      <c r="F492" s="6"/>
      <c r="G492" s="5"/>
      <c r="H492" s="5"/>
      <c r="I492" s="5"/>
      <c r="J492" s="5"/>
      <c r="K492" s="5"/>
      <c r="L492" s="5"/>
      <c r="M492" s="5"/>
      <c r="N492" s="5"/>
      <c r="O492" s="5"/>
      <c r="P492" s="5"/>
      <c r="Q492" s="5"/>
      <c r="R492" s="5"/>
      <c r="S492" s="5"/>
      <c r="T492" s="5"/>
      <c r="U492" s="5"/>
      <c r="V492" s="5"/>
      <c r="W492" s="5"/>
      <c r="X492" s="5"/>
      <c r="Y492" s="5"/>
      <c r="Z492" s="5"/>
    </row>
    <row r="493" ht="25.5" customHeight="1">
      <c r="A493" s="5"/>
      <c r="B493" s="5"/>
      <c r="C493" s="5"/>
      <c r="D493" s="5"/>
      <c r="E493" s="5"/>
      <c r="F493" s="6"/>
      <c r="G493" s="5"/>
      <c r="H493" s="5"/>
      <c r="I493" s="5"/>
      <c r="J493" s="5"/>
      <c r="K493" s="5"/>
      <c r="L493" s="5"/>
      <c r="M493" s="5"/>
      <c r="N493" s="5"/>
      <c r="O493" s="5"/>
      <c r="P493" s="5"/>
      <c r="Q493" s="5"/>
      <c r="R493" s="5"/>
      <c r="S493" s="5"/>
      <c r="T493" s="5"/>
      <c r="U493" s="5"/>
      <c r="V493" s="5"/>
      <c r="W493" s="5"/>
      <c r="X493" s="5"/>
      <c r="Y493" s="5"/>
      <c r="Z493" s="5"/>
    </row>
    <row r="494" ht="25.5" customHeight="1">
      <c r="A494" s="5"/>
      <c r="B494" s="5"/>
      <c r="C494" s="5"/>
      <c r="D494" s="5"/>
      <c r="E494" s="5"/>
      <c r="F494" s="6"/>
      <c r="G494" s="5"/>
      <c r="H494" s="5"/>
      <c r="I494" s="5"/>
      <c r="J494" s="5"/>
      <c r="K494" s="5"/>
      <c r="L494" s="5"/>
      <c r="M494" s="5"/>
      <c r="N494" s="5"/>
      <c r="O494" s="5"/>
      <c r="P494" s="5"/>
      <c r="Q494" s="5"/>
      <c r="R494" s="5"/>
      <c r="S494" s="5"/>
      <c r="T494" s="5"/>
      <c r="U494" s="5"/>
      <c r="V494" s="5"/>
      <c r="W494" s="5"/>
      <c r="X494" s="5"/>
      <c r="Y494" s="5"/>
      <c r="Z494" s="5"/>
    </row>
    <row r="495" ht="25.5" customHeight="1">
      <c r="A495" s="5"/>
      <c r="B495" s="5"/>
      <c r="C495" s="5"/>
      <c r="D495" s="5"/>
      <c r="E495" s="5"/>
      <c r="F495" s="6"/>
      <c r="G495" s="5"/>
      <c r="H495" s="5"/>
      <c r="I495" s="5"/>
      <c r="J495" s="5"/>
      <c r="K495" s="5"/>
      <c r="L495" s="5"/>
      <c r="M495" s="5"/>
      <c r="N495" s="5"/>
      <c r="O495" s="5"/>
      <c r="P495" s="5"/>
      <c r="Q495" s="5"/>
      <c r="R495" s="5"/>
      <c r="S495" s="5"/>
      <c r="T495" s="5"/>
      <c r="U495" s="5"/>
      <c r="V495" s="5"/>
      <c r="W495" s="5"/>
      <c r="X495" s="5"/>
      <c r="Y495" s="5"/>
      <c r="Z495" s="5"/>
    </row>
    <row r="496" ht="25.5" customHeight="1">
      <c r="A496" s="5"/>
      <c r="B496" s="5"/>
      <c r="C496" s="5"/>
      <c r="D496" s="5"/>
      <c r="E496" s="5"/>
      <c r="F496" s="6"/>
      <c r="G496" s="5"/>
      <c r="H496" s="5"/>
      <c r="I496" s="5"/>
      <c r="J496" s="5"/>
      <c r="K496" s="5"/>
      <c r="L496" s="5"/>
      <c r="M496" s="5"/>
      <c r="N496" s="5"/>
      <c r="O496" s="5"/>
      <c r="P496" s="5"/>
      <c r="Q496" s="5"/>
      <c r="R496" s="5"/>
      <c r="S496" s="5"/>
      <c r="T496" s="5"/>
      <c r="U496" s="5"/>
      <c r="V496" s="5"/>
      <c r="W496" s="5"/>
      <c r="X496" s="5"/>
      <c r="Y496" s="5"/>
      <c r="Z496" s="5"/>
    </row>
    <row r="497" ht="25.5" customHeight="1">
      <c r="A497" s="5"/>
      <c r="B497" s="5"/>
      <c r="C497" s="5"/>
      <c r="D497" s="5"/>
      <c r="E497" s="5"/>
      <c r="F497" s="6"/>
      <c r="G497" s="5"/>
      <c r="H497" s="5"/>
      <c r="I497" s="5"/>
      <c r="J497" s="5"/>
      <c r="K497" s="5"/>
      <c r="L497" s="5"/>
      <c r="M497" s="5"/>
      <c r="N497" s="5"/>
      <c r="O497" s="5"/>
      <c r="P497" s="5"/>
      <c r="Q497" s="5"/>
      <c r="R497" s="5"/>
      <c r="S497" s="5"/>
      <c r="T497" s="5"/>
      <c r="U497" s="5"/>
      <c r="V497" s="5"/>
      <c r="W497" s="5"/>
      <c r="X497" s="5"/>
      <c r="Y497" s="5"/>
      <c r="Z497" s="5"/>
    </row>
    <row r="498" ht="25.5" customHeight="1">
      <c r="A498" s="5"/>
      <c r="B498" s="5"/>
      <c r="C498" s="5"/>
      <c r="D498" s="5"/>
      <c r="E498" s="5"/>
      <c r="F498" s="6"/>
      <c r="G498" s="5"/>
      <c r="H498" s="5"/>
      <c r="I498" s="5"/>
      <c r="J498" s="5"/>
      <c r="K498" s="5"/>
      <c r="L498" s="5"/>
      <c r="M498" s="5"/>
      <c r="N498" s="5"/>
      <c r="O498" s="5"/>
      <c r="P498" s="5"/>
      <c r="Q498" s="5"/>
      <c r="R498" s="5"/>
      <c r="S498" s="5"/>
      <c r="T498" s="5"/>
      <c r="U498" s="5"/>
      <c r="V498" s="5"/>
      <c r="W498" s="5"/>
      <c r="X498" s="5"/>
      <c r="Y498" s="5"/>
      <c r="Z498" s="5"/>
    </row>
    <row r="499" ht="25.5" customHeight="1">
      <c r="A499" s="5"/>
      <c r="B499" s="5"/>
      <c r="C499" s="5"/>
      <c r="D499" s="5"/>
      <c r="E499" s="5"/>
      <c r="F499" s="6"/>
      <c r="G499" s="5"/>
      <c r="H499" s="5"/>
      <c r="I499" s="5"/>
      <c r="J499" s="5"/>
      <c r="K499" s="5"/>
      <c r="L499" s="5"/>
      <c r="M499" s="5"/>
      <c r="N499" s="5"/>
      <c r="O499" s="5"/>
      <c r="P499" s="5"/>
      <c r="Q499" s="5"/>
      <c r="R499" s="5"/>
      <c r="S499" s="5"/>
      <c r="T499" s="5"/>
      <c r="U499" s="5"/>
      <c r="V499" s="5"/>
      <c r="W499" s="5"/>
      <c r="X499" s="5"/>
      <c r="Y499" s="5"/>
      <c r="Z499" s="5"/>
    </row>
    <row r="500" ht="25.5" customHeight="1">
      <c r="A500" s="5"/>
      <c r="B500" s="5"/>
      <c r="C500" s="5"/>
      <c r="D500" s="5"/>
      <c r="E500" s="5"/>
      <c r="F500" s="6"/>
      <c r="G500" s="5"/>
      <c r="H500" s="5"/>
      <c r="I500" s="5"/>
      <c r="J500" s="5"/>
      <c r="K500" s="5"/>
      <c r="L500" s="5"/>
      <c r="M500" s="5"/>
      <c r="N500" s="5"/>
      <c r="O500" s="5"/>
      <c r="P500" s="5"/>
      <c r="Q500" s="5"/>
      <c r="R500" s="5"/>
      <c r="S500" s="5"/>
      <c r="T500" s="5"/>
      <c r="U500" s="5"/>
      <c r="V500" s="5"/>
      <c r="W500" s="5"/>
      <c r="X500" s="5"/>
      <c r="Y500" s="5"/>
      <c r="Z500" s="5"/>
    </row>
    <row r="501" ht="25.5" customHeight="1">
      <c r="A501" s="5"/>
      <c r="B501" s="5"/>
      <c r="C501" s="5"/>
      <c r="D501" s="5"/>
      <c r="E501" s="5"/>
      <c r="F501" s="6"/>
      <c r="G501" s="5"/>
      <c r="H501" s="5"/>
      <c r="I501" s="5"/>
      <c r="J501" s="5"/>
      <c r="K501" s="5"/>
      <c r="L501" s="5"/>
      <c r="M501" s="5"/>
      <c r="N501" s="5"/>
      <c r="O501" s="5"/>
      <c r="P501" s="5"/>
      <c r="Q501" s="5"/>
      <c r="R501" s="5"/>
      <c r="S501" s="5"/>
      <c r="T501" s="5"/>
      <c r="U501" s="5"/>
      <c r="V501" s="5"/>
      <c r="W501" s="5"/>
      <c r="X501" s="5"/>
      <c r="Y501" s="5"/>
      <c r="Z501" s="5"/>
    </row>
    <row r="502" ht="25.5" customHeight="1">
      <c r="A502" s="5"/>
      <c r="B502" s="5"/>
      <c r="C502" s="5"/>
      <c r="D502" s="5"/>
      <c r="E502" s="5"/>
      <c r="F502" s="6"/>
      <c r="G502" s="5"/>
      <c r="H502" s="5"/>
      <c r="I502" s="5"/>
      <c r="J502" s="5"/>
      <c r="K502" s="5"/>
      <c r="L502" s="5"/>
      <c r="M502" s="5"/>
      <c r="N502" s="5"/>
      <c r="O502" s="5"/>
      <c r="P502" s="5"/>
      <c r="Q502" s="5"/>
      <c r="R502" s="5"/>
      <c r="S502" s="5"/>
      <c r="T502" s="5"/>
      <c r="U502" s="5"/>
      <c r="V502" s="5"/>
      <c r="W502" s="5"/>
      <c r="X502" s="5"/>
      <c r="Y502" s="5"/>
      <c r="Z502" s="5"/>
    </row>
    <row r="503" ht="25.5" customHeight="1">
      <c r="A503" s="5"/>
      <c r="B503" s="5"/>
      <c r="C503" s="5"/>
      <c r="D503" s="5"/>
      <c r="E503" s="5"/>
      <c r="F503" s="6"/>
      <c r="G503" s="5"/>
      <c r="H503" s="5"/>
      <c r="I503" s="5"/>
      <c r="J503" s="5"/>
      <c r="K503" s="5"/>
      <c r="L503" s="5"/>
      <c r="M503" s="5"/>
      <c r="N503" s="5"/>
      <c r="O503" s="5"/>
      <c r="P503" s="5"/>
      <c r="Q503" s="5"/>
      <c r="R503" s="5"/>
      <c r="S503" s="5"/>
      <c r="T503" s="5"/>
      <c r="U503" s="5"/>
      <c r="V503" s="5"/>
      <c r="W503" s="5"/>
      <c r="X503" s="5"/>
      <c r="Y503" s="5"/>
      <c r="Z503" s="5"/>
    </row>
    <row r="504" ht="25.5" customHeight="1">
      <c r="A504" s="5"/>
      <c r="B504" s="5"/>
      <c r="C504" s="5"/>
      <c r="D504" s="5"/>
      <c r="E504" s="5"/>
      <c r="F504" s="6"/>
      <c r="G504" s="5"/>
      <c r="H504" s="5"/>
      <c r="I504" s="5"/>
      <c r="J504" s="5"/>
      <c r="K504" s="5"/>
      <c r="L504" s="5"/>
      <c r="M504" s="5"/>
      <c r="N504" s="5"/>
      <c r="O504" s="5"/>
      <c r="P504" s="5"/>
      <c r="Q504" s="5"/>
      <c r="R504" s="5"/>
      <c r="S504" s="5"/>
      <c r="T504" s="5"/>
      <c r="U504" s="5"/>
      <c r="V504" s="5"/>
      <c r="W504" s="5"/>
      <c r="X504" s="5"/>
      <c r="Y504" s="5"/>
      <c r="Z504" s="5"/>
    </row>
    <row r="505" ht="25.5" customHeight="1">
      <c r="A505" s="5"/>
      <c r="B505" s="5"/>
      <c r="C505" s="5"/>
      <c r="D505" s="5"/>
      <c r="E505" s="5"/>
      <c r="F505" s="6"/>
      <c r="G505" s="5"/>
      <c r="H505" s="5"/>
      <c r="I505" s="5"/>
      <c r="J505" s="5"/>
      <c r="K505" s="5"/>
      <c r="L505" s="5"/>
      <c r="M505" s="5"/>
      <c r="N505" s="5"/>
      <c r="O505" s="5"/>
      <c r="P505" s="5"/>
      <c r="Q505" s="5"/>
      <c r="R505" s="5"/>
      <c r="S505" s="5"/>
      <c r="T505" s="5"/>
      <c r="U505" s="5"/>
      <c r="V505" s="5"/>
      <c r="W505" s="5"/>
      <c r="X505" s="5"/>
      <c r="Y505" s="5"/>
      <c r="Z505" s="5"/>
    </row>
    <row r="506" ht="25.5" customHeight="1">
      <c r="A506" s="5"/>
      <c r="B506" s="5"/>
      <c r="C506" s="5"/>
      <c r="D506" s="5"/>
      <c r="E506" s="5"/>
      <c r="F506" s="6"/>
      <c r="G506" s="5"/>
      <c r="H506" s="5"/>
      <c r="I506" s="5"/>
      <c r="J506" s="5"/>
      <c r="K506" s="5"/>
      <c r="L506" s="5"/>
      <c r="M506" s="5"/>
      <c r="N506" s="5"/>
      <c r="O506" s="5"/>
      <c r="P506" s="5"/>
      <c r="Q506" s="5"/>
      <c r="R506" s="5"/>
      <c r="S506" s="5"/>
      <c r="T506" s="5"/>
      <c r="U506" s="5"/>
      <c r="V506" s="5"/>
      <c r="W506" s="5"/>
      <c r="X506" s="5"/>
      <c r="Y506" s="5"/>
      <c r="Z506" s="5"/>
    </row>
    <row r="507" ht="25.5" customHeight="1">
      <c r="A507" s="5"/>
      <c r="B507" s="5"/>
      <c r="C507" s="5"/>
      <c r="D507" s="5"/>
      <c r="E507" s="5"/>
      <c r="F507" s="6"/>
      <c r="G507" s="5"/>
      <c r="H507" s="5"/>
      <c r="I507" s="5"/>
      <c r="J507" s="5"/>
      <c r="K507" s="5"/>
      <c r="L507" s="5"/>
      <c r="M507" s="5"/>
      <c r="N507" s="5"/>
      <c r="O507" s="5"/>
      <c r="P507" s="5"/>
      <c r="Q507" s="5"/>
      <c r="R507" s="5"/>
      <c r="S507" s="5"/>
      <c r="T507" s="5"/>
      <c r="U507" s="5"/>
      <c r="V507" s="5"/>
      <c r="W507" s="5"/>
      <c r="X507" s="5"/>
      <c r="Y507" s="5"/>
      <c r="Z507" s="5"/>
    </row>
    <row r="508" ht="25.5" customHeight="1">
      <c r="A508" s="5"/>
      <c r="B508" s="5"/>
      <c r="C508" s="5"/>
      <c r="D508" s="5"/>
      <c r="E508" s="5"/>
      <c r="F508" s="6"/>
      <c r="G508" s="5"/>
      <c r="H508" s="5"/>
      <c r="I508" s="5"/>
      <c r="J508" s="5"/>
      <c r="K508" s="5"/>
      <c r="L508" s="5"/>
      <c r="M508" s="5"/>
      <c r="N508" s="5"/>
      <c r="O508" s="5"/>
      <c r="P508" s="5"/>
      <c r="Q508" s="5"/>
      <c r="R508" s="5"/>
      <c r="S508" s="5"/>
      <c r="T508" s="5"/>
      <c r="U508" s="5"/>
      <c r="V508" s="5"/>
      <c r="W508" s="5"/>
      <c r="X508" s="5"/>
      <c r="Y508" s="5"/>
      <c r="Z508" s="5"/>
    </row>
    <row r="509" ht="25.5" customHeight="1">
      <c r="A509" s="5"/>
      <c r="B509" s="5"/>
      <c r="C509" s="5"/>
      <c r="D509" s="5"/>
      <c r="E509" s="5"/>
      <c r="F509" s="6"/>
      <c r="G509" s="5"/>
      <c r="H509" s="5"/>
      <c r="I509" s="5"/>
      <c r="J509" s="5"/>
      <c r="K509" s="5"/>
      <c r="L509" s="5"/>
      <c r="M509" s="5"/>
      <c r="N509" s="5"/>
      <c r="O509" s="5"/>
      <c r="P509" s="5"/>
      <c r="Q509" s="5"/>
      <c r="R509" s="5"/>
      <c r="S509" s="5"/>
      <c r="T509" s="5"/>
      <c r="U509" s="5"/>
      <c r="V509" s="5"/>
      <c r="W509" s="5"/>
      <c r="X509" s="5"/>
      <c r="Y509" s="5"/>
      <c r="Z509" s="5"/>
    </row>
    <row r="510" ht="25.5" customHeight="1">
      <c r="A510" s="5"/>
      <c r="B510" s="5"/>
      <c r="C510" s="5"/>
      <c r="D510" s="5"/>
      <c r="E510" s="5"/>
      <c r="F510" s="6"/>
      <c r="G510" s="5"/>
      <c r="H510" s="5"/>
      <c r="I510" s="5"/>
      <c r="J510" s="5"/>
      <c r="K510" s="5"/>
      <c r="L510" s="5"/>
      <c r="M510" s="5"/>
      <c r="N510" s="5"/>
      <c r="O510" s="5"/>
      <c r="P510" s="5"/>
      <c r="Q510" s="5"/>
      <c r="R510" s="5"/>
      <c r="S510" s="5"/>
      <c r="T510" s="5"/>
      <c r="U510" s="5"/>
      <c r="V510" s="5"/>
      <c r="W510" s="5"/>
      <c r="X510" s="5"/>
      <c r="Y510" s="5"/>
      <c r="Z510" s="5"/>
    </row>
    <row r="511" ht="25.5" customHeight="1">
      <c r="A511" s="5"/>
      <c r="B511" s="5"/>
      <c r="C511" s="5"/>
      <c r="D511" s="5"/>
      <c r="E511" s="5"/>
      <c r="F511" s="6"/>
      <c r="G511" s="5"/>
      <c r="H511" s="5"/>
      <c r="I511" s="5"/>
      <c r="J511" s="5"/>
      <c r="K511" s="5"/>
      <c r="L511" s="5"/>
      <c r="M511" s="5"/>
      <c r="N511" s="5"/>
      <c r="O511" s="5"/>
      <c r="P511" s="5"/>
      <c r="Q511" s="5"/>
      <c r="R511" s="5"/>
      <c r="S511" s="5"/>
      <c r="T511" s="5"/>
      <c r="U511" s="5"/>
      <c r="V511" s="5"/>
      <c r="W511" s="5"/>
      <c r="X511" s="5"/>
      <c r="Y511" s="5"/>
      <c r="Z511" s="5"/>
    </row>
    <row r="512" ht="25.5" customHeight="1">
      <c r="A512" s="5"/>
      <c r="B512" s="5"/>
      <c r="C512" s="5"/>
      <c r="D512" s="5"/>
      <c r="E512" s="5"/>
      <c r="F512" s="6"/>
      <c r="G512" s="5"/>
      <c r="H512" s="5"/>
      <c r="I512" s="5"/>
      <c r="J512" s="5"/>
      <c r="K512" s="5"/>
      <c r="L512" s="5"/>
      <c r="M512" s="5"/>
      <c r="N512" s="5"/>
      <c r="O512" s="5"/>
      <c r="P512" s="5"/>
      <c r="Q512" s="5"/>
      <c r="R512" s="5"/>
      <c r="S512" s="5"/>
      <c r="T512" s="5"/>
      <c r="U512" s="5"/>
      <c r="V512" s="5"/>
      <c r="W512" s="5"/>
      <c r="X512" s="5"/>
      <c r="Y512" s="5"/>
      <c r="Z512" s="5"/>
    </row>
    <row r="513" ht="25.5" customHeight="1">
      <c r="A513" s="5"/>
      <c r="B513" s="5"/>
      <c r="C513" s="5"/>
      <c r="D513" s="5"/>
      <c r="E513" s="5"/>
      <c r="F513" s="6"/>
      <c r="G513" s="5"/>
      <c r="H513" s="5"/>
      <c r="I513" s="5"/>
      <c r="J513" s="5"/>
      <c r="K513" s="5"/>
      <c r="L513" s="5"/>
      <c r="M513" s="5"/>
      <c r="N513" s="5"/>
      <c r="O513" s="5"/>
      <c r="P513" s="5"/>
      <c r="Q513" s="5"/>
      <c r="R513" s="5"/>
      <c r="S513" s="5"/>
      <c r="T513" s="5"/>
      <c r="U513" s="5"/>
      <c r="V513" s="5"/>
      <c r="W513" s="5"/>
      <c r="X513" s="5"/>
      <c r="Y513" s="5"/>
      <c r="Z513" s="5"/>
    </row>
    <row r="514" ht="25.5" customHeight="1">
      <c r="A514" s="5"/>
      <c r="B514" s="5"/>
      <c r="C514" s="5"/>
      <c r="D514" s="5"/>
      <c r="E514" s="5"/>
      <c r="F514" s="6"/>
      <c r="G514" s="5"/>
      <c r="H514" s="5"/>
      <c r="I514" s="5"/>
      <c r="J514" s="5"/>
      <c r="K514" s="5"/>
      <c r="L514" s="5"/>
      <c r="M514" s="5"/>
      <c r="N514" s="5"/>
      <c r="O514" s="5"/>
      <c r="P514" s="5"/>
      <c r="Q514" s="5"/>
      <c r="R514" s="5"/>
      <c r="S514" s="5"/>
      <c r="T514" s="5"/>
      <c r="U514" s="5"/>
      <c r="V514" s="5"/>
      <c r="W514" s="5"/>
      <c r="X514" s="5"/>
      <c r="Y514" s="5"/>
      <c r="Z514" s="5"/>
    </row>
    <row r="515" ht="25.5" customHeight="1">
      <c r="A515" s="5"/>
      <c r="B515" s="5"/>
      <c r="C515" s="5"/>
      <c r="D515" s="5"/>
      <c r="E515" s="5"/>
      <c r="F515" s="6"/>
      <c r="G515" s="5"/>
      <c r="H515" s="5"/>
      <c r="I515" s="5"/>
      <c r="J515" s="5"/>
      <c r="K515" s="5"/>
      <c r="L515" s="5"/>
      <c r="M515" s="5"/>
      <c r="N515" s="5"/>
      <c r="O515" s="5"/>
      <c r="P515" s="5"/>
      <c r="Q515" s="5"/>
      <c r="R515" s="5"/>
      <c r="S515" s="5"/>
      <c r="T515" s="5"/>
      <c r="U515" s="5"/>
      <c r="V515" s="5"/>
      <c r="W515" s="5"/>
      <c r="X515" s="5"/>
      <c r="Y515" s="5"/>
      <c r="Z515" s="5"/>
    </row>
    <row r="516" ht="25.5" customHeight="1">
      <c r="A516" s="5"/>
      <c r="B516" s="5"/>
      <c r="C516" s="5"/>
      <c r="D516" s="5"/>
      <c r="E516" s="5"/>
      <c r="F516" s="6"/>
      <c r="G516" s="5"/>
      <c r="H516" s="5"/>
      <c r="I516" s="5"/>
      <c r="J516" s="5"/>
      <c r="K516" s="5"/>
      <c r="L516" s="5"/>
      <c r="M516" s="5"/>
      <c r="N516" s="5"/>
      <c r="O516" s="5"/>
      <c r="P516" s="5"/>
      <c r="Q516" s="5"/>
      <c r="R516" s="5"/>
      <c r="S516" s="5"/>
      <c r="T516" s="5"/>
      <c r="U516" s="5"/>
      <c r="V516" s="5"/>
      <c r="W516" s="5"/>
      <c r="X516" s="5"/>
      <c r="Y516" s="5"/>
      <c r="Z516" s="5"/>
    </row>
    <row r="517" ht="25.5" customHeight="1">
      <c r="A517" s="5"/>
      <c r="B517" s="5"/>
      <c r="C517" s="5"/>
      <c r="D517" s="5"/>
      <c r="E517" s="5"/>
      <c r="F517" s="6"/>
      <c r="G517" s="5"/>
      <c r="H517" s="5"/>
      <c r="I517" s="5"/>
      <c r="J517" s="5"/>
      <c r="K517" s="5"/>
      <c r="L517" s="5"/>
      <c r="M517" s="5"/>
      <c r="N517" s="5"/>
      <c r="O517" s="5"/>
      <c r="P517" s="5"/>
      <c r="Q517" s="5"/>
      <c r="R517" s="5"/>
      <c r="S517" s="5"/>
      <c r="T517" s="5"/>
      <c r="U517" s="5"/>
      <c r="V517" s="5"/>
      <c r="W517" s="5"/>
      <c r="X517" s="5"/>
      <c r="Y517" s="5"/>
      <c r="Z517" s="5"/>
    </row>
    <row r="518" ht="25.5" customHeight="1">
      <c r="A518" s="5"/>
      <c r="B518" s="5"/>
      <c r="C518" s="5"/>
      <c r="D518" s="5"/>
      <c r="E518" s="5"/>
      <c r="F518" s="6"/>
      <c r="G518" s="5"/>
      <c r="H518" s="5"/>
      <c r="I518" s="5"/>
      <c r="J518" s="5"/>
      <c r="K518" s="5"/>
      <c r="L518" s="5"/>
      <c r="M518" s="5"/>
      <c r="N518" s="5"/>
      <c r="O518" s="5"/>
      <c r="P518" s="5"/>
      <c r="Q518" s="5"/>
      <c r="R518" s="5"/>
      <c r="S518" s="5"/>
      <c r="T518" s="5"/>
      <c r="U518" s="5"/>
      <c r="V518" s="5"/>
      <c r="W518" s="5"/>
      <c r="X518" s="5"/>
      <c r="Y518" s="5"/>
      <c r="Z518" s="5"/>
    </row>
    <row r="519" ht="25.5" customHeight="1">
      <c r="A519" s="5"/>
      <c r="B519" s="5"/>
      <c r="C519" s="5"/>
      <c r="D519" s="5"/>
      <c r="E519" s="5"/>
      <c r="F519" s="6"/>
      <c r="G519" s="5"/>
      <c r="H519" s="5"/>
      <c r="I519" s="5"/>
      <c r="J519" s="5"/>
      <c r="K519" s="5"/>
      <c r="L519" s="5"/>
      <c r="M519" s="5"/>
      <c r="N519" s="5"/>
      <c r="O519" s="5"/>
      <c r="P519" s="5"/>
      <c r="Q519" s="5"/>
      <c r="R519" s="5"/>
      <c r="S519" s="5"/>
      <c r="T519" s="5"/>
      <c r="U519" s="5"/>
      <c r="V519" s="5"/>
      <c r="W519" s="5"/>
      <c r="X519" s="5"/>
      <c r="Y519" s="5"/>
      <c r="Z519" s="5"/>
    </row>
    <row r="520" ht="25.5" customHeight="1">
      <c r="A520" s="5"/>
      <c r="B520" s="5"/>
      <c r="C520" s="5"/>
      <c r="D520" s="5"/>
      <c r="E520" s="5"/>
      <c r="F520" s="6"/>
      <c r="G520" s="5"/>
      <c r="H520" s="5"/>
      <c r="I520" s="5"/>
      <c r="J520" s="5"/>
      <c r="K520" s="5"/>
      <c r="L520" s="5"/>
      <c r="M520" s="5"/>
      <c r="N520" s="5"/>
      <c r="O520" s="5"/>
      <c r="P520" s="5"/>
      <c r="Q520" s="5"/>
      <c r="R520" s="5"/>
      <c r="S520" s="5"/>
      <c r="T520" s="5"/>
      <c r="U520" s="5"/>
      <c r="V520" s="5"/>
      <c r="W520" s="5"/>
      <c r="X520" s="5"/>
      <c r="Y520" s="5"/>
      <c r="Z520" s="5"/>
    </row>
    <row r="521" ht="25.5" customHeight="1">
      <c r="A521" s="5"/>
      <c r="B521" s="5"/>
      <c r="C521" s="5"/>
      <c r="D521" s="5"/>
      <c r="E521" s="5"/>
      <c r="F521" s="6"/>
      <c r="G521" s="5"/>
      <c r="H521" s="5"/>
      <c r="I521" s="5"/>
      <c r="J521" s="5"/>
      <c r="K521" s="5"/>
      <c r="L521" s="5"/>
      <c r="M521" s="5"/>
      <c r="N521" s="5"/>
      <c r="O521" s="5"/>
      <c r="P521" s="5"/>
      <c r="Q521" s="5"/>
      <c r="R521" s="5"/>
      <c r="S521" s="5"/>
      <c r="T521" s="5"/>
      <c r="U521" s="5"/>
      <c r="V521" s="5"/>
      <c r="W521" s="5"/>
      <c r="X521" s="5"/>
      <c r="Y521" s="5"/>
      <c r="Z521" s="5"/>
    </row>
    <row r="522" ht="25.5" customHeight="1">
      <c r="A522" s="5"/>
      <c r="B522" s="5"/>
      <c r="C522" s="5"/>
      <c r="D522" s="5"/>
      <c r="E522" s="5"/>
      <c r="F522" s="6"/>
      <c r="G522" s="5"/>
      <c r="H522" s="5"/>
      <c r="I522" s="5"/>
      <c r="J522" s="5"/>
      <c r="K522" s="5"/>
      <c r="L522" s="5"/>
      <c r="M522" s="5"/>
      <c r="N522" s="5"/>
      <c r="O522" s="5"/>
      <c r="P522" s="5"/>
      <c r="Q522" s="5"/>
      <c r="R522" s="5"/>
      <c r="S522" s="5"/>
      <c r="T522" s="5"/>
      <c r="U522" s="5"/>
      <c r="V522" s="5"/>
      <c r="W522" s="5"/>
      <c r="X522" s="5"/>
      <c r="Y522" s="5"/>
      <c r="Z522" s="5"/>
    </row>
    <row r="523" ht="25.5" customHeight="1">
      <c r="A523" s="5"/>
      <c r="B523" s="5"/>
      <c r="C523" s="5"/>
      <c r="D523" s="5"/>
      <c r="E523" s="5"/>
      <c r="F523" s="6"/>
      <c r="G523" s="5"/>
      <c r="H523" s="5"/>
      <c r="I523" s="5"/>
      <c r="J523" s="5"/>
      <c r="K523" s="5"/>
      <c r="L523" s="5"/>
      <c r="M523" s="5"/>
      <c r="N523" s="5"/>
      <c r="O523" s="5"/>
      <c r="P523" s="5"/>
      <c r="Q523" s="5"/>
      <c r="R523" s="5"/>
      <c r="S523" s="5"/>
      <c r="T523" s="5"/>
      <c r="U523" s="5"/>
      <c r="V523" s="5"/>
      <c r="W523" s="5"/>
      <c r="X523" s="5"/>
      <c r="Y523" s="5"/>
      <c r="Z523" s="5"/>
    </row>
    <row r="524" ht="25.5" customHeight="1">
      <c r="A524" s="5"/>
      <c r="B524" s="5"/>
      <c r="C524" s="5"/>
      <c r="D524" s="5"/>
      <c r="E524" s="5"/>
      <c r="F524" s="6"/>
      <c r="G524" s="5"/>
      <c r="H524" s="5"/>
      <c r="I524" s="5"/>
      <c r="J524" s="5"/>
      <c r="K524" s="5"/>
      <c r="L524" s="5"/>
      <c r="M524" s="5"/>
      <c r="N524" s="5"/>
      <c r="O524" s="5"/>
      <c r="P524" s="5"/>
      <c r="Q524" s="5"/>
      <c r="R524" s="5"/>
      <c r="S524" s="5"/>
      <c r="T524" s="5"/>
      <c r="U524" s="5"/>
      <c r="V524" s="5"/>
      <c r="W524" s="5"/>
      <c r="X524" s="5"/>
      <c r="Y524" s="5"/>
      <c r="Z524" s="5"/>
    </row>
    <row r="525" ht="25.5" customHeight="1">
      <c r="A525" s="5"/>
      <c r="B525" s="5"/>
      <c r="C525" s="5"/>
      <c r="D525" s="5"/>
      <c r="E525" s="5"/>
      <c r="F525" s="6"/>
      <c r="G525" s="5"/>
      <c r="H525" s="5"/>
      <c r="I525" s="5"/>
      <c r="J525" s="5"/>
      <c r="K525" s="5"/>
      <c r="L525" s="5"/>
      <c r="M525" s="5"/>
      <c r="N525" s="5"/>
      <c r="O525" s="5"/>
      <c r="P525" s="5"/>
      <c r="Q525" s="5"/>
      <c r="R525" s="5"/>
      <c r="S525" s="5"/>
      <c r="T525" s="5"/>
      <c r="U525" s="5"/>
      <c r="V525" s="5"/>
      <c r="W525" s="5"/>
      <c r="X525" s="5"/>
      <c r="Y525" s="5"/>
      <c r="Z525" s="5"/>
    </row>
    <row r="526" ht="25.5" customHeight="1">
      <c r="A526" s="5"/>
      <c r="B526" s="5"/>
      <c r="C526" s="5"/>
      <c r="D526" s="5"/>
      <c r="E526" s="5"/>
      <c r="F526" s="6"/>
      <c r="G526" s="5"/>
      <c r="H526" s="5"/>
      <c r="I526" s="5"/>
      <c r="J526" s="5"/>
      <c r="K526" s="5"/>
      <c r="L526" s="5"/>
      <c r="M526" s="5"/>
      <c r="N526" s="5"/>
      <c r="O526" s="5"/>
      <c r="P526" s="5"/>
      <c r="Q526" s="5"/>
      <c r="R526" s="5"/>
      <c r="S526" s="5"/>
      <c r="T526" s="5"/>
      <c r="U526" s="5"/>
      <c r="V526" s="5"/>
      <c r="W526" s="5"/>
      <c r="X526" s="5"/>
      <c r="Y526" s="5"/>
      <c r="Z526" s="5"/>
    </row>
    <row r="527" ht="25.5" customHeight="1">
      <c r="A527" s="5"/>
      <c r="B527" s="5"/>
      <c r="C527" s="5"/>
      <c r="D527" s="5"/>
      <c r="E527" s="5"/>
      <c r="F527" s="6"/>
      <c r="G527" s="5"/>
      <c r="H527" s="5"/>
      <c r="I527" s="5"/>
      <c r="J527" s="5"/>
      <c r="K527" s="5"/>
      <c r="L527" s="5"/>
      <c r="M527" s="5"/>
      <c r="N527" s="5"/>
      <c r="O527" s="5"/>
      <c r="P527" s="5"/>
      <c r="Q527" s="5"/>
      <c r="R527" s="5"/>
      <c r="S527" s="5"/>
      <c r="T527" s="5"/>
      <c r="U527" s="5"/>
      <c r="V527" s="5"/>
      <c r="W527" s="5"/>
      <c r="X527" s="5"/>
      <c r="Y527" s="5"/>
      <c r="Z527" s="5"/>
    </row>
    <row r="528" ht="25.5" customHeight="1">
      <c r="A528" s="5"/>
      <c r="B528" s="5"/>
      <c r="C528" s="5"/>
      <c r="D528" s="5"/>
      <c r="E528" s="5"/>
      <c r="F528" s="6"/>
      <c r="G528" s="5"/>
      <c r="H528" s="5"/>
      <c r="I528" s="5"/>
      <c r="J528" s="5"/>
      <c r="K528" s="5"/>
      <c r="L528" s="5"/>
      <c r="M528" s="5"/>
      <c r="N528" s="5"/>
      <c r="O528" s="5"/>
      <c r="P528" s="5"/>
      <c r="Q528" s="5"/>
      <c r="R528" s="5"/>
      <c r="S528" s="5"/>
      <c r="T528" s="5"/>
      <c r="U528" s="5"/>
      <c r="V528" s="5"/>
      <c r="W528" s="5"/>
      <c r="X528" s="5"/>
      <c r="Y528" s="5"/>
      <c r="Z528" s="5"/>
    </row>
    <row r="529" ht="25.5" customHeight="1">
      <c r="A529" s="5"/>
      <c r="B529" s="5"/>
      <c r="C529" s="5"/>
      <c r="D529" s="5"/>
      <c r="E529" s="5"/>
      <c r="F529" s="6"/>
      <c r="G529" s="5"/>
      <c r="H529" s="5"/>
      <c r="I529" s="5"/>
      <c r="J529" s="5"/>
      <c r="K529" s="5"/>
      <c r="L529" s="5"/>
      <c r="M529" s="5"/>
      <c r="N529" s="5"/>
      <c r="O529" s="5"/>
      <c r="P529" s="5"/>
      <c r="Q529" s="5"/>
      <c r="R529" s="5"/>
      <c r="S529" s="5"/>
      <c r="T529" s="5"/>
      <c r="U529" s="5"/>
      <c r="V529" s="5"/>
      <c r="W529" s="5"/>
      <c r="X529" s="5"/>
      <c r="Y529" s="5"/>
      <c r="Z529" s="5"/>
    </row>
    <row r="530" ht="25.5" customHeight="1">
      <c r="A530" s="5"/>
      <c r="B530" s="5"/>
      <c r="C530" s="5"/>
      <c r="D530" s="5"/>
      <c r="E530" s="5"/>
      <c r="F530" s="6"/>
      <c r="G530" s="5"/>
      <c r="H530" s="5"/>
      <c r="I530" s="5"/>
      <c r="J530" s="5"/>
      <c r="K530" s="5"/>
      <c r="L530" s="5"/>
      <c r="M530" s="5"/>
      <c r="N530" s="5"/>
      <c r="O530" s="5"/>
      <c r="P530" s="5"/>
      <c r="Q530" s="5"/>
      <c r="R530" s="5"/>
      <c r="S530" s="5"/>
      <c r="T530" s="5"/>
      <c r="U530" s="5"/>
      <c r="V530" s="5"/>
      <c r="W530" s="5"/>
      <c r="X530" s="5"/>
      <c r="Y530" s="5"/>
      <c r="Z530" s="5"/>
    </row>
    <row r="531" ht="25.5" customHeight="1">
      <c r="A531" s="5"/>
      <c r="B531" s="5"/>
      <c r="C531" s="5"/>
      <c r="D531" s="5"/>
      <c r="E531" s="5"/>
      <c r="F531" s="6"/>
      <c r="G531" s="5"/>
      <c r="H531" s="5"/>
      <c r="I531" s="5"/>
      <c r="J531" s="5"/>
      <c r="K531" s="5"/>
      <c r="L531" s="5"/>
      <c r="M531" s="5"/>
      <c r="N531" s="5"/>
      <c r="O531" s="5"/>
      <c r="P531" s="5"/>
      <c r="Q531" s="5"/>
      <c r="R531" s="5"/>
      <c r="S531" s="5"/>
      <c r="T531" s="5"/>
      <c r="U531" s="5"/>
      <c r="V531" s="5"/>
      <c r="W531" s="5"/>
      <c r="X531" s="5"/>
      <c r="Y531" s="5"/>
      <c r="Z531" s="5"/>
    </row>
    <row r="532" ht="25.5" customHeight="1">
      <c r="A532" s="5"/>
      <c r="B532" s="5"/>
      <c r="C532" s="5"/>
      <c r="D532" s="5"/>
      <c r="E532" s="5"/>
      <c r="F532" s="6"/>
      <c r="G532" s="5"/>
      <c r="H532" s="5"/>
      <c r="I532" s="5"/>
      <c r="J532" s="5"/>
      <c r="K532" s="5"/>
      <c r="L532" s="5"/>
      <c r="M532" s="5"/>
      <c r="N532" s="5"/>
      <c r="O532" s="5"/>
      <c r="P532" s="5"/>
      <c r="Q532" s="5"/>
      <c r="R532" s="5"/>
      <c r="S532" s="5"/>
      <c r="T532" s="5"/>
      <c r="U532" s="5"/>
      <c r="V532" s="5"/>
      <c r="W532" s="5"/>
      <c r="X532" s="5"/>
      <c r="Y532" s="5"/>
      <c r="Z532" s="5"/>
    </row>
    <row r="533" ht="25.5" customHeight="1">
      <c r="A533" s="5"/>
      <c r="B533" s="5"/>
      <c r="C533" s="5"/>
      <c r="D533" s="5"/>
      <c r="E533" s="5"/>
      <c r="F533" s="6"/>
      <c r="G533" s="5"/>
      <c r="H533" s="5"/>
      <c r="I533" s="5"/>
      <c r="J533" s="5"/>
      <c r="K533" s="5"/>
      <c r="L533" s="5"/>
      <c r="M533" s="5"/>
      <c r="N533" s="5"/>
      <c r="O533" s="5"/>
      <c r="P533" s="5"/>
      <c r="Q533" s="5"/>
      <c r="R533" s="5"/>
      <c r="S533" s="5"/>
      <c r="T533" s="5"/>
      <c r="U533" s="5"/>
      <c r="V533" s="5"/>
      <c r="W533" s="5"/>
      <c r="X533" s="5"/>
      <c r="Y533" s="5"/>
      <c r="Z533" s="5"/>
    </row>
    <row r="534" ht="25.5" customHeight="1">
      <c r="A534" s="5"/>
      <c r="B534" s="5"/>
      <c r="C534" s="5"/>
      <c r="D534" s="5"/>
      <c r="E534" s="5"/>
      <c r="F534" s="6"/>
      <c r="G534" s="5"/>
      <c r="H534" s="5"/>
      <c r="I534" s="5"/>
      <c r="J534" s="5"/>
      <c r="K534" s="5"/>
      <c r="L534" s="5"/>
      <c r="M534" s="5"/>
      <c r="N534" s="5"/>
      <c r="O534" s="5"/>
      <c r="P534" s="5"/>
      <c r="Q534" s="5"/>
      <c r="R534" s="5"/>
      <c r="S534" s="5"/>
      <c r="T534" s="5"/>
      <c r="U534" s="5"/>
      <c r="V534" s="5"/>
      <c r="W534" s="5"/>
      <c r="X534" s="5"/>
      <c r="Y534" s="5"/>
      <c r="Z534" s="5"/>
    </row>
    <row r="535" ht="25.5" customHeight="1">
      <c r="A535" s="5"/>
      <c r="B535" s="5"/>
      <c r="C535" s="5"/>
      <c r="D535" s="5"/>
      <c r="E535" s="5"/>
      <c r="F535" s="6"/>
      <c r="G535" s="5"/>
      <c r="H535" s="5"/>
      <c r="I535" s="5"/>
      <c r="J535" s="5"/>
      <c r="K535" s="5"/>
      <c r="L535" s="5"/>
      <c r="M535" s="5"/>
      <c r="N535" s="5"/>
      <c r="O535" s="5"/>
      <c r="P535" s="5"/>
      <c r="Q535" s="5"/>
      <c r="R535" s="5"/>
      <c r="S535" s="5"/>
      <c r="T535" s="5"/>
      <c r="U535" s="5"/>
      <c r="V535" s="5"/>
      <c r="W535" s="5"/>
      <c r="X535" s="5"/>
      <c r="Y535" s="5"/>
      <c r="Z535" s="5"/>
    </row>
    <row r="536" ht="25.5" customHeight="1">
      <c r="A536" s="5"/>
      <c r="B536" s="5"/>
      <c r="C536" s="5"/>
      <c r="D536" s="5"/>
      <c r="E536" s="5"/>
      <c r="F536" s="6"/>
      <c r="G536" s="5"/>
      <c r="H536" s="5"/>
      <c r="I536" s="5"/>
      <c r="J536" s="5"/>
      <c r="K536" s="5"/>
      <c r="L536" s="5"/>
      <c r="M536" s="5"/>
      <c r="N536" s="5"/>
      <c r="O536" s="5"/>
      <c r="P536" s="5"/>
      <c r="Q536" s="5"/>
      <c r="R536" s="5"/>
      <c r="S536" s="5"/>
      <c r="T536" s="5"/>
      <c r="U536" s="5"/>
      <c r="V536" s="5"/>
      <c r="W536" s="5"/>
      <c r="X536" s="5"/>
      <c r="Y536" s="5"/>
      <c r="Z536" s="5"/>
    </row>
    <row r="537" ht="25.5" customHeight="1">
      <c r="A537" s="5"/>
      <c r="B537" s="5"/>
      <c r="C537" s="5"/>
      <c r="D537" s="5"/>
      <c r="E537" s="5"/>
      <c r="F537" s="6"/>
      <c r="G537" s="5"/>
      <c r="H537" s="5"/>
      <c r="I537" s="5"/>
      <c r="J537" s="5"/>
      <c r="K537" s="5"/>
      <c r="L537" s="5"/>
      <c r="M537" s="5"/>
      <c r="N537" s="5"/>
      <c r="O537" s="5"/>
      <c r="P537" s="5"/>
      <c r="Q537" s="5"/>
      <c r="R537" s="5"/>
      <c r="S537" s="5"/>
      <c r="T537" s="5"/>
      <c r="U537" s="5"/>
      <c r="V537" s="5"/>
      <c r="W537" s="5"/>
      <c r="X537" s="5"/>
      <c r="Y537" s="5"/>
      <c r="Z537" s="5"/>
    </row>
    <row r="538" ht="25.5" customHeight="1">
      <c r="A538" s="5"/>
      <c r="B538" s="5"/>
      <c r="C538" s="5"/>
      <c r="D538" s="5"/>
      <c r="E538" s="5"/>
      <c r="F538" s="6"/>
      <c r="G538" s="5"/>
      <c r="H538" s="5"/>
      <c r="I538" s="5"/>
      <c r="J538" s="5"/>
      <c r="K538" s="5"/>
      <c r="L538" s="5"/>
      <c r="M538" s="5"/>
      <c r="N538" s="5"/>
      <c r="O538" s="5"/>
      <c r="P538" s="5"/>
      <c r="Q538" s="5"/>
      <c r="R538" s="5"/>
      <c r="S538" s="5"/>
      <c r="T538" s="5"/>
      <c r="U538" s="5"/>
      <c r="V538" s="5"/>
      <c r="W538" s="5"/>
      <c r="X538" s="5"/>
      <c r="Y538" s="5"/>
      <c r="Z538" s="5"/>
    </row>
    <row r="539" ht="25.5" customHeight="1">
      <c r="A539" s="5"/>
      <c r="B539" s="5"/>
      <c r="C539" s="5"/>
      <c r="D539" s="5"/>
      <c r="E539" s="5"/>
      <c r="F539" s="6"/>
      <c r="G539" s="5"/>
      <c r="H539" s="5"/>
      <c r="I539" s="5"/>
      <c r="J539" s="5"/>
      <c r="K539" s="5"/>
      <c r="L539" s="5"/>
      <c r="M539" s="5"/>
      <c r="N539" s="5"/>
      <c r="O539" s="5"/>
      <c r="P539" s="5"/>
      <c r="Q539" s="5"/>
      <c r="R539" s="5"/>
      <c r="S539" s="5"/>
      <c r="T539" s="5"/>
      <c r="U539" s="5"/>
      <c r="V539" s="5"/>
      <c r="W539" s="5"/>
      <c r="X539" s="5"/>
      <c r="Y539" s="5"/>
      <c r="Z539" s="5"/>
    </row>
    <row r="540" ht="25.5" customHeight="1">
      <c r="A540" s="5"/>
      <c r="B540" s="5"/>
      <c r="C540" s="5"/>
      <c r="D540" s="5"/>
      <c r="E540" s="5"/>
      <c r="F540" s="6"/>
      <c r="G540" s="5"/>
      <c r="H540" s="5"/>
      <c r="I540" s="5"/>
      <c r="J540" s="5"/>
      <c r="K540" s="5"/>
      <c r="L540" s="5"/>
      <c r="M540" s="5"/>
      <c r="N540" s="5"/>
      <c r="O540" s="5"/>
      <c r="P540" s="5"/>
      <c r="Q540" s="5"/>
      <c r="R540" s="5"/>
      <c r="S540" s="5"/>
      <c r="T540" s="5"/>
      <c r="U540" s="5"/>
      <c r="V540" s="5"/>
      <c r="W540" s="5"/>
      <c r="X540" s="5"/>
      <c r="Y540" s="5"/>
      <c r="Z540" s="5"/>
    </row>
    <row r="541" ht="25.5" customHeight="1">
      <c r="A541" s="5"/>
      <c r="B541" s="5"/>
      <c r="C541" s="5"/>
      <c r="D541" s="5"/>
      <c r="E541" s="5"/>
      <c r="F541" s="6"/>
      <c r="G541" s="5"/>
      <c r="H541" s="5"/>
      <c r="I541" s="5"/>
      <c r="J541" s="5"/>
      <c r="K541" s="5"/>
      <c r="L541" s="5"/>
      <c r="M541" s="5"/>
      <c r="N541" s="5"/>
      <c r="O541" s="5"/>
      <c r="P541" s="5"/>
      <c r="Q541" s="5"/>
      <c r="R541" s="5"/>
      <c r="S541" s="5"/>
      <c r="T541" s="5"/>
      <c r="U541" s="5"/>
      <c r="V541" s="5"/>
      <c r="W541" s="5"/>
      <c r="X541" s="5"/>
      <c r="Y541" s="5"/>
      <c r="Z541" s="5"/>
    </row>
    <row r="542" ht="25.5" customHeight="1">
      <c r="A542" s="5"/>
      <c r="B542" s="5"/>
      <c r="C542" s="5"/>
      <c r="D542" s="5"/>
      <c r="E542" s="5"/>
      <c r="F542" s="6"/>
      <c r="G542" s="5"/>
      <c r="H542" s="5"/>
      <c r="I542" s="5"/>
      <c r="J542" s="5"/>
      <c r="K542" s="5"/>
      <c r="L542" s="5"/>
      <c r="M542" s="5"/>
      <c r="N542" s="5"/>
      <c r="O542" s="5"/>
      <c r="P542" s="5"/>
      <c r="Q542" s="5"/>
      <c r="R542" s="5"/>
      <c r="S542" s="5"/>
      <c r="T542" s="5"/>
      <c r="U542" s="5"/>
      <c r="V542" s="5"/>
      <c r="W542" s="5"/>
      <c r="X542" s="5"/>
      <c r="Y542" s="5"/>
      <c r="Z542" s="5"/>
    </row>
    <row r="543" ht="25.5" customHeight="1">
      <c r="A543" s="5"/>
      <c r="B543" s="5"/>
      <c r="C543" s="5"/>
      <c r="D543" s="5"/>
      <c r="E543" s="5"/>
      <c r="F543" s="6"/>
      <c r="G543" s="5"/>
      <c r="H543" s="5"/>
      <c r="I543" s="5"/>
      <c r="J543" s="5"/>
      <c r="K543" s="5"/>
      <c r="L543" s="5"/>
      <c r="M543" s="5"/>
      <c r="N543" s="5"/>
      <c r="O543" s="5"/>
      <c r="P543" s="5"/>
      <c r="Q543" s="5"/>
      <c r="R543" s="5"/>
      <c r="S543" s="5"/>
      <c r="T543" s="5"/>
      <c r="U543" s="5"/>
      <c r="V543" s="5"/>
      <c r="W543" s="5"/>
      <c r="X543" s="5"/>
      <c r="Y543" s="5"/>
      <c r="Z543" s="5"/>
    </row>
    <row r="544" ht="25.5" customHeight="1">
      <c r="A544" s="5"/>
      <c r="B544" s="5"/>
      <c r="C544" s="5"/>
      <c r="D544" s="5"/>
      <c r="E544" s="5"/>
      <c r="F544" s="6"/>
      <c r="G544" s="5"/>
      <c r="H544" s="5"/>
      <c r="I544" s="5"/>
      <c r="J544" s="5"/>
      <c r="K544" s="5"/>
      <c r="L544" s="5"/>
      <c r="M544" s="5"/>
      <c r="N544" s="5"/>
      <c r="O544" s="5"/>
      <c r="P544" s="5"/>
      <c r="Q544" s="5"/>
      <c r="R544" s="5"/>
      <c r="S544" s="5"/>
      <c r="T544" s="5"/>
      <c r="U544" s="5"/>
      <c r="V544" s="5"/>
      <c r="W544" s="5"/>
      <c r="X544" s="5"/>
      <c r="Y544" s="5"/>
      <c r="Z544" s="5"/>
    </row>
    <row r="545" ht="25.5" customHeight="1">
      <c r="A545" s="5"/>
      <c r="B545" s="5"/>
      <c r="C545" s="5"/>
      <c r="D545" s="5"/>
      <c r="E545" s="5"/>
      <c r="F545" s="6"/>
      <c r="G545" s="5"/>
      <c r="H545" s="5"/>
      <c r="I545" s="5"/>
      <c r="J545" s="5"/>
      <c r="K545" s="5"/>
      <c r="L545" s="5"/>
      <c r="M545" s="5"/>
      <c r="N545" s="5"/>
      <c r="O545" s="5"/>
      <c r="P545" s="5"/>
      <c r="Q545" s="5"/>
      <c r="R545" s="5"/>
      <c r="S545" s="5"/>
      <c r="T545" s="5"/>
      <c r="U545" s="5"/>
      <c r="V545" s="5"/>
      <c r="W545" s="5"/>
      <c r="X545" s="5"/>
      <c r="Y545" s="5"/>
      <c r="Z545" s="5"/>
    </row>
    <row r="546" ht="25.5" customHeight="1">
      <c r="A546" s="5"/>
      <c r="B546" s="5"/>
      <c r="C546" s="5"/>
      <c r="D546" s="5"/>
      <c r="E546" s="5"/>
      <c r="F546" s="6"/>
      <c r="G546" s="5"/>
      <c r="H546" s="5"/>
      <c r="I546" s="5"/>
      <c r="J546" s="5"/>
      <c r="K546" s="5"/>
      <c r="L546" s="5"/>
      <c r="M546" s="5"/>
      <c r="N546" s="5"/>
      <c r="O546" s="5"/>
      <c r="P546" s="5"/>
      <c r="Q546" s="5"/>
      <c r="R546" s="5"/>
      <c r="S546" s="5"/>
      <c r="T546" s="5"/>
      <c r="U546" s="5"/>
      <c r="V546" s="5"/>
      <c r="W546" s="5"/>
      <c r="X546" s="5"/>
      <c r="Y546" s="5"/>
      <c r="Z546" s="5"/>
    </row>
    <row r="547" ht="25.5" customHeight="1">
      <c r="A547" s="5"/>
      <c r="B547" s="5"/>
      <c r="C547" s="5"/>
      <c r="D547" s="5"/>
      <c r="E547" s="5"/>
      <c r="F547" s="6"/>
      <c r="G547" s="5"/>
      <c r="H547" s="5"/>
      <c r="I547" s="5"/>
      <c r="J547" s="5"/>
      <c r="K547" s="5"/>
      <c r="L547" s="5"/>
      <c r="M547" s="5"/>
      <c r="N547" s="5"/>
      <c r="O547" s="5"/>
      <c r="P547" s="5"/>
      <c r="Q547" s="5"/>
      <c r="R547" s="5"/>
      <c r="S547" s="5"/>
      <c r="T547" s="5"/>
      <c r="U547" s="5"/>
      <c r="V547" s="5"/>
      <c r="W547" s="5"/>
      <c r="X547" s="5"/>
      <c r="Y547" s="5"/>
      <c r="Z547" s="5"/>
    </row>
    <row r="548" ht="25.5" customHeight="1">
      <c r="A548" s="5"/>
      <c r="B548" s="5"/>
      <c r="C548" s="5"/>
      <c r="D548" s="5"/>
      <c r="E548" s="5"/>
      <c r="F548" s="6"/>
      <c r="G548" s="5"/>
      <c r="H548" s="5"/>
      <c r="I548" s="5"/>
      <c r="J548" s="5"/>
      <c r="K548" s="5"/>
      <c r="L548" s="5"/>
      <c r="M548" s="5"/>
      <c r="N548" s="5"/>
      <c r="O548" s="5"/>
      <c r="P548" s="5"/>
      <c r="Q548" s="5"/>
      <c r="R548" s="5"/>
      <c r="S548" s="5"/>
      <c r="T548" s="5"/>
      <c r="U548" s="5"/>
      <c r="V548" s="5"/>
      <c r="W548" s="5"/>
      <c r="X548" s="5"/>
      <c r="Y548" s="5"/>
      <c r="Z548" s="5"/>
    </row>
    <row r="549" ht="25.5" customHeight="1">
      <c r="A549" s="5"/>
      <c r="B549" s="5"/>
      <c r="C549" s="5"/>
      <c r="D549" s="5"/>
      <c r="E549" s="5"/>
      <c r="F549" s="6"/>
      <c r="G549" s="5"/>
      <c r="H549" s="5"/>
      <c r="I549" s="5"/>
      <c r="J549" s="5"/>
      <c r="K549" s="5"/>
      <c r="L549" s="5"/>
      <c r="M549" s="5"/>
      <c r="N549" s="5"/>
      <c r="O549" s="5"/>
      <c r="P549" s="5"/>
      <c r="Q549" s="5"/>
      <c r="R549" s="5"/>
      <c r="S549" s="5"/>
      <c r="T549" s="5"/>
      <c r="U549" s="5"/>
      <c r="V549" s="5"/>
      <c r="W549" s="5"/>
      <c r="X549" s="5"/>
      <c r="Y549" s="5"/>
      <c r="Z549" s="5"/>
    </row>
    <row r="550" ht="25.5" customHeight="1">
      <c r="A550" s="5"/>
      <c r="B550" s="5"/>
      <c r="C550" s="5"/>
      <c r="D550" s="5"/>
      <c r="E550" s="5"/>
      <c r="F550" s="6"/>
      <c r="G550" s="5"/>
      <c r="H550" s="5"/>
      <c r="I550" s="5"/>
      <c r="J550" s="5"/>
      <c r="K550" s="5"/>
      <c r="L550" s="5"/>
      <c r="M550" s="5"/>
      <c r="N550" s="5"/>
      <c r="O550" s="5"/>
      <c r="P550" s="5"/>
      <c r="Q550" s="5"/>
      <c r="R550" s="5"/>
      <c r="S550" s="5"/>
      <c r="T550" s="5"/>
      <c r="U550" s="5"/>
      <c r="V550" s="5"/>
      <c r="W550" s="5"/>
      <c r="X550" s="5"/>
      <c r="Y550" s="5"/>
      <c r="Z550" s="5"/>
    </row>
    <row r="551" ht="25.5" customHeight="1">
      <c r="A551" s="5"/>
      <c r="B551" s="5"/>
      <c r="C551" s="5"/>
      <c r="D551" s="5"/>
      <c r="E551" s="5"/>
      <c r="F551" s="6"/>
      <c r="G551" s="5"/>
      <c r="H551" s="5"/>
      <c r="I551" s="5"/>
      <c r="J551" s="5"/>
      <c r="K551" s="5"/>
      <c r="L551" s="5"/>
      <c r="M551" s="5"/>
      <c r="N551" s="5"/>
      <c r="O551" s="5"/>
      <c r="P551" s="5"/>
      <c r="Q551" s="5"/>
      <c r="R551" s="5"/>
      <c r="S551" s="5"/>
      <c r="T551" s="5"/>
      <c r="U551" s="5"/>
      <c r="V551" s="5"/>
      <c r="W551" s="5"/>
      <c r="X551" s="5"/>
      <c r="Y551" s="5"/>
      <c r="Z551" s="5"/>
    </row>
    <row r="552" ht="25.5" customHeight="1">
      <c r="A552" s="5"/>
      <c r="B552" s="5"/>
      <c r="C552" s="5"/>
      <c r="D552" s="5"/>
      <c r="E552" s="5"/>
      <c r="F552" s="6"/>
      <c r="G552" s="5"/>
      <c r="H552" s="5"/>
      <c r="I552" s="5"/>
      <c r="J552" s="5"/>
      <c r="K552" s="5"/>
      <c r="L552" s="5"/>
      <c r="M552" s="5"/>
      <c r="N552" s="5"/>
      <c r="O552" s="5"/>
      <c r="P552" s="5"/>
      <c r="Q552" s="5"/>
      <c r="R552" s="5"/>
      <c r="S552" s="5"/>
      <c r="T552" s="5"/>
      <c r="U552" s="5"/>
      <c r="V552" s="5"/>
      <c r="W552" s="5"/>
      <c r="X552" s="5"/>
      <c r="Y552" s="5"/>
      <c r="Z552" s="5"/>
    </row>
    <row r="553" ht="25.5" customHeight="1">
      <c r="A553" s="5"/>
      <c r="B553" s="5"/>
      <c r="C553" s="5"/>
      <c r="D553" s="5"/>
      <c r="E553" s="5"/>
      <c r="F553" s="6"/>
      <c r="G553" s="5"/>
      <c r="H553" s="5"/>
      <c r="I553" s="5"/>
      <c r="J553" s="5"/>
      <c r="K553" s="5"/>
      <c r="L553" s="5"/>
      <c r="M553" s="5"/>
      <c r="N553" s="5"/>
      <c r="O553" s="5"/>
      <c r="P553" s="5"/>
      <c r="Q553" s="5"/>
      <c r="R553" s="5"/>
      <c r="S553" s="5"/>
      <c r="T553" s="5"/>
      <c r="U553" s="5"/>
      <c r="V553" s="5"/>
      <c r="W553" s="5"/>
      <c r="X553" s="5"/>
      <c r="Y553" s="5"/>
      <c r="Z553" s="5"/>
    </row>
    <row r="554" ht="25.5" customHeight="1">
      <c r="A554" s="5"/>
      <c r="B554" s="5"/>
      <c r="C554" s="5"/>
      <c r="D554" s="5"/>
      <c r="E554" s="5"/>
      <c r="F554" s="6"/>
      <c r="G554" s="5"/>
      <c r="H554" s="5"/>
      <c r="I554" s="5"/>
      <c r="J554" s="5"/>
      <c r="K554" s="5"/>
      <c r="L554" s="5"/>
      <c r="M554" s="5"/>
      <c r="N554" s="5"/>
      <c r="O554" s="5"/>
      <c r="P554" s="5"/>
      <c r="Q554" s="5"/>
      <c r="R554" s="5"/>
      <c r="S554" s="5"/>
      <c r="T554" s="5"/>
      <c r="U554" s="5"/>
      <c r="V554" s="5"/>
      <c r="W554" s="5"/>
      <c r="X554" s="5"/>
      <c r="Y554" s="5"/>
      <c r="Z554" s="5"/>
    </row>
    <row r="555" ht="25.5" customHeight="1">
      <c r="A555" s="5"/>
      <c r="B555" s="5"/>
      <c r="C555" s="5"/>
      <c r="D555" s="5"/>
      <c r="E555" s="5"/>
      <c r="F555" s="6"/>
      <c r="G555" s="5"/>
      <c r="H555" s="5"/>
      <c r="I555" s="5"/>
      <c r="J555" s="5"/>
      <c r="K555" s="5"/>
      <c r="L555" s="5"/>
      <c r="M555" s="5"/>
      <c r="N555" s="5"/>
      <c r="O555" s="5"/>
      <c r="P555" s="5"/>
      <c r="Q555" s="5"/>
      <c r="R555" s="5"/>
      <c r="S555" s="5"/>
      <c r="T555" s="5"/>
      <c r="U555" s="5"/>
      <c r="V555" s="5"/>
      <c r="W555" s="5"/>
      <c r="X555" s="5"/>
      <c r="Y555" s="5"/>
      <c r="Z555" s="5"/>
    </row>
    <row r="556" ht="25.5" customHeight="1">
      <c r="A556" s="5"/>
      <c r="B556" s="5"/>
      <c r="C556" s="5"/>
      <c r="D556" s="5"/>
      <c r="E556" s="5"/>
      <c r="F556" s="6"/>
      <c r="G556" s="5"/>
      <c r="H556" s="5"/>
      <c r="I556" s="5"/>
      <c r="J556" s="5"/>
      <c r="K556" s="5"/>
      <c r="L556" s="5"/>
      <c r="M556" s="5"/>
      <c r="N556" s="5"/>
      <c r="O556" s="5"/>
      <c r="P556" s="5"/>
      <c r="Q556" s="5"/>
      <c r="R556" s="5"/>
      <c r="S556" s="5"/>
      <c r="T556" s="5"/>
      <c r="U556" s="5"/>
      <c r="V556" s="5"/>
      <c r="W556" s="5"/>
      <c r="X556" s="5"/>
      <c r="Y556" s="5"/>
      <c r="Z556" s="5"/>
    </row>
    <row r="557" ht="25.5" customHeight="1">
      <c r="A557" s="5"/>
      <c r="B557" s="5"/>
      <c r="C557" s="5"/>
      <c r="D557" s="5"/>
      <c r="E557" s="5"/>
      <c r="F557" s="6"/>
      <c r="G557" s="5"/>
      <c r="H557" s="5"/>
      <c r="I557" s="5"/>
      <c r="J557" s="5"/>
      <c r="K557" s="5"/>
      <c r="L557" s="5"/>
      <c r="M557" s="5"/>
      <c r="N557" s="5"/>
      <c r="O557" s="5"/>
      <c r="P557" s="5"/>
      <c r="Q557" s="5"/>
      <c r="R557" s="5"/>
      <c r="S557" s="5"/>
      <c r="T557" s="5"/>
      <c r="U557" s="5"/>
      <c r="V557" s="5"/>
      <c r="W557" s="5"/>
      <c r="X557" s="5"/>
      <c r="Y557" s="5"/>
      <c r="Z557" s="5"/>
    </row>
    <row r="558" ht="25.5" customHeight="1">
      <c r="A558" s="5"/>
      <c r="B558" s="5"/>
      <c r="C558" s="5"/>
      <c r="D558" s="5"/>
      <c r="E558" s="5"/>
      <c r="F558" s="6"/>
      <c r="G558" s="5"/>
      <c r="H558" s="5"/>
      <c r="I558" s="5"/>
      <c r="J558" s="5"/>
      <c r="K558" s="5"/>
      <c r="L558" s="5"/>
      <c r="M558" s="5"/>
      <c r="N558" s="5"/>
      <c r="O558" s="5"/>
      <c r="P558" s="5"/>
      <c r="Q558" s="5"/>
      <c r="R558" s="5"/>
      <c r="S558" s="5"/>
      <c r="T558" s="5"/>
      <c r="U558" s="5"/>
      <c r="V558" s="5"/>
      <c r="W558" s="5"/>
      <c r="X558" s="5"/>
      <c r="Y558" s="5"/>
      <c r="Z558" s="5"/>
    </row>
    <row r="559" ht="25.5" customHeight="1">
      <c r="A559" s="5"/>
      <c r="B559" s="5"/>
      <c r="C559" s="5"/>
      <c r="D559" s="5"/>
      <c r="E559" s="5"/>
      <c r="F559" s="6"/>
      <c r="G559" s="5"/>
      <c r="H559" s="5"/>
      <c r="I559" s="5"/>
      <c r="J559" s="5"/>
      <c r="K559" s="5"/>
      <c r="L559" s="5"/>
      <c r="M559" s="5"/>
      <c r="N559" s="5"/>
      <c r="O559" s="5"/>
      <c r="P559" s="5"/>
      <c r="Q559" s="5"/>
      <c r="R559" s="5"/>
      <c r="S559" s="5"/>
      <c r="T559" s="5"/>
      <c r="U559" s="5"/>
      <c r="V559" s="5"/>
      <c r="W559" s="5"/>
      <c r="X559" s="5"/>
      <c r="Y559" s="5"/>
      <c r="Z559" s="5"/>
    </row>
    <row r="560" ht="25.5" customHeight="1">
      <c r="A560" s="5"/>
      <c r="B560" s="5"/>
      <c r="C560" s="5"/>
      <c r="D560" s="5"/>
      <c r="E560" s="5"/>
      <c r="F560" s="6"/>
      <c r="G560" s="5"/>
      <c r="H560" s="5"/>
      <c r="I560" s="5"/>
      <c r="J560" s="5"/>
      <c r="K560" s="5"/>
      <c r="L560" s="5"/>
      <c r="M560" s="5"/>
      <c r="N560" s="5"/>
      <c r="O560" s="5"/>
      <c r="P560" s="5"/>
      <c r="Q560" s="5"/>
      <c r="R560" s="5"/>
      <c r="S560" s="5"/>
      <c r="T560" s="5"/>
      <c r="U560" s="5"/>
      <c r="V560" s="5"/>
      <c r="W560" s="5"/>
      <c r="X560" s="5"/>
      <c r="Y560" s="5"/>
      <c r="Z560" s="5"/>
    </row>
    <row r="561" ht="25.5" customHeight="1">
      <c r="A561" s="5"/>
      <c r="B561" s="5"/>
      <c r="C561" s="5"/>
      <c r="D561" s="5"/>
      <c r="E561" s="5"/>
      <c r="F561" s="6"/>
      <c r="G561" s="5"/>
      <c r="H561" s="5"/>
      <c r="I561" s="5"/>
      <c r="J561" s="5"/>
      <c r="K561" s="5"/>
      <c r="L561" s="5"/>
      <c r="M561" s="5"/>
      <c r="N561" s="5"/>
      <c r="O561" s="5"/>
      <c r="P561" s="5"/>
      <c r="Q561" s="5"/>
      <c r="R561" s="5"/>
      <c r="S561" s="5"/>
      <c r="T561" s="5"/>
      <c r="U561" s="5"/>
      <c r="V561" s="5"/>
      <c r="W561" s="5"/>
      <c r="X561" s="5"/>
      <c r="Y561" s="5"/>
      <c r="Z561" s="5"/>
    </row>
    <row r="562" ht="25.5" customHeight="1">
      <c r="A562" s="5"/>
      <c r="B562" s="5"/>
      <c r="C562" s="5"/>
      <c r="D562" s="5"/>
      <c r="E562" s="5"/>
      <c r="F562" s="6"/>
      <c r="G562" s="5"/>
      <c r="H562" s="5"/>
      <c r="I562" s="5"/>
      <c r="J562" s="5"/>
      <c r="K562" s="5"/>
      <c r="L562" s="5"/>
      <c r="M562" s="5"/>
      <c r="N562" s="5"/>
      <c r="O562" s="5"/>
      <c r="P562" s="5"/>
      <c r="Q562" s="5"/>
      <c r="R562" s="5"/>
      <c r="S562" s="5"/>
      <c r="T562" s="5"/>
      <c r="U562" s="5"/>
      <c r="V562" s="5"/>
      <c r="W562" s="5"/>
      <c r="X562" s="5"/>
      <c r="Y562" s="5"/>
      <c r="Z562" s="5"/>
    </row>
    <row r="563" ht="25.5" customHeight="1">
      <c r="A563" s="5"/>
      <c r="B563" s="5"/>
      <c r="C563" s="5"/>
      <c r="D563" s="5"/>
      <c r="E563" s="5"/>
      <c r="F563" s="6"/>
      <c r="G563" s="5"/>
      <c r="H563" s="5"/>
      <c r="I563" s="5"/>
      <c r="J563" s="5"/>
      <c r="K563" s="5"/>
      <c r="L563" s="5"/>
      <c r="M563" s="5"/>
      <c r="N563" s="5"/>
      <c r="O563" s="5"/>
      <c r="P563" s="5"/>
      <c r="Q563" s="5"/>
      <c r="R563" s="5"/>
      <c r="S563" s="5"/>
      <c r="T563" s="5"/>
      <c r="U563" s="5"/>
      <c r="V563" s="5"/>
      <c r="W563" s="5"/>
      <c r="X563" s="5"/>
      <c r="Y563" s="5"/>
      <c r="Z563" s="5"/>
    </row>
    <row r="564" ht="25.5" customHeight="1">
      <c r="A564" s="5"/>
      <c r="B564" s="5"/>
      <c r="C564" s="5"/>
      <c r="D564" s="5"/>
      <c r="E564" s="5"/>
      <c r="F564" s="6"/>
      <c r="G564" s="5"/>
      <c r="H564" s="5"/>
      <c r="I564" s="5"/>
      <c r="J564" s="5"/>
      <c r="K564" s="5"/>
      <c r="L564" s="5"/>
      <c r="M564" s="5"/>
      <c r="N564" s="5"/>
      <c r="O564" s="5"/>
      <c r="P564" s="5"/>
      <c r="Q564" s="5"/>
      <c r="R564" s="5"/>
      <c r="S564" s="5"/>
      <c r="T564" s="5"/>
      <c r="U564" s="5"/>
      <c r="V564" s="5"/>
      <c r="W564" s="5"/>
      <c r="X564" s="5"/>
      <c r="Y564" s="5"/>
      <c r="Z564" s="5"/>
    </row>
    <row r="565" ht="25.5" customHeight="1">
      <c r="A565" s="5"/>
      <c r="B565" s="5"/>
      <c r="C565" s="5"/>
      <c r="D565" s="5"/>
      <c r="E565" s="5"/>
      <c r="F565" s="6"/>
      <c r="G565" s="5"/>
      <c r="H565" s="5"/>
      <c r="I565" s="5"/>
      <c r="J565" s="5"/>
      <c r="K565" s="5"/>
      <c r="L565" s="5"/>
      <c r="M565" s="5"/>
      <c r="N565" s="5"/>
      <c r="O565" s="5"/>
      <c r="P565" s="5"/>
      <c r="Q565" s="5"/>
      <c r="R565" s="5"/>
      <c r="S565" s="5"/>
      <c r="T565" s="5"/>
      <c r="U565" s="5"/>
      <c r="V565" s="5"/>
      <c r="W565" s="5"/>
      <c r="X565" s="5"/>
      <c r="Y565" s="5"/>
      <c r="Z565" s="5"/>
    </row>
    <row r="566" ht="25.5" customHeight="1">
      <c r="A566" s="5"/>
      <c r="B566" s="5"/>
      <c r="C566" s="5"/>
      <c r="D566" s="5"/>
      <c r="E566" s="5"/>
      <c r="F566" s="6"/>
      <c r="G566" s="5"/>
      <c r="H566" s="5"/>
      <c r="I566" s="5"/>
      <c r="J566" s="5"/>
      <c r="K566" s="5"/>
      <c r="L566" s="5"/>
      <c r="M566" s="5"/>
      <c r="N566" s="5"/>
      <c r="O566" s="5"/>
      <c r="P566" s="5"/>
      <c r="Q566" s="5"/>
      <c r="R566" s="5"/>
      <c r="S566" s="5"/>
      <c r="T566" s="5"/>
      <c r="U566" s="5"/>
      <c r="V566" s="5"/>
      <c r="W566" s="5"/>
      <c r="X566" s="5"/>
      <c r="Y566" s="5"/>
      <c r="Z566" s="5"/>
    </row>
    <row r="567" ht="25.5" customHeight="1">
      <c r="A567" s="5"/>
      <c r="B567" s="5"/>
      <c r="C567" s="5"/>
      <c r="D567" s="5"/>
      <c r="E567" s="5"/>
      <c r="F567" s="6"/>
      <c r="G567" s="5"/>
      <c r="H567" s="5"/>
      <c r="I567" s="5"/>
      <c r="J567" s="5"/>
      <c r="K567" s="5"/>
      <c r="L567" s="5"/>
      <c r="M567" s="5"/>
      <c r="N567" s="5"/>
      <c r="O567" s="5"/>
      <c r="P567" s="5"/>
      <c r="Q567" s="5"/>
      <c r="R567" s="5"/>
      <c r="S567" s="5"/>
      <c r="T567" s="5"/>
      <c r="U567" s="5"/>
      <c r="V567" s="5"/>
      <c r="W567" s="5"/>
      <c r="X567" s="5"/>
      <c r="Y567" s="5"/>
      <c r="Z567" s="5"/>
    </row>
    <row r="568" ht="25.5" customHeight="1">
      <c r="A568" s="5"/>
      <c r="B568" s="5"/>
      <c r="C568" s="5"/>
      <c r="D568" s="5"/>
      <c r="E568" s="5"/>
      <c r="F568" s="6"/>
      <c r="G568" s="5"/>
      <c r="H568" s="5"/>
      <c r="I568" s="5"/>
      <c r="J568" s="5"/>
      <c r="K568" s="5"/>
      <c r="L568" s="5"/>
      <c r="M568" s="5"/>
      <c r="N568" s="5"/>
      <c r="O568" s="5"/>
      <c r="P568" s="5"/>
      <c r="Q568" s="5"/>
      <c r="R568" s="5"/>
      <c r="S568" s="5"/>
      <c r="T568" s="5"/>
      <c r="U568" s="5"/>
      <c r="V568" s="5"/>
      <c r="W568" s="5"/>
      <c r="X568" s="5"/>
      <c r="Y568" s="5"/>
      <c r="Z568" s="5"/>
    </row>
    <row r="569" ht="25.5" customHeight="1">
      <c r="A569" s="5"/>
      <c r="B569" s="5"/>
      <c r="C569" s="5"/>
      <c r="D569" s="5"/>
      <c r="E569" s="5"/>
      <c r="F569" s="6"/>
      <c r="G569" s="5"/>
      <c r="H569" s="5"/>
      <c r="I569" s="5"/>
      <c r="J569" s="5"/>
      <c r="K569" s="5"/>
      <c r="L569" s="5"/>
      <c r="M569" s="5"/>
      <c r="N569" s="5"/>
      <c r="O569" s="5"/>
      <c r="P569" s="5"/>
      <c r="Q569" s="5"/>
      <c r="R569" s="5"/>
      <c r="S569" s="5"/>
      <c r="T569" s="5"/>
      <c r="U569" s="5"/>
      <c r="V569" s="5"/>
      <c r="W569" s="5"/>
      <c r="X569" s="5"/>
      <c r="Y569" s="5"/>
      <c r="Z569" s="5"/>
    </row>
    <row r="570" ht="25.5" customHeight="1">
      <c r="A570" s="5"/>
      <c r="B570" s="5"/>
      <c r="C570" s="5"/>
      <c r="D570" s="5"/>
      <c r="E570" s="5"/>
      <c r="F570" s="6"/>
      <c r="G570" s="5"/>
      <c r="H570" s="5"/>
      <c r="I570" s="5"/>
      <c r="J570" s="5"/>
      <c r="K570" s="5"/>
      <c r="L570" s="5"/>
      <c r="M570" s="5"/>
      <c r="N570" s="5"/>
      <c r="O570" s="5"/>
      <c r="P570" s="5"/>
      <c r="Q570" s="5"/>
      <c r="R570" s="5"/>
      <c r="S570" s="5"/>
      <c r="T570" s="5"/>
      <c r="U570" s="5"/>
      <c r="V570" s="5"/>
      <c r="W570" s="5"/>
      <c r="X570" s="5"/>
      <c r="Y570" s="5"/>
      <c r="Z570" s="5"/>
    </row>
    <row r="571" ht="25.5" customHeight="1">
      <c r="A571" s="5"/>
      <c r="B571" s="5"/>
      <c r="C571" s="5"/>
      <c r="D571" s="5"/>
      <c r="E571" s="5"/>
      <c r="F571" s="6"/>
      <c r="G571" s="5"/>
      <c r="H571" s="5"/>
      <c r="I571" s="5"/>
      <c r="J571" s="5"/>
      <c r="K571" s="5"/>
      <c r="L571" s="5"/>
      <c r="M571" s="5"/>
      <c r="N571" s="5"/>
      <c r="O571" s="5"/>
      <c r="P571" s="5"/>
      <c r="Q571" s="5"/>
      <c r="R571" s="5"/>
      <c r="S571" s="5"/>
      <c r="T571" s="5"/>
      <c r="U571" s="5"/>
      <c r="V571" s="5"/>
      <c r="W571" s="5"/>
      <c r="X571" s="5"/>
      <c r="Y571" s="5"/>
      <c r="Z571" s="5"/>
    </row>
    <row r="572" ht="25.5" customHeight="1">
      <c r="A572" s="5"/>
      <c r="B572" s="5"/>
      <c r="C572" s="5"/>
      <c r="D572" s="5"/>
      <c r="E572" s="5"/>
      <c r="F572" s="6"/>
      <c r="G572" s="5"/>
      <c r="H572" s="5"/>
      <c r="I572" s="5"/>
      <c r="J572" s="5"/>
      <c r="K572" s="5"/>
      <c r="L572" s="5"/>
      <c r="M572" s="5"/>
      <c r="N572" s="5"/>
      <c r="O572" s="5"/>
      <c r="P572" s="5"/>
      <c r="Q572" s="5"/>
      <c r="R572" s="5"/>
      <c r="S572" s="5"/>
      <c r="T572" s="5"/>
      <c r="U572" s="5"/>
      <c r="V572" s="5"/>
      <c r="W572" s="5"/>
      <c r="X572" s="5"/>
      <c r="Y572" s="5"/>
      <c r="Z572" s="5"/>
    </row>
    <row r="573" ht="25.5" customHeight="1">
      <c r="A573" s="5"/>
      <c r="B573" s="5"/>
      <c r="C573" s="5"/>
      <c r="D573" s="5"/>
      <c r="E573" s="5"/>
      <c r="F573" s="6"/>
      <c r="G573" s="5"/>
      <c r="H573" s="5"/>
      <c r="I573" s="5"/>
      <c r="J573" s="5"/>
      <c r="K573" s="5"/>
      <c r="L573" s="5"/>
      <c r="M573" s="5"/>
      <c r="N573" s="5"/>
      <c r="O573" s="5"/>
      <c r="P573" s="5"/>
      <c r="Q573" s="5"/>
      <c r="R573" s="5"/>
      <c r="S573" s="5"/>
      <c r="T573" s="5"/>
      <c r="U573" s="5"/>
      <c r="V573" s="5"/>
      <c r="W573" s="5"/>
      <c r="X573" s="5"/>
      <c r="Y573" s="5"/>
      <c r="Z573" s="5"/>
    </row>
    <row r="574" ht="25.5" customHeight="1">
      <c r="A574" s="5"/>
      <c r="B574" s="5"/>
      <c r="C574" s="5"/>
      <c r="D574" s="5"/>
      <c r="E574" s="5"/>
      <c r="F574" s="6"/>
      <c r="G574" s="5"/>
      <c r="H574" s="5"/>
      <c r="I574" s="5"/>
      <c r="J574" s="5"/>
      <c r="K574" s="5"/>
      <c r="L574" s="5"/>
      <c r="M574" s="5"/>
      <c r="N574" s="5"/>
      <c r="O574" s="5"/>
      <c r="P574" s="5"/>
      <c r="Q574" s="5"/>
      <c r="R574" s="5"/>
      <c r="S574" s="5"/>
      <c r="T574" s="5"/>
      <c r="U574" s="5"/>
      <c r="V574" s="5"/>
      <c r="W574" s="5"/>
      <c r="X574" s="5"/>
      <c r="Y574" s="5"/>
      <c r="Z574" s="5"/>
    </row>
    <row r="575" ht="25.5" customHeight="1">
      <c r="A575" s="5"/>
      <c r="B575" s="5"/>
      <c r="C575" s="5"/>
      <c r="D575" s="5"/>
      <c r="E575" s="5"/>
      <c r="F575" s="6"/>
      <c r="G575" s="5"/>
      <c r="H575" s="5"/>
      <c r="I575" s="5"/>
      <c r="J575" s="5"/>
      <c r="K575" s="5"/>
      <c r="L575" s="5"/>
      <c r="M575" s="5"/>
      <c r="N575" s="5"/>
      <c r="O575" s="5"/>
      <c r="P575" s="5"/>
      <c r="Q575" s="5"/>
      <c r="R575" s="5"/>
      <c r="S575" s="5"/>
      <c r="T575" s="5"/>
      <c r="U575" s="5"/>
      <c r="V575" s="5"/>
      <c r="W575" s="5"/>
      <c r="X575" s="5"/>
      <c r="Y575" s="5"/>
      <c r="Z575" s="5"/>
    </row>
    <row r="576" ht="25.5" customHeight="1">
      <c r="A576" s="5"/>
      <c r="B576" s="5"/>
      <c r="C576" s="5"/>
      <c r="D576" s="5"/>
      <c r="E576" s="5"/>
      <c r="F576" s="6"/>
      <c r="G576" s="5"/>
      <c r="H576" s="5"/>
      <c r="I576" s="5"/>
      <c r="J576" s="5"/>
      <c r="K576" s="5"/>
      <c r="L576" s="5"/>
      <c r="M576" s="5"/>
      <c r="N576" s="5"/>
      <c r="O576" s="5"/>
      <c r="P576" s="5"/>
      <c r="Q576" s="5"/>
      <c r="R576" s="5"/>
      <c r="S576" s="5"/>
      <c r="T576" s="5"/>
      <c r="U576" s="5"/>
      <c r="V576" s="5"/>
      <c r="W576" s="5"/>
      <c r="X576" s="5"/>
      <c r="Y576" s="5"/>
      <c r="Z576" s="5"/>
    </row>
    <row r="577" ht="25.5" customHeight="1">
      <c r="A577" s="5"/>
      <c r="B577" s="5"/>
      <c r="C577" s="5"/>
      <c r="D577" s="5"/>
      <c r="E577" s="5"/>
      <c r="F577" s="6"/>
      <c r="G577" s="5"/>
      <c r="H577" s="5"/>
      <c r="I577" s="5"/>
      <c r="J577" s="5"/>
      <c r="K577" s="5"/>
      <c r="L577" s="5"/>
      <c r="M577" s="5"/>
      <c r="N577" s="5"/>
      <c r="O577" s="5"/>
      <c r="P577" s="5"/>
      <c r="Q577" s="5"/>
      <c r="R577" s="5"/>
      <c r="S577" s="5"/>
      <c r="T577" s="5"/>
      <c r="U577" s="5"/>
      <c r="V577" s="5"/>
      <c r="W577" s="5"/>
      <c r="X577" s="5"/>
      <c r="Y577" s="5"/>
      <c r="Z577" s="5"/>
    </row>
    <row r="578" ht="25.5" customHeight="1">
      <c r="A578" s="5"/>
      <c r="B578" s="5"/>
      <c r="C578" s="5"/>
      <c r="D578" s="5"/>
      <c r="E578" s="5"/>
      <c r="F578" s="6"/>
      <c r="G578" s="5"/>
      <c r="H578" s="5"/>
      <c r="I578" s="5"/>
      <c r="J578" s="5"/>
      <c r="K578" s="5"/>
      <c r="L578" s="5"/>
      <c r="M578" s="5"/>
      <c r="N578" s="5"/>
      <c r="O578" s="5"/>
      <c r="P578" s="5"/>
      <c r="Q578" s="5"/>
      <c r="R578" s="5"/>
      <c r="S578" s="5"/>
      <c r="T578" s="5"/>
      <c r="U578" s="5"/>
      <c r="V578" s="5"/>
      <c r="W578" s="5"/>
      <c r="X578" s="5"/>
      <c r="Y578" s="5"/>
      <c r="Z578" s="5"/>
    </row>
    <row r="579" ht="25.5" customHeight="1">
      <c r="A579" s="5"/>
      <c r="B579" s="5"/>
      <c r="C579" s="5"/>
      <c r="D579" s="5"/>
      <c r="E579" s="5"/>
      <c r="F579" s="6"/>
      <c r="G579" s="5"/>
      <c r="H579" s="5"/>
      <c r="I579" s="5"/>
      <c r="J579" s="5"/>
      <c r="K579" s="5"/>
      <c r="L579" s="5"/>
      <c r="M579" s="5"/>
      <c r="N579" s="5"/>
      <c r="O579" s="5"/>
      <c r="P579" s="5"/>
      <c r="Q579" s="5"/>
      <c r="R579" s="5"/>
      <c r="S579" s="5"/>
      <c r="T579" s="5"/>
      <c r="U579" s="5"/>
      <c r="V579" s="5"/>
      <c r="W579" s="5"/>
      <c r="X579" s="5"/>
      <c r="Y579" s="5"/>
      <c r="Z579" s="5"/>
    </row>
    <row r="580" ht="25.5" customHeight="1">
      <c r="A580" s="5"/>
      <c r="B580" s="5"/>
      <c r="C580" s="5"/>
      <c r="D580" s="5"/>
      <c r="E580" s="5"/>
      <c r="F580" s="6"/>
      <c r="G580" s="5"/>
      <c r="H580" s="5"/>
      <c r="I580" s="5"/>
      <c r="J580" s="5"/>
      <c r="K580" s="5"/>
      <c r="L580" s="5"/>
      <c r="M580" s="5"/>
      <c r="N580" s="5"/>
      <c r="O580" s="5"/>
      <c r="P580" s="5"/>
      <c r="Q580" s="5"/>
      <c r="R580" s="5"/>
      <c r="S580" s="5"/>
      <c r="T580" s="5"/>
      <c r="U580" s="5"/>
      <c r="V580" s="5"/>
      <c r="W580" s="5"/>
      <c r="X580" s="5"/>
      <c r="Y580" s="5"/>
      <c r="Z580" s="5"/>
    </row>
    <row r="581" ht="25.5" customHeight="1">
      <c r="A581" s="5"/>
      <c r="B581" s="5"/>
      <c r="C581" s="5"/>
      <c r="D581" s="5"/>
      <c r="E581" s="5"/>
      <c r="F581" s="6"/>
      <c r="G581" s="5"/>
      <c r="H581" s="5"/>
      <c r="I581" s="5"/>
      <c r="J581" s="5"/>
      <c r="K581" s="5"/>
      <c r="L581" s="5"/>
      <c r="M581" s="5"/>
      <c r="N581" s="5"/>
      <c r="O581" s="5"/>
      <c r="P581" s="5"/>
      <c r="Q581" s="5"/>
      <c r="R581" s="5"/>
      <c r="S581" s="5"/>
      <c r="T581" s="5"/>
      <c r="U581" s="5"/>
      <c r="V581" s="5"/>
      <c r="W581" s="5"/>
      <c r="X581" s="5"/>
      <c r="Y581" s="5"/>
      <c r="Z581" s="5"/>
    </row>
    <row r="582" ht="25.5" customHeight="1">
      <c r="A582" s="5"/>
      <c r="B582" s="5"/>
      <c r="C582" s="5"/>
      <c r="D582" s="5"/>
      <c r="E582" s="5"/>
      <c r="F582" s="6"/>
      <c r="G582" s="5"/>
      <c r="H582" s="5"/>
      <c r="I582" s="5"/>
      <c r="J582" s="5"/>
      <c r="K582" s="5"/>
      <c r="L582" s="5"/>
      <c r="M582" s="5"/>
      <c r="N582" s="5"/>
      <c r="O582" s="5"/>
      <c r="P582" s="5"/>
      <c r="Q582" s="5"/>
      <c r="R582" s="5"/>
      <c r="S582" s="5"/>
      <c r="T582" s="5"/>
      <c r="U582" s="5"/>
      <c r="V582" s="5"/>
      <c r="W582" s="5"/>
      <c r="X582" s="5"/>
      <c r="Y582" s="5"/>
      <c r="Z582" s="5"/>
    </row>
    <row r="583" ht="25.5" customHeight="1">
      <c r="A583" s="5"/>
      <c r="B583" s="5"/>
      <c r="C583" s="5"/>
      <c r="D583" s="5"/>
      <c r="E583" s="5"/>
      <c r="F583" s="6"/>
      <c r="G583" s="5"/>
      <c r="H583" s="5"/>
      <c r="I583" s="5"/>
      <c r="J583" s="5"/>
      <c r="K583" s="5"/>
      <c r="L583" s="5"/>
      <c r="M583" s="5"/>
      <c r="N583" s="5"/>
      <c r="O583" s="5"/>
      <c r="P583" s="5"/>
      <c r="Q583" s="5"/>
      <c r="R583" s="5"/>
      <c r="S583" s="5"/>
      <c r="T583" s="5"/>
      <c r="U583" s="5"/>
      <c r="V583" s="5"/>
      <c r="W583" s="5"/>
      <c r="X583" s="5"/>
      <c r="Y583" s="5"/>
      <c r="Z583" s="5"/>
    </row>
    <row r="584" ht="25.5" customHeight="1">
      <c r="A584" s="5"/>
      <c r="B584" s="5"/>
      <c r="C584" s="5"/>
      <c r="D584" s="5"/>
      <c r="E584" s="5"/>
      <c r="F584" s="6"/>
      <c r="G584" s="5"/>
      <c r="H584" s="5"/>
      <c r="I584" s="5"/>
      <c r="J584" s="5"/>
      <c r="K584" s="5"/>
      <c r="L584" s="5"/>
      <c r="M584" s="5"/>
      <c r="N584" s="5"/>
      <c r="O584" s="5"/>
      <c r="P584" s="5"/>
      <c r="Q584" s="5"/>
      <c r="R584" s="5"/>
      <c r="S584" s="5"/>
      <c r="T584" s="5"/>
      <c r="U584" s="5"/>
      <c r="V584" s="5"/>
      <c r="W584" s="5"/>
      <c r="X584" s="5"/>
      <c r="Y584" s="5"/>
      <c r="Z584" s="5"/>
    </row>
    <row r="585" ht="25.5" customHeight="1">
      <c r="A585" s="5"/>
      <c r="B585" s="5"/>
      <c r="C585" s="5"/>
      <c r="D585" s="5"/>
      <c r="E585" s="5"/>
      <c r="F585" s="6"/>
      <c r="G585" s="5"/>
      <c r="H585" s="5"/>
      <c r="I585" s="5"/>
      <c r="J585" s="5"/>
      <c r="K585" s="5"/>
      <c r="L585" s="5"/>
      <c r="M585" s="5"/>
      <c r="N585" s="5"/>
      <c r="O585" s="5"/>
      <c r="P585" s="5"/>
      <c r="Q585" s="5"/>
      <c r="R585" s="5"/>
      <c r="S585" s="5"/>
      <c r="T585" s="5"/>
      <c r="U585" s="5"/>
      <c r="V585" s="5"/>
      <c r="W585" s="5"/>
      <c r="X585" s="5"/>
      <c r="Y585" s="5"/>
      <c r="Z585" s="5"/>
    </row>
    <row r="586" ht="25.5" customHeight="1">
      <c r="A586" s="5"/>
      <c r="B586" s="5"/>
      <c r="C586" s="5"/>
      <c r="D586" s="5"/>
      <c r="E586" s="5"/>
      <c r="F586" s="6"/>
      <c r="G586" s="5"/>
      <c r="H586" s="5"/>
      <c r="I586" s="5"/>
      <c r="J586" s="5"/>
      <c r="K586" s="5"/>
      <c r="L586" s="5"/>
      <c r="M586" s="5"/>
      <c r="N586" s="5"/>
      <c r="O586" s="5"/>
      <c r="P586" s="5"/>
      <c r="Q586" s="5"/>
      <c r="R586" s="5"/>
      <c r="S586" s="5"/>
      <c r="T586" s="5"/>
      <c r="U586" s="5"/>
      <c r="V586" s="5"/>
      <c r="W586" s="5"/>
      <c r="X586" s="5"/>
      <c r="Y586" s="5"/>
      <c r="Z586" s="5"/>
    </row>
    <row r="587" ht="25.5" customHeight="1">
      <c r="A587" s="5"/>
      <c r="B587" s="5"/>
      <c r="C587" s="5"/>
      <c r="D587" s="5"/>
      <c r="E587" s="5"/>
      <c r="F587" s="6"/>
      <c r="G587" s="5"/>
      <c r="H587" s="5"/>
      <c r="I587" s="5"/>
      <c r="J587" s="5"/>
      <c r="K587" s="5"/>
      <c r="L587" s="5"/>
      <c r="M587" s="5"/>
      <c r="N587" s="5"/>
      <c r="O587" s="5"/>
      <c r="P587" s="5"/>
      <c r="Q587" s="5"/>
      <c r="R587" s="5"/>
      <c r="S587" s="5"/>
      <c r="T587" s="5"/>
      <c r="U587" s="5"/>
      <c r="V587" s="5"/>
      <c r="W587" s="5"/>
      <c r="X587" s="5"/>
      <c r="Y587" s="5"/>
      <c r="Z587" s="5"/>
    </row>
    <row r="588" ht="25.5" customHeight="1">
      <c r="A588" s="5"/>
      <c r="B588" s="5"/>
      <c r="C588" s="5"/>
      <c r="D588" s="5"/>
      <c r="E588" s="5"/>
      <c r="F588" s="6"/>
      <c r="G588" s="5"/>
      <c r="H588" s="5"/>
      <c r="I588" s="5"/>
      <c r="J588" s="5"/>
      <c r="K588" s="5"/>
      <c r="L588" s="5"/>
      <c r="M588" s="5"/>
      <c r="N588" s="5"/>
      <c r="O588" s="5"/>
      <c r="P588" s="5"/>
      <c r="Q588" s="5"/>
      <c r="R588" s="5"/>
      <c r="S588" s="5"/>
      <c r="T588" s="5"/>
      <c r="U588" s="5"/>
      <c r="V588" s="5"/>
      <c r="W588" s="5"/>
      <c r="X588" s="5"/>
      <c r="Y588" s="5"/>
      <c r="Z588" s="5"/>
    </row>
    <row r="589" ht="25.5" customHeight="1">
      <c r="A589" s="5"/>
      <c r="B589" s="5"/>
      <c r="C589" s="5"/>
      <c r="D589" s="5"/>
      <c r="E589" s="5"/>
      <c r="F589" s="6"/>
      <c r="G589" s="5"/>
      <c r="H589" s="5"/>
      <c r="I589" s="5"/>
      <c r="J589" s="5"/>
      <c r="K589" s="5"/>
      <c r="L589" s="5"/>
      <c r="M589" s="5"/>
      <c r="N589" s="5"/>
      <c r="O589" s="5"/>
      <c r="P589" s="5"/>
      <c r="Q589" s="5"/>
      <c r="R589" s="5"/>
      <c r="S589" s="5"/>
      <c r="T589" s="5"/>
      <c r="U589" s="5"/>
      <c r="V589" s="5"/>
      <c r="W589" s="5"/>
      <c r="X589" s="5"/>
      <c r="Y589" s="5"/>
      <c r="Z589" s="5"/>
    </row>
    <row r="590" ht="25.5" customHeight="1">
      <c r="A590" s="5"/>
      <c r="B590" s="5"/>
      <c r="C590" s="5"/>
      <c r="D590" s="5"/>
      <c r="E590" s="5"/>
      <c r="F590" s="6"/>
      <c r="G590" s="5"/>
      <c r="H590" s="5"/>
      <c r="I590" s="5"/>
      <c r="J590" s="5"/>
      <c r="K590" s="5"/>
      <c r="L590" s="5"/>
      <c r="M590" s="5"/>
      <c r="N590" s="5"/>
      <c r="O590" s="5"/>
      <c r="P590" s="5"/>
      <c r="Q590" s="5"/>
      <c r="R590" s="5"/>
      <c r="S590" s="5"/>
      <c r="T590" s="5"/>
      <c r="U590" s="5"/>
      <c r="V590" s="5"/>
      <c r="W590" s="5"/>
      <c r="X590" s="5"/>
      <c r="Y590" s="5"/>
      <c r="Z590" s="5"/>
    </row>
    <row r="591" ht="25.5" customHeight="1">
      <c r="A591" s="5"/>
      <c r="B591" s="5"/>
      <c r="C591" s="5"/>
      <c r="D591" s="5"/>
      <c r="E591" s="5"/>
      <c r="F591" s="6"/>
      <c r="G591" s="5"/>
      <c r="H591" s="5"/>
      <c r="I591" s="5"/>
      <c r="J591" s="5"/>
      <c r="K591" s="5"/>
      <c r="L591" s="5"/>
      <c r="M591" s="5"/>
      <c r="N591" s="5"/>
      <c r="O591" s="5"/>
      <c r="P591" s="5"/>
      <c r="Q591" s="5"/>
      <c r="R591" s="5"/>
      <c r="S591" s="5"/>
      <c r="T591" s="5"/>
      <c r="U591" s="5"/>
      <c r="V591" s="5"/>
      <c r="W591" s="5"/>
      <c r="X591" s="5"/>
      <c r="Y591" s="5"/>
      <c r="Z591" s="5"/>
    </row>
    <row r="592" ht="25.5" customHeight="1">
      <c r="A592" s="5"/>
      <c r="B592" s="5"/>
      <c r="C592" s="5"/>
      <c r="D592" s="5"/>
      <c r="E592" s="5"/>
      <c r="F592" s="6"/>
      <c r="G592" s="5"/>
      <c r="H592" s="5"/>
      <c r="I592" s="5"/>
      <c r="J592" s="5"/>
      <c r="K592" s="5"/>
      <c r="L592" s="5"/>
      <c r="M592" s="5"/>
      <c r="N592" s="5"/>
      <c r="O592" s="5"/>
      <c r="P592" s="5"/>
      <c r="Q592" s="5"/>
      <c r="R592" s="5"/>
      <c r="S592" s="5"/>
      <c r="T592" s="5"/>
      <c r="U592" s="5"/>
      <c r="V592" s="5"/>
      <c r="W592" s="5"/>
      <c r="X592" s="5"/>
      <c r="Y592" s="5"/>
      <c r="Z592" s="5"/>
    </row>
    <row r="593" ht="25.5" customHeight="1">
      <c r="A593" s="5"/>
      <c r="B593" s="5"/>
      <c r="C593" s="5"/>
      <c r="D593" s="5"/>
      <c r="E593" s="5"/>
      <c r="F593" s="6"/>
      <c r="G593" s="5"/>
      <c r="H593" s="5"/>
      <c r="I593" s="5"/>
      <c r="J593" s="5"/>
      <c r="K593" s="5"/>
      <c r="L593" s="5"/>
      <c r="M593" s="5"/>
      <c r="N593" s="5"/>
      <c r="O593" s="5"/>
      <c r="P593" s="5"/>
      <c r="Q593" s="5"/>
      <c r="R593" s="5"/>
      <c r="S593" s="5"/>
      <c r="T593" s="5"/>
      <c r="U593" s="5"/>
      <c r="V593" s="5"/>
      <c r="W593" s="5"/>
      <c r="X593" s="5"/>
      <c r="Y593" s="5"/>
      <c r="Z593" s="5"/>
    </row>
    <row r="594" ht="25.5" customHeight="1">
      <c r="A594" s="5"/>
      <c r="B594" s="5"/>
      <c r="C594" s="5"/>
      <c r="D594" s="5"/>
      <c r="E594" s="5"/>
      <c r="F594" s="6"/>
      <c r="G594" s="5"/>
      <c r="H594" s="5"/>
      <c r="I594" s="5"/>
      <c r="J594" s="5"/>
      <c r="K594" s="5"/>
      <c r="L594" s="5"/>
      <c r="M594" s="5"/>
      <c r="N594" s="5"/>
      <c r="O594" s="5"/>
      <c r="P594" s="5"/>
      <c r="Q594" s="5"/>
      <c r="R594" s="5"/>
      <c r="S594" s="5"/>
      <c r="T594" s="5"/>
      <c r="U594" s="5"/>
      <c r="V594" s="5"/>
      <c r="W594" s="5"/>
      <c r="X594" s="5"/>
      <c r="Y594" s="5"/>
      <c r="Z594" s="5"/>
    </row>
    <row r="595" ht="25.5" customHeight="1">
      <c r="A595" s="5"/>
      <c r="B595" s="5"/>
      <c r="C595" s="5"/>
      <c r="D595" s="5"/>
      <c r="E595" s="5"/>
      <c r="F595" s="6"/>
      <c r="G595" s="5"/>
      <c r="H595" s="5"/>
      <c r="I595" s="5"/>
      <c r="J595" s="5"/>
      <c r="K595" s="5"/>
      <c r="L595" s="5"/>
      <c r="M595" s="5"/>
      <c r="N595" s="5"/>
      <c r="O595" s="5"/>
      <c r="P595" s="5"/>
      <c r="Q595" s="5"/>
      <c r="R595" s="5"/>
      <c r="S595" s="5"/>
      <c r="T595" s="5"/>
      <c r="U595" s="5"/>
      <c r="V595" s="5"/>
      <c r="W595" s="5"/>
      <c r="X595" s="5"/>
      <c r="Y595" s="5"/>
      <c r="Z595" s="5"/>
    </row>
    <row r="596" ht="25.5" customHeight="1">
      <c r="A596" s="5"/>
      <c r="B596" s="5"/>
      <c r="C596" s="5"/>
      <c r="D596" s="5"/>
      <c r="E596" s="5"/>
      <c r="F596" s="6"/>
      <c r="G596" s="5"/>
      <c r="H596" s="5"/>
      <c r="I596" s="5"/>
      <c r="J596" s="5"/>
      <c r="K596" s="5"/>
      <c r="L596" s="5"/>
      <c r="M596" s="5"/>
      <c r="N596" s="5"/>
      <c r="O596" s="5"/>
      <c r="P596" s="5"/>
      <c r="Q596" s="5"/>
      <c r="R596" s="5"/>
      <c r="S596" s="5"/>
      <c r="T596" s="5"/>
      <c r="U596" s="5"/>
      <c r="V596" s="5"/>
      <c r="W596" s="5"/>
      <c r="X596" s="5"/>
      <c r="Y596" s="5"/>
      <c r="Z596" s="5"/>
    </row>
    <row r="597" ht="25.5" customHeight="1">
      <c r="A597" s="5"/>
      <c r="B597" s="5"/>
      <c r="C597" s="5"/>
      <c r="D597" s="5"/>
      <c r="E597" s="5"/>
      <c r="F597" s="6"/>
      <c r="G597" s="5"/>
      <c r="H597" s="5"/>
      <c r="I597" s="5"/>
      <c r="J597" s="5"/>
      <c r="K597" s="5"/>
      <c r="L597" s="5"/>
      <c r="M597" s="5"/>
      <c r="N597" s="5"/>
      <c r="O597" s="5"/>
      <c r="P597" s="5"/>
      <c r="Q597" s="5"/>
      <c r="R597" s="5"/>
      <c r="S597" s="5"/>
      <c r="T597" s="5"/>
      <c r="U597" s="5"/>
      <c r="V597" s="5"/>
      <c r="W597" s="5"/>
      <c r="X597" s="5"/>
      <c r="Y597" s="5"/>
      <c r="Z597" s="5"/>
    </row>
    <row r="598" ht="25.5" customHeight="1">
      <c r="A598" s="5"/>
      <c r="B598" s="5"/>
      <c r="C598" s="5"/>
      <c r="D598" s="5"/>
      <c r="E598" s="5"/>
      <c r="F598" s="6"/>
      <c r="G598" s="5"/>
      <c r="H598" s="5"/>
      <c r="I598" s="5"/>
      <c r="J598" s="5"/>
      <c r="K598" s="5"/>
      <c r="L598" s="5"/>
      <c r="M598" s="5"/>
      <c r="N598" s="5"/>
      <c r="O598" s="5"/>
      <c r="P598" s="5"/>
      <c r="Q598" s="5"/>
      <c r="R598" s="5"/>
      <c r="S598" s="5"/>
      <c r="T598" s="5"/>
      <c r="U598" s="5"/>
      <c r="V598" s="5"/>
      <c r="W598" s="5"/>
      <c r="X598" s="5"/>
      <c r="Y598" s="5"/>
      <c r="Z598" s="5"/>
    </row>
    <row r="599" ht="25.5" customHeight="1">
      <c r="A599" s="5"/>
      <c r="B599" s="5"/>
      <c r="C599" s="5"/>
      <c r="D599" s="5"/>
      <c r="E599" s="5"/>
      <c r="F599" s="6"/>
      <c r="G599" s="5"/>
      <c r="H599" s="5"/>
      <c r="I599" s="5"/>
      <c r="J599" s="5"/>
      <c r="K599" s="5"/>
      <c r="L599" s="5"/>
      <c r="M599" s="5"/>
      <c r="N599" s="5"/>
      <c r="O599" s="5"/>
      <c r="P599" s="5"/>
      <c r="Q599" s="5"/>
      <c r="R599" s="5"/>
      <c r="S599" s="5"/>
      <c r="T599" s="5"/>
      <c r="U599" s="5"/>
      <c r="V599" s="5"/>
      <c r="W599" s="5"/>
      <c r="X599" s="5"/>
      <c r="Y599" s="5"/>
      <c r="Z599" s="5"/>
    </row>
    <row r="600" ht="25.5" customHeight="1">
      <c r="A600" s="5"/>
      <c r="B600" s="5"/>
      <c r="C600" s="5"/>
      <c r="D600" s="5"/>
      <c r="E600" s="5"/>
      <c r="F600" s="6"/>
      <c r="G600" s="5"/>
      <c r="H600" s="5"/>
      <c r="I600" s="5"/>
      <c r="J600" s="5"/>
      <c r="K600" s="5"/>
      <c r="L600" s="5"/>
      <c r="M600" s="5"/>
      <c r="N600" s="5"/>
      <c r="O600" s="5"/>
      <c r="P600" s="5"/>
      <c r="Q600" s="5"/>
      <c r="R600" s="5"/>
      <c r="S600" s="5"/>
      <c r="T600" s="5"/>
      <c r="U600" s="5"/>
      <c r="V600" s="5"/>
      <c r="W600" s="5"/>
      <c r="X600" s="5"/>
      <c r="Y600" s="5"/>
      <c r="Z600" s="5"/>
    </row>
    <row r="601" ht="25.5" customHeight="1">
      <c r="A601" s="5"/>
      <c r="B601" s="5"/>
      <c r="C601" s="5"/>
      <c r="D601" s="5"/>
      <c r="E601" s="5"/>
      <c r="F601" s="6"/>
      <c r="G601" s="5"/>
      <c r="H601" s="5"/>
      <c r="I601" s="5"/>
      <c r="J601" s="5"/>
      <c r="K601" s="5"/>
      <c r="L601" s="5"/>
      <c r="M601" s="5"/>
      <c r="N601" s="5"/>
      <c r="O601" s="5"/>
      <c r="P601" s="5"/>
      <c r="Q601" s="5"/>
      <c r="R601" s="5"/>
      <c r="S601" s="5"/>
      <c r="T601" s="5"/>
      <c r="U601" s="5"/>
      <c r="V601" s="5"/>
      <c r="W601" s="5"/>
      <c r="X601" s="5"/>
      <c r="Y601" s="5"/>
      <c r="Z601" s="5"/>
    </row>
    <row r="602" ht="25.5" customHeight="1">
      <c r="A602" s="5"/>
      <c r="B602" s="5"/>
      <c r="C602" s="5"/>
      <c r="D602" s="5"/>
      <c r="E602" s="5"/>
      <c r="F602" s="6"/>
      <c r="G602" s="5"/>
      <c r="H602" s="5"/>
      <c r="I602" s="5"/>
      <c r="J602" s="5"/>
      <c r="K602" s="5"/>
      <c r="L602" s="5"/>
      <c r="M602" s="5"/>
      <c r="N602" s="5"/>
      <c r="O602" s="5"/>
      <c r="P602" s="5"/>
      <c r="Q602" s="5"/>
      <c r="R602" s="5"/>
      <c r="S602" s="5"/>
      <c r="T602" s="5"/>
      <c r="U602" s="5"/>
      <c r="V602" s="5"/>
      <c r="W602" s="5"/>
      <c r="X602" s="5"/>
      <c r="Y602" s="5"/>
      <c r="Z602" s="5"/>
    </row>
    <row r="603" ht="25.5" customHeight="1">
      <c r="A603" s="5"/>
      <c r="B603" s="5"/>
      <c r="C603" s="5"/>
      <c r="D603" s="5"/>
      <c r="E603" s="5"/>
      <c r="F603" s="6"/>
      <c r="G603" s="5"/>
      <c r="H603" s="5"/>
      <c r="I603" s="5"/>
      <c r="J603" s="5"/>
      <c r="K603" s="5"/>
      <c r="L603" s="5"/>
      <c r="M603" s="5"/>
      <c r="N603" s="5"/>
      <c r="O603" s="5"/>
      <c r="P603" s="5"/>
      <c r="Q603" s="5"/>
      <c r="R603" s="5"/>
      <c r="S603" s="5"/>
      <c r="T603" s="5"/>
      <c r="U603" s="5"/>
      <c r="V603" s="5"/>
      <c r="W603" s="5"/>
      <c r="X603" s="5"/>
      <c r="Y603" s="5"/>
      <c r="Z603" s="5"/>
    </row>
    <row r="604" ht="25.5" customHeight="1">
      <c r="A604" s="5"/>
      <c r="B604" s="5"/>
      <c r="C604" s="5"/>
      <c r="D604" s="5"/>
      <c r="E604" s="5"/>
      <c r="F604" s="6"/>
      <c r="G604" s="5"/>
      <c r="H604" s="5"/>
      <c r="I604" s="5"/>
      <c r="J604" s="5"/>
      <c r="K604" s="5"/>
      <c r="L604" s="5"/>
      <c r="M604" s="5"/>
      <c r="N604" s="5"/>
      <c r="O604" s="5"/>
      <c r="P604" s="5"/>
      <c r="Q604" s="5"/>
      <c r="R604" s="5"/>
      <c r="S604" s="5"/>
      <c r="T604" s="5"/>
      <c r="U604" s="5"/>
      <c r="V604" s="5"/>
      <c r="W604" s="5"/>
      <c r="X604" s="5"/>
      <c r="Y604" s="5"/>
      <c r="Z604" s="5"/>
    </row>
    <row r="605" ht="25.5" customHeight="1">
      <c r="A605" s="5"/>
      <c r="B605" s="5"/>
      <c r="C605" s="5"/>
      <c r="D605" s="5"/>
      <c r="E605" s="5"/>
      <c r="F605" s="6"/>
      <c r="G605" s="5"/>
      <c r="H605" s="5"/>
      <c r="I605" s="5"/>
      <c r="J605" s="5"/>
      <c r="K605" s="5"/>
      <c r="L605" s="5"/>
      <c r="M605" s="5"/>
      <c r="N605" s="5"/>
      <c r="O605" s="5"/>
      <c r="P605" s="5"/>
      <c r="Q605" s="5"/>
      <c r="R605" s="5"/>
      <c r="S605" s="5"/>
      <c r="T605" s="5"/>
      <c r="U605" s="5"/>
      <c r="V605" s="5"/>
      <c r="W605" s="5"/>
      <c r="X605" s="5"/>
      <c r="Y605" s="5"/>
      <c r="Z605" s="5"/>
    </row>
    <row r="606" ht="25.5" customHeight="1">
      <c r="A606" s="5"/>
      <c r="B606" s="5"/>
      <c r="C606" s="5"/>
      <c r="D606" s="5"/>
      <c r="E606" s="5"/>
      <c r="F606" s="6"/>
      <c r="G606" s="5"/>
      <c r="H606" s="5"/>
      <c r="I606" s="5"/>
      <c r="J606" s="5"/>
      <c r="K606" s="5"/>
      <c r="L606" s="5"/>
      <c r="M606" s="5"/>
      <c r="N606" s="5"/>
      <c r="O606" s="5"/>
      <c r="P606" s="5"/>
      <c r="Q606" s="5"/>
      <c r="R606" s="5"/>
      <c r="S606" s="5"/>
      <c r="T606" s="5"/>
      <c r="U606" s="5"/>
      <c r="V606" s="5"/>
      <c r="W606" s="5"/>
      <c r="X606" s="5"/>
      <c r="Y606" s="5"/>
      <c r="Z606" s="5"/>
    </row>
    <row r="607" ht="25.5" customHeight="1">
      <c r="A607" s="5"/>
      <c r="B607" s="5"/>
      <c r="C607" s="5"/>
      <c r="D607" s="5"/>
      <c r="E607" s="5"/>
      <c r="F607" s="6"/>
      <c r="G607" s="5"/>
      <c r="H607" s="5"/>
      <c r="I607" s="5"/>
      <c r="J607" s="5"/>
      <c r="K607" s="5"/>
      <c r="L607" s="5"/>
      <c r="M607" s="5"/>
      <c r="N607" s="5"/>
      <c r="O607" s="5"/>
      <c r="P607" s="5"/>
      <c r="Q607" s="5"/>
      <c r="R607" s="5"/>
      <c r="S607" s="5"/>
      <c r="T607" s="5"/>
      <c r="U607" s="5"/>
      <c r="V607" s="5"/>
      <c r="W607" s="5"/>
      <c r="X607" s="5"/>
      <c r="Y607" s="5"/>
      <c r="Z607" s="5"/>
    </row>
    <row r="608" ht="25.5" customHeight="1">
      <c r="A608" s="5"/>
      <c r="B608" s="5"/>
      <c r="C608" s="5"/>
      <c r="D608" s="5"/>
      <c r="E608" s="5"/>
      <c r="F608" s="6"/>
      <c r="G608" s="5"/>
      <c r="H608" s="5"/>
      <c r="I608" s="5"/>
      <c r="J608" s="5"/>
      <c r="K608" s="5"/>
      <c r="L608" s="5"/>
      <c r="M608" s="5"/>
      <c r="N608" s="5"/>
      <c r="O608" s="5"/>
      <c r="P608" s="5"/>
      <c r="Q608" s="5"/>
      <c r="R608" s="5"/>
      <c r="S608" s="5"/>
      <c r="T608" s="5"/>
      <c r="U608" s="5"/>
      <c r="V608" s="5"/>
      <c r="W608" s="5"/>
      <c r="X608" s="5"/>
      <c r="Y608" s="5"/>
      <c r="Z608" s="5"/>
    </row>
    <row r="609" ht="25.5" customHeight="1">
      <c r="A609" s="5"/>
      <c r="B609" s="5"/>
      <c r="C609" s="5"/>
      <c r="D609" s="5"/>
      <c r="E609" s="5"/>
      <c r="F609" s="6"/>
      <c r="G609" s="5"/>
      <c r="H609" s="5"/>
      <c r="I609" s="5"/>
      <c r="J609" s="5"/>
      <c r="K609" s="5"/>
      <c r="L609" s="5"/>
      <c r="M609" s="5"/>
      <c r="N609" s="5"/>
      <c r="O609" s="5"/>
      <c r="P609" s="5"/>
      <c r="Q609" s="5"/>
      <c r="R609" s="5"/>
      <c r="S609" s="5"/>
      <c r="T609" s="5"/>
      <c r="U609" s="5"/>
      <c r="V609" s="5"/>
      <c r="W609" s="5"/>
      <c r="X609" s="5"/>
      <c r="Y609" s="5"/>
      <c r="Z609" s="5"/>
    </row>
    <row r="610" ht="25.5" customHeight="1">
      <c r="A610" s="5"/>
      <c r="B610" s="5"/>
      <c r="C610" s="5"/>
      <c r="D610" s="5"/>
      <c r="E610" s="5"/>
      <c r="F610" s="6"/>
      <c r="G610" s="5"/>
      <c r="H610" s="5"/>
      <c r="I610" s="5"/>
      <c r="J610" s="5"/>
      <c r="K610" s="5"/>
      <c r="L610" s="5"/>
      <c r="M610" s="5"/>
      <c r="N610" s="5"/>
      <c r="O610" s="5"/>
      <c r="P610" s="5"/>
      <c r="Q610" s="5"/>
      <c r="R610" s="5"/>
      <c r="S610" s="5"/>
      <c r="T610" s="5"/>
      <c r="U610" s="5"/>
      <c r="V610" s="5"/>
      <c r="W610" s="5"/>
      <c r="X610" s="5"/>
      <c r="Y610" s="5"/>
      <c r="Z610" s="5"/>
    </row>
    <row r="611" ht="25.5" customHeight="1">
      <c r="A611" s="5"/>
      <c r="B611" s="5"/>
      <c r="C611" s="5"/>
      <c r="D611" s="5"/>
      <c r="E611" s="5"/>
      <c r="F611" s="6"/>
      <c r="G611" s="5"/>
      <c r="H611" s="5"/>
      <c r="I611" s="5"/>
      <c r="J611" s="5"/>
      <c r="K611" s="5"/>
      <c r="L611" s="5"/>
      <c r="M611" s="5"/>
      <c r="N611" s="5"/>
      <c r="O611" s="5"/>
      <c r="P611" s="5"/>
      <c r="Q611" s="5"/>
      <c r="R611" s="5"/>
      <c r="S611" s="5"/>
      <c r="T611" s="5"/>
      <c r="U611" s="5"/>
      <c r="V611" s="5"/>
      <c r="W611" s="5"/>
      <c r="X611" s="5"/>
      <c r="Y611" s="5"/>
      <c r="Z611" s="5"/>
    </row>
    <row r="612" ht="25.5" customHeight="1">
      <c r="A612" s="5"/>
      <c r="B612" s="5"/>
      <c r="C612" s="5"/>
      <c r="D612" s="5"/>
      <c r="E612" s="5"/>
      <c r="F612" s="6"/>
      <c r="G612" s="5"/>
      <c r="H612" s="5"/>
      <c r="I612" s="5"/>
      <c r="J612" s="5"/>
      <c r="K612" s="5"/>
      <c r="L612" s="5"/>
      <c r="M612" s="5"/>
      <c r="N612" s="5"/>
      <c r="O612" s="5"/>
      <c r="P612" s="5"/>
      <c r="Q612" s="5"/>
      <c r="R612" s="5"/>
      <c r="S612" s="5"/>
      <c r="T612" s="5"/>
      <c r="U612" s="5"/>
      <c r="V612" s="5"/>
      <c r="W612" s="5"/>
      <c r="X612" s="5"/>
      <c r="Y612" s="5"/>
      <c r="Z612" s="5"/>
    </row>
    <row r="613" ht="25.5" customHeight="1">
      <c r="A613" s="5"/>
      <c r="B613" s="5"/>
      <c r="C613" s="5"/>
      <c r="D613" s="5"/>
      <c r="E613" s="5"/>
      <c r="F613" s="6"/>
      <c r="G613" s="5"/>
      <c r="H613" s="5"/>
      <c r="I613" s="5"/>
      <c r="J613" s="5"/>
      <c r="K613" s="5"/>
      <c r="L613" s="5"/>
      <c r="M613" s="5"/>
      <c r="N613" s="5"/>
      <c r="O613" s="5"/>
      <c r="P613" s="5"/>
      <c r="Q613" s="5"/>
      <c r="R613" s="5"/>
      <c r="S613" s="5"/>
      <c r="T613" s="5"/>
      <c r="U613" s="5"/>
      <c r="V613" s="5"/>
      <c r="W613" s="5"/>
      <c r="X613" s="5"/>
      <c r="Y613" s="5"/>
      <c r="Z613" s="5"/>
    </row>
    <row r="614" ht="25.5" customHeight="1">
      <c r="A614" s="5"/>
      <c r="B614" s="5"/>
      <c r="C614" s="5"/>
      <c r="D614" s="5"/>
      <c r="E614" s="5"/>
      <c r="F614" s="6"/>
      <c r="G614" s="5"/>
      <c r="H614" s="5"/>
      <c r="I614" s="5"/>
      <c r="J614" s="5"/>
      <c r="K614" s="5"/>
      <c r="L614" s="5"/>
      <c r="M614" s="5"/>
      <c r="N614" s="5"/>
      <c r="O614" s="5"/>
      <c r="P614" s="5"/>
      <c r="Q614" s="5"/>
      <c r="R614" s="5"/>
      <c r="S614" s="5"/>
      <c r="T614" s="5"/>
      <c r="U614" s="5"/>
      <c r="V614" s="5"/>
      <c r="W614" s="5"/>
      <c r="X614" s="5"/>
      <c r="Y614" s="5"/>
      <c r="Z614" s="5"/>
    </row>
    <row r="615" ht="25.5" customHeight="1">
      <c r="A615" s="5"/>
      <c r="B615" s="5"/>
      <c r="C615" s="5"/>
      <c r="D615" s="5"/>
      <c r="E615" s="5"/>
      <c r="F615" s="6"/>
      <c r="G615" s="5"/>
      <c r="H615" s="5"/>
      <c r="I615" s="5"/>
      <c r="J615" s="5"/>
      <c r="K615" s="5"/>
      <c r="L615" s="5"/>
      <c r="M615" s="5"/>
      <c r="N615" s="5"/>
      <c r="O615" s="5"/>
      <c r="P615" s="5"/>
      <c r="Q615" s="5"/>
      <c r="R615" s="5"/>
      <c r="S615" s="5"/>
      <c r="T615" s="5"/>
      <c r="U615" s="5"/>
      <c r="V615" s="5"/>
      <c r="W615" s="5"/>
      <c r="X615" s="5"/>
      <c r="Y615" s="5"/>
      <c r="Z615" s="5"/>
    </row>
    <row r="616" ht="25.5" customHeight="1">
      <c r="A616" s="5"/>
      <c r="B616" s="5"/>
      <c r="C616" s="5"/>
      <c r="D616" s="5"/>
      <c r="E616" s="5"/>
      <c r="F616" s="6"/>
      <c r="G616" s="5"/>
      <c r="H616" s="5"/>
      <c r="I616" s="5"/>
      <c r="J616" s="5"/>
      <c r="K616" s="5"/>
      <c r="L616" s="5"/>
      <c r="M616" s="5"/>
      <c r="N616" s="5"/>
      <c r="O616" s="5"/>
      <c r="P616" s="5"/>
      <c r="Q616" s="5"/>
      <c r="R616" s="5"/>
      <c r="S616" s="5"/>
      <c r="T616" s="5"/>
      <c r="U616" s="5"/>
      <c r="V616" s="5"/>
      <c r="W616" s="5"/>
      <c r="X616" s="5"/>
      <c r="Y616" s="5"/>
      <c r="Z616" s="5"/>
    </row>
    <row r="617" ht="25.5" customHeight="1">
      <c r="A617" s="5"/>
      <c r="B617" s="5"/>
      <c r="C617" s="5"/>
      <c r="D617" s="5"/>
      <c r="E617" s="5"/>
      <c r="F617" s="6"/>
      <c r="G617" s="5"/>
      <c r="H617" s="5"/>
      <c r="I617" s="5"/>
      <c r="J617" s="5"/>
      <c r="K617" s="5"/>
      <c r="L617" s="5"/>
      <c r="M617" s="5"/>
      <c r="N617" s="5"/>
      <c r="O617" s="5"/>
      <c r="P617" s="5"/>
      <c r="Q617" s="5"/>
      <c r="R617" s="5"/>
      <c r="S617" s="5"/>
      <c r="T617" s="5"/>
      <c r="U617" s="5"/>
      <c r="V617" s="5"/>
      <c r="W617" s="5"/>
      <c r="X617" s="5"/>
      <c r="Y617" s="5"/>
      <c r="Z617" s="5"/>
    </row>
    <row r="618" ht="25.5" customHeight="1">
      <c r="A618" s="5"/>
      <c r="B618" s="5"/>
      <c r="C618" s="5"/>
      <c r="D618" s="5"/>
      <c r="E618" s="5"/>
      <c r="F618" s="6"/>
      <c r="G618" s="5"/>
      <c r="H618" s="5"/>
      <c r="I618" s="5"/>
      <c r="J618" s="5"/>
      <c r="K618" s="5"/>
      <c r="L618" s="5"/>
      <c r="M618" s="5"/>
      <c r="N618" s="5"/>
      <c r="O618" s="5"/>
      <c r="P618" s="5"/>
      <c r="Q618" s="5"/>
      <c r="R618" s="5"/>
      <c r="S618" s="5"/>
      <c r="T618" s="5"/>
      <c r="U618" s="5"/>
      <c r="V618" s="5"/>
      <c r="W618" s="5"/>
      <c r="X618" s="5"/>
      <c r="Y618" s="5"/>
      <c r="Z618" s="5"/>
    </row>
    <row r="619" ht="25.5" customHeight="1">
      <c r="A619" s="5"/>
      <c r="B619" s="5"/>
      <c r="C619" s="5"/>
      <c r="D619" s="5"/>
      <c r="E619" s="5"/>
      <c r="F619" s="6"/>
      <c r="G619" s="5"/>
      <c r="H619" s="5"/>
      <c r="I619" s="5"/>
      <c r="J619" s="5"/>
      <c r="K619" s="5"/>
      <c r="L619" s="5"/>
      <c r="M619" s="5"/>
      <c r="N619" s="5"/>
      <c r="O619" s="5"/>
      <c r="P619" s="5"/>
      <c r="Q619" s="5"/>
      <c r="R619" s="5"/>
      <c r="S619" s="5"/>
      <c r="T619" s="5"/>
      <c r="U619" s="5"/>
      <c r="V619" s="5"/>
      <c r="W619" s="5"/>
      <c r="X619" s="5"/>
      <c r="Y619" s="5"/>
      <c r="Z619" s="5"/>
    </row>
    <row r="620" ht="25.5" customHeight="1">
      <c r="A620" s="5"/>
      <c r="B620" s="5"/>
      <c r="C620" s="5"/>
      <c r="D620" s="5"/>
      <c r="E620" s="5"/>
      <c r="F620" s="6"/>
      <c r="G620" s="5"/>
      <c r="H620" s="5"/>
      <c r="I620" s="5"/>
      <c r="J620" s="5"/>
      <c r="K620" s="5"/>
      <c r="L620" s="5"/>
      <c r="M620" s="5"/>
      <c r="N620" s="5"/>
      <c r="O620" s="5"/>
      <c r="P620" s="5"/>
      <c r="Q620" s="5"/>
      <c r="R620" s="5"/>
      <c r="S620" s="5"/>
      <c r="T620" s="5"/>
      <c r="U620" s="5"/>
      <c r="V620" s="5"/>
      <c r="W620" s="5"/>
      <c r="X620" s="5"/>
      <c r="Y620" s="5"/>
      <c r="Z620" s="5"/>
    </row>
    <row r="621" ht="25.5" customHeight="1">
      <c r="A621" s="5"/>
      <c r="B621" s="5"/>
      <c r="C621" s="5"/>
      <c r="D621" s="5"/>
      <c r="E621" s="5"/>
      <c r="F621" s="6"/>
      <c r="G621" s="5"/>
      <c r="H621" s="5"/>
      <c r="I621" s="5"/>
      <c r="J621" s="5"/>
      <c r="K621" s="5"/>
      <c r="L621" s="5"/>
      <c r="M621" s="5"/>
      <c r="N621" s="5"/>
      <c r="O621" s="5"/>
      <c r="P621" s="5"/>
      <c r="Q621" s="5"/>
      <c r="R621" s="5"/>
      <c r="S621" s="5"/>
      <c r="T621" s="5"/>
      <c r="U621" s="5"/>
      <c r="V621" s="5"/>
      <c r="W621" s="5"/>
      <c r="X621" s="5"/>
      <c r="Y621" s="5"/>
      <c r="Z621" s="5"/>
    </row>
    <row r="622" ht="25.5" customHeight="1">
      <c r="A622" s="5"/>
      <c r="B622" s="5"/>
      <c r="C622" s="5"/>
      <c r="D622" s="5"/>
      <c r="E622" s="5"/>
      <c r="F622" s="6"/>
      <c r="G622" s="5"/>
      <c r="H622" s="5"/>
      <c r="I622" s="5"/>
      <c r="J622" s="5"/>
      <c r="K622" s="5"/>
      <c r="L622" s="5"/>
      <c r="M622" s="5"/>
      <c r="N622" s="5"/>
      <c r="O622" s="5"/>
      <c r="P622" s="5"/>
      <c r="Q622" s="5"/>
      <c r="R622" s="5"/>
      <c r="S622" s="5"/>
      <c r="T622" s="5"/>
      <c r="U622" s="5"/>
      <c r="V622" s="5"/>
      <c r="W622" s="5"/>
      <c r="X622" s="5"/>
      <c r="Y622" s="5"/>
      <c r="Z622" s="5"/>
    </row>
    <row r="623" ht="25.5" customHeight="1">
      <c r="A623" s="5"/>
      <c r="B623" s="5"/>
      <c r="C623" s="5"/>
      <c r="D623" s="5"/>
      <c r="E623" s="5"/>
      <c r="F623" s="6"/>
      <c r="G623" s="5"/>
      <c r="H623" s="5"/>
      <c r="I623" s="5"/>
      <c r="J623" s="5"/>
      <c r="K623" s="5"/>
      <c r="L623" s="5"/>
      <c r="M623" s="5"/>
      <c r="N623" s="5"/>
      <c r="O623" s="5"/>
      <c r="P623" s="5"/>
      <c r="Q623" s="5"/>
      <c r="R623" s="5"/>
      <c r="S623" s="5"/>
      <c r="T623" s="5"/>
      <c r="U623" s="5"/>
      <c r="V623" s="5"/>
      <c r="W623" s="5"/>
      <c r="X623" s="5"/>
      <c r="Y623" s="5"/>
      <c r="Z623" s="5"/>
    </row>
    <row r="624" ht="25.5" customHeight="1">
      <c r="A624" s="5"/>
      <c r="B624" s="5"/>
      <c r="C624" s="5"/>
      <c r="D624" s="5"/>
      <c r="E624" s="5"/>
      <c r="F624" s="6"/>
      <c r="G624" s="5"/>
      <c r="H624" s="5"/>
      <c r="I624" s="5"/>
      <c r="J624" s="5"/>
      <c r="K624" s="5"/>
      <c r="L624" s="5"/>
      <c r="M624" s="5"/>
      <c r="N624" s="5"/>
      <c r="O624" s="5"/>
      <c r="P624" s="5"/>
      <c r="Q624" s="5"/>
      <c r="R624" s="5"/>
      <c r="S624" s="5"/>
      <c r="T624" s="5"/>
      <c r="U624" s="5"/>
      <c r="V624" s="5"/>
      <c r="W624" s="5"/>
      <c r="X624" s="5"/>
      <c r="Y624" s="5"/>
      <c r="Z624" s="5"/>
    </row>
    <row r="625" ht="25.5" customHeight="1">
      <c r="A625" s="5"/>
      <c r="B625" s="5"/>
      <c r="C625" s="5"/>
      <c r="D625" s="5"/>
      <c r="E625" s="5"/>
      <c r="F625" s="6"/>
      <c r="G625" s="5"/>
      <c r="H625" s="5"/>
      <c r="I625" s="5"/>
      <c r="J625" s="5"/>
      <c r="K625" s="5"/>
      <c r="L625" s="5"/>
      <c r="M625" s="5"/>
      <c r="N625" s="5"/>
      <c r="O625" s="5"/>
      <c r="P625" s="5"/>
      <c r="Q625" s="5"/>
      <c r="R625" s="5"/>
      <c r="S625" s="5"/>
      <c r="T625" s="5"/>
      <c r="U625" s="5"/>
      <c r="V625" s="5"/>
      <c r="W625" s="5"/>
      <c r="X625" s="5"/>
      <c r="Y625" s="5"/>
      <c r="Z625" s="5"/>
    </row>
    <row r="626" ht="25.5" customHeight="1">
      <c r="A626" s="5"/>
      <c r="B626" s="5"/>
      <c r="C626" s="5"/>
      <c r="D626" s="5"/>
      <c r="E626" s="5"/>
      <c r="F626" s="6"/>
      <c r="G626" s="5"/>
      <c r="H626" s="5"/>
      <c r="I626" s="5"/>
      <c r="J626" s="5"/>
      <c r="K626" s="5"/>
      <c r="L626" s="5"/>
      <c r="M626" s="5"/>
      <c r="N626" s="5"/>
      <c r="O626" s="5"/>
      <c r="P626" s="5"/>
      <c r="Q626" s="5"/>
      <c r="R626" s="5"/>
      <c r="S626" s="5"/>
      <c r="T626" s="5"/>
      <c r="U626" s="5"/>
      <c r="V626" s="5"/>
      <c r="W626" s="5"/>
      <c r="X626" s="5"/>
      <c r="Y626" s="5"/>
      <c r="Z626" s="5"/>
    </row>
    <row r="627" ht="25.5" customHeight="1">
      <c r="A627" s="5"/>
      <c r="B627" s="5"/>
      <c r="C627" s="5"/>
      <c r="D627" s="5"/>
      <c r="E627" s="5"/>
      <c r="F627" s="6"/>
      <c r="G627" s="5"/>
      <c r="H627" s="5"/>
      <c r="I627" s="5"/>
      <c r="J627" s="5"/>
      <c r="K627" s="5"/>
      <c r="L627" s="5"/>
      <c r="M627" s="5"/>
      <c r="N627" s="5"/>
      <c r="O627" s="5"/>
      <c r="P627" s="5"/>
      <c r="Q627" s="5"/>
      <c r="R627" s="5"/>
      <c r="S627" s="5"/>
      <c r="T627" s="5"/>
      <c r="U627" s="5"/>
      <c r="V627" s="5"/>
      <c r="W627" s="5"/>
      <c r="X627" s="5"/>
      <c r="Y627" s="5"/>
      <c r="Z627" s="5"/>
    </row>
    <row r="628" ht="25.5" customHeight="1">
      <c r="A628" s="5"/>
      <c r="B628" s="5"/>
      <c r="C628" s="5"/>
      <c r="D628" s="5"/>
      <c r="E628" s="5"/>
      <c r="F628" s="6"/>
      <c r="G628" s="5"/>
      <c r="H628" s="5"/>
      <c r="I628" s="5"/>
      <c r="J628" s="5"/>
      <c r="K628" s="5"/>
      <c r="L628" s="5"/>
      <c r="M628" s="5"/>
      <c r="N628" s="5"/>
      <c r="O628" s="5"/>
      <c r="P628" s="5"/>
      <c r="Q628" s="5"/>
      <c r="R628" s="5"/>
      <c r="S628" s="5"/>
      <c r="T628" s="5"/>
      <c r="U628" s="5"/>
      <c r="V628" s="5"/>
      <c r="W628" s="5"/>
      <c r="X628" s="5"/>
      <c r="Y628" s="5"/>
      <c r="Z628" s="5"/>
    </row>
    <row r="629" ht="25.5" customHeight="1">
      <c r="A629" s="5"/>
      <c r="B629" s="5"/>
      <c r="C629" s="5"/>
      <c r="D629" s="5"/>
      <c r="E629" s="5"/>
      <c r="F629" s="6"/>
      <c r="G629" s="5"/>
      <c r="H629" s="5"/>
      <c r="I629" s="5"/>
      <c r="J629" s="5"/>
      <c r="K629" s="5"/>
      <c r="L629" s="5"/>
      <c r="M629" s="5"/>
      <c r="N629" s="5"/>
      <c r="O629" s="5"/>
      <c r="P629" s="5"/>
      <c r="Q629" s="5"/>
      <c r="R629" s="5"/>
      <c r="S629" s="5"/>
      <c r="T629" s="5"/>
      <c r="U629" s="5"/>
      <c r="V629" s="5"/>
      <c r="W629" s="5"/>
      <c r="X629" s="5"/>
      <c r="Y629" s="5"/>
      <c r="Z629" s="5"/>
    </row>
    <row r="630" ht="25.5" customHeight="1">
      <c r="A630" s="5"/>
      <c r="B630" s="5"/>
      <c r="C630" s="5"/>
      <c r="D630" s="5"/>
      <c r="E630" s="5"/>
      <c r="F630" s="6"/>
      <c r="G630" s="5"/>
      <c r="H630" s="5"/>
      <c r="I630" s="5"/>
      <c r="J630" s="5"/>
      <c r="K630" s="5"/>
      <c r="L630" s="5"/>
      <c r="M630" s="5"/>
      <c r="N630" s="5"/>
      <c r="O630" s="5"/>
      <c r="P630" s="5"/>
      <c r="Q630" s="5"/>
      <c r="R630" s="5"/>
      <c r="S630" s="5"/>
      <c r="T630" s="5"/>
      <c r="U630" s="5"/>
      <c r="V630" s="5"/>
      <c r="W630" s="5"/>
      <c r="X630" s="5"/>
      <c r="Y630" s="5"/>
      <c r="Z630" s="5"/>
    </row>
    <row r="631" ht="25.5" customHeight="1">
      <c r="A631" s="5"/>
      <c r="B631" s="5"/>
      <c r="C631" s="5"/>
      <c r="D631" s="5"/>
      <c r="E631" s="5"/>
      <c r="F631" s="6"/>
      <c r="G631" s="5"/>
      <c r="H631" s="5"/>
      <c r="I631" s="5"/>
      <c r="J631" s="5"/>
      <c r="K631" s="5"/>
      <c r="L631" s="5"/>
      <c r="M631" s="5"/>
      <c r="N631" s="5"/>
      <c r="O631" s="5"/>
      <c r="P631" s="5"/>
      <c r="Q631" s="5"/>
      <c r="R631" s="5"/>
      <c r="S631" s="5"/>
      <c r="T631" s="5"/>
      <c r="U631" s="5"/>
      <c r="V631" s="5"/>
      <c r="W631" s="5"/>
      <c r="X631" s="5"/>
      <c r="Y631" s="5"/>
      <c r="Z631" s="5"/>
    </row>
    <row r="632" ht="25.5" customHeight="1">
      <c r="A632" s="5"/>
      <c r="B632" s="5"/>
      <c r="C632" s="5"/>
      <c r="D632" s="5"/>
      <c r="E632" s="5"/>
      <c r="F632" s="6"/>
      <c r="G632" s="5"/>
      <c r="H632" s="5"/>
      <c r="I632" s="5"/>
      <c r="J632" s="5"/>
      <c r="K632" s="5"/>
      <c r="L632" s="5"/>
      <c r="M632" s="5"/>
      <c r="N632" s="5"/>
      <c r="O632" s="5"/>
      <c r="P632" s="5"/>
      <c r="Q632" s="5"/>
      <c r="R632" s="5"/>
      <c r="S632" s="5"/>
      <c r="T632" s="5"/>
      <c r="U632" s="5"/>
      <c r="V632" s="5"/>
      <c r="W632" s="5"/>
      <c r="X632" s="5"/>
      <c r="Y632" s="5"/>
      <c r="Z632" s="5"/>
    </row>
    <row r="633" ht="25.5" customHeight="1">
      <c r="A633" s="5"/>
      <c r="B633" s="5"/>
      <c r="C633" s="5"/>
      <c r="D633" s="5"/>
      <c r="E633" s="5"/>
      <c r="F633" s="6"/>
      <c r="G633" s="5"/>
      <c r="H633" s="5"/>
      <c r="I633" s="5"/>
      <c r="J633" s="5"/>
      <c r="K633" s="5"/>
      <c r="L633" s="5"/>
      <c r="M633" s="5"/>
      <c r="N633" s="5"/>
      <c r="O633" s="5"/>
      <c r="P633" s="5"/>
      <c r="Q633" s="5"/>
      <c r="R633" s="5"/>
      <c r="S633" s="5"/>
      <c r="T633" s="5"/>
      <c r="U633" s="5"/>
      <c r="V633" s="5"/>
      <c r="W633" s="5"/>
      <c r="X633" s="5"/>
      <c r="Y633" s="5"/>
      <c r="Z633" s="5"/>
    </row>
    <row r="634" ht="25.5" customHeight="1">
      <c r="A634" s="5"/>
      <c r="B634" s="5"/>
      <c r="C634" s="5"/>
      <c r="D634" s="5"/>
      <c r="E634" s="5"/>
      <c r="F634" s="6"/>
      <c r="G634" s="5"/>
      <c r="H634" s="5"/>
      <c r="I634" s="5"/>
      <c r="J634" s="5"/>
      <c r="K634" s="5"/>
      <c r="L634" s="5"/>
      <c r="M634" s="5"/>
      <c r="N634" s="5"/>
      <c r="O634" s="5"/>
      <c r="P634" s="5"/>
      <c r="Q634" s="5"/>
      <c r="R634" s="5"/>
      <c r="S634" s="5"/>
      <c r="T634" s="5"/>
      <c r="U634" s="5"/>
      <c r="V634" s="5"/>
      <c r="W634" s="5"/>
      <c r="X634" s="5"/>
      <c r="Y634" s="5"/>
      <c r="Z634" s="5"/>
    </row>
    <row r="635" ht="25.5" customHeight="1">
      <c r="A635" s="5"/>
      <c r="B635" s="5"/>
      <c r="C635" s="5"/>
      <c r="D635" s="5"/>
      <c r="E635" s="5"/>
      <c r="F635" s="6"/>
      <c r="G635" s="5"/>
      <c r="H635" s="5"/>
      <c r="I635" s="5"/>
      <c r="J635" s="5"/>
      <c r="K635" s="5"/>
      <c r="L635" s="5"/>
      <c r="M635" s="5"/>
      <c r="N635" s="5"/>
      <c r="O635" s="5"/>
      <c r="P635" s="5"/>
      <c r="Q635" s="5"/>
      <c r="R635" s="5"/>
      <c r="S635" s="5"/>
      <c r="T635" s="5"/>
      <c r="U635" s="5"/>
      <c r="V635" s="5"/>
      <c r="W635" s="5"/>
      <c r="X635" s="5"/>
      <c r="Y635" s="5"/>
      <c r="Z635" s="5"/>
    </row>
    <row r="636" ht="25.5" customHeight="1">
      <c r="A636" s="5"/>
      <c r="B636" s="5"/>
      <c r="C636" s="5"/>
      <c r="D636" s="5"/>
      <c r="E636" s="5"/>
      <c r="F636" s="6"/>
      <c r="G636" s="5"/>
      <c r="H636" s="5"/>
      <c r="I636" s="5"/>
      <c r="J636" s="5"/>
      <c r="K636" s="5"/>
      <c r="L636" s="5"/>
      <c r="M636" s="5"/>
      <c r="N636" s="5"/>
      <c r="O636" s="5"/>
      <c r="P636" s="5"/>
      <c r="Q636" s="5"/>
      <c r="R636" s="5"/>
      <c r="S636" s="5"/>
      <c r="T636" s="5"/>
      <c r="U636" s="5"/>
      <c r="V636" s="5"/>
      <c r="W636" s="5"/>
      <c r="X636" s="5"/>
      <c r="Y636" s="5"/>
      <c r="Z636" s="5"/>
    </row>
    <row r="637" ht="25.5" customHeight="1">
      <c r="A637" s="5"/>
      <c r="B637" s="5"/>
      <c r="C637" s="5"/>
      <c r="D637" s="5"/>
      <c r="E637" s="5"/>
      <c r="F637" s="6"/>
      <c r="G637" s="5"/>
      <c r="H637" s="5"/>
      <c r="I637" s="5"/>
      <c r="J637" s="5"/>
      <c r="K637" s="5"/>
      <c r="L637" s="5"/>
      <c r="M637" s="5"/>
      <c r="N637" s="5"/>
      <c r="O637" s="5"/>
      <c r="P637" s="5"/>
      <c r="Q637" s="5"/>
      <c r="R637" s="5"/>
      <c r="S637" s="5"/>
      <c r="T637" s="5"/>
      <c r="U637" s="5"/>
      <c r="V637" s="5"/>
      <c r="W637" s="5"/>
      <c r="X637" s="5"/>
      <c r="Y637" s="5"/>
      <c r="Z637" s="5"/>
    </row>
    <row r="638" ht="25.5" customHeight="1">
      <c r="A638" s="5"/>
      <c r="B638" s="5"/>
      <c r="C638" s="5"/>
      <c r="D638" s="5"/>
      <c r="E638" s="5"/>
      <c r="F638" s="6"/>
      <c r="G638" s="5"/>
      <c r="H638" s="5"/>
      <c r="I638" s="5"/>
      <c r="J638" s="5"/>
      <c r="K638" s="5"/>
      <c r="L638" s="5"/>
      <c r="M638" s="5"/>
      <c r="N638" s="5"/>
      <c r="O638" s="5"/>
      <c r="P638" s="5"/>
      <c r="Q638" s="5"/>
      <c r="R638" s="5"/>
      <c r="S638" s="5"/>
      <c r="T638" s="5"/>
      <c r="U638" s="5"/>
      <c r="V638" s="5"/>
      <c r="W638" s="5"/>
      <c r="X638" s="5"/>
      <c r="Y638" s="5"/>
      <c r="Z638" s="5"/>
    </row>
    <row r="639" ht="25.5" customHeight="1">
      <c r="A639" s="5"/>
      <c r="B639" s="5"/>
      <c r="C639" s="5"/>
      <c r="D639" s="5"/>
      <c r="E639" s="5"/>
      <c r="F639" s="6"/>
      <c r="G639" s="5"/>
      <c r="H639" s="5"/>
      <c r="I639" s="5"/>
      <c r="J639" s="5"/>
      <c r="K639" s="5"/>
      <c r="L639" s="5"/>
      <c r="M639" s="5"/>
      <c r="N639" s="5"/>
      <c r="O639" s="5"/>
      <c r="P639" s="5"/>
      <c r="Q639" s="5"/>
      <c r="R639" s="5"/>
      <c r="S639" s="5"/>
      <c r="T639" s="5"/>
      <c r="U639" s="5"/>
      <c r="V639" s="5"/>
      <c r="W639" s="5"/>
      <c r="X639" s="5"/>
      <c r="Y639" s="5"/>
      <c r="Z639" s="5"/>
    </row>
    <row r="640" ht="25.5" customHeight="1">
      <c r="A640" s="5"/>
      <c r="B640" s="5"/>
      <c r="C640" s="5"/>
      <c r="D640" s="5"/>
      <c r="E640" s="5"/>
      <c r="F640" s="6"/>
      <c r="G640" s="5"/>
      <c r="H640" s="5"/>
      <c r="I640" s="5"/>
      <c r="J640" s="5"/>
      <c r="K640" s="5"/>
      <c r="L640" s="5"/>
      <c r="M640" s="5"/>
      <c r="N640" s="5"/>
      <c r="O640" s="5"/>
      <c r="P640" s="5"/>
      <c r="Q640" s="5"/>
      <c r="R640" s="5"/>
      <c r="S640" s="5"/>
      <c r="T640" s="5"/>
      <c r="U640" s="5"/>
      <c r="V640" s="5"/>
      <c r="W640" s="5"/>
      <c r="X640" s="5"/>
      <c r="Y640" s="5"/>
      <c r="Z640" s="5"/>
    </row>
    <row r="641" ht="25.5" customHeight="1">
      <c r="A641" s="5"/>
      <c r="B641" s="5"/>
      <c r="C641" s="5"/>
      <c r="D641" s="5"/>
      <c r="E641" s="5"/>
      <c r="F641" s="6"/>
      <c r="G641" s="5"/>
      <c r="H641" s="5"/>
      <c r="I641" s="5"/>
      <c r="J641" s="5"/>
      <c r="K641" s="5"/>
      <c r="L641" s="5"/>
      <c r="M641" s="5"/>
      <c r="N641" s="5"/>
      <c r="O641" s="5"/>
      <c r="P641" s="5"/>
      <c r="Q641" s="5"/>
      <c r="R641" s="5"/>
      <c r="S641" s="5"/>
      <c r="T641" s="5"/>
      <c r="U641" s="5"/>
      <c r="V641" s="5"/>
      <c r="W641" s="5"/>
      <c r="X641" s="5"/>
      <c r="Y641" s="5"/>
      <c r="Z641" s="5"/>
    </row>
    <row r="642" ht="25.5" customHeight="1">
      <c r="A642" s="5"/>
      <c r="B642" s="5"/>
      <c r="C642" s="5"/>
      <c r="D642" s="5"/>
      <c r="E642" s="5"/>
      <c r="F642" s="6"/>
      <c r="G642" s="5"/>
      <c r="H642" s="5"/>
      <c r="I642" s="5"/>
      <c r="J642" s="5"/>
      <c r="K642" s="5"/>
      <c r="L642" s="5"/>
      <c r="M642" s="5"/>
      <c r="N642" s="5"/>
      <c r="O642" s="5"/>
      <c r="P642" s="5"/>
      <c r="Q642" s="5"/>
      <c r="R642" s="5"/>
      <c r="S642" s="5"/>
      <c r="T642" s="5"/>
      <c r="U642" s="5"/>
      <c r="V642" s="5"/>
      <c r="W642" s="5"/>
      <c r="X642" s="5"/>
      <c r="Y642" s="5"/>
      <c r="Z642" s="5"/>
    </row>
    <row r="643" ht="25.5" customHeight="1">
      <c r="A643" s="5"/>
      <c r="B643" s="5"/>
      <c r="C643" s="5"/>
      <c r="D643" s="5"/>
      <c r="E643" s="5"/>
      <c r="F643" s="6"/>
      <c r="G643" s="5"/>
      <c r="H643" s="5"/>
      <c r="I643" s="5"/>
      <c r="J643" s="5"/>
      <c r="K643" s="5"/>
      <c r="L643" s="5"/>
      <c r="M643" s="5"/>
      <c r="N643" s="5"/>
      <c r="O643" s="5"/>
      <c r="P643" s="5"/>
      <c r="Q643" s="5"/>
      <c r="R643" s="5"/>
      <c r="S643" s="5"/>
      <c r="T643" s="5"/>
      <c r="U643" s="5"/>
      <c r="V643" s="5"/>
      <c r="W643" s="5"/>
      <c r="X643" s="5"/>
      <c r="Y643" s="5"/>
      <c r="Z643" s="5"/>
    </row>
    <row r="644" ht="25.5" customHeight="1">
      <c r="A644" s="5"/>
      <c r="B644" s="5"/>
      <c r="C644" s="5"/>
      <c r="D644" s="5"/>
      <c r="E644" s="5"/>
      <c r="F644" s="6"/>
      <c r="G644" s="5"/>
      <c r="H644" s="5"/>
      <c r="I644" s="5"/>
      <c r="J644" s="5"/>
      <c r="K644" s="5"/>
      <c r="L644" s="5"/>
      <c r="M644" s="5"/>
      <c r="N644" s="5"/>
      <c r="O644" s="5"/>
      <c r="P644" s="5"/>
      <c r="Q644" s="5"/>
      <c r="R644" s="5"/>
      <c r="S644" s="5"/>
      <c r="T644" s="5"/>
      <c r="U644" s="5"/>
      <c r="V644" s="5"/>
      <c r="W644" s="5"/>
      <c r="X644" s="5"/>
      <c r="Y644" s="5"/>
      <c r="Z644" s="5"/>
    </row>
    <row r="645" ht="25.5" customHeight="1">
      <c r="A645" s="5"/>
      <c r="B645" s="5"/>
      <c r="C645" s="5"/>
      <c r="D645" s="5"/>
      <c r="E645" s="5"/>
      <c r="F645" s="6"/>
      <c r="G645" s="5"/>
      <c r="H645" s="5"/>
      <c r="I645" s="5"/>
      <c r="J645" s="5"/>
      <c r="K645" s="5"/>
      <c r="L645" s="5"/>
      <c r="M645" s="5"/>
      <c r="N645" s="5"/>
      <c r="O645" s="5"/>
      <c r="P645" s="5"/>
      <c r="Q645" s="5"/>
      <c r="R645" s="5"/>
      <c r="S645" s="5"/>
      <c r="T645" s="5"/>
      <c r="U645" s="5"/>
      <c r="V645" s="5"/>
      <c r="W645" s="5"/>
      <c r="X645" s="5"/>
      <c r="Y645" s="5"/>
      <c r="Z645" s="5"/>
    </row>
    <row r="646" ht="25.5" customHeight="1">
      <c r="A646" s="5"/>
      <c r="B646" s="5"/>
      <c r="C646" s="5"/>
      <c r="D646" s="5"/>
      <c r="E646" s="5"/>
      <c r="F646" s="6"/>
      <c r="G646" s="5"/>
      <c r="H646" s="5"/>
      <c r="I646" s="5"/>
      <c r="J646" s="5"/>
      <c r="K646" s="5"/>
      <c r="L646" s="5"/>
      <c r="M646" s="5"/>
      <c r="N646" s="5"/>
      <c r="O646" s="5"/>
      <c r="P646" s="5"/>
      <c r="Q646" s="5"/>
      <c r="R646" s="5"/>
      <c r="S646" s="5"/>
      <c r="T646" s="5"/>
      <c r="U646" s="5"/>
      <c r="V646" s="5"/>
      <c r="W646" s="5"/>
      <c r="X646" s="5"/>
      <c r="Y646" s="5"/>
      <c r="Z646" s="5"/>
    </row>
    <row r="647" ht="25.5" customHeight="1">
      <c r="A647" s="5"/>
      <c r="B647" s="5"/>
      <c r="C647" s="5"/>
      <c r="D647" s="5"/>
      <c r="E647" s="5"/>
      <c r="F647" s="6"/>
      <c r="G647" s="5"/>
      <c r="H647" s="5"/>
      <c r="I647" s="5"/>
      <c r="J647" s="5"/>
      <c r="K647" s="5"/>
      <c r="L647" s="5"/>
      <c r="M647" s="5"/>
      <c r="N647" s="5"/>
      <c r="O647" s="5"/>
      <c r="P647" s="5"/>
      <c r="Q647" s="5"/>
      <c r="R647" s="5"/>
      <c r="S647" s="5"/>
      <c r="T647" s="5"/>
      <c r="U647" s="5"/>
      <c r="V647" s="5"/>
      <c r="W647" s="5"/>
      <c r="X647" s="5"/>
      <c r="Y647" s="5"/>
      <c r="Z647" s="5"/>
    </row>
    <row r="648" ht="25.5" customHeight="1">
      <c r="A648" s="5"/>
      <c r="B648" s="5"/>
      <c r="C648" s="5"/>
      <c r="D648" s="5"/>
      <c r="E648" s="5"/>
      <c r="F648" s="6"/>
      <c r="G648" s="5"/>
      <c r="H648" s="5"/>
      <c r="I648" s="5"/>
      <c r="J648" s="5"/>
      <c r="K648" s="5"/>
      <c r="L648" s="5"/>
      <c r="M648" s="5"/>
      <c r="N648" s="5"/>
      <c r="O648" s="5"/>
      <c r="P648" s="5"/>
      <c r="Q648" s="5"/>
      <c r="R648" s="5"/>
      <c r="S648" s="5"/>
      <c r="T648" s="5"/>
      <c r="U648" s="5"/>
      <c r="V648" s="5"/>
      <c r="W648" s="5"/>
      <c r="X648" s="5"/>
      <c r="Y648" s="5"/>
      <c r="Z648" s="5"/>
    </row>
    <row r="649" ht="25.5" customHeight="1">
      <c r="A649" s="5"/>
      <c r="B649" s="5"/>
      <c r="C649" s="5"/>
      <c r="D649" s="5"/>
      <c r="E649" s="5"/>
      <c r="F649" s="6"/>
      <c r="G649" s="5"/>
      <c r="H649" s="5"/>
      <c r="I649" s="5"/>
      <c r="J649" s="5"/>
      <c r="K649" s="5"/>
      <c r="L649" s="5"/>
      <c r="M649" s="5"/>
      <c r="N649" s="5"/>
      <c r="O649" s="5"/>
      <c r="P649" s="5"/>
      <c r="Q649" s="5"/>
      <c r="R649" s="5"/>
      <c r="S649" s="5"/>
      <c r="T649" s="5"/>
      <c r="U649" s="5"/>
      <c r="V649" s="5"/>
      <c r="W649" s="5"/>
      <c r="X649" s="5"/>
      <c r="Y649" s="5"/>
      <c r="Z649" s="5"/>
    </row>
    <row r="650" ht="25.5" customHeight="1">
      <c r="A650" s="5"/>
      <c r="B650" s="5"/>
      <c r="C650" s="5"/>
      <c r="D650" s="5"/>
      <c r="E650" s="5"/>
      <c r="F650" s="6"/>
      <c r="G650" s="5"/>
      <c r="H650" s="5"/>
      <c r="I650" s="5"/>
      <c r="J650" s="5"/>
      <c r="K650" s="5"/>
      <c r="L650" s="5"/>
      <c r="M650" s="5"/>
      <c r="N650" s="5"/>
      <c r="O650" s="5"/>
      <c r="P650" s="5"/>
      <c r="Q650" s="5"/>
      <c r="R650" s="5"/>
      <c r="S650" s="5"/>
      <c r="T650" s="5"/>
      <c r="U650" s="5"/>
      <c r="V650" s="5"/>
      <c r="W650" s="5"/>
      <c r="X650" s="5"/>
      <c r="Y650" s="5"/>
      <c r="Z650" s="5"/>
    </row>
    <row r="651" ht="25.5" customHeight="1">
      <c r="A651" s="5"/>
      <c r="B651" s="5"/>
      <c r="C651" s="5"/>
      <c r="D651" s="5"/>
      <c r="E651" s="5"/>
      <c r="F651" s="6"/>
      <c r="G651" s="5"/>
      <c r="H651" s="5"/>
      <c r="I651" s="5"/>
      <c r="J651" s="5"/>
      <c r="K651" s="5"/>
      <c r="L651" s="5"/>
      <c r="M651" s="5"/>
      <c r="N651" s="5"/>
      <c r="O651" s="5"/>
      <c r="P651" s="5"/>
      <c r="Q651" s="5"/>
      <c r="R651" s="5"/>
      <c r="S651" s="5"/>
      <c r="T651" s="5"/>
      <c r="U651" s="5"/>
      <c r="V651" s="5"/>
      <c r="W651" s="5"/>
      <c r="X651" s="5"/>
      <c r="Y651" s="5"/>
      <c r="Z651" s="5"/>
    </row>
    <row r="652" ht="25.5" customHeight="1">
      <c r="A652" s="5"/>
      <c r="B652" s="5"/>
      <c r="C652" s="5"/>
      <c r="D652" s="5"/>
      <c r="E652" s="5"/>
      <c r="F652" s="6"/>
      <c r="G652" s="5"/>
      <c r="H652" s="5"/>
      <c r="I652" s="5"/>
      <c r="J652" s="5"/>
      <c r="K652" s="5"/>
      <c r="L652" s="5"/>
      <c r="M652" s="5"/>
      <c r="N652" s="5"/>
      <c r="O652" s="5"/>
      <c r="P652" s="5"/>
      <c r="Q652" s="5"/>
      <c r="R652" s="5"/>
      <c r="S652" s="5"/>
      <c r="T652" s="5"/>
      <c r="U652" s="5"/>
      <c r="V652" s="5"/>
      <c r="W652" s="5"/>
      <c r="X652" s="5"/>
      <c r="Y652" s="5"/>
      <c r="Z652" s="5"/>
    </row>
    <row r="653" ht="25.5" customHeight="1">
      <c r="A653" s="5"/>
      <c r="B653" s="5"/>
      <c r="C653" s="5"/>
      <c r="D653" s="5"/>
      <c r="E653" s="5"/>
      <c r="F653" s="6"/>
      <c r="G653" s="5"/>
      <c r="H653" s="5"/>
      <c r="I653" s="5"/>
      <c r="J653" s="5"/>
      <c r="K653" s="5"/>
      <c r="L653" s="5"/>
      <c r="M653" s="5"/>
      <c r="N653" s="5"/>
      <c r="O653" s="5"/>
      <c r="P653" s="5"/>
      <c r="Q653" s="5"/>
      <c r="R653" s="5"/>
      <c r="S653" s="5"/>
      <c r="T653" s="5"/>
      <c r="U653" s="5"/>
      <c r="V653" s="5"/>
      <c r="W653" s="5"/>
      <c r="X653" s="5"/>
      <c r="Y653" s="5"/>
      <c r="Z653" s="5"/>
    </row>
    <row r="654" ht="25.5" customHeight="1">
      <c r="A654" s="5"/>
      <c r="B654" s="5"/>
      <c r="C654" s="5"/>
      <c r="D654" s="5"/>
      <c r="E654" s="5"/>
      <c r="F654" s="6"/>
      <c r="G654" s="5"/>
      <c r="H654" s="5"/>
      <c r="I654" s="5"/>
      <c r="J654" s="5"/>
      <c r="K654" s="5"/>
      <c r="L654" s="5"/>
      <c r="M654" s="5"/>
      <c r="N654" s="5"/>
      <c r="O654" s="5"/>
      <c r="P654" s="5"/>
      <c r="Q654" s="5"/>
      <c r="R654" s="5"/>
      <c r="S654" s="5"/>
      <c r="T654" s="5"/>
      <c r="U654" s="5"/>
      <c r="V654" s="5"/>
      <c r="W654" s="5"/>
      <c r="X654" s="5"/>
      <c r="Y654" s="5"/>
      <c r="Z654" s="5"/>
    </row>
    <row r="655" ht="25.5" customHeight="1">
      <c r="A655" s="5"/>
      <c r="B655" s="5"/>
      <c r="C655" s="5"/>
      <c r="D655" s="5"/>
      <c r="E655" s="5"/>
      <c r="F655" s="6"/>
      <c r="G655" s="5"/>
      <c r="H655" s="5"/>
      <c r="I655" s="5"/>
      <c r="J655" s="5"/>
      <c r="K655" s="5"/>
      <c r="L655" s="5"/>
      <c r="M655" s="5"/>
      <c r="N655" s="5"/>
      <c r="O655" s="5"/>
      <c r="P655" s="5"/>
      <c r="Q655" s="5"/>
      <c r="R655" s="5"/>
      <c r="S655" s="5"/>
      <c r="T655" s="5"/>
      <c r="U655" s="5"/>
      <c r="V655" s="5"/>
      <c r="W655" s="5"/>
      <c r="X655" s="5"/>
      <c r="Y655" s="5"/>
      <c r="Z655" s="5"/>
    </row>
    <row r="656" ht="25.5" customHeight="1">
      <c r="A656" s="5"/>
      <c r="B656" s="5"/>
      <c r="C656" s="5"/>
      <c r="D656" s="5"/>
      <c r="E656" s="5"/>
      <c r="F656" s="6"/>
      <c r="G656" s="5"/>
      <c r="H656" s="5"/>
      <c r="I656" s="5"/>
      <c r="J656" s="5"/>
      <c r="K656" s="5"/>
      <c r="L656" s="5"/>
      <c r="M656" s="5"/>
      <c r="N656" s="5"/>
      <c r="O656" s="5"/>
      <c r="P656" s="5"/>
      <c r="Q656" s="5"/>
      <c r="R656" s="5"/>
      <c r="S656" s="5"/>
      <c r="T656" s="5"/>
      <c r="U656" s="5"/>
      <c r="V656" s="5"/>
      <c r="W656" s="5"/>
      <c r="X656" s="5"/>
      <c r="Y656" s="5"/>
      <c r="Z656" s="5"/>
    </row>
    <row r="657" ht="25.5" customHeight="1">
      <c r="A657" s="5"/>
      <c r="B657" s="5"/>
      <c r="C657" s="5"/>
      <c r="D657" s="5"/>
      <c r="E657" s="5"/>
      <c r="F657" s="6"/>
      <c r="G657" s="5"/>
      <c r="H657" s="5"/>
      <c r="I657" s="5"/>
      <c r="J657" s="5"/>
      <c r="K657" s="5"/>
      <c r="L657" s="5"/>
      <c r="M657" s="5"/>
      <c r="N657" s="5"/>
      <c r="O657" s="5"/>
      <c r="P657" s="5"/>
      <c r="Q657" s="5"/>
      <c r="R657" s="5"/>
      <c r="S657" s="5"/>
      <c r="T657" s="5"/>
      <c r="U657" s="5"/>
      <c r="V657" s="5"/>
      <c r="W657" s="5"/>
      <c r="X657" s="5"/>
      <c r="Y657" s="5"/>
      <c r="Z657" s="5"/>
    </row>
    <row r="658" ht="25.5" customHeight="1">
      <c r="A658" s="5"/>
      <c r="B658" s="5"/>
      <c r="C658" s="5"/>
      <c r="D658" s="5"/>
      <c r="E658" s="5"/>
      <c r="F658" s="6"/>
      <c r="G658" s="5"/>
      <c r="H658" s="5"/>
      <c r="I658" s="5"/>
      <c r="J658" s="5"/>
      <c r="K658" s="5"/>
      <c r="L658" s="5"/>
      <c r="M658" s="5"/>
      <c r="N658" s="5"/>
      <c r="O658" s="5"/>
      <c r="P658" s="5"/>
      <c r="Q658" s="5"/>
      <c r="R658" s="5"/>
      <c r="S658" s="5"/>
      <c r="T658" s="5"/>
      <c r="U658" s="5"/>
      <c r="V658" s="5"/>
      <c r="W658" s="5"/>
      <c r="X658" s="5"/>
      <c r="Y658" s="5"/>
      <c r="Z658" s="5"/>
    </row>
    <row r="659" ht="25.5" customHeight="1">
      <c r="A659" s="5"/>
      <c r="B659" s="5"/>
      <c r="C659" s="5"/>
      <c r="D659" s="5"/>
      <c r="E659" s="5"/>
      <c r="F659" s="6"/>
      <c r="G659" s="5"/>
      <c r="H659" s="5"/>
      <c r="I659" s="5"/>
      <c r="J659" s="5"/>
      <c r="K659" s="5"/>
      <c r="L659" s="5"/>
      <c r="M659" s="5"/>
      <c r="N659" s="5"/>
      <c r="O659" s="5"/>
      <c r="P659" s="5"/>
      <c r="Q659" s="5"/>
      <c r="R659" s="5"/>
      <c r="S659" s="5"/>
      <c r="T659" s="5"/>
      <c r="U659" s="5"/>
      <c r="V659" s="5"/>
      <c r="W659" s="5"/>
      <c r="X659" s="5"/>
      <c r="Y659" s="5"/>
      <c r="Z659" s="5"/>
    </row>
    <row r="660" ht="25.5" customHeight="1">
      <c r="A660" s="5"/>
      <c r="B660" s="5"/>
      <c r="C660" s="5"/>
      <c r="D660" s="5"/>
      <c r="E660" s="5"/>
      <c r="F660" s="6"/>
      <c r="G660" s="5"/>
      <c r="H660" s="5"/>
      <c r="I660" s="5"/>
      <c r="J660" s="5"/>
      <c r="K660" s="5"/>
      <c r="L660" s="5"/>
      <c r="M660" s="5"/>
      <c r="N660" s="5"/>
      <c r="O660" s="5"/>
      <c r="P660" s="5"/>
      <c r="Q660" s="5"/>
      <c r="R660" s="5"/>
      <c r="S660" s="5"/>
      <c r="T660" s="5"/>
      <c r="U660" s="5"/>
      <c r="V660" s="5"/>
      <c r="W660" s="5"/>
      <c r="X660" s="5"/>
      <c r="Y660" s="5"/>
      <c r="Z660" s="5"/>
    </row>
    <row r="661" ht="25.5" customHeight="1">
      <c r="A661" s="5"/>
      <c r="B661" s="5"/>
      <c r="C661" s="5"/>
      <c r="D661" s="5"/>
      <c r="E661" s="5"/>
      <c r="F661" s="6"/>
      <c r="G661" s="5"/>
      <c r="H661" s="5"/>
      <c r="I661" s="5"/>
      <c r="J661" s="5"/>
      <c r="K661" s="5"/>
      <c r="L661" s="5"/>
      <c r="M661" s="5"/>
      <c r="N661" s="5"/>
      <c r="O661" s="5"/>
      <c r="P661" s="5"/>
      <c r="Q661" s="5"/>
      <c r="R661" s="5"/>
      <c r="S661" s="5"/>
      <c r="T661" s="5"/>
      <c r="U661" s="5"/>
      <c r="V661" s="5"/>
      <c r="W661" s="5"/>
      <c r="X661" s="5"/>
      <c r="Y661" s="5"/>
      <c r="Z661" s="5"/>
    </row>
    <row r="662" ht="25.5" customHeight="1">
      <c r="A662" s="5"/>
      <c r="B662" s="5"/>
      <c r="C662" s="5"/>
      <c r="D662" s="5"/>
      <c r="E662" s="5"/>
      <c r="F662" s="6"/>
      <c r="G662" s="5"/>
      <c r="H662" s="5"/>
      <c r="I662" s="5"/>
      <c r="J662" s="5"/>
      <c r="K662" s="5"/>
      <c r="L662" s="5"/>
      <c r="M662" s="5"/>
      <c r="N662" s="5"/>
      <c r="O662" s="5"/>
      <c r="P662" s="5"/>
      <c r="Q662" s="5"/>
      <c r="R662" s="5"/>
      <c r="S662" s="5"/>
      <c r="T662" s="5"/>
      <c r="U662" s="5"/>
      <c r="V662" s="5"/>
      <c r="W662" s="5"/>
      <c r="X662" s="5"/>
      <c r="Y662" s="5"/>
      <c r="Z662" s="5"/>
    </row>
    <row r="663" ht="25.5" customHeight="1">
      <c r="A663" s="5"/>
      <c r="B663" s="5"/>
      <c r="C663" s="5"/>
      <c r="D663" s="5"/>
      <c r="E663" s="5"/>
      <c r="F663" s="6"/>
      <c r="G663" s="5"/>
      <c r="H663" s="5"/>
      <c r="I663" s="5"/>
      <c r="J663" s="5"/>
      <c r="K663" s="5"/>
      <c r="L663" s="5"/>
      <c r="M663" s="5"/>
      <c r="N663" s="5"/>
      <c r="O663" s="5"/>
      <c r="P663" s="5"/>
      <c r="Q663" s="5"/>
      <c r="R663" s="5"/>
      <c r="S663" s="5"/>
      <c r="T663" s="5"/>
      <c r="U663" s="5"/>
      <c r="V663" s="5"/>
      <c r="W663" s="5"/>
      <c r="X663" s="5"/>
      <c r="Y663" s="5"/>
      <c r="Z663" s="5"/>
    </row>
    <row r="664" ht="25.5" customHeight="1">
      <c r="A664" s="5"/>
      <c r="B664" s="5"/>
      <c r="C664" s="5"/>
      <c r="D664" s="5"/>
      <c r="E664" s="5"/>
      <c r="F664" s="6"/>
      <c r="G664" s="5"/>
      <c r="H664" s="5"/>
      <c r="I664" s="5"/>
      <c r="J664" s="5"/>
      <c r="K664" s="5"/>
      <c r="L664" s="5"/>
      <c r="M664" s="5"/>
      <c r="N664" s="5"/>
      <c r="O664" s="5"/>
      <c r="P664" s="5"/>
      <c r="Q664" s="5"/>
      <c r="R664" s="5"/>
      <c r="S664" s="5"/>
      <c r="T664" s="5"/>
      <c r="U664" s="5"/>
      <c r="V664" s="5"/>
      <c r="W664" s="5"/>
      <c r="X664" s="5"/>
      <c r="Y664" s="5"/>
      <c r="Z664" s="5"/>
    </row>
    <row r="665" ht="25.5" customHeight="1">
      <c r="A665" s="5"/>
      <c r="B665" s="5"/>
      <c r="C665" s="5"/>
      <c r="D665" s="5"/>
      <c r="E665" s="5"/>
      <c r="F665" s="6"/>
      <c r="G665" s="5"/>
      <c r="H665" s="5"/>
      <c r="I665" s="5"/>
      <c r="J665" s="5"/>
      <c r="K665" s="5"/>
      <c r="L665" s="5"/>
      <c r="M665" s="5"/>
      <c r="N665" s="5"/>
      <c r="O665" s="5"/>
      <c r="P665" s="5"/>
      <c r="Q665" s="5"/>
      <c r="R665" s="5"/>
      <c r="S665" s="5"/>
      <c r="T665" s="5"/>
      <c r="U665" s="5"/>
      <c r="V665" s="5"/>
      <c r="W665" s="5"/>
      <c r="X665" s="5"/>
      <c r="Y665" s="5"/>
      <c r="Z665" s="5"/>
    </row>
    <row r="666" ht="25.5" customHeight="1">
      <c r="A666" s="5"/>
      <c r="B666" s="5"/>
      <c r="C666" s="5"/>
      <c r="D666" s="5"/>
      <c r="E666" s="5"/>
      <c r="F666" s="6"/>
      <c r="G666" s="5"/>
      <c r="H666" s="5"/>
      <c r="I666" s="5"/>
      <c r="J666" s="5"/>
      <c r="K666" s="5"/>
      <c r="L666" s="5"/>
      <c r="M666" s="5"/>
      <c r="N666" s="5"/>
      <c r="O666" s="5"/>
      <c r="P666" s="5"/>
      <c r="Q666" s="5"/>
      <c r="R666" s="5"/>
      <c r="S666" s="5"/>
      <c r="T666" s="5"/>
      <c r="U666" s="5"/>
      <c r="V666" s="5"/>
      <c r="W666" s="5"/>
      <c r="X666" s="5"/>
      <c r="Y666" s="5"/>
      <c r="Z666" s="5"/>
    </row>
    <row r="667" ht="25.5" customHeight="1">
      <c r="A667" s="5"/>
      <c r="B667" s="5"/>
      <c r="C667" s="5"/>
      <c r="D667" s="5"/>
      <c r="E667" s="5"/>
      <c r="F667" s="6"/>
      <c r="G667" s="5"/>
      <c r="H667" s="5"/>
      <c r="I667" s="5"/>
      <c r="J667" s="5"/>
      <c r="K667" s="5"/>
      <c r="L667" s="5"/>
      <c r="M667" s="5"/>
      <c r="N667" s="5"/>
      <c r="O667" s="5"/>
      <c r="P667" s="5"/>
      <c r="Q667" s="5"/>
      <c r="R667" s="5"/>
      <c r="S667" s="5"/>
      <c r="T667" s="5"/>
      <c r="U667" s="5"/>
      <c r="V667" s="5"/>
      <c r="W667" s="5"/>
      <c r="X667" s="5"/>
      <c r="Y667" s="5"/>
      <c r="Z667" s="5"/>
    </row>
    <row r="668" ht="25.5" customHeight="1">
      <c r="A668" s="5"/>
      <c r="B668" s="5"/>
      <c r="C668" s="5"/>
      <c r="D668" s="5"/>
      <c r="E668" s="5"/>
      <c r="F668" s="6"/>
      <c r="G668" s="5"/>
      <c r="H668" s="5"/>
      <c r="I668" s="5"/>
      <c r="J668" s="5"/>
      <c r="K668" s="5"/>
      <c r="L668" s="5"/>
      <c r="M668" s="5"/>
      <c r="N668" s="5"/>
      <c r="O668" s="5"/>
      <c r="P668" s="5"/>
      <c r="Q668" s="5"/>
      <c r="R668" s="5"/>
      <c r="S668" s="5"/>
      <c r="T668" s="5"/>
      <c r="U668" s="5"/>
      <c r="V668" s="5"/>
      <c r="W668" s="5"/>
      <c r="X668" s="5"/>
      <c r="Y668" s="5"/>
      <c r="Z668" s="5"/>
    </row>
    <row r="669" ht="25.5" customHeight="1">
      <c r="A669" s="5"/>
      <c r="B669" s="5"/>
      <c r="C669" s="5"/>
      <c r="D669" s="5"/>
      <c r="E669" s="5"/>
      <c r="F669" s="6"/>
      <c r="G669" s="5"/>
      <c r="H669" s="5"/>
      <c r="I669" s="5"/>
      <c r="J669" s="5"/>
      <c r="K669" s="5"/>
      <c r="L669" s="5"/>
      <c r="M669" s="5"/>
      <c r="N669" s="5"/>
      <c r="O669" s="5"/>
      <c r="P669" s="5"/>
      <c r="Q669" s="5"/>
      <c r="R669" s="5"/>
      <c r="S669" s="5"/>
      <c r="T669" s="5"/>
      <c r="U669" s="5"/>
      <c r="V669" s="5"/>
      <c r="W669" s="5"/>
      <c r="X669" s="5"/>
      <c r="Y669" s="5"/>
      <c r="Z669" s="5"/>
    </row>
    <row r="670" ht="25.5" customHeight="1">
      <c r="A670" s="5"/>
      <c r="B670" s="5"/>
      <c r="C670" s="5"/>
      <c r="D670" s="5"/>
      <c r="E670" s="5"/>
      <c r="F670" s="6"/>
      <c r="G670" s="5"/>
      <c r="H670" s="5"/>
      <c r="I670" s="5"/>
      <c r="J670" s="5"/>
      <c r="K670" s="5"/>
      <c r="L670" s="5"/>
      <c r="M670" s="5"/>
      <c r="N670" s="5"/>
      <c r="O670" s="5"/>
      <c r="P670" s="5"/>
      <c r="Q670" s="5"/>
      <c r="R670" s="5"/>
      <c r="S670" s="5"/>
      <c r="T670" s="5"/>
      <c r="U670" s="5"/>
      <c r="V670" s="5"/>
      <c r="W670" s="5"/>
      <c r="X670" s="5"/>
      <c r="Y670" s="5"/>
      <c r="Z670" s="5"/>
    </row>
    <row r="671" ht="25.5" customHeight="1">
      <c r="A671" s="5"/>
      <c r="B671" s="5"/>
      <c r="C671" s="5"/>
      <c r="D671" s="5"/>
      <c r="E671" s="5"/>
      <c r="F671" s="6"/>
      <c r="G671" s="5"/>
      <c r="H671" s="5"/>
      <c r="I671" s="5"/>
      <c r="J671" s="5"/>
      <c r="K671" s="5"/>
      <c r="L671" s="5"/>
      <c r="M671" s="5"/>
      <c r="N671" s="5"/>
      <c r="O671" s="5"/>
      <c r="P671" s="5"/>
      <c r="Q671" s="5"/>
      <c r="R671" s="5"/>
      <c r="S671" s="5"/>
      <c r="T671" s="5"/>
      <c r="U671" s="5"/>
      <c r="V671" s="5"/>
      <c r="W671" s="5"/>
      <c r="X671" s="5"/>
      <c r="Y671" s="5"/>
      <c r="Z671" s="5"/>
    </row>
    <row r="672" ht="25.5" customHeight="1">
      <c r="A672" s="5"/>
      <c r="B672" s="5"/>
      <c r="C672" s="5"/>
      <c r="D672" s="5"/>
      <c r="E672" s="5"/>
      <c r="F672" s="6"/>
      <c r="G672" s="5"/>
      <c r="H672" s="5"/>
      <c r="I672" s="5"/>
      <c r="J672" s="5"/>
      <c r="K672" s="5"/>
      <c r="L672" s="5"/>
      <c r="M672" s="5"/>
      <c r="N672" s="5"/>
      <c r="O672" s="5"/>
      <c r="P672" s="5"/>
      <c r="Q672" s="5"/>
      <c r="R672" s="5"/>
      <c r="S672" s="5"/>
      <c r="T672" s="5"/>
      <c r="U672" s="5"/>
      <c r="V672" s="5"/>
      <c r="W672" s="5"/>
      <c r="X672" s="5"/>
      <c r="Y672" s="5"/>
      <c r="Z672" s="5"/>
    </row>
    <row r="673" ht="25.5" customHeight="1">
      <c r="A673" s="5"/>
      <c r="B673" s="5"/>
      <c r="C673" s="5"/>
      <c r="D673" s="5"/>
      <c r="E673" s="5"/>
      <c r="F673" s="6"/>
      <c r="G673" s="5"/>
      <c r="H673" s="5"/>
      <c r="I673" s="5"/>
      <c r="J673" s="5"/>
      <c r="K673" s="5"/>
      <c r="L673" s="5"/>
      <c r="M673" s="5"/>
      <c r="N673" s="5"/>
      <c r="O673" s="5"/>
      <c r="P673" s="5"/>
      <c r="Q673" s="5"/>
      <c r="R673" s="5"/>
      <c r="S673" s="5"/>
      <c r="T673" s="5"/>
      <c r="U673" s="5"/>
      <c r="V673" s="5"/>
      <c r="W673" s="5"/>
      <c r="X673" s="5"/>
      <c r="Y673" s="5"/>
      <c r="Z673" s="5"/>
    </row>
    <row r="674" ht="25.5" customHeight="1">
      <c r="A674" s="5"/>
      <c r="B674" s="5"/>
      <c r="C674" s="5"/>
      <c r="D674" s="5"/>
      <c r="E674" s="5"/>
      <c r="F674" s="6"/>
      <c r="G674" s="5"/>
      <c r="H674" s="5"/>
      <c r="I674" s="5"/>
      <c r="J674" s="5"/>
      <c r="K674" s="5"/>
      <c r="L674" s="5"/>
      <c r="M674" s="5"/>
      <c r="N674" s="5"/>
      <c r="O674" s="5"/>
      <c r="P674" s="5"/>
      <c r="Q674" s="5"/>
      <c r="R674" s="5"/>
      <c r="S674" s="5"/>
      <c r="T674" s="5"/>
      <c r="U674" s="5"/>
      <c r="V674" s="5"/>
      <c r="W674" s="5"/>
      <c r="X674" s="5"/>
      <c r="Y674" s="5"/>
      <c r="Z674" s="5"/>
    </row>
    <row r="675" ht="25.5" customHeight="1">
      <c r="A675" s="5"/>
      <c r="B675" s="5"/>
      <c r="C675" s="5"/>
      <c r="D675" s="5"/>
      <c r="E675" s="5"/>
      <c r="F675" s="6"/>
      <c r="G675" s="5"/>
      <c r="H675" s="5"/>
      <c r="I675" s="5"/>
      <c r="J675" s="5"/>
      <c r="K675" s="5"/>
      <c r="L675" s="5"/>
      <c r="M675" s="5"/>
      <c r="N675" s="5"/>
      <c r="O675" s="5"/>
      <c r="P675" s="5"/>
      <c r="Q675" s="5"/>
      <c r="R675" s="5"/>
      <c r="S675" s="5"/>
      <c r="T675" s="5"/>
      <c r="U675" s="5"/>
      <c r="V675" s="5"/>
      <c r="W675" s="5"/>
      <c r="X675" s="5"/>
      <c r="Y675" s="5"/>
      <c r="Z675" s="5"/>
    </row>
    <row r="676" ht="25.5" customHeight="1">
      <c r="A676" s="5"/>
      <c r="B676" s="5"/>
      <c r="C676" s="5"/>
      <c r="D676" s="5"/>
      <c r="E676" s="5"/>
      <c r="F676" s="6"/>
      <c r="G676" s="5"/>
      <c r="H676" s="5"/>
      <c r="I676" s="5"/>
      <c r="J676" s="5"/>
      <c r="K676" s="5"/>
      <c r="L676" s="5"/>
      <c r="M676" s="5"/>
      <c r="N676" s="5"/>
      <c r="O676" s="5"/>
      <c r="P676" s="5"/>
      <c r="Q676" s="5"/>
      <c r="R676" s="5"/>
      <c r="S676" s="5"/>
      <c r="T676" s="5"/>
      <c r="U676" s="5"/>
      <c r="V676" s="5"/>
      <c r="W676" s="5"/>
      <c r="X676" s="5"/>
      <c r="Y676" s="5"/>
      <c r="Z676" s="5"/>
    </row>
    <row r="677" ht="25.5" customHeight="1">
      <c r="A677" s="5"/>
      <c r="B677" s="5"/>
      <c r="C677" s="5"/>
      <c r="D677" s="5"/>
      <c r="E677" s="5"/>
      <c r="F677" s="6"/>
      <c r="G677" s="5"/>
      <c r="H677" s="5"/>
      <c r="I677" s="5"/>
      <c r="J677" s="5"/>
      <c r="K677" s="5"/>
      <c r="L677" s="5"/>
      <c r="M677" s="5"/>
      <c r="N677" s="5"/>
      <c r="O677" s="5"/>
      <c r="P677" s="5"/>
      <c r="Q677" s="5"/>
      <c r="R677" s="5"/>
      <c r="S677" s="5"/>
      <c r="T677" s="5"/>
      <c r="U677" s="5"/>
      <c r="V677" s="5"/>
      <c r="W677" s="5"/>
      <c r="X677" s="5"/>
      <c r="Y677" s="5"/>
      <c r="Z677" s="5"/>
    </row>
    <row r="678" ht="25.5" customHeight="1">
      <c r="A678" s="5"/>
      <c r="B678" s="5"/>
      <c r="C678" s="5"/>
      <c r="D678" s="5"/>
      <c r="E678" s="5"/>
      <c r="F678" s="6"/>
      <c r="G678" s="5"/>
      <c r="H678" s="5"/>
      <c r="I678" s="5"/>
      <c r="J678" s="5"/>
      <c r="K678" s="5"/>
      <c r="L678" s="5"/>
      <c r="M678" s="5"/>
      <c r="N678" s="5"/>
      <c r="O678" s="5"/>
      <c r="P678" s="5"/>
      <c r="Q678" s="5"/>
      <c r="R678" s="5"/>
      <c r="S678" s="5"/>
      <c r="T678" s="5"/>
      <c r="U678" s="5"/>
      <c r="V678" s="5"/>
      <c r="W678" s="5"/>
      <c r="X678" s="5"/>
      <c r="Y678" s="5"/>
      <c r="Z678" s="5"/>
    </row>
    <row r="679" ht="25.5" customHeight="1">
      <c r="A679" s="5"/>
      <c r="B679" s="5"/>
      <c r="C679" s="5"/>
      <c r="D679" s="5"/>
      <c r="E679" s="5"/>
      <c r="F679" s="6"/>
      <c r="G679" s="5"/>
      <c r="H679" s="5"/>
      <c r="I679" s="5"/>
      <c r="J679" s="5"/>
      <c r="K679" s="5"/>
      <c r="L679" s="5"/>
      <c r="M679" s="5"/>
      <c r="N679" s="5"/>
      <c r="O679" s="5"/>
      <c r="P679" s="5"/>
      <c r="Q679" s="5"/>
      <c r="R679" s="5"/>
      <c r="S679" s="5"/>
      <c r="T679" s="5"/>
      <c r="U679" s="5"/>
      <c r="V679" s="5"/>
      <c r="W679" s="5"/>
      <c r="X679" s="5"/>
      <c r="Y679" s="5"/>
      <c r="Z679" s="5"/>
    </row>
    <row r="680" ht="25.5" customHeight="1">
      <c r="A680" s="5"/>
      <c r="B680" s="5"/>
      <c r="C680" s="5"/>
      <c r="D680" s="5"/>
      <c r="E680" s="5"/>
      <c r="F680" s="6"/>
      <c r="G680" s="5"/>
      <c r="H680" s="5"/>
      <c r="I680" s="5"/>
      <c r="J680" s="5"/>
      <c r="K680" s="5"/>
      <c r="L680" s="5"/>
      <c r="M680" s="5"/>
      <c r="N680" s="5"/>
      <c r="O680" s="5"/>
      <c r="P680" s="5"/>
      <c r="Q680" s="5"/>
      <c r="R680" s="5"/>
      <c r="S680" s="5"/>
      <c r="T680" s="5"/>
      <c r="U680" s="5"/>
      <c r="V680" s="5"/>
      <c r="W680" s="5"/>
      <c r="X680" s="5"/>
      <c r="Y680" s="5"/>
      <c r="Z680" s="5"/>
    </row>
    <row r="681" ht="25.5" customHeight="1">
      <c r="A681" s="5"/>
      <c r="B681" s="5"/>
      <c r="C681" s="5"/>
      <c r="D681" s="5"/>
      <c r="E681" s="5"/>
      <c r="F681" s="6"/>
      <c r="G681" s="5"/>
      <c r="H681" s="5"/>
      <c r="I681" s="5"/>
      <c r="J681" s="5"/>
      <c r="K681" s="5"/>
      <c r="L681" s="5"/>
      <c r="M681" s="5"/>
      <c r="N681" s="5"/>
      <c r="O681" s="5"/>
      <c r="P681" s="5"/>
      <c r="Q681" s="5"/>
      <c r="R681" s="5"/>
      <c r="S681" s="5"/>
      <c r="T681" s="5"/>
      <c r="U681" s="5"/>
      <c r="V681" s="5"/>
      <c r="W681" s="5"/>
      <c r="X681" s="5"/>
      <c r="Y681" s="5"/>
      <c r="Z681" s="5"/>
    </row>
    <row r="682" ht="25.5" customHeight="1">
      <c r="A682" s="5"/>
      <c r="B682" s="5"/>
      <c r="C682" s="5"/>
      <c r="D682" s="5"/>
      <c r="E682" s="5"/>
      <c r="F682" s="6"/>
      <c r="G682" s="5"/>
      <c r="H682" s="5"/>
      <c r="I682" s="5"/>
      <c r="J682" s="5"/>
      <c r="K682" s="5"/>
      <c r="L682" s="5"/>
      <c r="M682" s="5"/>
      <c r="N682" s="5"/>
      <c r="O682" s="5"/>
      <c r="P682" s="5"/>
      <c r="Q682" s="5"/>
      <c r="R682" s="5"/>
      <c r="S682" s="5"/>
      <c r="T682" s="5"/>
      <c r="U682" s="5"/>
      <c r="V682" s="5"/>
      <c r="W682" s="5"/>
      <c r="X682" s="5"/>
      <c r="Y682" s="5"/>
      <c r="Z682" s="5"/>
    </row>
    <row r="683" ht="25.5" customHeight="1">
      <c r="A683" s="5"/>
      <c r="B683" s="5"/>
      <c r="C683" s="5"/>
      <c r="D683" s="5"/>
      <c r="E683" s="5"/>
      <c r="F683" s="6"/>
      <c r="G683" s="5"/>
      <c r="H683" s="5"/>
      <c r="I683" s="5"/>
      <c r="J683" s="5"/>
      <c r="K683" s="5"/>
      <c r="L683" s="5"/>
      <c r="M683" s="5"/>
      <c r="N683" s="5"/>
      <c r="O683" s="5"/>
      <c r="P683" s="5"/>
      <c r="Q683" s="5"/>
      <c r="R683" s="5"/>
      <c r="S683" s="5"/>
      <c r="T683" s="5"/>
      <c r="U683" s="5"/>
      <c r="V683" s="5"/>
      <c r="W683" s="5"/>
      <c r="X683" s="5"/>
      <c r="Y683" s="5"/>
      <c r="Z683" s="5"/>
    </row>
    <row r="684" ht="25.5" customHeight="1">
      <c r="A684" s="5"/>
      <c r="B684" s="5"/>
      <c r="C684" s="5"/>
      <c r="D684" s="5"/>
      <c r="E684" s="5"/>
      <c r="F684" s="6"/>
      <c r="G684" s="5"/>
      <c r="H684" s="5"/>
      <c r="I684" s="5"/>
      <c r="J684" s="5"/>
      <c r="K684" s="5"/>
      <c r="L684" s="5"/>
      <c r="M684" s="5"/>
      <c r="N684" s="5"/>
      <c r="O684" s="5"/>
      <c r="P684" s="5"/>
      <c r="Q684" s="5"/>
      <c r="R684" s="5"/>
      <c r="S684" s="5"/>
      <c r="T684" s="5"/>
      <c r="U684" s="5"/>
      <c r="V684" s="5"/>
      <c r="W684" s="5"/>
      <c r="X684" s="5"/>
      <c r="Y684" s="5"/>
      <c r="Z684" s="5"/>
    </row>
    <row r="685" ht="25.5" customHeight="1">
      <c r="A685" s="5"/>
      <c r="B685" s="5"/>
      <c r="C685" s="5"/>
      <c r="D685" s="5"/>
      <c r="E685" s="5"/>
      <c r="F685" s="6"/>
      <c r="G685" s="5"/>
      <c r="H685" s="5"/>
      <c r="I685" s="5"/>
      <c r="J685" s="5"/>
      <c r="K685" s="5"/>
      <c r="L685" s="5"/>
      <c r="M685" s="5"/>
      <c r="N685" s="5"/>
      <c r="O685" s="5"/>
      <c r="P685" s="5"/>
      <c r="Q685" s="5"/>
      <c r="R685" s="5"/>
      <c r="S685" s="5"/>
      <c r="T685" s="5"/>
      <c r="U685" s="5"/>
      <c r="V685" s="5"/>
      <c r="W685" s="5"/>
      <c r="X685" s="5"/>
      <c r="Y685" s="5"/>
      <c r="Z685" s="5"/>
    </row>
    <row r="686" ht="25.5" customHeight="1">
      <c r="A686" s="5"/>
      <c r="B686" s="5"/>
      <c r="C686" s="5"/>
      <c r="D686" s="5"/>
      <c r="E686" s="5"/>
      <c r="F686" s="6"/>
      <c r="G686" s="5"/>
      <c r="H686" s="5"/>
      <c r="I686" s="5"/>
      <c r="J686" s="5"/>
      <c r="K686" s="5"/>
      <c r="L686" s="5"/>
      <c r="M686" s="5"/>
      <c r="N686" s="5"/>
      <c r="O686" s="5"/>
      <c r="P686" s="5"/>
      <c r="Q686" s="5"/>
      <c r="R686" s="5"/>
      <c r="S686" s="5"/>
      <c r="T686" s="5"/>
      <c r="U686" s="5"/>
      <c r="V686" s="5"/>
      <c r="W686" s="5"/>
      <c r="X686" s="5"/>
      <c r="Y686" s="5"/>
      <c r="Z686" s="5"/>
    </row>
    <row r="687" ht="25.5" customHeight="1">
      <c r="A687" s="5"/>
      <c r="B687" s="5"/>
      <c r="C687" s="5"/>
      <c r="D687" s="5"/>
      <c r="E687" s="5"/>
      <c r="F687" s="6"/>
      <c r="G687" s="5"/>
      <c r="H687" s="5"/>
      <c r="I687" s="5"/>
      <c r="J687" s="5"/>
      <c r="K687" s="5"/>
      <c r="L687" s="5"/>
      <c r="M687" s="5"/>
      <c r="N687" s="5"/>
      <c r="O687" s="5"/>
      <c r="P687" s="5"/>
      <c r="Q687" s="5"/>
      <c r="R687" s="5"/>
      <c r="S687" s="5"/>
      <c r="T687" s="5"/>
      <c r="U687" s="5"/>
      <c r="V687" s="5"/>
      <c r="W687" s="5"/>
      <c r="X687" s="5"/>
      <c r="Y687" s="5"/>
      <c r="Z687" s="5"/>
    </row>
    <row r="688" ht="25.5" customHeight="1">
      <c r="A688" s="5"/>
      <c r="B688" s="5"/>
      <c r="C688" s="5"/>
      <c r="D688" s="5"/>
      <c r="E688" s="5"/>
      <c r="F688" s="6"/>
      <c r="G688" s="5"/>
      <c r="H688" s="5"/>
      <c r="I688" s="5"/>
      <c r="J688" s="5"/>
      <c r="K688" s="5"/>
      <c r="L688" s="5"/>
      <c r="M688" s="5"/>
      <c r="N688" s="5"/>
      <c r="O688" s="5"/>
      <c r="P688" s="5"/>
      <c r="Q688" s="5"/>
      <c r="R688" s="5"/>
      <c r="S688" s="5"/>
      <c r="T688" s="5"/>
      <c r="U688" s="5"/>
      <c r="V688" s="5"/>
      <c r="W688" s="5"/>
      <c r="X688" s="5"/>
      <c r="Y688" s="5"/>
      <c r="Z688" s="5"/>
    </row>
    <row r="689" ht="25.5" customHeight="1">
      <c r="A689" s="5"/>
      <c r="B689" s="5"/>
      <c r="C689" s="5"/>
      <c r="D689" s="5"/>
      <c r="E689" s="5"/>
      <c r="F689" s="6"/>
      <c r="G689" s="5"/>
      <c r="H689" s="5"/>
      <c r="I689" s="5"/>
      <c r="J689" s="5"/>
      <c r="K689" s="5"/>
      <c r="L689" s="5"/>
      <c r="M689" s="5"/>
      <c r="N689" s="5"/>
      <c r="O689" s="5"/>
      <c r="P689" s="5"/>
      <c r="Q689" s="5"/>
      <c r="R689" s="5"/>
      <c r="S689" s="5"/>
      <c r="T689" s="5"/>
      <c r="U689" s="5"/>
      <c r="V689" s="5"/>
      <c r="W689" s="5"/>
      <c r="X689" s="5"/>
      <c r="Y689" s="5"/>
      <c r="Z689" s="5"/>
    </row>
    <row r="690" ht="25.5" customHeight="1">
      <c r="A690" s="5"/>
      <c r="B690" s="5"/>
      <c r="C690" s="5"/>
      <c r="D690" s="5"/>
      <c r="E690" s="5"/>
      <c r="F690" s="6"/>
      <c r="G690" s="5"/>
      <c r="H690" s="5"/>
      <c r="I690" s="5"/>
      <c r="J690" s="5"/>
      <c r="K690" s="5"/>
      <c r="L690" s="5"/>
      <c r="M690" s="5"/>
      <c r="N690" s="5"/>
      <c r="O690" s="5"/>
      <c r="P690" s="5"/>
      <c r="Q690" s="5"/>
      <c r="R690" s="5"/>
      <c r="S690" s="5"/>
      <c r="T690" s="5"/>
      <c r="U690" s="5"/>
      <c r="V690" s="5"/>
      <c r="W690" s="5"/>
      <c r="X690" s="5"/>
      <c r="Y690" s="5"/>
      <c r="Z690" s="5"/>
    </row>
    <row r="691" ht="25.5" customHeight="1">
      <c r="A691" s="5"/>
      <c r="B691" s="5"/>
      <c r="C691" s="5"/>
      <c r="D691" s="5"/>
      <c r="E691" s="5"/>
      <c r="F691" s="6"/>
      <c r="G691" s="5"/>
      <c r="H691" s="5"/>
      <c r="I691" s="5"/>
      <c r="J691" s="5"/>
      <c r="K691" s="5"/>
      <c r="L691" s="5"/>
      <c r="M691" s="5"/>
      <c r="N691" s="5"/>
      <c r="O691" s="5"/>
      <c r="P691" s="5"/>
      <c r="Q691" s="5"/>
      <c r="R691" s="5"/>
      <c r="S691" s="5"/>
      <c r="T691" s="5"/>
      <c r="U691" s="5"/>
      <c r="V691" s="5"/>
      <c r="W691" s="5"/>
      <c r="X691" s="5"/>
      <c r="Y691" s="5"/>
      <c r="Z691" s="5"/>
    </row>
    <row r="692" ht="25.5" customHeight="1">
      <c r="A692" s="5"/>
      <c r="B692" s="5"/>
      <c r="C692" s="5"/>
      <c r="D692" s="5"/>
      <c r="E692" s="5"/>
      <c r="F692" s="6"/>
      <c r="G692" s="5"/>
      <c r="H692" s="5"/>
      <c r="I692" s="5"/>
      <c r="J692" s="5"/>
      <c r="K692" s="5"/>
      <c r="L692" s="5"/>
      <c r="M692" s="5"/>
      <c r="N692" s="5"/>
      <c r="O692" s="5"/>
      <c r="P692" s="5"/>
      <c r="Q692" s="5"/>
      <c r="R692" s="5"/>
      <c r="S692" s="5"/>
      <c r="T692" s="5"/>
      <c r="U692" s="5"/>
      <c r="V692" s="5"/>
      <c r="W692" s="5"/>
      <c r="X692" s="5"/>
      <c r="Y692" s="5"/>
      <c r="Z692" s="5"/>
    </row>
    <row r="693" ht="25.5" customHeight="1">
      <c r="A693" s="5"/>
      <c r="B693" s="5"/>
      <c r="C693" s="5"/>
      <c r="D693" s="5"/>
      <c r="E693" s="5"/>
      <c r="F693" s="6"/>
      <c r="G693" s="5"/>
      <c r="H693" s="5"/>
      <c r="I693" s="5"/>
      <c r="J693" s="5"/>
      <c r="K693" s="5"/>
      <c r="L693" s="5"/>
      <c r="M693" s="5"/>
      <c r="N693" s="5"/>
      <c r="O693" s="5"/>
      <c r="P693" s="5"/>
      <c r="Q693" s="5"/>
      <c r="R693" s="5"/>
      <c r="S693" s="5"/>
      <c r="T693" s="5"/>
      <c r="U693" s="5"/>
      <c r="V693" s="5"/>
      <c r="W693" s="5"/>
      <c r="X693" s="5"/>
      <c r="Y693" s="5"/>
      <c r="Z693" s="5"/>
    </row>
    <row r="694" ht="25.5" customHeight="1">
      <c r="A694" s="5"/>
      <c r="B694" s="5"/>
      <c r="C694" s="5"/>
      <c r="D694" s="5"/>
      <c r="E694" s="5"/>
      <c r="F694" s="6"/>
      <c r="G694" s="5"/>
      <c r="H694" s="5"/>
      <c r="I694" s="5"/>
      <c r="J694" s="5"/>
      <c r="K694" s="5"/>
      <c r="L694" s="5"/>
      <c r="M694" s="5"/>
      <c r="N694" s="5"/>
      <c r="O694" s="5"/>
      <c r="P694" s="5"/>
      <c r="Q694" s="5"/>
      <c r="R694" s="5"/>
      <c r="S694" s="5"/>
      <c r="T694" s="5"/>
      <c r="U694" s="5"/>
      <c r="V694" s="5"/>
      <c r="W694" s="5"/>
      <c r="X694" s="5"/>
      <c r="Y694" s="5"/>
      <c r="Z694" s="5"/>
    </row>
    <row r="695" ht="25.5" customHeight="1">
      <c r="A695" s="5"/>
      <c r="B695" s="5"/>
      <c r="C695" s="5"/>
      <c r="D695" s="5"/>
      <c r="E695" s="5"/>
      <c r="F695" s="6"/>
      <c r="G695" s="5"/>
      <c r="H695" s="5"/>
      <c r="I695" s="5"/>
      <c r="J695" s="5"/>
      <c r="K695" s="5"/>
      <c r="L695" s="5"/>
      <c r="M695" s="5"/>
      <c r="N695" s="5"/>
      <c r="O695" s="5"/>
      <c r="P695" s="5"/>
      <c r="Q695" s="5"/>
      <c r="R695" s="5"/>
      <c r="S695" s="5"/>
      <c r="T695" s="5"/>
      <c r="U695" s="5"/>
      <c r="V695" s="5"/>
      <c r="W695" s="5"/>
      <c r="X695" s="5"/>
      <c r="Y695" s="5"/>
      <c r="Z695" s="5"/>
    </row>
    <row r="696" ht="25.5" customHeight="1">
      <c r="A696" s="5"/>
      <c r="B696" s="5"/>
      <c r="C696" s="5"/>
      <c r="D696" s="5"/>
      <c r="E696" s="5"/>
      <c r="F696" s="6"/>
      <c r="G696" s="5"/>
      <c r="H696" s="5"/>
      <c r="I696" s="5"/>
      <c r="J696" s="5"/>
      <c r="K696" s="5"/>
      <c r="L696" s="5"/>
      <c r="M696" s="5"/>
      <c r="N696" s="5"/>
      <c r="O696" s="5"/>
      <c r="P696" s="5"/>
      <c r="Q696" s="5"/>
      <c r="R696" s="5"/>
      <c r="S696" s="5"/>
      <c r="T696" s="5"/>
      <c r="U696" s="5"/>
      <c r="V696" s="5"/>
      <c r="W696" s="5"/>
      <c r="X696" s="5"/>
      <c r="Y696" s="5"/>
      <c r="Z696" s="5"/>
    </row>
    <row r="697" ht="25.5" customHeight="1">
      <c r="A697" s="5"/>
      <c r="B697" s="5"/>
      <c r="C697" s="5"/>
      <c r="D697" s="5"/>
      <c r="E697" s="5"/>
      <c r="F697" s="6"/>
      <c r="G697" s="5"/>
      <c r="H697" s="5"/>
      <c r="I697" s="5"/>
      <c r="J697" s="5"/>
      <c r="K697" s="5"/>
      <c r="L697" s="5"/>
      <c r="M697" s="5"/>
      <c r="N697" s="5"/>
      <c r="O697" s="5"/>
      <c r="P697" s="5"/>
      <c r="Q697" s="5"/>
      <c r="R697" s="5"/>
      <c r="S697" s="5"/>
      <c r="T697" s="5"/>
      <c r="U697" s="5"/>
      <c r="V697" s="5"/>
      <c r="W697" s="5"/>
      <c r="X697" s="5"/>
      <c r="Y697" s="5"/>
      <c r="Z697" s="5"/>
    </row>
    <row r="698" ht="25.5" customHeight="1">
      <c r="A698" s="5"/>
      <c r="B698" s="5"/>
      <c r="C698" s="5"/>
      <c r="D698" s="5"/>
      <c r="E698" s="5"/>
      <c r="F698" s="6"/>
      <c r="G698" s="5"/>
      <c r="H698" s="5"/>
      <c r="I698" s="5"/>
      <c r="J698" s="5"/>
      <c r="K698" s="5"/>
      <c r="L698" s="5"/>
      <c r="M698" s="5"/>
      <c r="N698" s="5"/>
      <c r="O698" s="5"/>
      <c r="P698" s="5"/>
      <c r="Q698" s="5"/>
      <c r="R698" s="5"/>
      <c r="S698" s="5"/>
      <c r="T698" s="5"/>
      <c r="U698" s="5"/>
      <c r="V698" s="5"/>
      <c r="W698" s="5"/>
      <c r="X698" s="5"/>
      <c r="Y698" s="5"/>
      <c r="Z698" s="5"/>
    </row>
    <row r="699" ht="25.5" customHeight="1">
      <c r="A699" s="5"/>
      <c r="B699" s="5"/>
      <c r="C699" s="5"/>
      <c r="D699" s="5"/>
      <c r="E699" s="5"/>
      <c r="F699" s="6"/>
      <c r="G699" s="5"/>
      <c r="H699" s="5"/>
      <c r="I699" s="5"/>
      <c r="J699" s="5"/>
      <c r="K699" s="5"/>
      <c r="L699" s="5"/>
      <c r="M699" s="5"/>
      <c r="N699" s="5"/>
      <c r="O699" s="5"/>
      <c r="P699" s="5"/>
      <c r="Q699" s="5"/>
      <c r="R699" s="5"/>
      <c r="S699" s="5"/>
      <c r="T699" s="5"/>
      <c r="U699" s="5"/>
      <c r="V699" s="5"/>
      <c r="W699" s="5"/>
      <c r="X699" s="5"/>
      <c r="Y699" s="5"/>
      <c r="Z699" s="5"/>
    </row>
    <row r="700" ht="25.5" customHeight="1">
      <c r="A700" s="5"/>
      <c r="B700" s="5"/>
      <c r="C700" s="5"/>
      <c r="D700" s="5"/>
      <c r="E700" s="5"/>
      <c r="F700" s="6"/>
      <c r="G700" s="5"/>
      <c r="H700" s="5"/>
      <c r="I700" s="5"/>
      <c r="J700" s="5"/>
      <c r="K700" s="5"/>
      <c r="L700" s="5"/>
      <c r="M700" s="5"/>
      <c r="N700" s="5"/>
      <c r="O700" s="5"/>
      <c r="P700" s="5"/>
      <c r="Q700" s="5"/>
      <c r="R700" s="5"/>
      <c r="S700" s="5"/>
      <c r="T700" s="5"/>
      <c r="U700" s="5"/>
      <c r="V700" s="5"/>
      <c r="W700" s="5"/>
      <c r="X700" s="5"/>
      <c r="Y700" s="5"/>
      <c r="Z700" s="5"/>
    </row>
    <row r="701" ht="25.5" customHeight="1">
      <c r="A701" s="5"/>
      <c r="B701" s="5"/>
      <c r="C701" s="5"/>
      <c r="D701" s="5"/>
      <c r="E701" s="5"/>
      <c r="F701" s="6"/>
      <c r="G701" s="5"/>
      <c r="H701" s="5"/>
      <c r="I701" s="5"/>
      <c r="J701" s="5"/>
      <c r="K701" s="5"/>
      <c r="L701" s="5"/>
      <c r="M701" s="5"/>
      <c r="N701" s="5"/>
      <c r="O701" s="5"/>
      <c r="P701" s="5"/>
      <c r="Q701" s="5"/>
      <c r="R701" s="5"/>
      <c r="S701" s="5"/>
      <c r="T701" s="5"/>
      <c r="U701" s="5"/>
      <c r="V701" s="5"/>
      <c r="W701" s="5"/>
      <c r="X701" s="5"/>
      <c r="Y701" s="5"/>
      <c r="Z701" s="5"/>
    </row>
    <row r="702" ht="25.5" customHeight="1">
      <c r="A702" s="5"/>
      <c r="B702" s="5"/>
      <c r="C702" s="5"/>
      <c r="D702" s="5"/>
      <c r="E702" s="5"/>
      <c r="F702" s="6"/>
      <c r="G702" s="5"/>
      <c r="H702" s="5"/>
      <c r="I702" s="5"/>
      <c r="J702" s="5"/>
      <c r="K702" s="5"/>
      <c r="L702" s="5"/>
      <c r="M702" s="5"/>
      <c r="N702" s="5"/>
      <c r="O702" s="5"/>
      <c r="P702" s="5"/>
      <c r="Q702" s="5"/>
      <c r="R702" s="5"/>
      <c r="S702" s="5"/>
      <c r="T702" s="5"/>
      <c r="U702" s="5"/>
      <c r="V702" s="5"/>
      <c r="W702" s="5"/>
      <c r="X702" s="5"/>
      <c r="Y702" s="5"/>
      <c r="Z702" s="5"/>
    </row>
    <row r="703" ht="25.5" customHeight="1">
      <c r="A703" s="5"/>
      <c r="B703" s="5"/>
      <c r="C703" s="5"/>
      <c r="D703" s="5"/>
      <c r="E703" s="5"/>
      <c r="F703" s="6"/>
      <c r="G703" s="5"/>
      <c r="H703" s="5"/>
      <c r="I703" s="5"/>
      <c r="J703" s="5"/>
      <c r="K703" s="5"/>
      <c r="L703" s="5"/>
      <c r="M703" s="5"/>
      <c r="N703" s="5"/>
      <c r="O703" s="5"/>
      <c r="P703" s="5"/>
      <c r="Q703" s="5"/>
      <c r="R703" s="5"/>
      <c r="S703" s="5"/>
      <c r="T703" s="5"/>
      <c r="U703" s="5"/>
      <c r="V703" s="5"/>
      <c r="W703" s="5"/>
      <c r="X703" s="5"/>
      <c r="Y703" s="5"/>
      <c r="Z703" s="5"/>
    </row>
    <row r="704" ht="25.5" customHeight="1">
      <c r="A704" s="5"/>
      <c r="B704" s="5"/>
      <c r="C704" s="5"/>
      <c r="D704" s="5"/>
      <c r="E704" s="5"/>
      <c r="F704" s="6"/>
      <c r="G704" s="5"/>
      <c r="H704" s="5"/>
      <c r="I704" s="5"/>
      <c r="J704" s="5"/>
      <c r="K704" s="5"/>
      <c r="L704" s="5"/>
      <c r="M704" s="5"/>
      <c r="N704" s="5"/>
      <c r="O704" s="5"/>
      <c r="P704" s="5"/>
      <c r="Q704" s="5"/>
      <c r="R704" s="5"/>
      <c r="S704" s="5"/>
      <c r="T704" s="5"/>
      <c r="U704" s="5"/>
      <c r="V704" s="5"/>
      <c r="W704" s="5"/>
      <c r="X704" s="5"/>
      <c r="Y704" s="5"/>
      <c r="Z704" s="5"/>
    </row>
    <row r="705" ht="25.5" customHeight="1">
      <c r="A705" s="5"/>
      <c r="B705" s="5"/>
      <c r="C705" s="5"/>
      <c r="D705" s="5"/>
      <c r="E705" s="5"/>
      <c r="F705" s="6"/>
      <c r="G705" s="5"/>
      <c r="H705" s="5"/>
      <c r="I705" s="5"/>
      <c r="J705" s="5"/>
      <c r="K705" s="5"/>
      <c r="L705" s="5"/>
      <c r="M705" s="5"/>
      <c r="N705" s="5"/>
      <c r="O705" s="5"/>
      <c r="P705" s="5"/>
      <c r="Q705" s="5"/>
      <c r="R705" s="5"/>
      <c r="S705" s="5"/>
      <c r="T705" s="5"/>
      <c r="U705" s="5"/>
      <c r="V705" s="5"/>
      <c r="W705" s="5"/>
      <c r="X705" s="5"/>
      <c r="Y705" s="5"/>
      <c r="Z705" s="5"/>
    </row>
    <row r="706" ht="25.5" customHeight="1">
      <c r="A706" s="5"/>
      <c r="B706" s="5"/>
      <c r="C706" s="5"/>
      <c r="D706" s="5"/>
      <c r="E706" s="5"/>
      <c r="F706" s="6"/>
      <c r="G706" s="5"/>
      <c r="H706" s="5"/>
      <c r="I706" s="5"/>
      <c r="J706" s="5"/>
      <c r="K706" s="5"/>
      <c r="L706" s="5"/>
      <c r="M706" s="5"/>
      <c r="N706" s="5"/>
      <c r="O706" s="5"/>
      <c r="P706" s="5"/>
      <c r="Q706" s="5"/>
      <c r="R706" s="5"/>
      <c r="S706" s="5"/>
      <c r="T706" s="5"/>
      <c r="U706" s="5"/>
      <c r="V706" s="5"/>
      <c r="W706" s="5"/>
      <c r="X706" s="5"/>
      <c r="Y706" s="5"/>
      <c r="Z706" s="5"/>
    </row>
    <row r="707" ht="25.5" customHeight="1">
      <c r="A707" s="5"/>
      <c r="B707" s="5"/>
      <c r="C707" s="5"/>
      <c r="D707" s="5"/>
      <c r="E707" s="5"/>
      <c r="F707" s="6"/>
      <c r="G707" s="5"/>
      <c r="H707" s="5"/>
      <c r="I707" s="5"/>
      <c r="J707" s="5"/>
      <c r="K707" s="5"/>
      <c r="L707" s="5"/>
      <c r="M707" s="5"/>
      <c r="N707" s="5"/>
      <c r="O707" s="5"/>
      <c r="P707" s="5"/>
      <c r="Q707" s="5"/>
      <c r="R707" s="5"/>
      <c r="S707" s="5"/>
      <c r="T707" s="5"/>
      <c r="U707" s="5"/>
      <c r="V707" s="5"/>
      <c r="W707" s="5"/>
      <c r="X707" s="5"/>
      <c r="Y707" s="5"/>
      <c r="Z707" s="5"/>
    </row>
    <row r="708" ht="25.5" customHeight="1">
      <c r="A708" s="5"/>
      <c r="B708" s="5"/>
      <c r="C708" s="5"/>
      <c r="D708" s="5"/>
      <c r="E708" s="5"/>
      <c r="F708" s="6"/>
      <c r="G708" s="5"/>
      <c r="H708" s="5"/>
      <c r="I708" s="5"/>
      <c r="J708" s="5"/>
      <c r="K708" s="5"/>
      <c r="L708" s="5"/>
      <c r="M708" s="5"/>
      <c r="N708" s="5"/>
      <c r="O708" s="5"/>
      <c r="P708" s="5"/>
      <c r="Q708" s="5"/>
      <c r="R708" s="5"/>
      <c r="S708" s="5"/>
      <c r="T708" s="5"/>
      <c r="U708" s="5"/>
      <c r="V708" s="5"/>
      <c r="W708" s="5"/>
      <c r="X708" s="5"/>
      <c r="Y708" s="5"/>
      <c r="Z708" s="5"/>
    </row>
    <row r="709" ht="25.5" customHeight="1">
      <c r="A709" s="5"/>
      <c r="B709" s="5"/>
      <c r="C709" s="5"/>
      <c r="D709" s="5"/>
      <c r="E709" s="5"/>
      <c r="F709" s="6"/>
      <c r="G709" s="5"/>
      <c r="H709" s="5"/>
      <c r="I709" s="5"/>
      <c r="J709" s="5"/>
      <c r="K709" s="5"/>
      <c r="L709" s="5"/>
      <c r="M709" s="5"/>
      <c r="N709" s="5"/>
      <c r="O709" s="5"/>
      <c r="P709" s="5"/>
      <c r="Q709" s="5"/>
      <c r="R709" s="5"/>
      <c r="S709" s="5"/>
      <c r="T709" s="5"/>
      <c r="U709" s="5"/>
      <c r="V709" s="5"/>
      <c r="W709" s="5"/>
      <c r="X709" s="5"/>
      <c r="Y709" s="5"/>
      <c r="Z709" s="5"/>
    </row>
    <row r="710" ht="25.5" customHeight="1">
      <c r="A710" s="5"/>
      <c r="B710" s="5"/>
      <c r="C710" s="5"/>
      <c r="D710" s="5"/>
      <c r="E710" s="5"/>
      <c r="F710" s="6"/>
      <c r="G710" s="5"/>
      <c r="H710" s="5"/>
      <c r="I710" s="5"/>
      <c r="J710" s="5"/>
      <c r="K710" s="5"/>
      <c r="L710" s="5"/>
      <c r="M710" s="5"/>
      <c r="N710" s="5"/>
      <c r="O710" s="5"/>
      <c r="P710" s="5"/>
      <c r="Q710" s="5"/>
      <c r="R710" s="5"/>
      <c r="S710" s="5"/>
      <c r="T710" s="5"/>
      <c r="U710" s="5"/>
      <c r="V710" s="5"/>
      <c r="W710" s="5"/>
      <c r="X710" s="5"/>
      <c r="Y710" s="5"/>
      <c r="Z710" s="5"/>
    </row>
    <row r="711" ht="25.5" customHeight="1">
      <c r="A711" s="5"/>
      <c r="B711" s="5"/>
      <c r="C711" s="5"/>
      <c r="D711" s="5"/>
      <c r="E711" s="5"/>
      <c r="F711" s="6"/>
      <c r="G711" s="5"/>
      <c r="H711" s="5"/>
      <c r="I711" s="5"/>
      <c r="J711" s="5"/>
      <c r="K711" s="5"/>
      <c r="L711" s="5"/>
      <c r="M711" s="5"/>
      <c r="N711" s="5"/>
      <c r="O711" s="5"/>
      <c r="P711" s="5"/>
      <c r="Q711" s="5"/>
      <c r="R711" s="5"/>
      <c r="S711" s="5"/>
      <c r="T711" s="5"/>
      <c r="U711" s="5"/>
      <c r="V711" s="5"/>
      <c r="W711" s="5"/>
      <c r="X711" s="5"/>
      <c r="Y711" s="5"/>
      <c r="Z711" s="5"/>
    </row>
    <row r="712" ht="25.5" customHeight="1">
      <c r="A712" s="5"/>
      <c r="B712" s="5"/>
      <c r="C712" s="5"/>
      <c r="D712" s="5"/>
      <c r="E712" s="5"/>
      <c r="F712" s="6"/>
      <c r="G712" s="5"/>
      <c r="H712" s="5"/>
      <c r="I712" s="5"/>
      <c r="J712" s="5"/>
      <c r="K712" s="5"/>
      <c r="L712" s="5"/>
      <c r="M712" s="5"/>
      <c r="N712" s="5"/>
      <c r="O712" s="5"/>
      <c r="P712" s="5"/>
      <c r="Q712" s="5"/>
      <c r="R712" s="5"/>
      <c r="S712" s="5"/>
      <c r="T712" s="5"/>
      <c r="U712" s="5"/>
      <c r="V712" s="5"/>
      <c r="W712" s="5"/>
      <c r="X712" s="5"/>
      <c r="Y712" s="5"/>
      <c r="Z712" s="5"/>
    </row>
    <row r="713" ht="25.5" customHeight="1">
      <c r="A713" s="5"/>
      <c r="B713" s="5"/>
      <c r="C713" s="5"/>
      <c r="D713" s="5"/>
      <c r="E713" s="5"/>
      <c r="F713" s="6"/>
      <c r="G713" s="5"/>
      <c r="H713" s="5"/>
      <c r="I713" s="5"/>
      <c r="J713" s="5"/>
      <c r="K713" s="5"/>
      <c r="L713" s="5"/>
      <c r="M713" s="5"/>
      <c r="N713" s="5"/>
      <c r="O713" s="5"/>
      <c r="P713" s="5"/>
      <c r="Q713" s="5"/>
      <c r="R713" s="5"/>
      <c r="S713" s="5"/>
      <c r="T713" s="5"/>
      <c r="U713" s="5"/>
      <c r="V713" s="5"/>
      <c r="W713" s="5"/>
      <c r="X713" s="5"/>
      <c r="Y713" s="5"/>
      <c r="Z713" s="5"/>
    </row>
    <row r="714" ht="25.5" customHeight="1">
      <c r="A714" s="5"/>
      <c r="B714" s="5"/>
      <c r="C714" s="5"/>
      <c r="D714" s="5"/>
      <c r="E714" s="5"/>
      <c r="F714" s="6"/>
      <c r="G714" s="5"/>
      <c r="H714" s="5"/>
      <c r="I714" s="5"/>
      <c r="J714" s="5"/>
      <c r="K714" s="5"/>
      <c r="L714" s="5"/>
      <c r="M714" s="5"/>
      <c r="N714" s="5"/>
      <c r="O714" s="5"/>
      <c r="P714" s="5"/>
      <c r="Q714" s="5"/>
      <c r="R714" s="5"/>
      <c r="S714" s="5"/>
      <c r="T714" s="5"/>
      <c r="U714" s="5"/>
      <c r="V714" s="5"/>
      <c r="W714" s="5"/>
      <c r="X714" s="5"/>
      <c r="Y714" s="5"/>
      <c r="Z714" s="5"/>
    </row>
    <row r="715" ht="25.5" customHeight="1">
      <c r="A715" s="5"/>
      <c r="B715" s="5"/>
      <c r="C715" s="5"/>
      <c r="D715" s="5"/>
      <c r="E715" s="5"/>
      <c r="F715" s="6"/>
      <c r="G715" s="5"/>
      <c r="H715" s="5"/>
      <c r="I715" s="5"/>
      <c r="J715" s="5"/>
      <c r="K715" s="5"/>
      <c r="L715" s="5"/>
      <c r="M715" s="5"/>
      <c r="N715" s="5"/>
      <c r="O715" s="5"/>
      <c r="P715" s="5"/>
      <c r="Q715" s="5"/>
      <c r="R715" s="5"/>
      <c r="S715" s="5"/>
      <c r="T715" s="5"/>
      <c r="U715" s="5"/>
      <c r="V715" s="5"/>
      <c r="W715" s="5"/>
      <c r="X715" s="5"/>
      <c r="Y715" s="5"/>
      <c r="Z715" s="5"/>
    </row>
    <row r="716" ht="25.5" customHeight="1">
      <c r="A716" s="5"/>
      <c r="B716" s="5"/>
      <c r="C716" s="5"/>
      <c r="D716" s="5"/>
      <c r="E716" s="5"/>
      <c r="F716" s="6"/>
      <c r="G716" s="5"/>
      <c r="H716" s="5"/>
      <c r="I716" s="5"/>
      <c r="J716" s="5"/>
      <c r="K716" s="5"/>
      <c r="L716" s="5"/>
      <c r="M716" s="5"/>
      <c r="N716" s="5"/>
      <c r="O716" s="5"/>
      <c r="P716" s="5"/>
      <c r="Q716" s="5"/>
      <c r="R716" s="5"/>
      <c r="S716" s="5"/>
      <c r="T716" s="5"/>
      <c r="U716" s="5"/>
      <c r="V716" s="5"/>
      <c r="W716" s="5"/>
      <c r="X716" s="5"/>
      <c r="Y716" s="5"/>
      <c r="Z716" s="5"/>
    </row>
    <row r="717" ht="25.5" customHeight="1">
      <c r="A717" s="5"/>
      <c r="B717" s="5"/>
      <c r="C717" s="5"/>
      <c r="D717" s="5"/>
      <c r="E717" s="5"/>
      <c r="F717" s="6"/>
      <c r="G717" s="5"/>
      <c r="H717" s="5"/>
      <c r="I717" s="5"/>
      <c r="J717" s="5"/>
      <c r="K717" s="5"/>
      <c r="L717" s="5"/>
      <c r="M717" s="5"/>
      <c r="N717" s="5"/>
      <c r="O717" s="5"/>
      <c r="P717" s="5"/>
      <c r="Q717" s="5"/>
      <c r="R717" s="5"/>
      <c r="S717" s="5"/>
      <c r="T717" s="5"/>
      <c r="U717" s="5"/>
      <c r="V717" s="5"/>
      <c r="W717" s="5"/>
      <c r="X717" s="5"/>
      <c r="Y717" s="5"/>
      <c r="Z717" s="5"/>
    </row>
    <row r="718" ht="25.5" customHeight="1">
      <c r="A718" s="5"/>
      <c r="B718" s="5"/>
      <c r="C718" s="5"/>
      <c r="D718" s="5"/>
      <c r="E718" s="5"/>
      <c r="F718" s="6"/>
      <c r="G718" s="5"/>
      <c r="H718" s="5"/>
      <c r="I718" s="5"/>
      <c r="J718" s="5"/>
      <c r="K718" s="5"/>
      <c r="L718" s="5"/>
      <c r="M718" s="5"/>
      <c r="N718" s="5"/>
      <c r="O718" s="5"/>
      <c r="P718" s="5"/>
      <c r="Q718" s="5"/>
      <c r="R718" s="5"/>
      <c r="S718" s="5"/>
      <c r="T718" s="5"/>
      <c r="U718" s="5"/>
      <c r="V718" s="5"/>
      <c r="W718" s="5"/>
      <c r="X718" s="5"/>
      <c r="Y718" s="5"/>
      <c r="Z718" s="5"/>
    </row>
    <row r="719" ht="25.5" customHeight="1">
      <c r="A719" s="5"/>
      <c r="B719" s="5"/>
      <c r="C719" s="5"/>
      <c r="D719" s="5"/>
      <c r="E719" s="5"/>
      <c r="F719" s="6"/>
      <c r="G719" s="5"/>
      <c r="H719" s="5"/>
      <c r="I719" s="5"/>
      <c r="J719" s="5"/>
      <c r="K719" s="5"/>
      <c r="L719" s="5"/>
      <c r="M719" s="5"/>
      <c r="N719" s="5"/>
      <c r="O719" s="5"/>
      <c r="P719" s="5"/>
      <c r="Q719" s="5"/>
      <c r="R719" s="5"/>
      <c r="S719" s="5"/>
      <c r="T719" s="5"/>
      <c r="U719" s="5"/>
      <c r="V719" s="5"/>
      <c r="W719" s="5"/>
      <c r="X719" s="5"/>
      <c r="Y719" s="5"/>
      <c r="Z719" s="5"/>
    </row>
    <row r="720" ht="25.5" customHeight="1">
      <c r="A720" s="5"/>
      <c r="B720" s="5"/>
      <c r="C720" s="5"/>
      <c r="D720" s="5"/>
      <c r="E720" s="5"/>
      <c r="F720" s="6"/>
      <c r="G720" s="5"/>
      <c r="H720" s="5"/>
      <c r="I720" s="5"/>
      <c r="J720" s="5"/>
      <c r="K720" s="5"/>
      <c r="L720" s="5"/>
      <c r="M720" s="5"/>
      <c r="N720" s="5"/>
      <c r="O720" s="5"/>
      <c r="P720" s="5"/>
      <c r="Q720" s="5"/>
      <c r="R720" s="5"/>
      <c r="S720" s="5"/>
      <c r="T720" s="5"/>
      <c r="U720" s="5"/>
      <c r="V720" s="5"/>
      <c r="W720" s="5"/>
      <c r="X720" s="5"/>
      <c r="Y720" s="5"/>
      <c r="Z720" s="5"/>
    </row>
    <row r="721" ht="25.5" customHeight="1">
      <c r="A721" s="5"/>
      <c r="B721" s="5"/>
      <c r="C721" s="5"/>
      <c r="D721" s="5"/>
      <c r="E721" s="5"/>
      <c r="F721" s="6"/>
      <c r="G721" s="5"/>
      <c r="H721" s="5"/>
      <c r="I721" s="5"/>
      <c r="J721" s="5"/>
      <c r="K721" s="5"/>
      <c r="L721" s="5"/>
      <c r="M721" s="5"/>
      <c r="N721" s="5"/>
      <c r="O721" s="5"/>
      <c r="P721" s="5"/>
      <c r="Q721" s="5"/>
      <c r="R721" s="5"/>
      <c r="S721" s="5"/>
      <c r="T721" s="5"/>
      <c r="U721" s="5"/>
      <c r="V721" s="5"/>
      <c r="W721" s="5"/>
      <c r="X721" s="5"/>
      <c r="Y721" s="5"/>
      <c r="Z721" s="5"/>
    </row>
    <row r="722" ht="25.5" customHeight="1">
      <c r="A722" s="5"/>
      <c r="B722" s="5"/>
      <c r="C722" s="5"/>
      <c r="D722" s="5"/>
      <c r="E722" s="5"/>
      <c r="F722" s="6"/>
      <c r="G722" s="5"/>
      <c r="H722" s="5"/>
      <c r="I722" s="5"/>
      <c r="J722" s="5"/>
      <c r="K722" s="5"/>
      <c r="L722" s="5"/>
      <c r="M722" s="5"/>
      <c r="N722" s="5"/>
      <c r="O722" s="5"/>
      <c r="P722" s="5"/>
      <c r="Q722" s="5"/>
      <c r="R722" s="5"/>
      <c r="S722" s="5"/>
      <c r="T722" s="5"/>
      <c r="U722" s="5"/>
      <c r="V722" s="5"/>
      <c r="W722" s="5"/>
      <c r="X722" s="5"/>
      <c r="Y722" s="5"/>
      <c r="Z722" s="5"/>
    </row>
    <row r="723" ht="25.5" customHeight="1">
      <c r="A723" s="5"/>
      <c r="B723" s="5"/>
      <c r="C723" s="5"/>
      <c r="D723" s="5"/>
      <c r="E723" s="5"/>
      <c r="F723" s="6"/>
      <c r="G723" s="5"/>
      <c r="H723" s="5"/>
      <c r="I723" s="5"/>
      <c r="J723" s="5"/>
      <c r="K723" s="5"/>
      <c r="L723" s="5"/>
      <c r="M723" s="5"/>
      <c r="N723" s="5"/>
      <c r="O723" s="5"/>
      <c r="P723" s="5"/>
      <c r="Q723" s="5"/>
      <c r="R723" s="5"/>
      <c r="S723" s="5"/>
      <c r="T723" s="5"/>
      <c r="U723" s="5"/>
      <c r="V723" s="5"/>
      <c r="W723" s="5"/>
      <c r="X723" s="5"/>
      <c r="Y723" s="5"/>
      <c r="Z723" s="5"/>
    </row>
    <row r="724" ht="25.5" customHeight="1">
      <c r="A724" s="5"/>
      <c r="B724" s="5"/>
      <c r="C724" s="5"/>
      <c r="D724" s="5"/>
      <c r="E724" s="5"/>
      <c r="F724" s="6"/>
      <c r="G724" s="5"/>
      <c r="H724" s="5"/>
      <c r="I724" s="5"/>
      <c r="J724" s="5"/>
      <c r="K724" s="5"/>
      <c r="L724" s="5"/>
      <c r="M724" s="5"/>
      <c r="N724" s="5"/>
      <c r="O724" s="5"/>
      <c r="P724" s="5"/>
      <c r="Q724" s="5"/>
      <c r="R724" s="5"/>
      <c r="S724" s="5"/>
      <c r="T724" s="5"/>
      <c r="U724" s="5"/>
      <c r="V724" s="5"/>
      <c r="W724" s="5"/>
      <c r="X724" s="5"/>
      <c r="Y724" s="5"/>
      <c r="Z724" s="5"/>
    </row>
    <row r="725" ht="25.5" customHeight="1">
      <c r="A725" s="5"/>
      <c r="B725" s="5"/>
      <c r="C725" s="5"/>
      <c r="D725" s="5"/>
      <c r="E725" s="5"/>
      <c r="F725" s="6"/>
      <c r="G725" s="5"/>
      <c r="H725" s="5"/>
      <c r="I725" s="5"/>
      <c r="J725" s="5"/>
      <c r="K725" s="5"/>
      <c r="L725" s="5"/>
      <c r="M725" s="5"/>
      <c r="N725" s="5"/>
      <c r="O725" s="5"/>
      <c r="P725" s="5"/>
      <c r="Q725" s="5"/>
      <c r="R725" s="5"/>
      <c r="S725" s="5"/>
      <c r="T725" s="5"/>
      <c r="U725" s="5"/>
      <c r="V725" s="5"/>
      <c r="W725" s="5"/>
      <c r="X725" s="5"/>
      <c r="Y725" s="5"/>
      <c r="Z725" s="5"/>
    </row>
    <row r="726" ht="25.5" customHeight="1">
      <c r="A726" s="5"/>
      <c r="B726" s="5"/>
      <c r="C726" s="5"/>
      <c r="D726" s="5"/>
      <c r="E726" s="5"/>
      <c r="F726" s="6"/>
      <c r="G726" s="5"/>
      <c r="H726" s="5"/>
      <c r="I726" s="5"/>
      <c r="J726" s="5"/>
      <c r="K726" s="5"/>
      <c r="L726" s="5"/>
      <c r="M726" s="5"/>
      <c r="N726" s="5"/>
      <c r="O726" s="5"/>
      <c r="P726" s="5"/>
      <c r="Q726" s="5"/>
      <c r="R726" s="5"/>
      <c r="S726" s="5"/>
      <c r="T726" s="5"/>
      <c r="U726" s="5"/>
      <c r="V726" s="5"/>
      <c r="W726" s="5"/>
      <c r="X726" s="5"/>
      <c r="Y726" s="5"/>
      <c r="Z726" s="5"/>
    </row>
    <row r="727" ht="25.5" customHeight="1">
      <c r="A727" s="5"/>
      <c r="B727" s="5"/>
      <c r="C727" s="5"/>
      <c r="D727" s="5"/>
      <c r="E727" s="5"/>
      <c r="F727" s="6"/>
      <c r="G727" s="5"/>
      <c r="H727" s="5"/>
      <c r="I727" s="5"/>
      <c r="J727" s="5"/>
      <c r="K727" s="5"/>
      <c r="L727" s="5"/>
      <c r="M727" s="5"/>
      <c r="N727" s="5"/>
      <c r="O727" s="5"/>
      <c r="P727" s="5"/>
      <c r="Q727" s="5"/>
      <c r="R727" s="5"/>
      <c r="S727" s="5"/>
      <c r="T727" s="5"/>
      <c r="U727" s="5"/>
      <c r="V727" s="5"/>
      <c r="W727" s="5"/>
      <c r="X727" s="5"/>
      <c r="Y727" s="5"/>
      <c r="Z727" s="5"/>
    </row>
    <row r="728" ht="25.5" customHeight="1">
      <c r="A728" s="5"/>
      <c r="B728" s="5"/>
      <c r="C728" s="5"/>
      <c r="D728" s="5"/>
      <c r="E728" s="5"/>
      <c r="F728" s="6"/>
      <c r="G728" s="5"/>
      <c r="H728" s="5"/>
      <c r="I728" s="5"/>
      <c r="J728" s="5"/>
      <c r="K728" s="5"/>
      <c r="L728" s="5"/>
      <c r="M728" s="5"/>
      <c r="N728" s="5"/>
      <c r="O728" s="5"/>
      <c r="P728" s="5"/>
      <c r="Q728" s="5"/>
      <c r="R728" s="5"/>
      <c r="S728" s="5"/>
      <c r="T728" s="5"/>
      <c r="U728" s="5"/>
      <c r="V728" s="5"/>
      <c r="W728" s="5"/>
      <c r="X728" s="5"/>
      <c r="Y728" s="5"/>
      <c r="Z728" s="5"/>
    </row>
    <row r="729" ht="25.5" customHeight="1">
      <c r="A729" s="5"/>
      <c r="B729" s="5"/>
      <c r="C729" s="5"/>
      <c r="D729" s="5"/>
      <c r="E729" s="5"/>
      <c r="F729" s="6"/>
      <c r="G729" s="5"/>
      <c r="H729" s="5"/>
      <c r="I729" s="5"/>
      <c r="J729" s="5"/>
      <c r="K729" s="5"/>
      <c r="L729" s="5"/>
      <c r="M729" s="5"/>
      <c r="N729" s="5"/>
      <c r="O729" s="5"/>
      <c r="P729" s="5"/>
      <c r="Q729" s="5"/>
      <c r="R729" s="5"/>
      <c r="S729" s="5"/>
      <c r="T729" s="5"/>
      <c r="U729" s="5"/>
      <c r="V729" s="5"/>
      <c r="W729" s="5"/>
      <c r="X729" s="5"/>
      <c r="Y729" s="5"/>
      <c r="Z729" s="5"/>
    </row>
    <row r="730" ht="25.5" customHeight="1">
      <c r="A730" s="5"/>
      <c r="B730" s="5"/>
      <c r="C730" s="5"/>
      <c r="D730" s="5"/>
      <c r="E730" s="5"/>
      <c r="F730" s="6"/>
      <c r="G730" s="5"/>
      <c r="H730" s="5"/>
      <c r="I730" s="5"/>
      <c r="J730" s="5"/>
      <c r="K730" s="5"/>
      <c r="L730" s="5"/>
      <c r="M730" s="5"/>
      <c r="N730" s="5"/>
      <c r="O730" s="5"/>
      <c r="P730" s="5"/>
      <c r="Q730" s="5"/>
      <c r="R730" s="5"/>
      <c r="S730" s="5"/>
      <c r="T730" s="5"/>
      <c r="U730" s="5"/>
      <c r="V730" s="5"/>
      <c r="W730" s="5"/>
      <c r="X730" s="5"/>
      <c r="Y730" s="5"/>
      <c r="Z730" s="5"/>
    </row>
    <row r="731" ht="25.5" customHeight="1">
      <c r="A731" s="5"/>
      <c r="B731" s="5"/>
      <c r="C731" s="5"/>
      <c r="D731" s="5"/>
      <c r="E731" s="5"/>
      <c r="F731" s="6"/>
      <c r="G731" s="5"/>
      <c r="H731" s="5"/>
      <c r="I731" s="5"/>
      <c r="J731" s="5"/>
      <c r="K731" s="5"/>
      <c r="L731" s="5"/>
      <c r="M731" s="5"/>
      <c r="N731" s="5"/>
      <c r="O731" s="5"/>
      <c r="P731" s="5"/>
      <c r="Q731" s="5"/>
      <c r="R731" s="5"/>
      <c r="S731" s="5"/>
      <c r="T731" s="5"/>
      <c r="U731" s="5"/>
      <c r="V731" s="5"/>
      <c r="W731" s="5"/>
      <c r="X731" s="5"/>
      <c r="Y731" s="5"/>
      <c r="Z731" s="5"/>
    </row>
    <row r="732" ht="25.5" customHeight="1">
      <c r="A732" s="5"/>
      <c r="B732" s="5"/>
      <c r="C732" s="5"/>
      <c r="D732" s="5"/>
      <c r="E732" s="5"/>
      <c r="F732" s="6"/>
      <c r="G732" s="5"/>
      <c r="H732" s="5"/>
      <c r="I732" s="5"/>
      <c r="J732" s="5"/>
      <c r="K732" s="5"/>
      <c r="L732" s="5"/>
      <c r="M732" s="5"/>
      <c r="N732" s="5"/>
      <c r="O732" s="5"/>
      <c r="P732" s="5"/>
      <c r="Q732" s="5"/>
      <c r="R732" s="5"/>
      <c r="S732" s="5"/>
      <c r="T732" s="5"/>
      <c r="U732" s="5"/>
      <c r="V732" s="5"/>
      <c r="W732" s="5"/>
      <c r="X732" s="5"/>
      <c r="Y732" s="5"/>
      <c r="Z732" s="5"/>
    </row>
    <row r="733" ht="25.5" customHeight="1">
      <c r="A733" s="5"/>
      <c r="B733" s="5"/>
      <c r="C733" s="5"/>
      <c r="D733" s="5"/>
      <c r="E733" s="5"/>
      <c r="F733" s="6"/>
      <c r="G733" s="5"/>
      <c r="H733" s="5"/>
      <c r="I733" s="5"/>
      <c r="J733" s="5"/>
      <c r="K733" s="5"/>
      <c r="L733" s="5"/>
      <c r="M733" s="5"/>
      <c r="N733" s="5"/>
      <c r="O733" s="5"/>
      <c r="P733" s="5"/>
      <c r="Q733" s="5"/>
      <c r="R733" s="5"/>
      <c r="S733" s="5"/>
      <c r="T733" s="5"/>
      <c r="U733" s="5"/>
      <c r="V733" s="5"/>
      <c r="W733" s="5"/>
      <c r="X733" s="5"/>
      <c r="Y733" s="5"/>
      <c r="Z733" s="5"/>
    </row>
    <row r="734" ht="25.5" customHeight="1">
      <c r="A734" s="5"/>
      <c r="B734" s="5"/>
      <c r="C734" s="5"/>
      <c r="D734" s="5"/>
      <c r="E734" s="5"/>
      <c r="F734" s="6"/>
      <c r="G734" s="5"/>
      <c r="H734" s="5"/>
      <c r="I734" s="5"/>
      <c r="J734" s="5"/>
      <c r="K734" s="5"/>
      <c r="L734" s="5"/>
      <c r="M734" s="5"/>
      <c r="N734" s="5"/>
      <c r="O734" s="5"/>
      <c r="P734" s="5"/>
      <c r="Q734" s="5"/>
      <c r="R734" s="5"/>
      <c r="S734" s="5"/>
      <c r="T734" s="5"/>
      <c r="U734" s="5"/>
      <c r="V734" s="5"/>
      <c r="W734" s="5"/>
      <c r="X734" s="5"/>
      <c r="Y734" s="5"/>
      <c r="Z734" s="5"/>
    </row>
    <row r="735" ht="25.5" customHeight="1">
      <c r="A735" s="5"/>
      <c r="B735" s="5"/>
      <c r="C735" s="5"/>
      <c r="D735" s="5"/>
      <c r="E735" s="5"/>
      <c r="F735" s="6"/>
      <c r="G735" s="5"/>
      <c r="H735" s="5"/>
      <c r="I735" s="5"/>
      <c r="J735" s="5"/>
      <c r="K735" s="5"/>
      <c r="L735" s="5"/>
      <c r="M735" s="5"/>
      <c r="N735" s="5"/>
      <c r="O735" s="5"/>
      <c r="P735" s="5"/>
      <c r="Q735" s="5"/>
      <c r="R735" s="5"/>
      <c r="S735" s="5"/>
      <c r="T735" s="5"/>
      <c r="U735" s="5"/>
      <c r="V735" s="5"/>
      <c r="W735" s="5"/>
      <c r="X735" s="5"/>
      <c r="Y735" s="5"/>
      <c r="Z735" s="5"/>
    </row>
    <row r="736" ht="25.5" customHeight="1">
      <c r="A736" s="5"/>
      <c r="B736" s="5"/>
      <c r="C736" s="5"/>
      <c r="D736" s="5"/>
      <c r="E736" s="5"/>
      <c r="F736" s="6"/>
      <c r="G736" s="5"/>
      <c r="H736" s="5"/>
      <c r="I736" s="5"/>
      <c r="J736" s="5"/>
      <c r="K736" s="5"/>
      <c r="L736" s="5"/>
      <c r="M736" s="5"/>
      <c r="N736" s="5"/>
      <c r="O736" s="5"/>
      <c r="P736" s="5"/>
      <c r="Q736" s="5"/>
      <c r="R736" s="5"/>
      <c r="S736" s="5"/>
      <c r="T736" s="5"/>
      <c r="U736" s="5"/>
      <c r="V736" s="5"/>
      <c r="W736" s="5"/>
      <c r="X736" s="5"/>
      <c r="Y736" s="5"/>
      <c r="Z736" s="5"/>
    </row>
    <row r="737" ht="25.5" customHeight="1">
      <c r="A737" s="5"/>
      <c r="B737" s="5"/>
      <c r="C737" s="5"/>
      <c r="D737" s="5"/>
      <c r="E737" s="5"/>
      <c r="F737" s="6"/>
      <c r="G737" s="5"/>
      <c r="H737" s="5"/>
      <c r="I737" s="5"/>
      <c r="J737" s="5"/>
      <c r="K737" s="5"/>
      <c r="L737" s="5"/>
      <c r="M737" s="5"/>
      <c r="N737" s="5"/>
      <c r="O737" s="5"/>
      <c r="P737" s="5"/>
      <c r="Q737" s="5"/>
      <c r="R737" s="5"/>
      <c r="S737" s="5"/>
      <c r="T737" s="5"/>
      <c r="U737" s="5"/>
      <c r="V737" s="5"/>
      <c r="W737" s="5"/>
      <c r="X737" s="5"/>
      <c r="Y737" s="5"/>
      <c r="Z737" s="5"/>
    </row>
    <row r="738" ht="25.5" customHeight="1">
      <c r="A738" s="5"/>
      <c r="B738" s="5"/>
      <c r="C738" s="5"/>
      <c r="D738" s="5"/>
      <c r="E738" s="5"/>
      <c r="F738" s="6"/>
      <c r="G738" s="5"/>
      <c r="H738" s="5"/>
      <c r="I738" s="5"/>
      <c r="J738" s="5"/>
      <c r="K738" s="5"/>
      <c r="L738" s="5"/>
      <c r="M738" s="5"/>
      <c r="N738" s="5"/>
      <c r="O738" s="5"/>
      <c r="P738" s="5"/>
      <c r="Q738" s="5"/>
      <c r="R738" s="5"/>
      <c r="S738" s="5"/>
      <c r="T738" s="5"/>
      <c r="U738" s="5"/>
      <c r="V738" s="5"/>
      <c r="W738" s="5"/>
      <c r="X738" s="5"/>
      <c r="Y738" s="5"/>
      <c r="Z738" s="5"/>
    </row>
    <row r="739" ht="25.5" customHeight="1">
      <c r="A739" s="5"/>
      <c r="B739" s="5"/>
      <c r="C739" s="5"/>
      <c r="D739" s="5"/>
      <c r="E739" s="5"/>
      <c r="F739" s="6"/>
      <c r="G739" s="5"/>
      <c r="H739" s="5"/>
      <c r="I739" s="5"/>
      <c r="J739" s="5"/>
      <c r="K739" s="5"/>
      <c r="L739" s="5"/>
      <c r="M739" s="5"/>
      <c r="N739" s="5"/>
      <c r="O739" s="5"/>
      <c r="P739" s="5"/>
      <c r="Q739" s="5"/>
      <c r="R739" s="5"/>
      <c r="S739" s="5"/>
      <c r="T739" s="5"/>
      <c r="U739" s="5"/>
      <c r="V739" s="5"/>
      <c r="W739" s="5"/>
      <c r="X739" s="5"/>
      <c r="Y739" s="5"/>
      <c r="Z739" s="5"/>
    </row>
    <row r="740" ht="25.5" customHeight="1">
      <c r="A740" s="5"/>
      <c r="B740" s="5"/>
      <c r="C740" s="5"/>
      <c r="D740" s="5"/>
      <c r="E740" s="5"/>
      <c r="F740" s="6"/>
      <c r="G740" s="5"/>
      <c r="H740" s="5"/>
      <c r="I740" s="5"/>
      <c r="J740" s="5"/>
      <c r="K740" s="5"/>
      <c r="L740" s="5"/>
      <c r="M740" s="5"/>
      <c r="N740" s="5"/>
      <c r="O740" s="5"/>
      <c r="P740" s="5"/>
      <c r="Q740" s="5"/>
      <c r="R740" s="5"/>
      <c r="S740" s="5"/>
      <c r="T740" s="5"/>
      <c r="U740" s="5"/>
      <c r="V740" s="5"/>
      <c r="W740" s="5"/>
      <c r="X740" s="5"/>
      <c r="Y740" s="5"/>
      <c r="Z740" s="5"/>
    </row>
    <row r="741" ht="25.5" customHeight="1">
      <c r="A741" s="5"/>
      <c r="B741" s="5"/>
      <c r="C741" s="5"/>
      <c r="D741" s="5"/>
      <c r="E741" s="5"/>
      <c r="F741" s="6"/>
      <c r="G741" s="5"/>
      <c r="H741" s="5"/>
      <c r="I741" s="5"/>
      <c r="J741" s="5"/>
      <c r="K741" s="5"/>
      <c r="L741" s="5"/>
      <c r="M741" s="5"/>
      <c r="N741" s="5"/>
      <c r="O741" s="5"/>
      <c r="P741" s="5"/>
      <c r="Q741" s="5"/>
      <c r="R741" s="5"/>
      <c r="S741" s="5"/>
      <c r="T741" s="5"/>
      <c r="U741" s="5"/>
      <c r="V741" s="5"/>
      <c r="W741" s="5"/>
      <c r="X741" s="5"/>
      <c r="Y741" s="5"/>
      <c r="Z741" s="5"/>
    </row>
    <row r="742" ht="25.5" customHeight="1">
      <c r="A742" s="5"/>
      <c r="B742" s="5"/>
      <c r="C742" s="5"/>
      <c r="D742" s="5"/>
      <c r="E742" s="5"/>
      <c r="F742" s="6"/>
      <c r="G742" s="5"/>
      <c r="H742" s="5"/>
      <c r="I742" s="5"/>
      <c r="J742" s="5"/>
      <c r="K742" s="5"/>
      <c r="L742" s="5"/>
      <c r="M742" s="5"/>
      <c r="N742" s="5"/>
      <c r="O742" s="5"/>
      <c r="P742" s="5"/>
      <c r="Q742" s="5"/>
      <c r="R742" s="5"/>
      <c r="S742" s="5"/>
      <c r="T742" s="5"/>
      <c r="U742" s="5"/>
      <c r="V742" s="5"/>
      <c r="W742" s="5"/>
      <c r="X742" s="5"/>
      <c r="Y742" s="5"/>
      <c r="Z742" s="5"/>
    </row>
    <row r="743" ht="25.5" customHeight="1">
      <c r="A743" s="5"/>
      <c r="B743" s="5"/>
      <c r="C743" s="5"/>
      <c r="D743" s="5"/>
      <c r="E743" s="5"/>
      <c r="F743" s="6"/>
      <c r="G743" s="5"/>
      <c r="H743" s="5"/>
      <c r="I743" s="5"/>
      <c r="J743" s="5"/>
      <c r="K743" s="5"/>
      <c r="L743" s="5"/>
      <c r="M743" s="5"/>
      <c r="N743" s="5"/>
      <c r="O743" s="5"/>
      <c r="P743" s="5"/>
      <c r="Q743" s="5"/>
      <c r="R743" s="5"/>
      <c r="S743" s="5"/>
      <c r="T743" s="5"/>
      <c r="U743" s="5"/>
      <c r="V743" s="5"/>
      <c r="W743" s="5"/>
      <c r="X743" s="5"/>
      <c r="Y743" s="5"/>
      <c r="Z743" s="5"/>
    </row>
    <row r="744" ht="25.5" customHeight="1">
      <c r="A744" s="5"/>
      <c r="B744" s="5"/>
      <c r="C744" s="5"/>
      <c r="D744" s="5"/>
      <c r="E744" s="5"/>
      <c r="F744" s="6"/>
      <c r="G744" s="5"/>
      <c r="H744" s="5"/>
      <c r="I744" s="5"/>
      <c r="J744" s="5"/>
      <c r="K744" s="5"/>
      <c r="L744" s="5"/>
      <c r="M744" s="5"/>
      <c r="N744" s="5"/>
      <c r="O744" s="5"/>
      <c r="P744" s="5"/>
      <c r="Q744" s="5"/>
      <c r="R744" s="5"/>
      <c r="S744" s="5"/>
      <c r="T744" s="5"/>
      <c r="U744" s="5"/>
      <c r="V744" s="5"/>
      <c r="W744" s="5"/>
      <c r="X744" s="5"/>
      <c r="Y744" s="5"/>
      <c r="Z744" s="5"/>
    </row>
    <row r="745" ht="25.5" customHeight="1">
      <c r="A745" s="5"/>
      <c r="B745" s="5"/>
      <c r="C745" s="5"/>
      <c r="D745" s="5"/>
      <c r="E745" s="5"/>
      <c r="F745" s="6"/>
      <c r="G745" s="5"/>
      <c r="H745" s="5"/>
      <c r="I745" s="5"/>
      <c r="J745" s="5"/>
      <c r="K745" s="5"/>
      <c r="L745" s="5"/>
      <c r="M745" s="5"/>
      <c r="N745" s="5"/>
      <c r="O745" s="5"/>
      <c r="P745" s="5"/>
      <c r="Q745" s="5"/>
      <c r="R745" s="5"/>
      <c r="S745" s="5"/>
      <c r="T745" s="5"/>
      <c r="U745" s="5"/>
      <c r="V745" s="5"/>
      <c r="W745" s="5"/>
      <c r="X745" s="5"/>
      <c r="Y745" s="5"/>
      <c r="Z745" s="5"/>
    </row>
    <row r="746" ht="25.5" customHeight="1">
      <c r="A746" s="5"/>
      <c r="B746" s="5"/>
      <c r="C746" s="5"/>
      <c r="D746" s="5"/>
      <c r="E746" s="5"/>
      <c r="F746" s="6"/>
      <c r="G746" s="5"/>
      <c r="H746" s="5"/>
      <c r="I746" s="5"/>
      <c r="J746" s="5"/>
      <c r="K746" s="5"/>
      <c r="L746" s="5"/>
      <c r="M746" s="5"/>
      <c r="N746" s="5"/>
      <c r="O746" s="5"/>
      <c r="P746" s="5"/>
      <c r="Q746" s="5"/>
      <c r="R746" s="5"/>
      <c r="S746" s="5"/>
      <c r="T746" s="5"/>
      <c r="U746" s="5"/>
      <c r="V746" s="5"/>
      <c r="W746" s="5"/>
      <c r="X746" s="5"/>
      <c r="Y746" s="5"/>
      <c r="Z746" s="5"/>
    </row>
    <row r="747" ht="25.5" customHeight="1">
      <c r="A747" s="5"/>
      <c r="B747" s="5"/>
      <c r="C747" s="5"/>
      <c r="D747" s="5"/>
      <c r="E747" s="5"/>
      <c r="F747" s="6"/>
      <c r="G747" s="5"/>
      <c r="H747" s="5"/>
      <c r="I747" s="5"/>
      <c r="J747" s="5"/>
      <c r="K747" s="5"/>
      <c r="L747" s="5"/>
      <c r="M747" s="5"/>
      <c r="N747" s="5"/>
      <c r="O747" s="5"/>
      <c r="P747" s="5"/>
      <c r="Q747" s="5"/>
      <c r="R747" s="5"/>
      <c r="S747" s="5"/>
      <c r="T747" s="5"/>
      <c r="U747" s="5"/>
      <c r="V747" s="5"/>
      <c r="W747" s="5"/>
      <c r="X747" s="5"/>
      <c r="Y747" s="5"/>
      <c r="Z747" s="5"/>
    </row>
    <row r="748" ht="25.5" customHeight="1">
      <c r="A748" s="5"/>
      <c r="B748" s="5"/>
      <c r="C748" s="5"/>
      <c r="D748" s="5"/>
      <c r="E748" s="5"/>
      <c r="F748" s="6"/>
      <c r="G748" s="5"/>
      <c r="H748" s="5"/>
      <c r="I748" s="5"/>
      <c r="J748" s="5"/>
      <c r="K748" s="5"/>
      <c r="L748" s="5"/>
      <c r="M748" s="5"/>
      <c r="N748" s="5"/>
      <c r="O748" s="5"/>
      <c r="P748" s="5"/>
      <c r="Q748" s="5"/>
      <c r="R748" s="5"/>
      <c r="S748" s="5"/>
      <c r="T748" s="5"/>
      <c r="U748" s="5"/>
      <c r="V748" s="5"/>
      <c r="W748" s="5"/>
      <c r="X748" s="5"/>
      <c r="Y748" s="5"/>
      <c r="Z748" s="5"/>
    </row>
    <row r="749" ht="25.5" customHeight="1">
      <c r="A749" s="5"/>
      <c r="B749" s="5"/>
      <c r="C749" s="5"/>
      <c r="D749" s="5"/>
      <c r="E749" s="5"/>
      <c r="F749" s="6"/>
      <c r="G749" s="5"/>
      <c r="H749" s="5"/>
      <c r="I749" s="5"/>
      <c r="J749" s="5"/>
      <c r="K749" s="5"/>
      <c r="L749" s="5"/>
      <c r="M749" s="5"/>
      <c r="N749" s="5"/>
      <c r="O749" s="5"/>
      <c r="P749" s="5"/>
      <c r="Q749" s="5"/>
      <c r="R749" s="5"/>
      <c r="S749" s="5"/>
      <c r="T749" s="5"/>
      <c r="U749" s="5"/>
      <c r="V749" s="5"/>
      <c r="W749" s="5"/>
      <c r="X749" s="5"/>
      <c r="Y749" s="5"/>
      <c r="Z749" s="5"/>
    </row>
    <row r="750" ht="25.5" customHeight="1">
      <c r="A750" s="5"/>
      <c r="B750" s="5"/>
      <c r="C750" s="5"/>
      <c r="D750" s="5"/>
      <c r="E750" s="5"/>
      <c r="F750" s="6"/>
      <c r="G750" s="5"/>
      <c r="H750" s="5"/>
      <c r="I750" s="5"/>
      <c r="J750" s="5"/>
      <c r="K750" s="5"/>
      <c r="L750" s="5"/>
      <c r="M750" s="5"/>
      <c r="N750" s="5"/>
      <c r="O750" s="5"/>
      <c r="P750" s="5"/>
      <c r="Q750" s="5"/>
      <c r="R750" s="5"/>
      <c r="S750" s="5"/>
      <c r="T750" s="5"/>
      <c r="U750" s="5"/>
      <c r="V750" s="5"/>
      <c r="W750" s="5"/>
      <c r="X750" s="5"/>
      <c r="Y750" s="5"/>
      <c r="Z750" s="5"/>
    </row>
    <row r="751" ht="25.5" customHeight="1">
      <c r="A751" s="5"/>
      <c r="B751" s="5"/>
      <c r="C751" s="5"/>
      <c r="D751" s="5"/>
      <c r="E751" s="5"/>
      <c r="F751" s="6"/>
      <c r="G751" s="5"/>
      <c r="H751" s="5"/>
      <c r="I751" s="5"/>
      <c r="J751" s="5"/>
      <c r="K751" s="5"/>
      <c r="L751" s="5"/>
      <c r="M751" s="5"/>
      <c r="N751" s="5"/>
      <c r="O751" s="5"/>
      <c r="P751" s="5"/>
      <c r="Q751" s="5"/>
      <c r="R751" s="5"/>
      <c r="S751" s="5"/>
      <c r="T751" s="5"/>
      <c r="U751" s="5"/>
      <c r="V751" s="5"/>
      <c r="W751" s="5"/>
      <c r="X751" s="5"/>
      <c r="Y751" s="5"/>
      <c r="Z751" s="5"/>
    </row>
    <row r="752" ht="25.5" customHeight="1">
      <c r="A752" s="5"/>
      <c r="B752" s="5"/>
      <c r="C752" s="5"/>
      <c r="D752" s="5"/>
      <c r="E752" s="5"/>
      <c r="F752" s="6"/>
      <c r="G752" s="5"/>
      <c r="H752" s="5"/>
      <c r="I752" s="5"/>
      <c r="J752" s="5"/>
      <c r="K752" s="5"/>
      <c r="L752" s="5"/>
      <c r="M752" s="5"/>
      <c r="N752" s="5"/>
      <c r="O752" s="5"/>
      <c r="P752" s="5"/>
      <c r="Q752" s="5"/>
      <c r="R752" s="5"/>
      <c r="S752" s="5"/>
      <c r="T752" s="5"/>
      <c r="U752" s="5"/>
      <c r="V752" s="5"/>
      <c r="W752" s="5"/>
      <c r="X752" s="5"/>
      <c r="Y752" s="5"/>
      <c r="Z752" s="5"/>
    </row>
    <row r="753" ht="25.5" customHeight="1">
      <c r="A753" s="5"/>
      <c r="B753" s="5"/>
      <c r="C753" s="5"/>
      <c r="D753" s="5"/>
      <c r="E753" s="5"/>
      <c r="F753" s="6"/>
      <c r="G753" s="5"/>
      <c r="H753" s="5"/>
      <c r="I753" s="5"/>
      <c r="J753" s="5"/>
      <c r="K753" s="5"/>
      <c r="L753" s="5"/>
      <c r="M753" s="5"/>
      <c r="N753" s="5"/>
      <c r="O753" s="5"/>
      <c r="P753" s="5"/>
      <c r="Q753" s="5"/>
      <c r="R753" s="5"/>
      <c r="S753" s="5"/>
      <c r="T753" s="5"/>
      <c r="U753" s="5"/>
      <c r="V753" s="5"/>
      <c r="W753" s="5"/>
      <c r="X753" s="5"/>
      <c r="Y753" s="5"/>
      <c r="Z753" s="5"/>
    </row>
    <row r="754" ht="25.5" customHeight="1">
      <c r="A754" s="5"/>
      <c r="B754" s="5"/>
      <c r="C754" s="5"/>
      <c r="D754" s="5"/>
      <c r="E754" s="5"/>
      <c r="F754" s="6"/>
      <c r="G754" s="5"/>
      <c r="H754" s="5"/>
      <c r="I754" s="5"/>
      <c r="J754" s="5"/>
      <c r="K754" s="5"/>
      <c r="L754" s="5"/>
      <c r="M754" s="5"/>
      <c r="N754" s="5"/>
      <c r="O754" s="5"/>
      <c r="P754" s="5"/>
      <c r="Q754" s="5"/>
      <c r="R754" s="5"/>
      <c r="S754" s="5"/>
      <c r="T754" s="5"/>
      <c r="U754" s="5"/>
      <c r="V754" s="5"/>
      <c r="W754" s="5"/>
      <c r="X754" s="5"/>
      <c r="Y754" s="5"/>
      <c r="Z754" s="5"/>
    </row>
    <row r="755" ht="25.5" customHeight="1">
      <c r="A755" s="5"/>
      <c r="B755" s="5"/>
      <c r="C755" s="5"/>
      <c r="D755" s="5"/>
      <c r="E755" s="5"/>
      <c r="F755" s="6"/>
      <c r="G755" s="5"/>
      <c r="H755" s="5"/>
      <c r="I755" s="5"/>
      <c r="J755" s="5"/>
      <c r="K755" s="5"/>
      <c r="L755" s="5"/>
      <c r="M755" s="5"/>
      <c r="N755" s="5"/>
      <c r="O755" s="5"/>
      <c r="P755" s="5"/>
      <c r="Q755" s="5"/>
      <c r="R755" s="5"/>
      <c r="S755" s="5"/>
      <c r="T755" s="5"/>
      <c r="U755" s="5"/>
      <c r="V755" s="5"/>
      <c r="W755" s="5"/>
      <c r="X755" s="5"/>
      <c r="Y755" s="5"/>
      <c r="Z755" s="5"/>
    </row>
    <row r="756" ht="25.5" customHeight="1">
      <c r="A756" s="5"/>
      <c r="B756" s="5"/>
      <c r="C756" s="5"/>
      <c r="D756" s="5"/>
      <c r="E756" s="5"/>
      <c r="F756" s="6"/>
      <c r="G756" s="5"/>
      <c r="H756" s="5"/>
      <c r="I756" s="5"/>
      <c r="J756" s="5"/>
      <c r="K756" s="5"/>
      <c r="L756" s="5"/>
      <c r="M756" s="5"/>
      <c r="N756" s="5"/>
      <c r="O756" s="5"/>
      <c r="P756" s="5"/>
      <c r="Q756" s="5"/>
      <c r="R756" s="5"/>
      <c r="S756" s="5"/>
      <c r="T756" s="5"/>
      <c r="U756" s="5"/>
      <c r="V756" s="5"/>
      <c r="W756" s="5"/>
      <c r="X756" s="5"/>
      <c r="Y756" s="5"/>
      <c r="Z756" s="5"/>
    </row>
    <row r="757" ht="25.5" customHeight="1">
      <c r="A757" s="5"/>
      <c r="B757" s="5"/>
      <c r="C757" s="5"/>
      <c r="D757" s="5"/>
      <c r="E757" s="5"/>
      <c r="F757" s="6"/>
      <c r="G757" s="5"/>
      <c r="H757" s="5"/>
      <c r="I757" s="5"/>
      <c r="J757" s="5"/>
      <c r="K757" s="5"/>
      <c r="L757" s="5"/>
      <c r="M757" s="5"/>
      <c r="N757" s="5"/>
      <c r="O757" s="5"/>
      <c r="P757" s="5"/>
      <c r="Q757" s="5"/>
      <c r="R757" s="5"/>
      <c r="S757" s="5"/>
      <c r="T757" s="5"/>
      <c r="U757" s="5"/>
      <c r="V757" s="5"/>
      <c r="W757" s="5"/>
      <c r="X757" s="5"/>
      <c r="Y757" s="5"/>
      <c r="Z757" s="5"/>
    </row>
    <row r="758" ht="25.5" customHeight="1">
      <c r="A758" s="5"/>
      <c r="B758" s="5"/>
      <c r="C758" s="5"/>
      <c r="D758" s="5"/>
      <c r="E758" s="5"/>
      <c r="F758" s="6"/>
      <c r="G758" s="5"/>
      <c r="H758" s="5"/>
      <c r="I758" s="5"/>
      <c r="J758" s="5"/>
      <c r="K758" s="5"/>
      <c r="L758" s="5"/>
      <c r="M758" s="5"/>
      <c r="N758" s="5"/>
      <c r="O758" s="5"/>
      <c r="P758" s="5"/>
      <c r="Q758" s="5"/>
      <c r="R758" s="5"/>
      <c r="S758" s="5"/>
      <c r="T758" s="5"/>
      <c r="U758" s="5"/>
      <c r="V758" s="5"/>
      <c r="W758" s="5"/>
      <c r="X758" s="5"/>
      <c r="Y758" s="5"/>
      <c r="Z758" s="5"/>
    </row>
    <row r="759" ht="25.5" customHeight="1">
      <c r="A759" s="5"/>
      <c r="B759" s="5"/>
      <c r="C759" s="5"/>
      <c r="D759" s="5"/>
      <c r="E759" s="5"/>
      <c r="F759" s="6"/>
      <c r="G759" s="5"/>
      <c r="H759" s="5"/>
      <c r="I759" s="5"/>
      <c r="J759" s="5"/>
      <c r="K759" s="5"/>
      <c r="L759" s="5"/>
      <c r="M759" s="5"/>
      <c r="N759" s="5"/>
      <c r="O759" s="5"/>
      <c r="P759" s="5"/>
      <c r="Q759" s="5"/>
      <c r="R759" s="5"/>
      <c r="S759" s="5"/>
      <c r="T759" s="5"/>
      <c r="U759" s="5"/>
      <c r="V759" s="5"/>
      <c r="W759" s="5"/>
      <c r="X759" s="5"/>
      <c r="Y759" s="5"/>
      <c r="Z759" s="5"/>
    </row>
    <row r="760" ht="25.5" customHeight="1">
      <c r="A760" s="5"/>
      <c r="B760" s="5"/>
      <c r="C760" s="5"/>
      <c r="D760" s="5"/>
      <c r="E760" s="5"/>
      <c r="F760" s="6"/>
      <c r="G760" s="5"/>
      <c r="H760" s="5"/>
      <c r="I760" s="5"/>
      <c r="J760" s="5"/>
      <c r="K760" s="5"/>
      <c r="L760" s="5"/>
      <c r="M760" s="5"/>
      <c r="N760" s="5"/>
      <c r="O760" s="5"/>
      <c r="P760" s="5"/>
      <c r="Q760" s="5"/>
      <c r="R760" s="5"/>
      <c r="S760" s="5"/>
      <c r="T760" s="5"/>
      <c r="U760" s="5"/>
      <c r="V760" s="5"/>
      <c r="W760" s="5"/>
      <c r="X760" s="5"/>
      <c r="Y760" s="5"/>
      <c r="Z760" s="5"/>
    </row>
    <row r="761" ht="25.5" customHeight="1">
      <c r="A761" s="5"/>
      <c r="B761" s="5"/>
      <c r="C761" s="5"/>
      <c r="D761" s="5"/>
      <c r="E761" s="5"/>
      <c r="F761" s="6"/>
      <c r="G761" s="5"/>
      <c r="H761" s="5"/>
      <c r="I761" s="5"/>
      <c r="J761" s="5"/>
      <c r="K761" s="5"/>
      <c r="L761" s="5"/>
      <c r="M761" s="5"/>
      <c r="N761" s="5"/>
      <c r="O761" s="5"/>
      <c r="P761" s="5"/>
      <c r="Q761" s="5"/>
      <c r="R761" s="5"/>
      <c r="S761" s="5"/>
      <c r="T761" s="5"/>
      <c r="U761" s="5"/>
      <c r="V761" s="5"/>
      <c r="W761" s="5"/>
      <c r="X761" s="5"/>
      <c r="Y761" s="5"/>
      <c r="Z761" s="5"/>
    </row>
    <row r="762" ht="25.5" customHeight="1">
      <c r="A762" s="5"/>
      <c r="B762" s="5"/>
      <c r="C762" s="5"/>
      <c r="D762" s="5"/>
      <c r="E762" s="5"/>
      <c r="F762" s="6"/>
      <c r="G762" s="5"/>
      <c r="H762" s="5"/>
      <c r="I762" s="5"/>
      <c r="J762" s="5"/>
      <c r="K762" s="5"/>
      <c r="L762" s="5"/>
      <c r="M762" s="5"/>
      <c r="N762" s="5"/>
      <c r="O762" s="5"/>
      <c r="P762" s="5"/>
      <c r="Q762" s="5"/>
      <c r="R762" s="5"/>
      <c r="S762" s="5"/>
      <c r="T762" s="5"/>
      <c r="U762" s="5"/>
      <c r="V762" s="5"/>
      <c r="W762" s="5"/>
      <c r="X762" s="5"/>
      <c r="Y762" s="5"/>
      <c r="Z762" s="5"/>
    </row>
    <row r="763" ht="25.5" customHeight="1">
      <c r="A763" s="5"/>
      <c r="B763" s="5"/>
      <c r="C763" s="5"/>
      <c r="D763" s="5"/>
      <c r="E763" s="5"/>
      <c r="F763" s="6"/>
      <c r="G763" s="5"/>
      <c r="H763" s="5"/>
      <c r="I763" s="5"/>
      <c r="J763" s="5"/>
      <c r="K763" s="5"/>
      <c r="L763" s="5"/>
      <c r="M763" s="5"/>
      <c r="N763" s="5"/>
      <c r="O763" s="5"/>
      <c r="P763" s="5"/>
      <c r="Q763" s="5"/>
      <c r="R763" s="5"/>
      <c r="S763" s="5"/>
      <c r="T763" s="5"/>
      <c r="U763" s="5"/>
      <c r="V763" s="5"/>
      <c r="W763" s="5"/>
      <c r="X763" s="5"/>
      <c r="Y763" s="5"/>
      <c r="Z763" s="5"/>
    </row>
    <row r="764" ht="25.5" customHeight="1">
      <c r="A764" s="5"/>
      <c r="B764" s="5"/>
      <c r="C764" s="5"/>
      <c r="D764" s="5"/>
      <c r="E764" s="5"/>
      <c r="F764" s="6"/>
      <c r="G764" s="5"/>
      <c r="H764" s="5"/>
      <c r="I764" s="5"/>
      <c r="J764" s="5"/>
      <c r="K764" s="5"/>
      <c r="L764" s="5"/>
      <c r="M764" s="5"/>
      <c r="N764" s="5"/>
      <c r="O764" s="5"/>
      <c r="P764" s="5"/>
      <c r="Q764" s="5"/>
      <c r="R764" s="5"/>
      <c r="S764" s="5"/>
      <c r="T764" s="5"/>
      <c r="U764" s="5"/>
      <c r="V764" s="5"/>
      <c r="W764" s="5"/>
      <c r="X764" s="5"/>
      <c r="Y764" s="5"/>
      <c r="Z764" s="5"/>
    </row>
    <row r="765" ht="25.5" customHeight="1">
      <c r="A765" s="5"/>
      <c r="B765" s="5"/>
      <c r="C765" s="5"/>
      <c r="D765" s="5"/>
      <c r="E765" s="5"/>
      <c r="F765" s="6"/>
      <c r="G765" s="5"/>
      <c r="H765" s="5"/>
      <c r="I765" s="5"/>
      <c r="J765" s="5"/>
      <c r="K765" s="5"/>
      <c r="L765" s="5"/>
      <c r="M765" s="5"/>
      <c r="N765" s="5"/>
      <c r="O765" s="5"/>
      <c r="P765" s="5"/>
      <c r="Q765" s="5"/>
      <c r="R765" s="5"/>
      <c r="S765" s="5"/>
      <c r="T765" s="5"/>
      <c r="U765" s="5"/>
      <c r="V765" s="5"/>
      <c r="W765" s="5"/>
      <c r="X765" s="5"/>
      <c r="Y765" s="5"/>
      <c r="Z765" s="5"/>
    </row>
    <row r="766" ht="25.5" customHeight="1">
      <c r="A766" s="5"/>
      <c r="B766" s="5"/>
      <c r="C766" s="5"/>
      <c r="D766" s="5"/>
      <c r="E766" s="5"/>
      <c r="F766" s="6"/>
      <c r="G766" s="5"/>
      <c r="H766" s="5"/>
      <c r="I766" s="5"/>
      <c r="J766" s="5"/>
      <c r="K766" s="5"/>
      <c r="L766" s="5"/>
      <c r="M766" s="5"/>
      <c r="N766" s="5"/>
      <c r="O766" s="5"/>
      <c r="P766" s="5"/>
      <c r="Q766" s="5"/>
      <c r="R766" s="5"/>
      <c r="S766" s="5"/>
      <c r="T766" s="5"/>
      <c r="U766" s="5"/>
      <c r="V766" s="5"/>
      <c r="W766" s="5"/>
      <c r="X766" s="5"/>
      <c r="Y766" s="5"/>
      <c r="Z766" s="5"/>
    </row>
    <row r="767" ht="25.5" customHeight="1">
      <c r="A767" s="5"/>
      <c r="B767" s="5"/>
      <c r="C767" s="5"/>
      <c r="D767" s="5"/>
      <c r="E767" s="5"/>
      <c r="F767" s="6"/>
      <c r="G767" s="5"/>
      <c r="H767" s="5"/>
      <c r="I767" s="5"/>
      <c r="J767" s="5"/>
      <c r="K767" s="5"/>
      <c r="L767" s="5"/>
      <c r="M767" s="5"/>
      <c r="N767" s="5"/>
      <c r="O767" s="5"/>
      <c r="P767" s="5"/>
      <c r="Q767" s="5"/>
      <c r="R767" s="5"/>
      <c r="S767" s="5"/>
      <c r="T767" s="5"/>
      <c r="U767" s="5"/>
      <c r="V767" s="5"/>
      <c r="W767" s="5"/>
      <c r="X767" s="5"/>
      <c r="Y767" s="5"/>
      <c r="Z767" s="5"/>
    </row>
    <row r="768" ht="25.5" customHeight="1">
      <c r="A768" s="5"/>
      <c r="B768" s="5"/>
      <c r="C768" s="5"/>
      <c r="D768" s="5"/>
      <c r="E768" s="5"/>
      <c r="F768" s="6"/>
      <c r="G768" s="5"/>
      <c r="H768" s="5"/>
      <c r="I768" s="5"/>
      <c r="J768" s="5"/>
      <c r="K768" s="5"/>
      <c r="L768" s="5"/>
      <c r="M768" s="5"/>
      <c r="N768" s="5"/>
      <c r="O768" s="5"/>
      <c r="P768" s="5"/>
      <c r="Q768" s="5"/>
      <c r="R768" s="5"/>
      <c r="S768" s="5"/>
      <c r="T768" s="5"/>
      <c r="U768" s="5"/>
      <c r="V768" s="5"/>
      <c r="W768" s="5"/>
      <c r="X768" s="5"/>
      <c r="Y768" s="5"/>
      <c r="Z768" s="5"/>
    </row>
    <row r="769" ht="25.5" customHeight="1">
      <c r="A769" s="5"/>
      <c r="B769" s="5"/>
      <c r="C769" s="5"/>
      <c r="D769" s="5"/>
      <c r="E769" s="5"/>
      <c r="F769" s="6"/>
      <c r="G769" s="5"/>
      <c r="H769" s="5"/>
      <c r="I769" s="5"/>
      <c r="J769" s="5"/>
      <c r="K769" s="5"/>
      <c r="L769" s="5"/>
      <c r="M769" s="5"/>
      <c r="N769" s="5"/>
      <c r="O769" s="5"/>
      <c r="P769" s="5"/>
      <c r="Q769" s="5"/>
      <c r="R769" s="5"/>
      <c r="S769" s="5"/>
      <c r="T769" s="5"/>
      <c r="U769" s="5"/>
      <c r="V769" s="5"/>
      <c r="W769" s="5"/>
      <c r="X769" s="5"/>
      <c r="Y769" s="5"/>
      <c r="Z769" s="5"/>
    </row>
    <row r="770" ht="25.5" customHeight="1">
      <c r="A770" s="5"/>
      <c r="B770" s="5"/>
      <c r="C770" s="5"/>
      <c r="D770" s="5"/>
      <c r="E770" s="5"/>
      <c r="F770" s="6"/>
      <c r="G770" s="5"/>
      <c r="H770" s="5"/>
      <c r="I770" s="5"/>
      <c r="J770" s="5"/>
      <c r="K770" s="5"/>
      <c r="L770" s="5"/>
      <c r="M770" s="5"/>
      <c r="N770" s="5"/>
      <c r="O770" s="5"/>
      <c r="P770" s="5"/>
      <c r="Q770" s="5"/>
      <c r="R770" s="5"/>
      <c r="S770" s="5"/>
      <c r="T770" s="5"/>
      <c r="U770" s="5"/>
      <c r="V770" s="5"/>
      <c r="W770" s="5"/>
      <c r="X770" s="5"/>
      <c r="Y770" s="5"/>
      <c r="Z770" s="5"/>
    </row>
    <row r="771" ht="25.5" customHeight="1">
      <c r="A771" s="5"/>
      <c r="B771" s="5"/>
      <c r="C771" s="5"/>
      <c r="D771" s="5"/>
      <c r="E771" s="5"/>
      <c r="F771" s="6"/>
      <c r="G771" s="5"/>
      <c r="H771" s="5"/>
      <c r="I771" s="5"/>
      <c r="J771" s="5"/>
      <c r="K771" s="5"/>
      <c r="L771" s="5"/>
      <c r="M771" s="5"/>
      <c r="N771" s="5"/>
      <c r="O771" s="5"/>
      <c r="P771" s="5"/>
      <c r="Q771" s="5"/>
      <c r="R771" s="5"/>
      <c r="S771" s="5"/>
      <c r="T771" s="5"/>
      <c r="U771" s="5"/>
      <c r="V771" s="5"/>
      <c r="W771" s="5"/>
      <c r="X771" s="5"/>
      <c r="Y771" s="5"/>
      <c r="Z771" s="5"/>
    </row>
    <row r="772" ht="25.5" customHeight="1">
      <c r="A772" s="5"/>
      <c r="B772" s="5"/>
      <c r="C772" s="5"/>
      <c r="D772" s="5"/>
      <c r="E772" s="5"/>
      <c r="F772" s="6"/>
      <c r="G772" s="5"/>
      <c r="H772" s="5"/>
      <c r="I772" s="5"/>
      <c r="J772" s="5"/>
      <c r="K772" s="5"/>
      <c r="L772" s="5"/>
      <c r="M772" s="5"/>
      <c r="N772" s="5"/>
      <c r="O772" s="5"/>
      <c r="P772" s="5"/>
      <c r="Q772" s="5"/>
      <c r="R772" s="5"/>
      <c r="S772" s="5"/>
      <c r="T772" s="5"/>
      <c r="U772" s="5"/>
      <c r="V772" s="5"/>
      <c r="W772" s="5"/>
      <c r="X772" s="5"/>
      <c r="Y772" s="5"/>
      <c r="Z772" s="5"/>
    </row>
    <row r="773" ht="25.5" customHeight="1">
      <c r="A773" s="5"/>
      <c r="B773" s="5"/>
      <c r="C773" s="5"/>
      <c r="D773" s="5"/>
      <c r="E773" s="5"/>
      <c r="F773" s="6"/>
      <c r="G773" s="5"/>
      <c r="H773" s="5"/>
      <c r="I773" s="5"/>
      <c r="J773" s="5"/>
      <c r="K773" s="5"/>
      <c r="L773" s="5"/>
      <c r="M773" s="5"/>
      <c r="N773" s="5"/>
      <c r="O773" s="5"/>
      <c r="P773" s="5"/>
      <c r="Q773" s="5"/>
      <c r="R773" s="5"/>
      <c r="S773" s="5"/>
      <c r="T773" s="5"/>
      <c r="U773" s="5"/>
      <c r="V773" s="5"/>
      <c r="W773" s="5"/>
      <c r="X773" s="5"/>
      <c r="Y773" s="5"/>
      <c r="Z773" s="5"/>
    </row>
    <row r="774" ht="25.5" customHeight="1">
      <c r="A774" s="5"/>
      <c r="B774" s="5"/>
      <c r="C774" s="5"/>
      <c r="D774" s="5"/>
      <c r="E774" s="5"/>
      <c r="F774" s="6"/>
      <c r="G774" s="5"/>
      <c r="H774" s="5"/>
      <c r="I774" s="5"/>
      <c r="J774" s="5"/>
      <c r="K774" s="5"/>
      <c r="L774" s="5"/>
      <c r="M774" s="5"/>
      <c r="N774" s="5"/>
      <c r="O774" s="5"/>
      <c r="P774" s="5"/>
      <c r="Q774" s="5"/>
      <c r="R774" s="5"/>
      <c r="S774" s="5"/>
      <c r="T774" s="5"/>
      <c r="U774" s="5"/>
      <c r="V774" s="5"/>
      <c r="W774" s="5"/>
      <c r="X774" s="5"/>
      <c r="Y774" s="5"/>
      <c r="Z774" s="5"/>
    </row>
    <row r="775" ht="25.5" customHeight="1">
      <c r="A775" s="5"/>
      <c r="B775" s="5"/>
      <c r="C775" s="5"/>
      <c r="D775" s="5"/>
      <c r="E775" s="5"/>
      <c r="F775" s="6"/>
      <c r="G775" s="5"/>
      <c r="H775" s="5"/>
      <c r="I775" s="5"/>
      <c r="J775" s="5"/>
      <c r="K775" s="5"/>
      <c r="L775" s="5"/>
      <c r="M775" s="5"/>
      <c r="N775" s="5"/>
      <c r="O775" s="5"/>
      <c r="P775" s="5"/>
      <c r="Q775" s="5"/>
      <c r="R775" s="5"/>
      <c r="S775" s="5"/>
      <c r="T775" s="5"/>
      <c r="U775" s="5"/>
      <c r="V775" s="5"/>
      <c r="W775" s="5"/>
      <c r="X775" s="5"/>
      <c r="Y775" s="5"/>
      <c r="Z775" s="5"/>
    </row>
    <row r="776" ht="25.5" customHeight="1">
      <c r="A776" s="5"/>
      <c r="B776" s="5"/>
      <c r="C776" s="5"/>
      <c r="D776" s="5"/>
      <c r="E776" s="5"/>
      <c r="F776" s="6"/>
      <c r="G776" s="5"/>
      <c r="H776" s="5"/>
      <c r="I776" s="5"/>
      <c r="J776" s="5"/>
      <c r="K776" s="5"/>
      <c r="L776" s="5"/>
      <c r="M776" s="5"/>
      <c r="N776" s="5"/>
      <c r="O776" s="5"/>
      <c r="P776" s="5"/>
      <c r="Q776" s="5"/>
      <c r="R776" s="5"/>
      <c r="S776" s="5"/>
      <c r="T776" s="5"/>
      <c r="U776" s="5"/>
      <c r="V776" s="5"/>
      <c r="W776" s="5"/>
      <c r="X776" s="5"/>
      <c r="Y776" s="5"/>
      <c r="Z776" s="5"/>
    </row>
    <row r="777" ht="25.5" customHeight="1">
      <c r="A777" s="5"/>
      <c r="B777" s="5"/>
      <c r="C777" s="5"/>
      <c r="D777" s="5"/>
      <c r="E777" s="5"/>
      <c r="F777" s="6"/>
      <c r="G777" s="5"/>
      <c r="H777" s="5"/>
      <c r="I777" s="5"/>
      <c r="J777" s="5"/>
      <c r="K777" s="5"/>
      <c r="L777" s="5"/>
      <c r="M777" s="5"/>
      <c r="N777" s="5"/>
      <c r="O777" s="5"/>
      <c r="P777" s="5"/>
      <c r="Q777" s="5"/>
      <c r="R777" s="5"/>
      <c r="S777" s="5"/>
      <c r="T777" s="5"/>
      <c r="U777" s="5"/>
      <c r="V777" s="5"/>
      <c r="W777" s="5"/>
      <c r="X777" s="5"/>
      <c r="Y777" s="5"/>
      <c r="Z777" s="5"/>
    </row>
    <row r="778" ht="25.5" customHeight="1">
      <c r="A778" s="5"/>
      <c r="B778" s="5"/>
      <c r="C778" s="5"/>
      <c r="D778" s="5"/>
      <c r="E778" s="5"/>
      <c r="F778" s="6"/>
      <c r="G778" s="5"/>
      <c r="H778" s="5"/>
      <c r="I778" s="5"/>
      <c r="J778" s="5"/>
      <c r="K778" s="5"/>
      <c r="L778" s="5"/>
      <c r="M778" s="5"/>
      <c r="N778" s="5"/>
      <c r="O778" s="5"/>
      <c r="P778" s="5"/>
      <c r="Q778" s="5"/>
      <c r="R778" s="5"/>
      <c r="S778" s="5"/>
      <c r="T778" s="5"/>
      <c r="U778" s="5"/>
      <c r="V778" s="5"/>
      <c r="W778" s="5"/>
      <c r="X778" s="5"/>
      <c r="Y778" s="5"/>
      <c r="Z778" s="5"/>
    </row>
    <row r="779" ht="25.5" customHeight="1">
      <c r="A779" s="5"/>
      <c r="B779" s="5"/>
      <c r="C779" s="5"/>
      <c r="D779" s="5"/>
      <c r="E779" s="5"/>
      <c r="F779" s="6"/>
      <c r="G779" s="5"/>
      <c r="H779" s="5"/>
      <c r="I779" s="5"/>
      <c r="J779" s="5"/>
      <c r="K779" s="5"/>
      <c r="L779" s="5"/>
      <c r="M779" s="5"/>
      <c r="N779" s="5"/>
      <c r="O779" s="5"/>
      <c r="P779" s="5"/>
      <c r="Q779" s="5"/>
      <c r="R779" s="5"/>
      <c r="S779" s="5"/>
      <c r="T779" s="5"/>
      <c r="U779" s="5"/>
      <c r="V779" s="5"/>
      <c r="W779" s="5"/>
      <c r="X779" s="5"/>
      <c r="Y779" s="5"/>
      <c r="Z779" s="5"/>
    </row>
    <row r="780" ht="25.5" customHeight="1">
      <c r="A780" s="5"/>
      <c r="B780" s="5"/>
      <c r="C780" s="5"/>
      <c r="D780" s="5"/>
      <c r="E780" s="5"/>
      <c r="F780" s="6"/>
      <c r="G780" s="5"/>
      <c r="H780" s="5"/>
      <c r="I780" s="5"/>
      <c r="J780" s="5"/>
      <c r="K780" s="5"/>
      <c r="L780" s="5"/>
      <c r="M780" s="5"/>
      <c r="N780" s="5"/>
      <c r="O780" s="5"/>
      <c r="P780" s="5"/>
      <c r="Q780" s="5"/>
      <c r="R780" s="5"/>
      <c r="S780" s="5"/>
      <c r="T780" s="5"/>
      <c r="U780" s="5"/>
      <c r="V780" s="5"/>
      <c r="W780" s="5"/>
      <c r="X780" s="5"/>
      <c r="Y780" s="5"/>
      <c r="Z780" s="5"/>
    </row>
    <row r="781" ht="25.5" customHeight="1">
      <c r="A781" s="5"/>
      <c r="B781" s="5"/>
      <c r="C781" s="5"/>
      <c r="D781" s="5"/>
      <c r="E781" s="5"/>
      <c r="F781" s="6"/>
      <c r="G781" s="5"/>
      <c r="H781" s="5"/>
      <c r="I781" s="5"/>
      <c r="J781" s="5"/>
      <c r="K781" s="5"/>
      <c r="L781" s="5"/>
      <c r="M781" s="5"/>
      <c r="N781" s="5"/>
      <c r="O781" s="5"/>
      <c r="P781" s="5"/>
      <c r="Q781" s="5"/>
      <c r="R781" s="5"/>
      <c r="S781" s="5"/>
      <c r="T781" s="5"/>
      <c r="U781" s="5"/>
      <c r="V781" s="5"/>
      <c r="W781" s="5"/>
      <c r="X781" s="5"/>
      <c r="Y781" s="5"/>
      <c r="Z781" s="5"/>
    </row>
    <row r="782" ht="25.5" customHeight="1">
      <c r="A782" s="5"/>
      <c r="B782" s="5"/>
      <c r="C782" s="5"/>
      <c r="D782" s="5"/>
      <c r="E782" s="5"/>
      <c r="F782" s="6"/>
      <c r="G782" s="5"/>
      <c r="H782" s="5"/>
      <c r="I782" s="5"/>
      <c r="J782" s="5"/>
      <c r="K782" s="5"/>
      <c r="L782" s="5"/>
      <c r="M782" s="5"/>
      <c r="N782" s="5"/>
      <c r="O782" s="5"/>
      <c r="P782" s="5"/>
      <c r="Q782" s="5"/>
      <c r="R782" s="5"/>
      <c r="S782" s="5"/>
      <c r="T782" s="5"/>
      <c r="U782" s="5"/>
      <c r="V782" s="5"/>
      <c r="W782" s="5"/>
      <c r="X782" s="5"/>
      <c r="Y782" s="5"/>
      <c r="Z782" s="5"/>
    </row>
    <row r="783" ht="25.5" customHeight="1">
      <c r="A783" s="5"/>
      <c r="B783" s="5"/>
      <c r="C783" s="5"/>
      <c r="D783" s="5"/>
      <c r="E783" s="5"/>
      <c r="F783" s="6"/>
      <c r="G783" s="5"/>
      <c r="H783" s="5"/>
      <c r="I783" s="5"/>
      <c r="J783" s="5"/>
      <c r="K783" s="5"/>
      <c r="L783" s="5"/>
      <c r="M783" s="5"/>
      <c r="N783" s="5"/>
      <c r="O783" s="5"/>
      <c r="P783" s="5"/>
      <c r="Q783" s="5"/>
      <c r="R783" s="5"/>
      <c r="S783" s="5"/>
      <c r="T783" s="5"/>
      <c r="U783" s="5"/>
      <c r="V783" s="5"/>
      <c r="W783" s="5"/>
      <c r="X783" s="5"/>
      <c r="Y783" s="5"/>
      <c r="Z783" s="5"/>
    </row>
    <row r="784" ht="25.5" customHeight="1">
      <c r="A784" s="5"/>
      <c r="B784" s="5"/>
      <c r="C784" s="5"/>
      <c r="D784" s="5"/>
      <c r="E784" s="5"/>
      <c r="F784" s="6"/>
      <c r="G784" s="5"/>
      <c r="H784" s="5"/>
      <c r="I784" s="5"/>
      <c r="J784" s="5"/>
      <c r="K784" s="5"/>
      <c r="L784" s="5"/>
      <c r="M784" s="5"/>
      <c r="N784" s="5"/>
      <c r="O784" s="5"/>
      <c r="P784" s="5"/>
      <c r="Q784" s="5"/>
      <c r="R784" s="5"/>
      <c r="S784" s="5"/>
      <c r="T784" s="5"/>
      <c r="U784" s="5"/>
      <c r="V784" s="5"/>
      <c r="W784" s="5"/>
      <c r="X784" s="5"/>
      <c r="Y784" s="5"/>
      <c r="Z784" s="5"/>
    </row>
    <row r="785" ht="25.5" customHeight="1">
      <c r="A785" s="5"/>
      <c r="B785" s="5"/>
      <c r="C785" s="5"/>
      <c r="D785" s="5"/>
      <c r="E785" s="5"/>
      <c r="F785" s="6"/>
      <c r="G785" s="5"/>
      <c r="H785" s="5"/>
      <c r="I785" s="5"/>
      <c r="J785" s="5"/>
      <c r="K785" s="5"/>
      <c r="L785" s="5"/>
      <c r="M785" s="5"/>
      <c r="N785" s="5"/>
      <c r="O785" s="5"/>
      <c r="P785" s="5"/>
      <c r="Q785" s="5"/>
      <c r="R785" s="5"/>
      <c r="S785" s="5"/>
      <c r="T785" s="5"/>
      <c r="U785" s="5"/>
      <c r="V785" s="5"/>
      <c r="W785" s="5"/>
      <c r="X785" s="5"/>
      <c r="Y785" s="5"/>
      <c r="Z785" s="5"/>
    </row>
    <row r="786" ht="25.5" customHeight="1">
      <c r="A786" s="5"/>
      <c r="B786" s="5"/>
      <c r="C786" s="5"/>
      <c r="D786" s="5"/>
      <c r="E786" s="5"/>
      <c r="F786" s="6"/>
      <c r="G786" s="5"/>
      <c r="H786" s="5"/>
      <c r="I786" s="5"/>
      <c r="J786" s="5"/>
      <c r="K786" s="5"/>
      <c r="L786" s="5"/>
      <c r="M786" s="5"/>
      <c r="N786" s="5"/>
      <c r="O786" s="5"/>
      <c r="P786" s="5"/>
      <c r="Q786" s="5"/>
      <c r="R786" s="5"/>
      <c r="S786" s="5"/>
      <c r="T786" s="5"/>
      <c r="U786" s="5"/>
      <c r="V786" s="5"/>
      <c r="W786" s="5"/>
      <c r="X786" s="5"/>
      <c r="Y786" s="5"/>
      <c r="Z786" s="5"/>
    </row>
    <row r="787" ht="25.5" customHeight="1">
      <c r="A787" s="5"/>
      <c r="B787" s="5"/>
      <c r="C787" s="5"/>
      <c r="D787" s="5"/>
      <c r="E787" s="5"/>
      <c r="F787" s="6"/>
      <c r="G787" s="5"/>
      <c r="H787" s="5"/>
      <c r="I787" s="5"/>
      <c r="J787" s="5"/>
      <c r="K787" s="5"/>
      <c r="L787" s="5"/>
      <c r="M787" s="5"/>
      <c r="N787" s="5"/>
      <c r="O787" s="5"/>
      <c r="P787" s="5"/>
      <c r="Q787" s="5"/>
      <c r="R787" s="5"/>
      <c r="S787" s="5"/>
      <c r="T787" s="5"/>
      <c r="U787" s="5"/>
      <c r="V787" s="5"/>
      <c r="W787" s="5"/>
      <c r="X787" s="5"/>
      <c r="Y787" s="5"/>
      <c r="Z787" s="5"/>
    </row>
    <row r="788" ht="25.5" customHeight="1">
      <c r="A788" s="5"/>
      <c r="B788" s="5"/>
      <c r="C788" s="5"/>
      <c r="D788" s="5"/>
      <c r="E788" s="5"/>
      <c r="F788" s="6"/>
      <c r="G788" s="5"/>
      <c r="H788" s="5"/>
      <c r="I788" s="5"/>
      <c r="J788" s="5"/>
      <c r="K788" s="5"/>
      <c r="L788" s="5"/>
      <c r="M788" s="5"/>
      <c r="N788" s="5"/>
      <c r="O788" s="5"/>
      <c r="P788" s="5"/>
      <c r="Q788" s="5"/>
      <c r="R788" s="5"/>
      <c r="S788" s="5"/>
      <c r="T788" s="5"/>
      <c r="U788" s="5"/>
      <c r="V788" s="5"/>
      <c r="W788" s="5"/>
      <c r="X788" s="5"/>
      <c r="Y788" s="5"/>
      <c r="Z788" s="5"/>
    </row>
    <row r="789" ht="25.5" customHeight="1">
      <c r="A789" s="5"/>
      <c r="B789" s="5"/>
      <c r="C789" s="5"/>
      <c r="D789" s="5"/>
      <c r="E789" s="5"/>
      <c r="F789" s="6"/>
      <c r="G789" s="5"/>
      <c r="H789" s="5"/>
      <c r="I789" s="5"/>
      <c r="J789" s="5"/>
      <c r="K789" s="5"/>
      <c r="L789" s="5"/>
      <c r="M789" s="5"/>
      <c r="N789" s="5"/>
      <c r="O789" s="5"/>
      <c r="P789" s="5"/>
      <c r="Q789" s="5"/>
      <c r="R789" s="5"/>
      <c r="S789" s="5"/>
      <c r="T789" s="5"/>
      <c r="U789" s="5"/>
      <c r="V789" s="5"/>
      <c r="W789" s="5"/>
      <c r="X789" s="5"/>
      <c r="Y789" s="5"/>
      <c r="Z789" s="5"/>
    </row>
    <row r="790" ht="25.5" customHeight="1">
      <c r="A790" s="5"/>
      <c r="B790" s="5"/>
      <c r="C790" s="5"/>
      <c r="D790" s="5"/>
      <c r="E790" s="5"/>
      <c r="F790" s="6"/>
      <c r="G790" s="5"/>
      <c r="H790" s="5"/>
      <c r="I790" s="5"/>
      <c r="J790" s="5"/>
      <c r="K790" s="5"/>
      <c r="L790" s="5"/>
      <c r="M790" s="5"/>
      <c r="N790" s="5"/>
      <c r="O790" s="5"/>
      <c r="P790" s="5"/>
      <c r="Q790" s="5"/>
      <c r="R790" s="5"/>
      <c r="S790" s="5"/>
      <c r="T790" s="5"/>
      <c r="U790" s="5"/>
      <c r="V790" s="5"/>
      <c r="W790" s="5"/>
      <c r="X790" s="5"/>
      <c r="Y790" s="5"/>
      <c r="Z790" s="5"/>
    </row>
    <row r="791" ht="25.5" customHeight="1">
      <c r="A791" s="5"/>
      <c r="B791" s="5"/>
      <c r="C791" s="5"/>
      <c r="D791" s="5"/>
      <c r="E791" s="5"/>
      <c r="F791" s="6"/>
      <c r="G791" s="5"/>
      <c r="H791" s="5"/>
      <c r="I791" s="5"/>
      <c r="J791" s="5"/>
      <c r="K791" s="5"/>
      <c r="L791" s="5"/>
      <c r="M791" s="5"/>
      <c r="N791" s="5"/>
      <c r="O791" s="5"/>
      <c r="P791" s="5"/>
      <c r="Q791" s="5"/>
      <c r="R791" s="5"/>
      <c r="S791" s="5"/>
      <c r="T791" s="5"/>
      <c r="U791" s="5"/>
      <c r="V791" s="5"/>
      <c r="W791" s="5"/>
      <c r="X791" s="5"/>
      <c r="Y791" s="5"/>
      <c r="Z791" s="5"/>
    </row>
    <row r="792" ht="25.5" customHeight="1">
      <c r="A792" s="5"/>
      <c r="B792" s="5"/>
      <c r="C792" s="5"/>
      <c r="D792" s="5"/>
      <c r="E792" s="5"/>
      <c r="F792" s="6"/>
      <c r="G792" s="5"/>
      <c r="H792" s="5"/>
      <c r="I792" s="5"/>
      <c r="J792" s="5"/>
      <c r="K792" s="5"/>
      <c r="L792" s="5"/>
      <c r="M792" s="5"/>
      <c r="N792" s="5"/>
      <c r="O792" s="5"/>
      <c r="P792" s="5"/>
      <c r="Q792" s="5"/>
      <c r="R792" s="5"/>
      <c r="S792" s="5"/>
      <c r="T792" s="5"/>
      <c r="U792" s="5"/>
      <c r="V792" s="5"/>
      <c r="W792" s="5"/>
      <c r="X792" s="5"/>
      <c r="Y792" s="5"/>
      <c r="Z792" s="5"/>
    </row>
    <row r="793" ht="25.5" customHeight="1">
      <c r="A793" s="5"/>
      <c r="B793" s="5"/>
      <c r="C793" s="5"/>
      <c r="D793" s="5"/>
      <c r="E793" s="5"/>
      <c r="F793" s="6"/>
      <c r="G793" s="5"/>
      <c r="H793" s="5"/>
      <c r="I793" s="5"/>
      <c r="J793" s="5"/>
      <c r="K793" s="5"/>
      <c r="L793" s="5"/>
      <c r="M793" s="5"/>
      <c r="N793" s="5"/>
      <c r="O793" s="5"/>
      <c r="P793" s="5"/>
      <c r="Q793" s="5"/>
      <c r="R793" s="5"/>
      <c r="S793" s="5"/>
      <c r="T793" s="5"/>
      <c r="U793" s="5"/>
      <c r="V793" s="5"/>
      <c r="W793" s="5"/>
      <c r="X793" s="5"/>
      <c r="Y793" s="5"/>
      <c r="Z793" s="5"/>
    </row>
    <row r="794" ht="25.5" customHeight="1">
      <c r="A794" s="5"/>
      <c r="B794" s="5"/>
      <c r="C794" s="5"/>
      <c r="D794" s="5"/>
      <c r="E794" s="5"/>
      <c r="F794" s="6"/>
      <c r="G794" s="5"/>
      <c r="H794" s="5"/>
      <c r="I794" s="5"/>
      <c r="J794" s="5"/>
      <c r="K794" s="5"/>
      <c r="L794" s="5"/>
      <c r="M794" s="5"/>
      <c r="N794" s="5"/>
      <c r="O794" s="5"/>
      <c r="P794" s="5"/>
      <c r="Q794" s="5"/>
      <c r="R794" s="5"/>
      <c r="S794" s="5"/>
      <c r="T794" s="5"/>
      <c r="U794" s="5"/>
      <c r="V794" s="5"/>
      <c r="W794" s="5"/>
      <c r="X794" s="5"/>
      <c r="Y794" s="5"/>
      <c r="Z794" s="5"/>
    </row>
    <row r="795" ht="25.5" customHeight="1">
      <c r="A795" s="5"/>
      <c r="B795" s="5"/>
      <c r="C795" s="5"/>
      <c r="D795" s="5"/>
      <c r="E795" s="5"/>
      <c r="F795" s="6"/>
      <c r="G795" s="5"/>
      <c r="H795" s="5"/>
      <c r="I795" s="5"/>
      <c r="J795" s="5"/>
      <c r="K795" s="5"/>
      <c r="L795" s="5"/>
      <c r="M795" s="5"/>
      <c r="N795" s="5"/>
      <c r="O795" s="5"/>
      <c r="P795" s="5"/>
      <c r="Q795" s="5"/>
      <c r="R795" s="5"/>
      <c r="S795" s="5"/>
      <c r="T795" s="5"/>
      <c r="U795" s="5"/>
      <c r="V795" s="5"/>
      <c r="W795" s="5"/>
      <c r="X795" s="5"/>
      <c r="Y795" s="5"/>
      <c r="Z795" s="5"/>
    </row>
    <row r="796" ht="25.5" customHeight="1">
      <c r="A796" s="5"/>
      <c r="B796" s="5"/>
      <c r="C796" s="5"/>
      <c r="D796" s="5"/>
      <c r="E796" s="5"/>
      <c r="F796" s="6"/>
      <c r="G796" s="5"/>
      <c r="H796" s="5"/>
      <c r="I796" s="5"/>
      <c r="J796" s="5"/>
      <c r="K796" s="5"/>
      <c r="L796" s="5"/>
      <c r="M796" s="5"/>
      <c r="N796" s="5"/>
      <c r="O796" s="5"/>
      <c r="P796" s="5"/>
      <c r="Q796" s="5"/>
      <c r="R796" s="5"/>
      <c r="S796" s="5"/>
      <c r="T796" s="5"/>
      <c r="U796" s="5"/>
      <c r="V796" s="5"/>
      <c r="W796" s="5"/>
      <c r="X796" s="5"/>
      <c r="Y796" s="5"/>
      <c r="Z796" s="5"/>
    </row>
    <row r="797" ht="25.5" customHeight="1">
      <c r="A797" s="5"/>
      <c r="B797" s="5"/>
      <c r="C797" s="5"/>
      <c r="D797" s="5"/>
      <c r="E797" s="5"/>
      <c r="F797" s="6"/>
      <c r="G797" s="5"/>
      <c r="H797" s="5"/>
      <c r="I797" s="5"/>
      <c r="J797" s="5"/>
      <c r="K797" s="5"/>
      <c r="L797" s="5"/>
      <c r="M797" s="5"/>
      <c r="N797" s="5"/>
      <c r="O797" s="5"/>
      <c r="P797" s="5"/>
      <c r="Q797" s="5"/>
      <c r="R797" s="5"/>
      <c r="S797" s="5"/>
      <c r="T797" s="5"/>
      <c r="U797" s="5"/>
      <c r="V797" s="5"/>
      <c r="W797" s="5"/>
      <c r="X797" s="5"/>
      <c r="Y797" s="5"/>
      <c r="Z797" s="5"/>
    </row>
    <row r="798" ht="25.5" customHeight="1">
      <c r="A798" s="5"/>
      <c r="B798" s="5"/>
      <c r="C798" s="5"/>
      <c r="D798" s="5"/>
      <c r="E798" s="5"/>
      <c r="F798" s="6"/>
      <c r="G798" s="5"/>
      <c r="H798" s="5"/>
      <c r="I798" s="5"/>
      <c r="J798" s="5"/>
      <c r="K798" s="5"/>
      <c r="L798" s="5"/>
      <c r="M798" s="5"/>
      <c r="N798" s="5"/>
      <c r="O798" s="5"/>
      <c r="P798" s="5"/>
      <c r="Q798" s="5"/>
      <c r="R798" s="5"/>
      <c r="S798" s="5"/>
      <c r="T798" s="5"/>
      <c r="U798" s="5"/>
      <c r="V798" s="5"/>
      <c r="W798" s="5"/>
      <c r="X798" s="5"/>
      <c r="Y798" s="5"/>
      <c r="Z798" s="5"/>
    </row>
    <row r="799" ht="25.5" customHeight="1">
      <c r="A799" s="5"/>
      <c r="B799" s="5"/>
      <c r="C799" s="5"/>
      <c r="D799" s="5"/>
      <c r="E799" s="5"/>
      <c r="F799" s="6"/>
      <c r="G799" s="5"/>
      <c r="H799" s="5"/>
      <c r="I799" s="5"/>
      <c r="J799" s="5"/>
      <c r="K799" s="5"/>
      <c r="L799" s="5"/>
      <c r="M799" s="5"/>
      <c r="N799" s="5"/>
      <c r="O799" s="5"/>
      <c r="P799" s="5"/>
      <c r="Q799" s="5"/>
      <c r="R799" s="5"/>
      <c r="S799" s="5"/>
      <c r="T799" s="5"/>
      <c r="U799" s="5"/>
      <c r="V799" s="5"/>
      <c r="W799" s="5"/>
      <c r="X799" s="5"/>
      <c r="Y799" s="5"/>
      <c r="Z799" s="5"/>
    </row>
    <row r="800" ht="25.5" customHeight="1">
      <c r="A800" s="5"/>
      <c r="B800" s="5"/>
      <c r="C800" s="5"/>
      <c r="D800" s="5"/>
      <c r="E800" s="5"/>
      <c r="F800" s="6"/>
      <c r="G800" s="5"/>
      <c r="H800" s="5"/>
      <c r="I800" s="5"/>
      <c r="J800" s="5"/>
      <c r="K800" s="5"/>
      <c r="L800" s="5"/>
      <c r="M800" s="5"/>
      <c r="N800" s="5"/>
      <c r="O800" s="5"/>
      <c r="P800" s="5"/>
      <c r="Q800" s="5"/>
      <c r="R800" s="5"/>
      <c r="S800" s="5"/>
      <c r="T800" s="5"/>
      <c r="U800" s="5"/>
      <c r="V800" s="5"/>
      <c r="W800" s="5"/>
      <c r="X800" s="5"/>
      <c r="Y800" s="5"/>
      <c r="Z800" s="5"/>
    </row>
    <row r="801" ht="25.5" customHeight="1">
      <c r="A801" s="5"/>
      <c r="B801" s="5"/>
      <c r="C801" s="5"/>
      <c r="D801" s="5"/>
      <c r="E801" s="5"/>
      <c r="F801" s="6"/>
      <c r="G801" s="5"/>
      <c r="H801" s="5"/>
      <c r="I801" s="5"/>
      <c r="J801" s="5"/>
      <c r="K801" s="5"/>
      <c r="L801" s="5"/>
      <c r="M801" s="5"/>
      <c r="N801" s="5"/>
      <c r="O801" s="5"/>
      <c r="P801" s="5"/>
      <c r="Q801" s="5"/>
      <c r="R801" s="5"/>
      <c r="S801" s="5"/>
      <c r="T801" s="5"/>
      <c r="U801" s="5"/>
      <c r="V801" s="5"/>
      <c r="W801" s="5"/>
      <c r="X801" s="5"/>
      <c r="Y801" s="5"/>
      <c r="Z801" s="5"/>
    </row>
    <row r="802" ht="25.5" customHeight="1">
      <c r="A802" s="5"/>
      <c r="B802" s="5"/>
      <c r="C802" s="5"/>
      <c r="D802" s="5"/>
      <c r="E802" s="5"/>
      <c r="F802" s="6"/>
      <c r="G802" s="5"/>
      <c r="H802" s="5"/>
      <c r="I802" s="5"/>
      <c r="J802" s="5"/>
      <c r="K802" s="5"/>
      <c r="L802" s="5"/>
      <c r="M802" s="5"/>
      <c r="N802" s="5"/>
      <c r="O802" s="5"/>
      <c r="P802" s="5"/>
      <c r="Q802" s="5"/>
      <c r="R802" s="5"/>
      <c r="S802" s="5"/>
      <c r="T802" s="5"/>
      <c r="U802" s="5"/>
      <c r="V802" s="5"/>
      <c r="W802" s="5"/>
      <c r="X802" s="5"/>
      <c r="Y802" s="5"/>
      <c r="Z802" s="5"/>
    </row>
    <row r="803" ht="25.5" customHeight="1">
      <c r="A803" s="5"/>
      <c r="B803" s="5"/>
      <c r="C803" s="5"/>
      <c r="D803" s="5"/>
      <c r="E803" s="5"/>
      <c r="F803" s="6"/>
      <c r="G803" s="5"/>
      <c r="H803" s="5"/>
      <c r="I803" s="5"/>
      <c r="J803" s="5"/>
      <c r="K803" s="5"/>
      <c r="L803" s="5"/>
      <c r="M803" s="5"/>
      <c r="N803" s="5"/>
      <c r="O803" s="5"/>
      <c r="P803" s="5"/>
      <c r="Q803" s="5"/>
      <c r="R803" s="5"/>
      <c r="S803" s="5"/>
      <c r="T803" s="5"/>
      <c r="U803" s="5"/>
      <c r="V803" s="5"/>
      <c r="W803" s="5"/>
      <c r="X803" s="5"/>
      <c r="Y803" s="5"/>
      <c r="Z803" s="5"/>
    </row>
    <row r="804" ht="25.5" customHeight="1">
      <c r="A804" s="5"/>
      <c r="B804" s="5"/>
      <c r="C804" s="5"/>
      <c r="D804" s="5"/>
      <c r="E804" s="5"/>
      <c r="F804" s="6"/>
      <c r="G804" s="5"/>
      <c r="H804" s="5"/>
      <c r="I804" s="5"/>
      <c r="J804" s="5"/>
      <c r="K804" s="5"/>
      <c r="L804" s="5"/>
      <c r="M804" s="5"/>
      <c r="N804" s="5"/>
      <c r="O804" s="5"/>
      <c r="P804" s="5"/>
      <c r="Q804" s="5"/>
      <c r="R804" s="5"/>
      <c r="S804" s="5"/>
      <c r="T804" s="5"/>
      <c r="U804" s="5"/>
      <c r="V804" s="5"/>
      <c r="W804" s="5"/>
      <c r="X804" s="5"/>
      <c r="Y804" s="5"/>
      <c r="Z804" s="5"/>
    </row>
    <row r="805" ht="25.5" customHeight="1">
      <c r="A805" s="5"/>
      <c r="B805" s="5"/>
      <c r="C805" s="5"/>
      <c r="D805" s="5"/>
      <c r="E805" s="5"/>
      <c r="F805" s="6"/>
      <c r="G805" s="5"/>
      <c r="H805" s="5"/>
      <c r="I805" s="5"/>
      <c r="J805" s="5"/>
      <c r="K805" s="5"/>
      <c r="L805" s="5"/>
      <c r="M805" s="5"/>
      <c r="N805" s="5"/>
      <c r="O805" s="5"/>
      <c r="P805" s="5"/>
      <c r="Q805" s="5"/>
      <c r="R805" s="5"/>
      <c r="S805" s="5"/>
      <c r="T805" s="5"/>
      <c r="U805" s="5"/>
      <c r="V805" s="5"/>
      <c r="W805" s="5"/>
      <c r="X805" s="5"/>
      <c r="Y805" s="5"/>
      <c r="Z805" s="5"/>
    </row>
    <row r="806" ht="25.5" customHeight="1">
      <c r="A806" s="5"/>
      <c r="B806" s="5"/>
      <c r="C806" s="5"/>
      <c r="D806" s="5"/>
      <c r="E806" s="5"/>
      <c r="F806" s="6"/>
      <c r="G806" s="5"/>
      <c r="H806" s="5"/>
      <c r="I806" s="5"/>
      <c r="J806" s="5"/>
      <c r="K806" s="5"/>
      <c r="L806" s="5"/>
      <c r="M806" s="5"/>
      <c r="N806" s="5"/>
      <c r="O806" s="5"/>
      <c r="P806" s="5"/>
      <c r="Q806" s="5"/>
      <c r="R806" s="5"/>
      <c r="S806" s="5"/>
      <c r="T806" s="5"/>
      <c r="U806" s="5"/>
      <c r="V806" s="5"/>
      <c r="W806" s="5"/>
      <c r="X806" s="5"/>
      <c r="Y806" s="5"/>
      <c r="Z806" s="5"/>
    </row>
    <row r="807" ht="25.5" customHeight="1">
      <c r="A807" s="5"/>
      <c r="B807" s="5"/>
      <c r="C807" s="5"/>
      <c r="D807" s="5"/>
      <c r="E807" s="5"/>
      <c r="F807" s="6"/>
      <c r="G807" s="5"/>
      <c r="H807" s="5"/>
      <c r="I807" s="5"/>
      <c r="J807" s="5"/>
      <c r="K807" s="5"/>
      <c r="L807" s="5"/>
      <c r="M807" s="5"/>
      <c r="N807" s="5"/>
      <c r="O807" s="5"/>
      <c r="P807" s="5"/>
      <c r="Q807" s="5"/>
      <c r="R807" s="5"/>
      <c r="S807" s="5"/>
      <c r="T807" s="5"/>
      <c r="U807" s="5"/>
      <c r="V807" s="5"/>
      <c r="W807" s="5"/>
      <c r="X807" s="5"/>
      <c r="Y807" s="5"/>
      <c r="Z807" s="5"/>
    </row>
    <row r="808" ht="25.5" customHeight="1">
      <c r="A808" s="5"/>
      <c r="B808" s="5"/>
      <c r="C808" s="5"/>
      <c r="D808" s="5"/>
      <c r="E808" s="5"/>
      <c r="F808" s="6"/>
      <c r="G808" s="5"/>
      <c r="H808" s="5"/>
      <c r="I808" s="5"/>
      <c r="J808" s="5"/>
      <c r="K808" s="5"/>
      <c r="L808" s="5"/>
      <c r="M808" s="5"/>
      <c r="N808" s="5"/>
      <c r="O808" s="5"/>
      <c r="P808" s="5"/>
      <c r="Q808" s="5"/>
      <c r="R808" s="5"/>
      <c r="S808" s="5"/>
      <c r="T808" s="5"/>
      <c r="U808" s="5"/>
      <c r="V808" s="5"/>
      <c r="W808" s="5"/>
      <c r="X808" s="5"/>
      <c r="Y808" s="5"/>
      <c r="Z808" s="5"/>
    </row>
    <row r="809" ht="25.5" customHeight="1">
      <c r="A809" s="5"/>
      <c r="B809" s="5"/>
      <c r="C809" s="5"/>
      <c r="D809" s="5"/>
      <c r="E809" s="5"/>
      <c r="F809" s="6"/>
      <c r="G809" s="5"/>
      <c r="H809" s="5"/>
      <c r="I809" s="5"/>
      <c r="J809" s="5"/>
      <c r="K809" s="5"/>
      <c r="L809" s="5"/>
      <c r="M809" s="5"/>
      <c r="N809" s="5"/>
      <c r="O809" s="5"/>
      <c r="P809" s="5"/>
      <c r="Q809" s="5"/>
      <c r="R809" s="5"/>
      <c r="S809" s="5"/>
      <c r="T809" s="5"/>
      <c r="U809" s="5"/>
      <c r="V809" s="5"/>
      <c r="W809" s="5"/>
      <c r="X809" s="5"/>
      <c r="Y809" s="5"/>
      <c r="Z809" s="5"/>
    </row>
    <row r="810" ht="25.5" customHeight="1">
      <c r="A810" s="5"/>
      <c r="B810" s="5"/>
      <c r="C810" s="5"/>
      <c r="D810" s="5"/>
      <c r="E810" s="5"/>
      <c r="F810" s="6"/>
      <c r="G810" s="5"/>
      <c r="H810" s="5"/>
      <c r="I810" s="5"/>
      <c r="J810" s="5"/>
      <c r="K810" s="5"/>
      <c r="L810" s="5"/>
      <c r="M810" s="5"/>
      <c r="N810" s="5"/>
      <c r="O810" s="5"/>
      <c r="P810" s="5"/>
      <c r="Q810" s="5"/>
      <c r="R810" s="5"/>
      <c r="S810" s="5"/>
      <c r="T810" s="5"/>
      <c r="U810" s="5"/>
      <c r="V810" s="5"/>
      <c r="W810" s="5"/>
      <c r="X810" s="5"/>
      <c r="Y810" s="5"/>
      <c r="Z810" s="5"/>
    </row>
    <row r="811" ht="25.5" customHeight="1">
      <c r="A811" s="5"/>
      <c r="B811" s="5"/>
      <c r="C811" s="5"/>
      <c r="D811" s="5"/>
      <c r="E811" s="5"/>
      <c r="F811" s="6"/>
      <c r="G811" s="5"/>
      <c r="H811" s="5"/>
      <c r="I811" s="5"/>
      <c r="J811" s="5"/>
      <c r="K811" s="5"/>
      <c r="L811" s="5"/>
      <c r="M811" s="5"/>
      <c r="N811" s="5"/>
      <c r="O811" s="5"/>
      <c r="P811" s="5"/>
      <c r="Q811" s="5"/>
      <c r="R811" s="5"/>
      <c r="S811" s="5"/>
      <c r="T811" s="5"/>
      <c r="U811" s="5"/>
      <c r="V811" s="5"/>
      <c r="W811" s="5"/>
      <c r="X811" s="5"/>
      <c r="Y811" s="5"/>
      <c r="Z811" s="5"/>
    </row>
    <row r="812" ht="25.5" customHeight="1">
      <c r="A812" s="5"/>
      <c r="B812" s="5"/>
      <c r="C812" s="5"/>
      <c r="D812" s="5"/>
      <c r="E812" s="5"/>
      <c r="F812" s="6"/>
      <c r="G812" s="5"/>
      <c r="H812" s="5"/>
      <c r="I812" s="5"/>
      <c r="J812" s="5"/>
      <c r="K812" s="5"/>
      <c r="L812" s="5"/>
      <c r="M812" s="5"/>
      <c r="N812" s="5"/>
      <c r="O812" s="5"/>
      <c r="P812" s="5"/>
      <c r="Q812" s="5"/>
      <c r="R812" s="5"/>
      <c r="S812" s="5"/>
      <c r="T812" s="5"/>
      <c r="U812" s="5"/>
      <c r="V812" s="5"/>
      <c r="W812" s="5"/>
      <c r="X812" s="5"/>
      <c r="Y812" s="5"/>
      <c r="Z812" s="5"/>
    </row>
    <row r="813" ht="25.5" customHeight="1">
      <c r="A813" s="5"/>
      <c r="B813" s="5"/>
      <c r="C813" s="5"/>
      <c r="D813" s="5"/>
      <c r="E813" s="5"/>
      <c r="F813" s="6"/>
      <c r="G813" s="5"/>
      <c r="H813" s="5"/>
      <c r="I813" s="5"/>
      <c r="J813" s="5"/>
      <c r="K813" s="5"/>
      <c r="L813" s="5"/>
      <c r="M813" s="5"/>
      <c r="N813" s="5"/>
      <c r="O813" s="5"/>
      <c r="P813" s="5"/>
      <c r="Q813" s="5"/>
      <c r="R813" s="5"/>
      <c r="S813" s="5"/>
      <c r="T813" s="5"/>
      <c r="U813" s="5"/>
      <c r="V813" s="5"/>
      <c r="W813" s="5"/>
      <c r="X813" s="5"/>
      <c r="Y813" s="5"/>
      <c r="Z813" s="5"/>
    </row>
    <row r="814" ht="25.5" customHeight="1">
      <c r="A814" s="5"/>
      <c r="B814" s="5"/>
      <c r="C814" s="5"/>
      <c r="D814" s="5"/>
      <c r="E814" s="5"/>
      <c r="F814" s="6"/>
      <c r="G814" s="5"/>
      <c r="H814" s="5"/>
      <c r="I814" s="5"/>
      <c r="J814" s="5"/>
      <c r="K814" s="5"/>
      <c r="L814" s="5"/>
      <c r="M814" s="5"/>
      <c r="N814" s="5"/>
      <c r="O814" s="5"/>
      <c r="P814" s="5"/>
      <c r="Q814" s="5"/>
      <c r="R814" s="5"/>
      <c r="S814" s="5"/>
      <c r="T814" s="5"/>
      <c r="U814" s="5"/>
      <c r="V814" s="5"/>
      <c r="W814" s="5"/>
      <c r="X814" s="5"/>
      <c r="Y814" s="5"/>
      <c r="Z814" s="5"/>
    </row>
    <row r="815" ht="25.5" customHeight="1">
      <c r="A815" s="5"/>
      <c r="B815" s="5"/>
      <c r="C815" s="5"/>
      <c r="D815" s="5"/>
      <c r="E815" s="5"/>
      <c r="F815" s="6"/>
      <c r="G815" s="5"/>
      <c r="H815" s="5"/>
      <c r="I815" s="5"/>
      <c r="J815" s="5"/>
      <c r="K815" s="5"/>
      <c r="L815" s="5"/>
      <c r="M815" s="5"/>
      <c r="N815" s="5"/>
      <c r="O815" s="5"/>
      <c r="P815" s="5"/>
      <c r="Q815" s="5"/>
      <c r="R815" s="5"/>
      <c r="S815" s="5"/>
      <c r="T815" s="5"/>
      <c r="U815" s="5"/>
      <c r="V815" s="5"/>
      <c r="W815" s="5"/>
      <c r="X815" s="5"/>
      <c r="Y815" s="5"/>
      <c r="Z815" s="5"/>
    </row>
    <row r="816" ht="25.5" customHeight="1">
      <c r="A816" s="5"/>
      <c r="B816" s="5"/>
      <c r="C816" s="5"/>
      <c r="D816" s="5"/>
      <c r="E816" s="5"/>
      <c r="F816" s="6"/>
      <c r="G816" s="5"/>
      <c r="H816" s="5"/>
      <c r="I816" s="5"/>
      <c r="J816" s="5"/>
      <c r="K816" s="5"/>
      <c r="L816" s="5"/>
      <c r="M816" s="5"/>
      <c r="N816" s="5"/>
      <c r="O816" s="5"/>
      <c r="P816" s="5"/>
      <c r="Q816" s="5"/>
      <c r="R816" s="5"/>
      <c r="S816" s="5"/>
      <c r="T816" s="5"/>
      <c r="U816" s="5"/>
      <c r="V816" s="5"/>
      <c r="W816" s="5"/>
      <c r="X816" s="5"/>
      <c r="Y816" s="5"/>
      <c r="Z816" s="5"/>
    </row>
    <row r="817" ht="25.5" customHeight="1">
      <c r="A817" s="5"/>
      <c r="B817" s="5"/>
      <c r="C817" s="5"/>
      <c r="D817" s="5"/>
      <c r="E817" s="5"/>
      <c r="F817" s="6"/>
      <c r="G817" s="5"/>
      <c r="H817" s="5"/>
      <c r="I817" s="5"/>
      <c r="J817" s="5"/>
      <c r="K817" s="5"/>
      <c r="L817" s="5"/>
      <c r="M817" s="5"/>
      <c r="N817" s="5"/>
      <c r="O817" s="5"/>
      <c r="P817" s="5"/>
      <c r="Q817" s="5"/>
      <c r="R817" s="5"/>
      <c r="S817" s="5"/>
      <c r="T817" s="5"/>
      <c r="U817" s="5"/>
      <c r="V817" s="5"/>
      <c r="W817" s="5"/>
      <c r="X817" s="5"/>
      <c r="Y817" s="5"/>
      <c r="Z817" s="5"/>
    </row>
    <row r="818" ht="25.5" customHeight="1">
      <c r="A818" s="5"/>
      <c r="B818" s="5"/>
      <c r="C818" s="5"/>
      <c r="D818" s="5"/>
      <c r="E818" s="5"/>
      <c r="F818" s="6"/>
      <c r="G818" s="5"/>
      <c r="H818" s="5"/>
      <c r="I818" s="5"/>
      <c r="J818" s="5"/>
      <c r="K818" s="5"/>
      <c r="L818" s="5"/>
      <c r="M818" s="5"/>
      <c r="N818" s="5"/>
      <c r="O818" s="5"/>
      <c r="P818" s="5"/>
      <c r="Q818" s="5"/>
      <c r="R818" s="5"/>
      <c r="S818" s="5"/>
      <c r="T818" s="5"/>
      <c r="U818" s="5"/>
      <c r="V818" s="5"/>
      <c r="W818" s="5"/>
      <c r="X818" s="5"/>
      <c r="Y818" s="5"/>
      <c r="Z818" s="5"/>
    </row>
    <row r="819" ht="25.5" customHeight="1">
      <c r="A819" s="5"/>
      <c r="B819" s="5"/>
      <c r="C819" s="5"/>
      <c r="D819" s="5"/>
      <c r="E819" s="5"/>
      <c r="F819" s="6"/>
      <c r="G819" s="5"/>
      <c r="H819" s="5"/>
      <c r="I819" s="5"/>
      <c r="J819" s="5"/>
      <c r="K819" s="5"/>
      <c r="L819" s="5"/>
      <c r="M819" s="5"/>
      <c r="N819" s="5"/>
      <c r="O819" s="5"/>
      <c r="P819" s="5"/>
      <c r="Q819" s="5"/>
      <c r="R819" s="5"/>
      <c r="S819" s="5"/>
      <c r="T819" s="5"/>
      <c r="U819" s="5"/>
      <c r="V819" s="5"/>
      <c r="W819" s="5"/>
      <c r="X819" s="5"/>
      <c r="Y819" s="5"/>
      <c r="Z819" s="5"/>
    </row>
    <row r="820" ht="25.5" customHeight="1">
      <c r="A820" s="5"/>
      <c r="B820" s="5"/>
      <c r="C820" s="5"/>
      <c r="D820" s="5"/>
      <c r="E820" s="5"/>
      <c r="F820" s="6"/>
      <c r="G820" s="5"/>
      <c r="H820" s="5"/>
      <c r="I820" s="5"/>
      <c r="J820" s="5"/>
      <c r="K820" s="5"/>
      <c r="L820" s="5"/>
      <c r="M820" s="5"/>
      <c r="N820" s="5"/>
      <c r="O820" s="5"/>
      <c r="P820" s="5"/>
      <c r="Q820" s="5"/>
      <c r="R820" s="5"/>
      <c r="S820" s="5"/>
      <c r="T820" s="5"/>
      <c r="U820" s="5"/>
      <c r="V820" s="5"/>
      <c r="W820" s="5"/>
      <c r="X820" s="5"/>
      <c r="Y820" s="5"/>
      <c r="Z820" s="5"/>
    </row>
    <row r="821" ht="25.5" customHeight="1">
      <c r="A821" s="5"/>
      <c r="B821" s="5"/>
      <c r="C821" s="5"/>
      <c r="D821" s="5"/>
      <c r="E821" s="5"/>
      <c r="F821" s="6"/>
      <c r="G821" s="5"/>
      <c r="H821" s="5"/>
      <c r="I821" s="5"/>
      <c r="J821" s="5"/>
      <c r="K821" s="5"/>
      <c r="L821" s="5"/>
      <c r="M821" s="5"/>
      <c r="N821" s="5"/>
      <c r="O821" s="5"/>
      <c r="P821" s="5"/>
      <c r="Q821" s="5"/>
      <c r="R821" s="5"/>
      <c r="S821" s="5"/>
      <c r="T821" s="5"/>
      <c r="U821" s="5"/>
      <c r="V821" s="5"/>
      <c r="W821" s="5"/>
      <c r="X821" s="5"/>
      <c r="Y821" s="5"/>
      <c r="Z821" s="5"/>
    </row>
    <row r="822" ht="25.5" customHeight="1">
      <c r="A822" s="5"/>
      <c r="B822" s="5"/>
      <c r="C822" s="5"/>
      <c r="D822" s="5"/>
      <c r="E822" s="5"/>
      <c r="F822" s="6"/>
      <c r="G822" s="5"/>
      <c r="H822" s="5"/>
      <c r="I822" s="5"/>
      <c r="J822" s="5"/>
      <c r="K822" s="5"/>
      <c r="L822" s="5"/>
      <c r="M822" s="5"/>
      <c r="N822" s="5"/>
      <c r="O822" s="5"/>
      <c r="P822" s="5"/>
      <c r="Q822" s="5"/>
      <c r="R822" s="5"/>
      <c r="S822" s="5"/>
      <c r="T822" s="5"/>
      <c r="U822" s="5"/>
      <c r="V822" s="5"/>
      <c r="W822" s="5"/>
      <c r="X822" s="5"/>
      <c r="Y822" s="5"/>
      <c r="Z822" s="5"/>
    </row>
    <row r="823" ht="25.5" customHeight="1">
      <c r="A823" s="5"/>
      <c r="B823" s="5"/>
      <c r="C823" s="5"/>
      <c r="D823" s="5"/>
      <c r="E823" s="5"/>
      <c r="F823" s="6"/>
      <c r="G823" s="5"/>
      <c r="H823" s="5"/>
      <c r="I823" s="5"/>
      <c r="J823" s="5"/>
      <c r="K823" s="5"/>
      <c r="L823" s="5"/>
      <c r="M823" s="5"/>
      <c r="N823" s="5"/>
      <c r="O823" s="5"/>
      <c r="P823" s="5"/>
      <c r="Q823" s="5"/>
      <c r="R823" s="5"/>
      <c r="S823" s="5"/>
      <c r="T823" s="5"/>
      <c r="U823" s="5"/>
      <c r="V823" s="5"/>
      <c r="W823" s="5"/>
      <c r="X823" s="5"/>
      <c r="Y823" s="5"/>
      <c r="Z823" s="5"/>
    </row>
    <row r="824" ht="25.5" customHeight="1">
      <c r="A824" s="5"/>
      <c r="B824" s="5"/>
      <c r="C824" s="5"/>
      <c r="D824" s="5"/>
      <c r="E824" s="5"/>
      <c r="F824" s="6"/>
      <c r="G824" s="5"/>
      <c r="H824" s="5"/>
      <c r="I824" s="5"/>
      <c r="J824" s="5"/>
      <c r="K824" s="5"/>
      <c r="L824" s="5"/>
      <c r="M824" s="5"/>
      <c r="N824" s="5"/>
      <c r="O824" s="5"/>
      <c r="P824" s="5"/>
      <c r="Q824" s="5"/>
      <c r="R824" s="5"/>
      <c r="S824" s="5"/>
      <c r="T824" s="5"/>
      <c r="U824" s="5"/>
      <c r="V824" s="5"/>
      <c r="W824" s="5"/>
      <c r="X824" s="5"/>
      <c r="Y824" s="5"/>
      <c r="Z824" s="5"/>
    </row>
    <row r="825" ht="25.5" customHeight="1">
      <c r="A825" s="5"/>
      <c r="B825" s="5"/>
      <c r="C825" s="5"/>
      <c r="D825" s="5"/>
      <c r="E825" s="5"/>
      <c r="F825" s="6"/>
      <c r="G825" s="5"/>
      <c r="H825" s="5"/>
      <c r="I825" s="5"/>
      <c r="J825" s="5"/>
      <c r="K825" s="5"/>
      <c r="L825" s="5"/>
      <c r="M825" s="5"/>
      <c r="N825" s="5"/>
      <c r="O825" s="5"/>
      <c r="P825" s="5"/>
      <c r="Q825" s="5"/>
      <c r="R825" s="5"/>
      <c r="S825" s="5"/>
      <c r="T825" s="5"/>
      <c r="U825" s="5"/>
      <c r="V825" s="5"/>
      <c r="W825" s="5"/>
      <c r="X825" s="5"/>
      <c r="Y825" s="5"/>
      <c r="Z825" s="5"/>
    </row>
    <row r="826" ht="25.5" customHeight="1">
      <c r="A826" s="5"/>
      <c r="B826" s="5"/>
      <c r="C826" s="5"/>
      <c r="D826" s="5"/>
      <c r="E826" s="5"/>
      <c r="F826" s="6"/>
      <c r="G826" s="5"/>
      <c r="H826" s="5"/>
      <c r="I826" s="5"/>
      <c r="J826" s="5"/>
      <c r="K826" s="5"/>
      <c r="L826" s="5"/>
      <c r="M826" s="5"/>
      <c r="N826" s="5"/>
      <c r="O826" s="5"/>
      <c r="P826" s="5"/>
      <c r="Q826" s="5"/>
      <c r="R826" s="5"/>
      <c r="S826" s="5"/>
      <c r="T826" s="5"/>
      <c r="U826" s="5"/>
      <c r="V826" s="5"/>
      <c r="W826" s="5"/>
      <c r="X826" s="5"/>
      <c r="Y826" s="5"/>
      <c r="Z826" s="5"/>
    </row>
    <row r="827" ht="25.5" customHeight="1">
      <c r="A827" s="5"/>
      <c r="B827" s="5"/>
      <c r="C827" s="5"/>
      <c r="D827" s="5"/>
      <c r="E827" s="5"/>
      <c r="F827" s="6"/>
      <c r="G827" s="5"/>
      <c r="H827" s="5"/>
      <c r="I827" s="5"/>
      <c r="J827" s="5"/>
      <c r="K827" s="5"/>
      <c r="L827" s="5"/>
      <c r="M827" s="5"/>
      <c r="N827" s="5"/>
      <c r="O827" s="5"/>
      <c r="P827" s="5"/>
      <c r="Q827" s="5"/>
      <c r="R827" s="5"/>
      <c r="S827" s="5"/>
      <c r="T827" s="5"/>
      <c r="U827" s="5"/>
      <c r="V827" s="5"/>
      <c r="W827" s="5"/>
      <c r="X827" s="5"/>
      <c r="Y827" s="5"/>
      <c r="Z827" s="5"/>
    </row>
    <row r="828" ht="25.5" customHeight="1">
      <c r="A828" s="5"/>
      <c r="B828" s="5"/>
      <c r="C828" s="5"/>
      <c r="D828" s="5"/>
      <c r="E828" s="5"/>
      <c r="F828" s="6"/>
      <c r="G828" s="5"/>
      <c r="H828" s="5"/>
      <c r="I828" s="5"/>
      <c r="J828" s="5"/>
      <c r="K828" s="5"/>
      <c r="L828" s="5"/>
      <c r="M828" s="5"/>
      <c r="N828" s="5"/>
      <c r="O828" s="5"/>
      <c r="P828" s="5"/>
      <c r="Q828" s="5"/>
      <c r="R828" s="5"/>
      <c r="S828" s="5"/>
      <c r="T828" s="5"/>
      <c r="U828" s="5"/>
      <c r="V828" s="5"/>
      <c r="W828" s="5"/>
      <c r="X828" s="5"/>
      <c r="Y828" s="5"/>
      <c r="Z828" s="5"/>
    </row>
    <row r="829" ht="25.5" customHeight="1">
      <c r="A829" s="5"/>
      <c r="B829" s="5"/>
      <c r="C829" s="5"/>
      <c r="D829" s="5"/>
      <c r="E829" s="5"/>
      <c r="F829" s="6"/>
      <c r="G829" s="5"/>
      <c r="H829" s="5"/>
      <c r="I829" s="5"/>
      <c r="J829" s="5"/>
      <c r="K829" s="5"/>
      <c r="L829" s="5"/>
      <c r="M829" s="5"/>
      <c r="N829" s="5"/>
      <c r="O829" s="5"/>
      <c r="P829" s="5"/>
      <c r="Q829" s="5"/>
      <c r="R829" s="5"/>
      <c r="S829" s="5"/>
      <c r="T829" s="5"/>
      <c r="U829" s="5"/>
      <c r="V829" s="5"/>
      <c r="W829" s="5"/>
      <c r="X829" s="5"/>
      <c r="Y829" s="5"/>
      <c r="Z829" s="5"/>
    </row>
    <row r="830" ht="25.5" customHeight="1">
      <c r="A830" s="5"/>
      <c r="B830" s="5"/>
      <c r="C830" s="5"/>
      <c r="D830" s="5"/>
      <c r="E830" s="5"/>
      <c r="F830" s="6"/>
      <c r="G830" s="5"/>
      <c r="H830" s="5"/>
      <c r="I830" s="5"/>
      <c r="J830" s="5"/>
      <c r="K830" s="5"/>
      <c r="L830" s="5"/>
      <c r="M830" s="5"/>
      <c r="N830" s="5"/>
      <c r="O830" s="5"/>
      <c r="P830" s="5"/>
      <c r="Q830" s="5"/>
      <c r="R830" s="5"/>
      <c r="S830" s="5"/>
      <c r="T830" s="5"/>
      <c r="U830" s="5"/>
      <c r="V830" s="5"/>
      <c r="W830" s="5"/>
      <c r="X830" s="5"/>
      <c r="Y830" s="5"/>
      <c r="Z830" s="5"/>
    </row>
    <row r="831" ht="25.5" customHeight="1">
      <c r="A831" s="5"/>
      <c r="B831" s="5"/>
      <c r="C831" s="5"/>
      <c r="D831" s="5"/>
      <c r="E831" s="5"/>
      <c r="F831" s="6"/>
      <c r="G831" s="5"/>
      <c r="H831" s="5"/>
      <c r="I831" s="5"/>
      <c r="J831" s="5"/>
      <c r="K831" s="5"/>
      <c r="L831" s="5"/>
      <c r="M831" s="5"/>
      <c r="N831" s="5"/>
      <c r="O831" s="5"/>
      <c r="P831" s="5"/>
      <c r="Q831" s="5"/>
      <c r="R831" s="5"/>
      <c r="S831" s="5"/>
      <c r="T831" s="5"/>
      <c r="U831" s="5"/>
      <c r="V831" s="5"/>
      <c r="W831" s="5"/>
      <c r="X831" s="5"/>
      <c r="Y831" s="5"/>
      <c r="Z831" s="5"/>
    </row>
    <row r="832" ht="25.5" customHeight="1">
      <c r="A832" s="5"/>
      <c r="B832" s="5"/>
      <c r="C832" s="5"/>
      <c r="D832" s="5"/>
      <c r="E832" s="5"/>
      <c r="F832" s="6"/>
      <c r="G832" s="5"/>
      <c r="H832" s="5"/>
      <c r="I832" s="5"/>
      <c r="J832" s="5"/>
      <c r="K832" s="5"/>
      <c r="L832" s="5"/>
      <c r="M832" s="5"/>
      <c r="N832" s="5"/>
      <c r="O832" s="5"/>
      <c r="P832" s="5"/>
      <c r="Q832" s="5"/>
      <c r="R832" s="5"/>
      <c r="S832" s="5"/>
      <c r="T832" s="5"/>
      <c r="U832" s="5"/>
      <c r="V832" s="5"/>
      <c r="W832" s="5"/>
      <c r="X832" s="5"/>
      <c r="Y832" s="5"/>
      <c r="Z832" s="5"/>
    </row>
    <row r="833" ht="25.5" customHeight="1">
      <c r="A833" s="5"/>
      <c r="B833" s="5"/>
      <c r="C833" s="5"/>
      <c r="D833" s="5"/>
      <c r="E833" s="5"/>
      <c r="F833" s="6"/>
      <c r="G833" s="5"/>
      <c r="H833" s="5"/>
      <c r="I833" s="5"/>
      <c r="J833" s="5"/>
      <c r="K833" s="5"/>
      <c r="L833" s="5"/>
      <c r="M833" s="5"/>
      <c r="N833" s="5"/>
      <c r="O833" s="5"/>
      <c r="P833" s="5"/>
      <c r="Q833" s="5"/>
      <c r="R833" s="5"/>
      <c r="S833" s="5"/>
      <c r="T833" s="5"/>
      <c r="U833" s="5"/>
      <c r="V833" s="5"/>
      <c r="W833" s="5"/>
      <c r="X833" s="5"/>
      <c r="Y833" s="5"/>
      <c r="Z833" s="5"/>
    </row>
    <row r="834" ht="25.5" customHeight="1">
      <c r="A834" s="5"/>
      <c r="B834" s="5"/>
      <c r="C834" s="5"/>
      <c r="D834" s="5"/>
      <c r="E834" s="5"/>
      <c r="F834" s="6"/>
      <c r="G834" s="5"/>
      <c r="H834" s="5"/>
      <c r="I834" s="5"/>
      <c r="J834" s="5"/>
      <c r="K834" s="5"/>
      <c r="L834" s="5"/>
      <c r="M834" s="5"/>
      <c r="N834" s="5"/>
      <c r="O834" s="5"/>
      <c r="P834" s="5"/>
      <c r="Q834" s="5"/>
      <c r="R834" s="5"/>
      <c r="S834" s="5"/>
      <c r="T834" s="5"/>
      <c r="U834" s="5"/>
      <c r="V834" s="5"/>
      <c r="W834" s="5"/>
      <c r="X834" s="5"/>
      <c r="Y834" s="5"/>
      <c r="Z834" s="5"/>
    </row>
    <row r="835" ht="25.5" customHeight="1">
      <c r="A835" s="5"/>
      <c r="B835" s="5"/>
      <c r="C835" s="5"/>
      <c r="D835" s="5"/>
      <c r="E835" s="5"/>
      <c r="F835" s="6"/>
      <c r="G835" s="5"/>
      <c r="H835" s="5"/>
      <c r="I835" s="5"/>
      <c r="J835" s="5"/>
      <c r="K835" s="5"/>
      <c r="L835" s="5"/>
      <c r="M835" s="5"/>
      <c r="N835" s="5"/>
      <c r="O835" s="5"/>
      <c r="P835" s="5"/>
      <c r="Q835" s="5"/>
      <c r="R835" s="5"/>
      <c r="S835" s="5"/>
      <c r="T835" s="5"/>
      <c r="U835" s="5"/>
      <c r="V835" s="5"/>
      <c r="W835" s="5"/>
      <c r="X835" s="5"/>
      <c r="Y835" s="5"/>
      <c r="Z835" s="5"/>
    </row>
    <row r="836" ht="25.5" customHeight="1">
      <c r="A836" s="5"/>
      <c r="B836" s="5"/>
      <c r="C836" s="5"/>
      <c r="D836" s="5"/>
      <c r="E836" s="5"/>
      <c r="F836" s="6"/>
      <c r="G836" s="5"/>
      <c r="H836" s="5"/>
      <c r="I836" s="5"/>
      <c r="J836" s="5"/>
      <c r="K836" s="5"/>
      <c r="L836" s="5"/>
      <c r="M836" s="5"/>
      <c r="N836" s="5"/>
      <c r="O836" s="5"/>
      <c r="P836" s="5"/>
      <c r="Q836" s="5"/>
      <c r="R836" s="5"/>
      <c r="S836" s="5"/>
      <c r="T836" s="5"/>
      <c r="U836" s="5"/>
      <c r="V836" s="5"/>
      <c r="W836" s="5"/>
      <c r="X836" s="5"/>
      <c r="Y836" s="5"/>
      <c r="Z836" s="5"/>
    </row>
    <row r="837" ht="25.5" customHeight="1">
      <c r="A837" s="5"/>
      <c r="B837" s="5"/>
      <c r="C837" s="5"/>
      <c r="D837" s="5"/>
      <c r="E837" s="5"/>
      <c r="F837" s="6"/>
      <c r="G837" s="5"/>
      <c r="H837" s="5"/>
      <c r="I837" s="5"/>
      <c r="J837" s="5"/>
      <c r="K837" s="5"/>
      <c r="L837" s="5"/>
      <c r="M837" s="5"/>
      <c r="N837" s="5"/>
      <c r="O837" s="5"/>
      <c r="P837" s="5"/>
      <c r="Q837" s="5"/>
      <c r="R837" s="5"/>
      <c r="S837" s="5"/>
      <c r="T837" s="5"/>
      <c r="U837" s="5"/>
      <c r="V837" s="5"/>
      <c r="W837" s="5"/>
      <c r="X837" s="5"/>
      <c r="Y837" s="5"/>
      <c r="Z837" s="5"/>
    </row>
    <row r="838" ht="25.5" customHeight="1">
      <c r="A838" s="5"/>
      <c r="B838" s="5"/>
      <c r="C838" s="5"/>
      <c r="D838" s="5"/>
      <c r="E838" s="5"/>
      <c r="F838" s="6"/>
      <c r="G838" s="5"/>
      <c r="H838" s="5"/>
      <c r="I838" s="5"/>
      <c r="J838" s="5"/>
      <c r="K838" s="5"/>
      <c r="L838" s="5"/>
      <c r="M838" s="5"/>
      <c r="N838" s="5"/>
      <c r="O838" s="5"/>
      <c r="P838" s="5"/>
      <c r="Q838" s="5"/>
      <c r="R838" s="5"/>
      <c r="S838" s="5"/>
      <c r="T838" s="5"/>
      <c r="U838" s="5"/>
      <c r="V838" s="5"/>
      <c r="W838" s="5"/>
      <c r="X838" s="5"/>
      <c r="Y838" s="5"/>
      <c r="Z838" s="5"/>
    </row>
    <row r="839" ht="25.5" customHeight="1">
      <c r="A839" s="5"/>
      <c r="B839" s="5"/>
      <c r="C839" s="5"/>
      <c r="D839" s="5"/>
      <c r="E839" s="5"/>
      <c r="F839" s="6"/>
      <c r="G839" s="5"/>
      <c r="H839" s="5"/>
      <c r="I839" s="5"/>
      <c r="J839" s="5"/>
      <c r="K839" s="5"/>
      <c r="L839" s="5"/>
      <c r="M839" s="5"/>
      <c r="N839" s="5"/>
      <c r="O839" s="5"/>
      <c r="P839" s="5"/>
      <c r="Q839" s="5"/>
      <c r="R839" s="5"/>
      <c r="S839" s="5"/>
      <c r="T839" s="5"/>
      <c r="U839" s="5"/>
      <c r="V839" s="5"/>
      <c r="W839" s="5"/>
      <c r="X839" s="5"/>
      <c r="Y839" s="5"/>
      <c r="Z839" s="5"/>
    </row>
    <row r="840" ht="25.5" customHeight="1">
      <c r="A840" s="5"/>
      <c r="B840" s="5"/>
      <c r="C840" s="5"/>
      <c r="D840" s="5"/>
      <c r="E840" s="5"/>
      <c r="F840" s="6"/>
      <c r="G840" s="5"/>
      <c r="H840" s="5"/>
      <c r="I840" s="5"/>
      <c r="J840" s="5"/>
      <c r="K840" s="5"/>
      <c r="L840" s="5"/>
      <c r="M840" s="5"/>
      <c r="N840" s="5"/>
      <c r="O840" s="5"/>
      <c r="P840" s="5"/>
      <c r="Q840" s="5"/>
      <c r="R840" s="5"/>
      <c r="S840" s="5"/>
      <c r="T840" s="5"/>
      <c r="U840" s="5"/>
      <c r="V840" s="5"/>
      <c r="W840" s="5"/>
      <c r="X840" s="5"/>
      <c r="Y840" s="5"/>
      <c r="Z840" s="5"/>
    </row>
    <row r="841" ht="25.5" customHeight="1">
      <c r="A841" s="5"/>
      <c r="B841" s="5"/>
      <c r="C841" s="5"/>
      <c r="D841" s="5"/>
      <c r="E841" s="5"/>
      <c r="F841" s="6"/>
      <c r="G841" s="5"/>
      <c r="H841" s="5"/>
      <c r="I841" s="5"/>
      <c r="J841" s="5"/>
      <c r="K841" s="5"/>
      <c r="L841" s="5"/>
      <c r="M841" s="5"/>
      <c r="N841" s="5"/>
      <c r="O841" s="5"/>
      <c r="P841" s="5"/>
      <c r="Q841" s="5"/>
      <c r="R841" s="5"/>
      <c r="S841" s="5"/>
      <c r="T841" s="5"/>
      <c r="U841" s="5"/>
      <c r="V841" s="5"/>
      <c r="W841" s="5"/>
      <c r="X841" s="5"/>
      <c r="Y841" s="5"/>
      <c r="Z841" s="5"/>
    </row>
    <row r="842" ht="25.5" customHeight="1">
      <c r="A842" s="5"/>
      <c r="B842" s="5"/>
      <c r="C842" s="5"/>
      <c r="D842" s="5"/>
      <c r="E842" s="5"/>
      <c r="F842" s="6"/>
      <c r="G842" s="5"/>
      <c r="H842" s="5"/>
      <c r="I842" s="5"/>
      <c r="J842" s="5"/>
      <c r="K842" s="5"/>
      <c r="L842" s="5"/>
      <c r="M842" s="5"/>
      <c r="N842" s="5"/>
      <c r="O842" s="5"/>
      <c r="P842" s="5"/>
      <c r="Q842" s="5"/>
      <c r="R842" s="5"/>
      <c r="S842" s="5"/>
      <c r="T842" s="5"/>
      <c r="U842" s="5"/>
      <c r="V842" s="5"/>
      <c r="W842" s="5"/>
      <c r="X842" s="5"/>
      <c r="Y842" s="5"/>
      <c r="Z842" s="5"/>
    </row>
    <row r="843" ht="25.5" customHeight="1">
      <c r="A843" s="5"/>
      <c r="B843" s="5"/>
      <c r="C843" s="5"/>
      <c r="D843" s="5"/>
      <c r="E843" s="5"/>
      <c r="F843" s="6"/>
      <c r="G843" s="5"/>
      <c r="H843" s="5"/>
      <c r="I843" s="5"/>
      <c r="J843" s="5"/>
      <c r="K843" s="5"/>
      <c r="L843" s="5"/>
      <c r="M843" s="5"/>
      <c r="N843" s="5"/>
      <c r="O843" s="5"/>
      <c r="P843" s="5"/>
      <c r="Q843" s="5"/>
      <c r="R843" s="5"/>
      <c r="S843" s="5"/>
      <c r="T843" s="5"/>
      <c r="U843" s="5"/>
      <c r="V843" s="5"/>
      <c r="W843" s="5"/>
      <c r="X843" s="5"/>
      <c r="Y843" s="5"/>
      <c r="Z843" s="5"/>
    </row>
    <row r="844" ht="25.5" customHeight="1">
      <c r="A844" s="5"/>
      <c r="B844" s="5"/>
      <c r="C844" s="5"/>
      <c r="D844" s="5"/>
      <c r="E844" s="5"/>
      <c r="F844" s="6"/>
      <c r="G844" s="5"/>
      <c r="H844" s="5"/>
      <c r="I844" s="5"/>
      <c r="J844" s="5"/>
      <c r="K844" s="5"/>
      <c r="L844" s="5"/>
      <c r="M844" s="5"/>
      <c r="N844" s="5"/>
      <c r="O844" s="5"/>
      <c r="P844" s="5"/>
      <c r="Q844" s="5"/>
      <c r="R844" s="5"/>
      <c r="S844" s="5"/>
      <c r="T844" s="5"/>
      <c r="U844" s="5"/>
      <c r="V844" s="5"/>
      <c r="W844" s="5"/>
      <c r="X844" s="5"/>
      <c r="Y844" s="5"/>
      <c r="Z844" s="5"/>
    </row>
    <row r="845" ht="25.5" customHeight="1">
      <c r="A845" s="5"/>
      <c r="B845" s="5"/>
      <c r="C845" s="5"/>
      <c r="D845" s="5"/>
      <c r="E845" s="5"/>
      <c r="F845" s="6"/>
      <c r="G845" s="5"/>
      <c r="H845" s="5"/>
      <c r="I845" s="5"/>
      <c r="J845" s="5"/>
      <c r="K845" s="5"/>
      <c r="L845" s="5"/>
      <c r="M845" s="5"/>
      <c r="N845" s="5"/>
      <c r="O845" s="5"/>
      <c r="P845" s="5"/>
      <c r="Q845" s="5"/>
      <c r="R845" s="5"/>
      <c r="S845" s="5"/>
      <c r="T845" s="5"/>
      <c r="U845" s="5"/>
      <c r="V845" s="5"/>
      <c r="W845" s="5"/>
      <c r="X845" s="5"/>
      <c r="Y845" s="5"/>
      <c r="Z845" s="5"/>
    </row>
    <row r="846" ht="25.5" customHeight="1">
      <c r="A846" s="5"/>
      <c r="B846" s="5"/>
      <c r="C846" s="5"/>
      <c r="D846" s="5"/>
      <c r="E846" s="5"/>
      <c r="F846" s="6"/>
      <c r="G846" s="5"/>
      <c r="H846" s="5"/>
      <c r="I846" s="5"/>
      <c r="J846" s="5"/>
      <c r="K846" s="5"/>
      <c r="L846" s="5"/>
      <c r="M846" s="5"/>
      <c r="N846" s="5"/>
      <c r="O846" s="5"/>
      <c r="P846" s="5"/>
      <c r="Q846" s="5"/>
      <c r="R846" s="5"/>
      <c r="S846" s="5"/>
      <c r="T846" s="5"/>
      <c r="U846" s="5"/>
      <c r="V846" s="5"/>
      <c r="W846" s="5"/>
      <c r="X846" s="5"/>
      <c r="Y846" s="5"/>
      <c r="Z846" s="5"/>
    </row>
    <row r="847" ht="25.5" customHeight="1">
      <c r="A847" s="5"/>
      <c r="B847" s="5"/>
      <c r="C847" s="5"/>
      <c r="D847" s="5"/>
      <c r="E847" s="5"/>
      <c r="F847" s="6"/>
      <c r="G847" s="5"/>
      <c r="H847" s="5"/>
      <c r="I847" s="5"/>
      <c r="J847" s="5"/>
      <c r="K847" s="5"/>
      <c r="L847" s="5"/>
      <c r="M847" s="5"/>
      <c r="N847" s="5"/>
      <c r="O847" s="5"/>
      <c r="P847" s="5"/>
      <c r="Q847" s="5"/>
      <c r="R847" s="5"/>
      <c r="S847" s="5"/>
      <c r="T847" s="5"/>
      <c r="U847" s="5"/>
      <c r="V847" s="5"/>
      <c r="W847" s="5"/>
      <c r="X847" s="5"/>
      <c r="Y847" s="5"/>
      <c r="Z847" s="5"/>
    </row>
    <row r="848" ht="25.5" customHeight="1">
      <c r="A848" s="5"/>
      <c r="B848" s="5"/>
      <c r="C848" s="5"/>
      <c r="D848" s="5"/>
      <c r="E848" s="5"/>
      <c r="F848" s="6"/>
      <c r="G848" s="5"/>
      <c r="H848" s="5"/>
      <c r="I848" s="5"/>
      <c r="J848" s="5"/>
      <c r="K848" s="5"/>
      <c r="L848" s="5"/>
      <c r="M848" s="5"/>
      <c r="N848" s="5"/>
      <c r="O848" s="5"/>
      <c r="P848" s="5"/>
      <c r="Q848" s="5"/>
      <c r="R848" s="5"/>
      <c r="S848" s="5"/>
      <c r="T848" s="5"/>
      <c r="U848" s="5"/>
      <c r="V848" s="5"/>
      <c r="W848" s="5"/>
      <c r="X848" s="5"/>
      <c r="Y848" s="5"/>
      <c r="Z848" s="5"/>
    </row>
    <row r="849" ht="25.5" customHeight="1">
      <c r="A849" s="5"/>
      <c r="B849" s="5"/>
      <c r="C849" s="5"/>
      <c r="D849" s="5"/>
      <c r="E849" s="5"/>
      <c r="F849" s="6"/>
      <c r="G849" s="5"/>
      <c r="H849" s="5"/>
      <c r="I849" s="5"/>
      <c r="J849" s="5"/>
      <c r="K849" s="5"/>
      <c r="L849" s="5"/>
      <c r="M849" s="5"/>
      <c r="N849" s="5"/>
      <c r="O849" s="5"/>
      <c r="P849" s="5"/>
      <c r="Q849" s="5"/>
      <c r="R849" s="5"/>
      <c r="S849" s="5"/>
      <c r="T849" s="5"/>
      <c r="U849" s="5"/>
      <c r="V849" s="5"/>
      <c r="W849" s="5"/>
      <c r="X849" s="5"/>
      <c r="Y849" s="5"/>
      <c r="Z849" s="5"/>
    </row>
    <row r="850" ht="25.5" customHeight="1">
      <c r="A850" s="5"/>
      <c r="B850" s="5"/>
      <c r="C850" s="5"/>
      <c r="D850" s="5"/>
      <c r="E850" s="5"/>
      <c r="F850" s="6"/>
      <c r="G850" s="5"/>
      <c r="H850" s="5"/>
      <c r="I850" s="5"/>
      <c r="J850" s="5"/>
      <c r="K850" s="5"/>
      <c r="L850" s="5"/>
      <c r="M850" s="5"/>
      <c r="N850" s="5"/>
      <c r="O850" s="5"/>
      <c r="P850" s="5"/>
      <c r="Q850" s="5"/>
      <c r="R850" s="5"/>
      <c r="S850" s="5"/>
      <c r="T850" s="5"/>
      <c r="U850" s="5"/>
      <c r="V850" s="5"/>
      <c r="W850" s="5"/>
      <c r="X850" s="5"/>
      <c r="Y850" s="5"/>
      <c r="Z850" s="5"/>
    </row>
    <row r="851" ht="25.5" customHeight="1">
      <c r="A851" s="5"/>
      <c r="B851" s="5"/>
      <c r="C851" s="5"/>
      <c r="D851" s="5"/>
      <c r="E851" s="5"/>
      <c r="F851" s="6"/>
      <c r="G851" s="5"/>
      <c r="H851" s="5"/>
      <c r="I851" s="5"/>
      <c r="J851" s="5"/>
      <c r="K851" s="5"/>
      <c r="L851" s="5"/>
      <c r="M851" s="5"/>
      <c r="N851" s="5"/>
      <c r="O851" s="5"/>
      <c r="P851" s="5"/>
      <c r="Q851" s="5"/>
      <c r="R851" s="5"/>
      <c r="S851" s="5"/>
      <c r="T851" s="5"/>
      <c r="U851" s="5"/>
      <c r="V851" s="5"/>
      <c r="W851" s="5"/>
      <c r="X851" s="5"/>
      <c r="Y851" s="5"/>
      <c r="Z851" s="5"/>
    </row>
    <row r="852" ht="25.5" customHeight="1">
      <c r="A852" s="5"/>
      <c r="B852" s="5"/>
      <c r="C852" s="5"/>
      <c r="D852" s="5"/>
      <c r="E852" s="5"/>
      <c r="F852" s="6"/>
      <c r="G852" s="5"/>
      <c r="H852" s="5"/>
      <c r="I852" s="5"/>
      <c r="J852" s="5"/>
      <c r="K852" s="5"/>
      <c r="L852" s="5"/>
      <c r="M852" s="5"/>
      <c r="N852" s="5"/>
      <c r="O852" s="5"/>
      <c r="P852" s="5"/>
      <c r="Q852" s="5"/>
      <c r="R852" s="5"/>
      <c r="S852" s="5"/>
      <c r="T852" s="5"/>
      <c r="U852" s="5"/>
      <c r="V852" s="5"/>
      <c r="W852" s="5"/>
      <c r="X852" s="5"/>
      <c r="Y852" s="5"/>
      <c r="Z852" s="5"/>
    </row>
    <row r="853" ht="25.5" customHeight="1">
      <c r="A853" s="5"/>
      <c r="B853" s="5"/>
      <c r="C853" s="5"/>
      <c r="D853" s="5"/>
      <c r="E853" s="5"/>
      <c r="F853" s="6"/>
      <c r="G853" s="5"/>
      <c r="H853" s="5"/>
      <c r="I853" s="5"/>
      <c r="J853" s="5"/>
      <c r="K853" s="5"/>
      <c r="L853" s="5"/>
      <c r="M853" s="5"/>
      <c r="N853" s="5"/>
      <c r="O853" s="5"/>
      <c r="P853" s="5"/>
      <c r="Q853" s="5"/>
      <c r="R853" s="5"/>
      <c r="S853" s="5"/>
      <c r="T853" s="5"/>
      <c r="U853" s="5"/>
      <c r="V853" s="5"/>
      <c r="W853" s="5"/>
      <c r="X853" s="5"/>
      <c r="Y853" s="5"/>
      <c r="Z853" s="5"/>
    </row>
    <row r="854" ht="25.5" customHeight="1">
      <c r="A854" s="5"/>
      <c r="B854" s="5"/>
      <c r="C854" s="5"/>
      <c r="D854" s="5"/>
      <c r="E854" s="5"/>
      <c r="F854" s="6"/>
      <c r="G854" s="5"/>
      <c r="H854" s="5"/>
      <c r="I854" s="5"/>
      <c r="J854" s="5"/>
      <c r="K854" s="5"/>
      <c r="L854" s="5"/>
      <c r="M854" s="5"/>
      <c r="N854" s="5"/>
      <c r="O854" s="5"/>
      <c r="P854" s="5"/>
      <c r="Q854" s="5"/>
      <c r="R854" s="5"/>
      <c r="S854" s="5"/>
      <c r="T854" s="5"/>
      <c r="U854" s="5"/>
      <c r="V854" s="5"/>
      <c r="W854" s="5"/>
      <c r="X854" s="5"/>
      <c r="Y854" s="5"/>
      <c r="Z854" s="5"/>
    </row>
    <row r="855" ht="25.5" customHeight="1">
      <c r="A855" s="5"/>
      <c r="B855" s="5"/>
      <c r="C855" s="5"/>
      <c r="D855" s="5"/>
      <c r="E855" s="5"/>
      <c r="F855" s="6"/>
      <c r="G855" s="5"/>
      <c r="H855" s="5"/>
      <c r="I855" s="5"/>
      <c r="J855" s="5"/>
      <c r="K855" s="5"/>
      <c r="L855" s="5"/>
      <c r="M855" s="5"/>
      <c r="N855" s="5"/>
      <c r="O855" s="5"/>
      <c r="P855" s="5"/>
      <c r="Q855" s="5"/>
      <c r="R855" s="5"/>
      <c r="S855" s="5"/>
      <c r="T855" s="5"/>
      <c r="U855" s="5"/>
      <c r="V855" s="5"/>
      <c r="W855" s="5"/>
      <c r="X855" s="5"/>
      <c r="Y855" s="5"/>
      <c r="Z855" s="5"/>
    </row>
    <row r="856" ht="25.5" customHeight="1">
      <c r="A856" s="5"/>
      <c r="B856" s="5"/>
      <c r="C856" s="5"/>
      <c r="D856" s="5"/>
      <c r="E856" s="5"/>
      <c r="F856" s="6"/>
      <c r="G856" s="5"/>
      <c r="H856" s="5"/>
      <c r="I856" s="5"/>
      <c r="J856" s="5"/>
      <c r="K856" s="5"/>
      <c r="L856" s="5"/>
      <c r="M856" s="5"/>
      <c r="N856" s="5"/>
      <c r="O856" s="5"/>
      <c r="P856" s="5"/>
      <c r="Q856" s="5"/>
      <c r="R856" s="5"/>
      <c r="S856" s="5"/>
      <c r="T856" s="5"/>
      <c r="U856" s="5"/>
      <c r="V856" s="5"/>
      <c r="W856" s="5"/>
      <c r="X856" s="5"/>
      <c r="Y856" s="5"/>
      <c r="Z856" s="5"/>
    </row>
    <row r="857" ht="25.5" customHeight="1">
      <c r="A857" s="5"/>
      <c r="B857" s="5"/>
      <c r="C857" s="5"/>
      <c r="D857" s="5"/>
      <c r="E857" s="5"/>
      <c r="F857" s="6"/>
      <c r="G857" s="5"/>
      <c r="H857" s="5"/>
      <c r="I857" s="5"/>
      <c r="J857" s="5"/>
      <c r="K857" s="5"/>
      <c r="L857" s="5"/>
      <c r="M857" s="5"/>
      <c r="N857" s="5"/>
      <c r="O857" s="5"/>
      <c r="P857" s="5"/>
      <c r="Q857" s="5"/>
      <c r="R857" s="5"/>
      <c r="S857" s="5"/>
      <c r="T857" s="5"/>
      <c r="U857" s="5"/>
      <c r="V857" s="5"/>
      <c r="W857" s="5"/>
      <c r="X857" s="5"/>
      <c r="Y857" s="5"/>
      <c r="Z857" s="5"/>
    </row>
    <row r="858" ht="25.5" customHeight="1">
      <c r="A858" s="5"/>
      <c r="B858" s="5"/>
      <c r="C858" s="5"/>
      <c r="D858" s="5"/>
      <c r="E858" s="5"/>
      <c r="F858" s="6"/>
      <c r="G858" s="5"/>
      <c r="H858" s="5"/>
      <c r="I858" s="5"/>
      <c r="J858" s="5"/>
      <c r="K858" s="5"/>
      <c r="L858" s="5"/>
      <c r="M858" s="5"/>
      <c r="N858" s="5"/>
      <c r="O858" s="5"/>
      <c r="P858" s="5"/>
      <c r="Q858" s="5"/>
      <c r="R858" s="5"/>
      <c r="S858" s="5"/>
      <c r="T858" s="5"/>
      <c r="U858" s="5"/>
      <c r="V858" s="5"/>
      <c r="W858" s="5"/>
      <c r="X858" s="5"/>
      <c r="Y858" s="5"/>
      <c r="Z858" s="5"/>
    </row>
    <row r="859" ht="25.5" customHeight="1">
      <c r="A859" s="5"/>
      <c r="B859" s="5"/>
      <c r="C859" s="5"/>
      <c r="D859" s="5"/>
      <c r="E859" s="5"/>
      <c r="F859" s="6"/>
      <c r="G859" s="5"/>
      <c r="H859" s="5"/>
      <c r="I859" s="5"/>
      <c r="J859" s="5"/>
      <c r="K859" s="5"/>
      <c r="L859" s="5"/>
      <c r="M859" s="5"/>
      <c r="N859" s="5"/>
      <c r="O859" s="5"/>
      <c r="P859" s="5"/>
      <c r="Q859" s="5"/>
      <c r="R859" s="5"/>
      <c r="S859" s="5"/>
      <c r="T859" s="5"/>
      <c r="U859" s="5"/>
      <c r="V859" s="5"/>
      <c r="W859" s="5"/>
      <c r="X859" s="5"/>
      <c r="Y859" s="5"/>
      <c r="Z859" s="5"/>
    </row>
    <row r="860" ht="25.5" customHeight="1">
      <c r="A860" s="5"/>
      <c r="B860" s="5"/>
      <c r="C860" s="5"/>
      <c r="D860" s="5"/>
      <c r="E860" s="5"/>
      <c r="F860" s="6"/>
      <c r="G860" s="5"/>
      <c r="H860" s="5"/>
      <c r="I860" s="5"/>
      <c r="J860" s="5"/>
      <c r="K860" s="5"/>
      <c r="L860" s="5"/>
      <c r="M860" s="5"/>
      <c r="N860" s="5"/>
      <c r="O860" s="5"/>
      <c r="P860" s="5"/>
      <c r="Q860" s="5"/>
      <c r="R860" s="5"/>
      <c r="S860" s="5"/>
      <c r="T860" s="5"/>
      <c r="U860" s="5"/>
      <c r="V860" s="5"/>
      <c r="W860" s="5"/>
      <c r="X860" s="5"/>
      <c r="Y860" s="5"/>
      <c r="Z860" s="5"/>
    </row>
    <row r="861" ht="25.5" customHeight="1">
      <c r="A861" s="5"/>
      <c r="B861" s="5"/>
      <c r="C861" s="5"/>
      <c r="D861" s="5"/>
      <c r="E861" s="5"/>
      <c r="F861" s="6"/>
      <c r="G861" s="5"/>
      <c r="H861" s="5"/>
      <c r="I861" s="5"/>
      <c r="J861" s="5"/>
      <c r="K861" s="5"/>
      <c r="L861" s="5"/>
      <c r="M861" s="5"/>
      <c r="N861" s="5"/>
      <c r="O861" s="5"/>
      <c r="P861" s="5"/>
      <c r="Q861" s="5"/>
      <c r="R861" s="5"/>
      <c r="S861" s="5"/>
      <c r="T861" s="5"/>
      <c r="U861" s="5"/>
      <c r="V861" s="5"/>
      <c r="W861" s="5"/>
      <c r="X861" s="5"/>
      <c r="Y861" s="5"/>
      <c r="Z861" s="5"/>
    </row>
    <row r="862" ht="25.5" customHeight="1">
      <c r="A862" s="5"/>
      <c r="B862" s="5"/>
      <c r="C862" s="5"/>
      <c r="D862" s="5"/>
      <c r="E862" s="5"/>
      <c r="F862" s="6"/>
      <c r="G862" s="5"/>
      <c r="H862" s="5"/>
      <c r="I862" s="5"/>
      <c r="J862" s="5"/>
      <c r="K862" s="5"/>
      <c r="L862" s="5"/>
      <c r="M862" s="5"/>
      <c r="N862" s="5"/>
      <c r="O862" s="5"/>
      <c r="P862" s="5"/>
      <c r="Q862" s="5"/>
      <c r="R862" s="5"/>
      <c r="S862" s="5"/>
      <c r="T862" s="5"/>
      <c r="U862" s="5"/>
      <c r="V862" s="5"/>
      <c r="W862" s="5"/>
      <c r="X862" s="5"/>
      <c r="Y862" s="5"/>
      <c r="Z862" s="5"/>
    </row>
    <row r="863" ht="25.5" customHeight="1">
      <c r="A863" s="5"/>
      <c r="B863" s="5"/>
      <c r="C863" s="5"/>
      <c r="D863" s="5"/>
      <c r="E863" s="5"/>
      <c r="F863" s="6"/>
      <c r="G863" s="5"/>
      <c r="H863" s="5"/>
      <c r="I863" s="5"/>
      <c r="J863" s="5"/>
      <c r="K863" s="5"/>
      <c r="L863" s="5"/>
      <c r="M863" s="5"/>
      <c r="N863" s="5"/>
      <c r="O863" s="5"/>
      <c r="P863" s="5"/>
      <c r="Q863" s="5"/>
      <c r="R863" s="5"/>
      <c r="S863" s="5"/>
      <c r="T863" s="5"/>
      <c r="U863" s="5"/>
      <c r="V863" s="5"/>
      <c r="W863" s="5"/>
      <c r="X863" s="5"/>
      <c r="Y863" s="5"/>
      <c r="Z863" s="5"/>
    </row>
    <row r="864" ht="25.5" customHeight="1">
      <c r="A864" s="5"/>
      <c r="B864" s="5"/>
      <c r="C864" s="5"/>
      <c r="D864" s="5"/>
      <c r="E864" s="5"/>
      <c r="F864" s="6"/>
      <c r="G864" s="5"/>
      <c r="H864" s="5"/>
      <c r="I864" s="5"/>
      <c r="J864" s="5"/>
      <c r="K864" s="5"/>
      <c r="L864" s="5"/>
      <c r="M864" s="5"/>
      <c r="N864" s="5"/>
      <c r="O864" s="5"/>
      <c r="P864" s="5"/>
      <c r="Q864" s="5"/>
      <c r="R864" s="5"/>
      <c r="S864" s="5"/>
      <c r="T864" s="5"/>
      <c r="U864" s="5"/>
      <c r="V864" s="5"/>
      <c r="W864" s="5"/>
      <c r="X864" s="5"/>
      <c r="Y864" s="5"/>
      <c r="Z864" s="5"/>
    </row>
    <row r="865" ht="25.5" customHeight="1">
      <c r="A865" s="5"/>
      <c r="B865" s="5"/>
      <c r="C865" s="5"/>
      <c r="D865" s="5"/>
      <c r="E865" s="5"/>
      <c r="F865" s="6"/>
      <c r="G865" s="5"/>
      <c r="H865" s="5"/>
      <c r="I865" s="5"/>
      <c r="J865" s="5"/>
      <c r="K865" s="5"/>
      <c r="L865" s="5"/>
      <c r="M865" s="5"/>
      <c r="N865" s="5"/>
      <c r="O865" s="5"/>
      <c r="P865" s="5"/>
      <c r="Q865" s="5"/>
      <c r="R865" s="5"/>
      <c r="S865" s="5"/>
      <c r="T865" s="5"/>
      <c r="U865" s="5"/>
      <c r="V865" s="5"/>
      <c r="W865" s="5"/>
      <c r="X865" s="5"/>
      <c r="Y865" s="5"/>
      <c r="Z865" s="5"/>
    </row>
    <row r="866" ht="25.5" customHeight="1">
      <c r="A866" s="5"/>
      <c r="B866" s="5"/>
      <c r="C866" s="5"/>
      <c r="D866" s="5"/>
      <c r="E866" s="5"/>
      <c r="F866" s="6"/>
      <c r="G866" s="5"/>
      <c r="H866" s="5"/>
      <c r="I866" s="5"/>
      <c r="J866" s="5"/>
      <c r="K866" s="5"/>
      <c r="L866" s="5"/>
      <c r="M866" s="5"/>
      <c r="N866" s="5"/>
      <c r="O866" s="5"/>
      <c r="P866" s="5"/>
      <c r="Q866" s="5"/>
      <c r="R866" s="5"/>
      <c r="S866" s="5"/>
      <c r="T866" s="5"/>
      <c r="U866" s="5"/>
      <c r="V866" s="5"/>
      <c r="W866" s="5"/>
      <c r="X866" s="5"/>
      <c r="Y866" s="5"/>
      <c r="Z866" s="5"/>
    </row>
    <row r="867" ht="25.5" customHeight="1">
      <c r="A867" s="5"/>
      <c r="B867" s="5"/>
      <c r="C867" s="5"/>
      <c r="D867" s="5"/>
      <c r="E867" s="5"/>
      <c r="F867" s="6"/>
      <c r="G867" s="5"/>
      <c r="H867" s="5"/>
      <c r="I867" s="5"/>
      <c r="J867" s="5"/>
      <c r="K867" s="5"/>
      <c r="L867" s="5"/>
      <c r="M867" s="5"/>
      <c r="N867" s="5"/>
      <c r="O867" s="5"/>
      <c r="P867" s="5"/>
      <c r="Q867" s="5"/>
      <c r="R867" s="5"/>
      <c r="S867" s="5"/>
      <c r="T867" s="5"/>
      <c r="U867" s="5"/>
      <c r="V867" s="5"/>
      <c r="W867" s="5"/>
      <c r="X867" s="5"/>
      <c r="Y867" s="5"/>
      <c r="Z867" s="5"/>
    </row>
    <row r="868" ht="25.5" customHeight="1">
      <c r="A868" s="5"/>
      <c r="B868" s="5"/>
      <c r="C868" s="5"/>
      <c r="D868" s="5"/>
      <c r="E868" s="5"/>
      <c r="F868" s="6"/>
      <c r="G868" s="5"/>
      <c r="H868" s="5"/>
      <c r="I868" s="5"/>
      <c r="J868" s="5"/>
      <c r="K868" s="5"/>
      <c r="L868" s="5"/>
      <c r="M868" s="5"/>
      <c r="N868" s="5"/>
      <c r="O868" s="5"/>
      <c r="P868" s="5"/>
      <c r="Q868" s="5"/>
      <c r="R868" s="5"/>
      <c r="S868" s="5"/>
      <c r="T868" s="5"/>
      <c r="U868" s="5"/>
      <c r="V868" s="5"/>
      <c r="W868" s="5"/>
      <c r="X868" s="5"/>
      <c r="Y868" s="5"/>
      <c r="Z868" s="5"/>
    </row>
    <row r="869" ht="25.5" customHeight="1">
      <c r="A869" s="5"/>
      <c r="B869" s="5"/>
      <c r="C869" s="5"/>
      <c r="D869" s="5"/>
      <c r="E869" s="5"/>
      <c r="F869" s="6"/>
      <c r="G869" s="5"/>
      <c r="H869" s="5"/>
      <c r="I869" s="5"/>
      <c r="J869" s="5"/>
      <c r="K869" s="5"/>
      <c r="L869" s="5"/>
      <c r="M869" s="5"/>
      <c r="N869" s="5"/>
      <c r="O869" s="5"/>
      <c r="P869" s="5"/>
      <c r="Q869" s="5"/>
      <c r="R869" s="5"/>
      <c r="S869" s="5"/>
      <c r="T869" s="5"/>
      <c r="U869" s="5"/>
      <c r="V869" s="5"/>
      <c r="W869" s="5"/>
      <c r="X869" s="5"/>
      <c r="Y869" s="5"/>
      <c r="Z869" s="5"/>
    </row>
    <row r="870" ht="25.5" customHeight="1">
      <c r="A870" s="5"/>
      <c r="B870" s="5"/>
      <c r="C870" s="5"/>
      <c r="D870" s="5"/>
      <c r="E870" s="5"/>
      <c r="F870" s="6"/>
      <c r="G870" s="5"/>
      <c r="H870" s="5"/>
      <c r="I870" s="5"/>
      <c r="J870" s="5"/>
      <c r="K870" s="5"/>
      <c r="L870" s="5"/>
      <c r="M870" s="5"/>
      <c r="N870" s="5"/>
      <c r="O870" s="5"/>
      <c r="P870" s="5"/>
      <c r="Q870" s="5"/>
      <c r="R870" s="5"/>
      <c r="S870" s="5"/>
      <c r="T870" s="5"/>
      <c r="U870" s="5"/>
      <c r="V870" s="5"/>
      <c r="W870" s="5"/>
      <c r="X870" s="5"/>
      <c r="Y870" s="5"/>
      <c r="Z870" s="5"/>
    </row>
    <row r="871" ht="25.5" customHeight="1">
      <c r="A871" s="5"/>
      <c r="B871" s="5"/>
      <c r="C871" s="5"/>
      <c r="D871" s="5"/>
      <c r="E871" s="5"/>
      <c r="F871" s="6"/>
      <c r="G871" s="5"/>
      <c r="H871" s="5"/>
      <c r="I871" s="5"/>
      <c r="J871" s="5"/>
      <c r="K871" s="5"/>
      <c r="L871" s="5"/>
      <c r="M871" s="5"/>
      <c r="N871" s="5"/>
      <c r="O871" s="5"/>
      <c r="P871" s="5"/>
      <c r="Q871" s="5"/>
      <c r="R871" s="5"/>
      <c r="S871" s="5"/>
      <c r="T871" s="5"/>
      <c r="U871" s="5"/>
      <c r="V871" s="5"/>
      <c r="W871" s="5"/>
      <c r="X871" s="5"/>
      <c r="Y871" s="5"/>
      <c r="Z871" s="5"/>
    </row>
    <row r="872" ht="25.5" customHeight="1">
      <c r="A872" s="5"/>
      <c r="B872" s="5"/>
      <c r="C872" s="5"/>
      <c r="D872" s="5"/>
      <c r="E872" s="5"/>
      <c r="F872" s="6"/>
      <c r="G872" s="5"/>
      <c r="H872" s="5"/>
      <c r="I872" s="5"/>
      <c r="J872" s="5"/>
      <c r="K872" s="5"/>
      <c r="L872" s="5"/>
      <c r="M872" s="5"/>
      <c r="N872" s="5"/>
      <c r="O872" s="5"/>
      <c r="P872" s="5"/>
      <c r="Q872" s="5"/>
      <c r="R872" s="5"/>
      <c r="S872" s="5"/>
      <c r="T872" s="5"/>
      <c r="U872" s="5"/>
      <c r="V872" s="5"/>
      <c r="W872" s="5"/>
      <c r="X872" s="5"/>
      <c r="Y872" s="5"/>
      <c r="Z872" s="5"/>
    </row>
    <row r="873" ht="25.5" customHeight="1">
      <c r="A873" s="5"/>
      <c r="B873" s="5"/>
      <c r="C873" s="5"/>
      <c r="D873" s="5"/>
      <c r="E873" s="5"/>
      <c r="F873" s="6"/>
      <c r="G873" s="5"/>
      <c r="H873" s="5"/>
      <c r="I873" s="5"/>
      <c r="J873" s="5"/>
      <c r="K873" s="5"/>
      <c r="L873" s="5"/>
      <c r="M873" s="5"/>
      <c r="N873" s="5"/>
      <c r="O873" s="5"/>
      <c r="P873" s="5"/>
      <c r="Q873" s="5"/>
      <c r="R873" s="5"/>
      <c r="S873" s="5"/>
      <c r="T873" s="5"/>
      <c r="U873" s="5"/>
      <c r="V873" s="5"/>
      <c r="W873" s="5"/>
      <c r="X873" s="5"/>
      <c r="Y873" s="5"/>
      <c r="Z873" s="5"/>
    </row>
    <row r="874" ht="25.5" customHeight="1">
      <c r="A874" s="5"/>
      <c r="B874" s="5"/>
      <c r="C874" s="5"/>
      <c r="D874" s="5"/>
      <c r="E874" s="5"/>
      <c r="F874" s="6"/>
      <c r="G874" s="5"/>
      <c r="H874" s="5"/>
      <c r="I874" s="5"/>
      <c r="J874" s="5"/>
      <c r="K874" s="5"/>
      <c r="L874" s="5"/>
      <c r="M874" s="5"/>
      <c r="N874" s="5"/>
      <c r="O874" s="5"/>
      <c r="P874" s="5"/>
      <c r="Q874" s="5"/>
      <c r="R874" s="5"/>
      <c r="S874" s="5"/>
      <c r="T874" s="5"/>
      <c r="U874" s="5"/>
      <c r="V874" s="5"/>
      <c r="W874" s="5"/>
      <c r="X874" s="5"/>
      <c r="Y874" s="5"/>
      <c r="Z874" s="5"/>
    </row>
    <row r="875" ht="25.5" customHeight="1">
      <c r="A875" s="5"/>
      <c r="B875" s="5"/>
      <c r="C875" s="5"/>
      <c r="D875" s="5"/>
      <c r="E875" s="5"/>
      <c r="F875" s="6"/>
      <c r="G875" s="5"/>
      <c r="H875" s="5"/>
      <c r="I875" s="5"/>
      <c r="J875" s="5"/>
      <c r="K875" s="5"/>
      <c r="L875" s="5"/>
      <c r="M875" s="5"/>
      <c r="N875" s="5"/>
      <c r="O875" s="5"/>
      <c r="P875" s="5"/>
      <c r="Q875" s="5"/>
      <c r="R875" s="5"/>
      <c r="S875" s="5"/>
      <c r="T875" s="5"/>
      <c r="U875" s="5"/>
      <c r="V875" s="5"/>
      <c r="W875" s="5"/>
      <c r="X875" s="5"/>
      <c r="Y875" s="5"/>
      <c r="Z875" s="5"/>
    </row>
    <row r="876" ht="25.5" customHeight="1">
      <c r="A876" s="5"/>
      <c r="B876" s="5"/>
      <c r="C876" s="5"/>
      <c r="D876" s="5"/>
      <c r="E876" s="5"/>
      <c r="F876" s="6"/>
      <c r="G876" s="5"/>
      <c r="H876" s="5"/>
      <c r="I876" s="5"/>
      <c r="J876" s="5"/>
      <c r="K876" s="5"/>
      <c r="L876" s="5"/>
      <c r="M876" s="5"/>
      <c r="N876" s="5"/>
      <c r="O876" s="5"/>
      <c r="P876" s="5"/>
      <c r="Q876" s="5"/>
      <c r="R876" s="5"/>
      <c r="S876" s="5"/>
      <c r="T876" s="5"/>
      <c r="U876" s="5"/>
      <c r="V876" s="5"/>
      <c r="W876" s="5"/>
      <c r="X876" s="5"/>
      <c r="Y876" s="5"/>
      <c r="Z876" s="5"/>
    </row>
    <row r="877" ht="25.5" customHeight="1">
      <c r="A877" s="5"/>
      <c r="B877" s="5"/>
      <c r="C877" s="5"/>
      <c r="D877" s="5"/>
      <c r="E877" s="5"/>
      <c r="F877" s="6"/>
      <c r="G877" s="5"/>
      <c r="H877" s="5"/>
      <c r="I877" s="5"/>
      <c r="J877" s="5"/>
      <c r="K877" s="5"/>
      <c r="L877" s="5"/>
      <c r="M877" s="5"/>
      <c r="N877" s="5"/>
      <c r="O877" s="5"/>
      <c r="P877" s="5"/>
      <c r="Q877" s="5"/>
      <c r="R877" s="5"/>
      <c r="S877" s="5"/>
      <c r="T877" s="5"/>
      <c r="U877" s="5"/>
      <c r="V877" s="5"/>
      <c r="W877" s="5"/>
      <c r="X877" s="5"/>
      <c r="Y877" s="5"/>
      <c r="Z877" s="5"/>
    </row>
    <row r="878" ht="25.5" customHeight="1">
      <c r="A878" s="5"/>
      <c r="B878" s="5"/>
      <c r="C878" s="5"/>
      <c r="D878" s="5"/>
      <c r="E878" s="5"/>
      <c r="F878" s="6"/>
      <c r="G878" s="5"/>
      <c r="H878" s="5"/>
      <c r="I878" s="5"/>
      <c r="J878" s="5"/>
      <c r="K878" s="5"/>
      <c r="L878" s="5"/>
      <c r="M878" s="5"/>
      <c r="N878" s="5"/>
      <c r="O878" s="5"/>
      <c r="P878" s="5"/>
      <c r="Q878" s="5"/>
      <c r="R878" s="5"/>
      <c r="S878" s="5"/>
      <c r="T878" s="5"/>
      <c r="U878" s="5"/>
      <c r="V878" s="5"/>
      <c r="W878" s="5"/>
      <c r="X878" s="5"/>
      <c r="Y878" s="5"/>
      <c r="Z878" s="5"/>
    </row>
    <row r="879" ht="25.5" customHeight="1">
      <c r="A879" s="5"/>
      <c r="B879" s="5"/>
      <c r="C879" s="5"/>
      <c r="D879" s="5"/>
      <c r="E879" s="5"/>
      <c r="F879" s="6"/>
      <c r="G879" s="5"/>
      <c r="H879" s="5"/>
      <c r="I879" s="5"/>
      <c r="J879" s="5"/>
      <c r="K879" s="5"/>
      <c r="L879" s="5"/>
      <c r="M879" s="5"/>
      <c r="N879" s="5"/>
      <c r="O879" s="5"/>
      <c r="P879" s="5"/>
      <c r="Q879" s="5"/>
      <c r="R879" s="5"/>
      <c r="S879" s="5"/>
      <c r="T879" s="5"/>
      <c r="U879" s="5"/>
      <c r="V879" s="5"/>
      <c r="W879" s="5"/>
      <c r="X879" s="5"/>
      <c r="Y879" s="5"/>
      <c r="Z879" s="5"/>
    </row>
    <row r="880" ht="25.5" customHeight="1">
      <c r="A880" s="5"/>
      <c r="B880" s="5"/>
      <c r="C880" s="5"/>
      <c r="D880" s="5"/>
      <c r="E880" s="5"/>
      <c r="F880" s="6"/>
      <c r="G880" s="5"/>
      <c r="H880" s="5"/>
      <c r="I880" s="5"/>
      <c r="J880" s="5"/>
      <c r="K880" s="5"/>
      <c r="L880" s="5"/>
      <c r="M880" s="5"/>
      <c r="N880" s="5"/>
      <c r="O880" s="5"/>
      <c r="P880" s="5"/>
      <c r="Q880" s="5"/>
      <c r="R880" s="5"/>
      <c r="S880" s="5"/>
      <c r="T880" s="5"/>
      <c r="U880" s="5"/>
      <c r="V880" s="5"/>
      <c r="W880" s="5"/>
      <c r="X880" s="5"/>
      <c r="Y880" s="5"/>
      <c r="Z880" s="5"/>
    </row>
    <row r="881" ht="25.5" customHeight="1">
      <c r="A881" s="5"/>
      <c r="B881" s="5"/>
      <c r="C881" s="5"/>
      <c r="D881" s="5"/>
      <c r="E881" s="5"/>
      <c r="F881" s="6"/>
      <c r="G881" s="5"/>
      <c r="H881" s="5"/>
      <c r="I881" s="5"/>
      <c r="J881" s="5"/>
      <c r="K881" s="5"/>
      <c r="L881" s="5"/>
      <c r="M881" s="5"/>
      <c r="N881" s="5"/>
      <c r="O881" s="5"/>
      <c r="P881" s="5"/>
      <c r="Q881" s="5"/>
      <c r="R881" s="5"/>
      <c r="S881" s="5"/>
      <c r="T881" s="5"/>
      <c r="U881" s="5"/>
      <c r="V881" s="5"/>
      <c r="W881" s="5"/>
      <c r="X881" s="5"/>
      <c r="Y881" s="5"/>
      <c r="Z881" s="5"/>
    </row>
    <row r="882" ht="25.5" customHeight="1">
      <c r="A882" s="5"/>
      <c r="B882" s="5"/>
      <c r="C882" s="5"/>
      <c r="D882" s="5"/>
      <c r="E882" s="5"/>
      <c r="F882" s="6"/>
      <c r="G882" s="5"/>
      <c r="H882" s="5"/>
      <c r="I882" s="5"/>
      <c r="J882" s="5"/>
      <c r="K882" s="5"/>
      <c r="L882" s="5"/>
      <c r="M882" s="5"/>
      <c r="N882" s="5"/>
      <c r="O882" s="5"/>
      <c r="P882" s="5"/>
      <c r="Q882" s="5"/>
      <c r="R882" s="5"/>
      <c r="S882" s="5"/>
      <c r="T882" s="5"/>
      <c r="U882" s="5"/>
      <c r="V882" s="5"/>
      <c r="W882" s="5"/>
      <c r="X882" s="5"/>
      <c r="Y882" s="5"/>
      <c r="Z882" s="5"/>
    </row>
    <row r="883" ht="25.5" customHeight="1">
      <c r="A883" s="5"/>
      <c r="B883" s="5"/>
      <c r="C883" s="5"/>
      <c r="D883" s="5"/>
      <c r="E883" s="5"/>
      <c r="F883" s="6"/>
      <c r="G883" s="5"/>
      <c r="H883" s="5"/>
      <c r="I883" s="5"/>
      <c r="J883" s="5"/>
      <c r="K883" s="5"/>
      <c r="L883" s="5"/>
      <c r="M883" s="5"/>
      <c r="N883" s="5"/>
      <c r="O883" s="5"/>
      <c r="P883" s="5"/>
      <c r="Q883" s="5"/>
      <c r="R883" s="5"/>
      <c r="S883" s="5"/>
      <c r="T883" s="5"/>
      <c r="U883" s="5"/>
      <c r="V883" s="5"/>
      <c r="W883" s="5"/>
      <c r="X883" s="5"/>
      <c r="Y883" s="5"/>
      <c r="Z883" s="5"/>
    </row>
    <row r="884" ht="25.5" customHeight="1">
      <c r="A884" s="5"/>
      <c r="B884" s="5"/>
      <c r="C884" s="5"/>
      <c r="D884" s="5"/>
      <c r="E884" s="5"/>
      <c r="F884" s="6"/>
      <c r="G884" s="5"/>
      <c r="H884" s="5"/>
      <c r="I884" s="5"/>
      <c r="J884" s="5"/>
      <c r="K884" s="5"/>
      <c r="L884" s="5"/>
      <c r="M884" s="5"/>
      <c r="N884" s="5"/>
      <c r="O884" s="5"/>
      <c r="P884" s="5"/>
      <c r="Q884" s="5"/>
      <c r="R884" s="5"/>
      <c r="S884" s="5"/>
      <c r="T884" s="5"/>
      <c r="U884" s="5"/>
      <c r="V884" s="5"/>
      <c r="W884" s="5"/>
      <c r="X884" s="5"/>
      <c r="Y884" s="5"/>
      <c r="Z884" s="5"/>
    </row>
    <row r="885" ht="25.5" customHeight="1">
      <c r="A885" s="5"/>
      <c r="B885" s="5"/>
      <c r="C885" s="5"/>
      <c r="D885" s="5"/>
      <c r="E885" s="5"/>
      <c r="F885" s="6"/>
      <c r="G885" s="5"/>
      <c r="H885" s="5"/>
      <c r="I885" s="5"/>
      <c r="J885" s="5"/>
      <c r="K885" s="5"/>
      <c r="L885" s="5"/>
      <c r="M885" s="5"/>
      <c r="N885" s="5"/>
      <c r="O885" s="5"/>
      <c r="P885" s="5"/>
      <c r="Q885" s="5"/>
      <c r="R885" s="5"/>
      <c r="S885" s="5"/>
      <c r="T885" s="5"/>
      <c r="U885" s="5"/>
      <c r="V885" s="5"/>
      <c r="W885" s="5"/>
      <c r="X885" s="5"/>
      <c r="Y885" s="5"/>
      <c r="Z885" s="5"/>
    </row>
    <row r="886" ht="25.5" customHeight="1">
      <c r="A886" s="5"/>
      <c r="B886" s="5"/>
      <c r="C886" s="5"/>
      <c r="D886" s="5"/>
      <c r="E886" s="5"/>
      <c r="F886" s="6"/>
      <c r="G886" s="5"/>
      <c r="H886" s="5"/>
      <c r="I886" s="5"/>
      <c r="J886" s="5"/>
      <c r="K886" s="5"/>
      <c r="L886" s="5"/>
      <c r="M886" s="5"/>
      <c r="N886" s="5"/>
      <c r="O886" s="5"/>
      <c r="P886" s="5"/>
      <c r="Q886" s="5"/>
      <c r="R886" s="5"/>
      <c r="S886" s="5"/>
      <c r="T886" s="5"/>
      <c r="U886" s="5"/>
      <c r="V886" s="5"/>
      <c r="W886" s="5"/>
      <c r="X886" s="5"/>
      <c r="Y886" s="5"/>
      <c r="Z886" s="5"/>
    </row>
    <row r="887" ht="25.5" customHeight="1">
      <c r="A887" s="5"/>
      <c r="B887" s="5"/>
      <c r="C887" s="5"/>
      <c r="D887" s="5"/>
      <c r="E887" s="5"/>
      <c r="F887" s="6"/>
      <c r="G887" s="5"/>
      <c r="H887" s="5"/>
      <c r="I887" s="5"/>
      <c r="J887" s="5"/>
      <c r="K887" s="5"/>
      <c r="L887" s="5"/>
      <c r="M887" s="5"/>
      <c r="N887" s="5"/>
      <c r="O887" s="5"/>
      <c r="P887" s="5"/>
      <c r="Q887" s="5"/>
      <c r="R887" s="5"/>
      <c r="S887" s="5"/>
      <c r="T887" s="5"/>
      <c r="U887" s="5"/>
      <c r="V887" s="5"/>
      <c r="W887" s="5"/>
      <c r="X887" s="5"/>
      <c r="Y887" s="5"/>
      <c r="Z887" s="5"/>
    </row>
    <row r="888" ht="25.5" customHeight="1">
      <c r="A888" s="5"/>
      <c r="B888" s="5"/>
      <c r="C888" s="5"/>
      <c r="D888" s="5"/>
      <c r="E888" s="5"/>
      <c r="F888" s="6"/>
      <c r="G888" s="5"/>
      <c r="H888" s="5"/>
      <c r="I888" s="5"/>
      <c r="J888" s="5"/>
      <c r="K888" s="5"/>
      <c r="L888" s="5"/>
      <c r="M888" s="5"/>
      <c r="N888" s="5"/>
      <c r="O888" s="5"/>
      <c r="P888" s="5"/>
      <c r="Q888" s="5"/>
      <c r="R888" s="5"/>
      <c r="S888" s="5"/>
      <c r="T888" s="5"/>
      <c r="U888" s="5"/>
      <c r="V888" s="5"/>
      <c r="W888" s="5"/>
      <c r="X888" s="5"/>
      <c r="Y888" s="5"/>
      <c r="Z888" s="5"/>
    </row>
    <row r="889" ht="25.5" customHeight="1">
      <c r="A889" s="5"/>
      <c r="B889" s="5"/>
      <c r="C889" s="5"/>
      <c r="D889" s="5"/>
      <c r="E889" s="5"/>
      <c r="F889" s="6"/>
      <c r="G889" s="5"/>
      <c r="H889" s="5"/>
      <c r="I889" s="5"/>
      <c r="J889" s="5"/>
      <c r="K889" s="5"/>
      <c r="L889" s="5"/>
      <c r="M889" s="5"/>
      <c r="N889" s="5"/>
      <c r="O889" s="5"/>
      <c r="P889" s="5"/>
      <c r="Q889" s="5"/>
      <c r="R889" s="5"/>
      <c r="S889" s="5"/>
      <c r="T889" s="5"/>
      <c r="U889" s="5"/>
      <c r="V889" s="5"/>
      <c r="W889" s="5"/>
      <c r="X889" s="5"/>
      <c r="Y889" s="5"/>
      <c r="Z889" s="5"/>
    </row>
    <row r="890" ht="25.5" customHeight="1">
      <c r="A890" s="5"/>
      <c r="B890" s="5"/>
      <c r="C890" s="5"/>
      <c r="D890" s="5"/>
      <c r="E890" s="5"/>
      <c r="F890" s="6"/>
      <c r="G890" s="5"/>
      <c r="H890" s="5"/>
      <c r="I890" s="5"/>
      <c r="J890" s="5"/>
      <c r="K890" s="5"/>
      <c r="L890" s="5"/>
      <c r="M890" s="5"/>
      <c r="N890" s="5"/>
      <c r="O890" s="5"/>
      <c r="P890" s="5"/>
      <c r="Q890" s="5"/>
      <c r="R890" s="5"/>
      <c r="S890" s="5"/>
      <c r="T890" s="5"/>
      <c r="U890" s="5"/>
      <c r="V890" s="5"/>
      <c r="W890" s="5"/>
      <c r="X890" s="5"/>
      <c r="Y890" s="5"/>
      <c r="Z890" s="5"/>
    </row>
    <row r="891" ht="25.5" customHeight="1">
      <c r="A891" s="5"/>
      <c r="B891" s="5"/>
      <c r="C891" s="5"/>
      <c r="D891" s="5"/>
      <c r="E891" s="5"/>
      <c r="F891" s="6"/>
      <c r="G891" s="5"/>
      <c r="H891" s="5"/>
      <c r="I891" s="5"/>
      <c r="J891" s="5"/>
      <c r="K891" s="5"/>
      <c r="L891" s="5"/>
      <c r="M891" s="5"/>
      <c r="N891" s="5"/>
      <c r="O891" s="5"/>
      <c r="P891" s="5"/>
      <c r="Q891" s="5"/>
      <c r="R891" s="5"/>
      <c r="S891" s="5"/>
      <c r="T891" s="5"/>
      <c r="U891" s="5"/>
      <c r="V891" s="5"/>
      <c r="W891" s="5"/>
      <c r="X891" s="5"/>
      <c r="Y891" s="5"/>
      <c r="Z891" s="5"/>
    </row>
    <row r="892" ht="25.5" customHeight="1">
      <c r="A892" s="5"/>
      <c r="B892" s="5"/>
      <c r="C892" s="5"/>
      <c r="D892" s="5"/>
      <c r="E892" s="5"/>
      <c r="F892" s="6"/>
      <c r="G892" s="5"/>
      <c r="H892" s="5"/>
      <c r="I892" s="5"/>
      <c r="J892" s="5"/>
      <c r="K892" s="5"/>
      <c r="L892" s="5"/>
      <c r="M892" s="5"/>
      <c r="N892" s="5"/>
      <c r="O892" s="5"/>
      <c r="P892" s="5"/>
      <c r="Q892" s="5"/>
      <c r="R892" s="5"/>
      <c r="S892" s="5"/>
      <c r="T892" s="5"/>
      <c r="U892" s="5"/>
      <c r="V892" s="5"/>
      <c r="W892" s="5"/>
      <c r="X892" s="5"/>
      <c r="Y892" s="5"/>
      <c r="Z892" s="5"/>
    </row>
    <row r="893" ht="25.5" customHeight="1">
      <c r="A893" s="5"/>
      <c r="B893" s="5"/>
      <c r="C893" s="5"/>
      <c r="D893" s="5"/>
      <c r="E893" s="5"/>
      <c r="F893" s="6"/>
      <c r="G893" s="5"/>
      <c r="H893" s="5"/>
      <c r="I893" s="5"/>
      <c r="J893" s="5"/>
      <c r="K893" s="5"/>
      <c r="L893" s="5"/>
      <c r="M893" s="5"/>
      <c r="N893" s="5"/>
      <c r="O893" s="5"/>
      <c r="P893" s="5"/>
      <c r="Q893" s="5"/>
      <c r="R893" s="5"/>
      <c r="S893" s="5"/>
      <c r="T893" s="5"/>
      <c r="U893" s="5"/>
      <c r="V893" s="5"/>
      <c r="W893" s="5"/>
      <c r="X893" s="5"/>
      <c r="Y893" s="5"/>
      <c r="Z893" s="5"/>
    </row>
    <row r="894" ht="25.5" customHeight="1">
      <c r="A894" s="5"/>
      <c r="B894" s="5"/>
      <c r="C894" s="5"/>
      <c r="D894" s="5"/>
      <c r="E894" s="5"/>
      <c r="F894" s="6"/>
      <c r="G894" s="5"/>
      <c r="H894" s="5"/>
      <c r="I894" s="5"/>
      <c r="J894" s="5"/>
      <c r="K894" s="5"/>
      <c r="L894" s="5"/>
      <c r="M894" s="5"/>
      <c r="N894" s="5"/>
      <c r="O894" s="5"/>
      <c r="P894" s="5"/>
      <c r="Q894" s="5"/>
      <c r="R894" s="5"/>
      <c r="S894" s="5"/>
      <c r="T894" s="5"/>
      <c r="U894" s="5"/>
      <c r="V894" s="5"/>
      <c r="W894" s="5"/>
      <c r="X894" s="5"/>
      <c r="Y894" s="5"/>
      <c r="Z894" s="5"/>
    </row>
    <row r="895" ht="25.5" customHeight="1">
      <c r="A895" s="5"/>
      <c r="B895" s="5"/>
      <c r="C895" s="5"/>
      <c r="D895" s="5"/>
      <c r="E895" s="5"/>
      <c r="F895" s="6"/>
      <c r="G895" s="5"/>
      <c r="H895" s="5"/>
      <c r="I895" s="5"/>
      <c r="J895" s="5"/>
      <c r="K895" s="5"/>
      <c r="L895" s="5"/>
      <c r="M895" s="5"/>
      <c r="N895" s="5"/>
      <c r="O895" s="5"/>
      <c r="P895" s="5"/>
      <c r="Q895" s="5"/>
      <c r="R895" s="5"/>
      <c r="S895" s="5"/>
      <c r="T895" s="5"/>
      <c r="U895" s="5"/>
      <c r="V895" s="5"/>
      <c r="W895" s="5"/>
      <c r="X895" s="5"/>
      <c r="Y895" s="5"/>
      <c r="Z895" s="5"/>
    </row>
    <row r="896" ht="25.5" customHeight="1">
      <c r="A896" s="5"/>
      <c r="B896" s="5"/>
      <c r="C896" s="5"/>
      <c r="D896" s="5"/>
      <c r="E896" s="5"/>
      <c r="F896" s="6"/>
      <c r="G896" s="5"/>
      <c r="H896" s="5"/>
      <c r="I896" s="5"/>
      <c r="J896" s="5"/>
      <c r="K896" s="5"/>
      <c r="L896" s="5"/>
      <c r="M896" s="5"/>
      <c r="N896" s="5"/>
      <c r="O896" s="5"/>
      <c r="P896" s="5"/>
      <c r="Q896" s="5"/>
      <c r="R896" s="5"/>
      <c r="S896" s="5"/>
      <c r="T896" s="5"/>
      <c r="U896" s="5"/>
      <c r="V896" s="5"/>
      <c r="W896" s="5"/>
      <c r="X896" s="5"/>
      <c r="Y896" s="5"/>
      <c r="Z896" s="5"/>
    </row>
    <row r="897" ht="25.5" customHeight="1">
      <c r="A897" s="5"/>
      <c r="B897" s="5"/>
      <c r="C897" s="5"/>
      <c r="D897" s="5"/>
      <c r="E897" s="5"/>
      <c r="F897" s="6"/>
      <c r="G897" s="5"/>
      <c r="H897" s="5"/>
      <c r="I897" s="5"/>
      <c r="J897" s="5"/>
      <c r="K897" s="5"/>
      <c r="L897" s="5"/>
      <c r="M897" s="5"/>
      <c r="N897" s="5"/>
      <c r="O897" s="5"/>
      <c r="P897" s="5"/>
      <c r="Q897" s="5"/>
      <c r="R897" s="5"/>
      <c r="S897" s="5"/>
      <c r="T897" s="5"/>
      <c r="U897" s="5"/>
      <c r="V897" s="5"/>
      <c r="W897" s="5"/>
      <c r="X897" s="5"/>
      <c r="Y897" s="5"/>
      <c r="Z897" s="5"/>
    </row>
    <row r="898" ht="25.5" customHeight="1">
      <c r="A898" s="5"/>
      <c r="B898" s="5"/>
      <c r="C898" s="5"/>
      <c r="D898" s="5"/>
      <c r="E898" s="5"/>
      <c r="F898" s="6"/>
      <c r="G898" s="5"/>
      <c r="H898" s="5"/>
      <c r="I898" s="5"/>
      <c r="J898" s="5"/>
      <c r="K898" s="5"/>
      <c r="L898" s="5"/>
      <c r="M898" s="5"/>
      <c r="N898" s="5"/>
      <c r="O898" s="5"/>
      <c r="P898" s="5"/>
      <c r="Q898" s="5"/>
      <c r="R898" s="5"/>
      <c r="S898" s="5"/>
      <c r="T898" s="5"/>
      <c r="U898" s="5"/>
      <c r="V898" s="5"/>
      <c r="W898" s="5"/>
      <c r="X898" s="5"/>
      <c r="Y898" s="5"/>
      <c r="Z898" s="5"/>
    </row>
    <row r="899" ht="25.5" customHeight="1">
      <c r="A899" s="5"/>
      <c r="B899" s="5"/>
      <c r="C899" s="5"/>
      <c r="D899" s="5"/>
      <c r="E899" s="5"/>
      <c r="F899" s="6"/>
      <c r="G899" s="5"/>
      <c r="H899" s="5"/>
      <c r="I899" s="5"/>
      <c r="J899" s="5"/>
      <c r="K899" s="5"/>
      <c r="L899" s="5"/>
      <c r="M899" s="5"/>
      <c r="N899" s="5"/>
      <c r="O899" s="5"/>
      <c r="P899" s="5"/>
      <c r="Q899" s="5"/>
      <c r="R899" s="5"/>
      <c r="S899" s="5"/>
      <c r="T899" s="5"/>
      <c r="U899" s="5"/>
      <c r="V899" s="5"/>
      <c r="W899" s="5"/>
      <c r="X899" s="5"/>
      <c r="Y899" s="5"/>
      <c r="Z899" s="5"/>
    </row>
    <row r="900" ht="25.5" customHeight="1">
      <c r="A900" s="5"/>
      <c r="B900" s="5"/>
      <c r="C900" s="5"/>
      <c r="D900" s="5"/>
      <c r="E900" s="5"/>
      <c r="F900" s="6"/>
      <c r="G900" s="5"/>
      <c r="H900" s="5"/>
      <c r="I900" s="5"/>
      <c r="J900" s="5"/>
      <c r="K900" s="5"/>
      <c r="L900" s="5"/>
      <c r="M900" s="5"/>
      <c r="N900" s="5"/>
      <c r="O900" s="5"/>
      <c r="P900" s="5"/>
      <c r="Q900" s="5"/>
      <c r="R900" s="5"/>
      <c r="S900" s="5"/>
      <c r="T900" s="5"/>
      <c r="U900" s="5"/>
      <c r="V900" s="5"/>
      <c r="W900" s="5"/>
      <c r="X900" s="5"/>
      <c r="Y900" s="5"/>
      <c r="Z900" s="5"/>
    </row>
    <row r="901" ht="25.5" customHeight="1">
      <c r="A901" s="5"/>
      <c r="B901" s="5"/>
      <c r="C901" s="5"/>
      <c r="D901" s="5"/>
      <c r="E901" s="5"/>
      <c r="F901" s="6"/>
      <c r="G901" s="5"/>
      <c r="H901" s="5"/>
      <c r="I901" s="5"/>
      <c r="J901" s="5"/>
      <c r="K901" s="5"/>
      <c r="L901" s="5"/>
      <c r="M901" s="5"/>
      <c r="N901" s="5"/>
      <c r="O901" s="5"/>
      <c r="P901" s="5"/>
      <c r="Q901" s="5"/>
      <c r="R901" s="5"/>
      <c r="S901" s="5"/>
      <c r="T901" s="5"/>
      <c r="U901" s="5"/>
      <c r="V901" s="5"/>
      <c r="W901" s="5"/>
      <c r="X901" s="5"/>
      <c r="Y901" s="5"/>
      <c r="Z901" s="5"/>
    </row>
    <row r="902" ht="25.5" customHeight="1">
      <c r="A902" s="5"/>
      <c r="B902" s="5"/>
      <c r="C902" s="5"/>
      <c r="D902" s="5"/>
      <c r="E902" s="5"/>
      <c r="F902" s="6"/>
      <c r="G902" s="5"/>
      <c r="H902" s="5"/>
      <c r="I902" s="5"/>
      <c r="J902" s="5"/>
      <c r="K902" s="5"/>
      <c r="L902" s="5"/>
      <c r="M902" s="5"/>
      <c r="N902" s="5"/>
      <c r="O902" s="5"/>
      <c r="P902" s="5"/>
      <c r="Q902" s="5"/>
      <c r="R902" s="5"/>
      <c r="S902" s="5"/>
      <c r="T902" s="5"/>
      <c r="U902" s="5"/>
      <c r="V902" s="5"/>
      <c r="W902" s="5"/>
      <c r="X902" s="5"/>
      <c r="Y902" s="5"/>
      <c r="Z902" s="5"/>
    </row>
    <row r="903" ht="25.5" customHeight="1">
      <c r="A903" s="5"/>
      <c r="B903" s="5"/>
      <c r="C903" s="5"/>
      <c r="D903" s="5"/>
      <c r="E903" s="5"/>
      <c r="F903" s="6"/>
      <c r="G903" s="5"/>
      <c r="H903" s="5"/>
      <c r="I903" s="5"/>
      <c r="J903" s="5"/>
      <c r="K903" s="5"/>
      <c r="L903" s="5"/>
      <c r="M903" s="5"/>
      <c r="N903" s="5"/>
      <c r="O903" s="5"/>
      <c r="P903" s="5"/>
      <c r="Q903" s="5"/>
      <c r="R903" s="5"/>
      <c r="S903" s="5"/>
      <c r="T903" s="5"/>
      <c r="U903" s="5"/>
      <c r="V903" s="5"/>
      <c r="W903" s="5"/>
      <c r="X903" s="5"/>
      <c r="Y903" s="5"/>
      <c r="Z903" s="5"/>
    </row>
    <row r="904" ht="25.5" customHeight="1">
      <c r="A904" s="5"/>
      <c r="B904" s="5"/>
      <c r="C904" s="5"/>
      <c r="D904" s="5"/>
      <c r="E904" s="5"/>
      <c r="F904" s="6"/>
      <c r="G904" s="5"/>
      <c r="H904" s="5"/>
      <c r="I904" s="5"/>
      <c r="J904" s="5"/>
      <c r="K904" s="5"/>
      <c r="L904" s="5"/>
      <c r="M904" s="5"/>
      <c r="N904" s="5"/>
      <c r="O904" s="5"/>
      <c r="P904" s="5"/>
      <c r="Q904" s="5"/>
      <c r="R904" s="5"/>
      <c r="S904" s="5"/>
      <c r="T904" s="5"/>
      <c r="U904" s="5"/>
      <c r="V904" s="5"/>
      <c r="W904" s="5"/>
      <c r="X904" s="5"/>
      <c r="Y904" s="5"/>
      <c r="Z904" s="5"/>
    </row>
    <row r="905" ht="25.5" customHeight="1">
      <c r="A905" s="5"/>
      <c r="B905" s="5"/>
      <c r="C905" s="5"/>
      <c r="D905" s="5"/>
      <c r="E905" s="5"/>
      <c r="F905" s="6"/>
      <c r="G905" s="5"/>
      <c r="H905" s="5"/>
      <c r="I905" s="5"/>
      <c r="J905" s="5"/>
      <c r="K905" s="5"/>
      <c r="L905" s="5"/>
      <c r="M905" s="5"/>
      <c r="N905" s="5"/>
      <c r="O905" s="5"/>
      <c r="P905" s="5"/>
      <c r="Q905" s="5"/>
      <c r="R905" s="5"/>
      <c r="S905" s="5"/>
      <c r="T905" s="5"/>
      <c r="U905" s="5"/>
      <c r="V905" s="5"/>
      <c r="W905" s="5"/>
      <c r="X905" s="5"/>
      <c r="Y905" s="5"/>
      <c r="Z905" s="5"/>
    </row>
    <row r="906" ht="25.5" customHeight="1">
      <c r="A906" s="5"/>
      <c r="B906" s="5"/>
      <c r="C906" s="5"/>
      <c r="D906" s="5"/>
      <c r="E906" s="5"/>
      <c r="F906" s="6"/>
      <c r="G906" s="5"/>
      <c r="H906" s="5"/>
      <c r="I906" s="5"/>
      <c r="J906" s="5"/>
      <c r="K906" s="5"/>
      <c r="L906" s="5"/>
      <c r="M906" s="5"/>
      <c r="N906" s="5"/>
      <c r="O906" s="5"/>
      <c r="P906" s="5"/>
      <c r="Q906" s="5"/>
      <c r="R906" s="5"/>
      <c r="S906" s="5"/>
      <c r="T906" s="5"/>
      <c r="U906" s="5"/>
      <c r="V906" s="5"/>
      <c r="W906" s="5"/>
      <c r="X906" s="5"/>
      <c r="Y906" s="5"/>
      <c r="Z906" s="5"/>
    </row>
    <row r="907" ht="25.5" customHeight="1">
      <c r="A907" s="5"/>
      <c r="B907" s="5"/>
      <c r="C907" s="5"/>
      <c r="D907" s="5"/>
      <c r="E907" s="5"/>
      <c r="F907" s="6"/>
      <c r="G907" s="5"/>
      <c r="H907" s="5"/>
      <c r="I907" s="5"/>
      <c r="J907" s="5"/>
      <c r="K907" s="5"/>
      <c r="L907" s="5"/>
      <c r="M907" s="5"/>
      <c r="N907" s="5"/>
      <c r="O907" s="5"/>
      <c r="P907" s="5"/>
      <c r="Q907" s="5"/>
      <c r="R907" s="5"/>
      <c r="S907" s="5"/>
      <c r="T907" s="5"/>
      <c r="U907" s="5"/>
      <c r="V907" s="5"/>
      <c r="W907" s="5"/>
      <c r="X907" s="5"/>
      <c r="Y907" s="5"/>
      <c r="Z907" s="5"/>
    </row>
    <row r="908" ht="25.5" customHeight="1">
      <c r="A908" s="5"/>
      <c r="B908" s="5"/>
      <c r="C908" s="5"/>
      <c r="D908" s="5"/>
      <c r="E908" s="5"/>
      <c r="F908" s="6"/>
      <c r="G908" s="5"/>
      <c r="H908" s="5"/>
      <c r="I908" s="5"/>
      <c r="J908" s="5"/>
      <c r="K908" s="5"/>
      <c r="L908" s="5"/>
      <c r="M908" s="5"/>
      <c r="N908" s="5"/>
      <c r="O908" s="5"/>
      <c r="P908" s="5"/>
      <c r="Q908" s="5"/>
      <c r="R908" s="5"/>
      <c r="S908" s="5"/>
      <c r="T908" s="5"/>
      <c r="U908" s="5"/>
      <c r="V908" s="5"/>
      <c r="W908" s="5"/>
      <c r="X908" s="5"/>
      <c r="Y908" s="5"/>
      <c r="Z908" s="5"/>
    </row>
    <row r="909" ht="25.5" customHeight="1">
      <c r="A909" s="5"/>
      <c r="B909" s="5"/>
      <c r="C909" s="5"/>
      <c r="D909" s="5"/>
      <c r="E909" s="5"/>
      <c r="F909" s="6"/>
      <c r="G909" s="5"/>
      <c r="H909" s="5"/>
      <c r="I909" s="5"/>
      <c r="J909" s="5"/>
      <c r="K909" s="5"/>
      <c r="L909" s="5"/>
      <c r="M909" s="5"/>
      <c r="N909" s="5"/>
      <c r="O909" s="5"/>
      <c r="P909" s="5"/>
      <c r="Q909" s="5"/>
      <c r="R909" s="5"/>
      <c r="S909" s="5"/>
      <c r="T909" s="5"/>
      <c r="U909" s="5"/>
      <c r="V909" s="5"/>
      <c r="W909" s="5"/>
      <c r="X909" s="5"/>
      <c r="Y909" s="5"/>
      <c r="Z909" s="5"/>
    </row>
    <row r="910" ht="25.5" customHeight="1">
      <c r="A910" s="5"/>
      <c r="B910" s="5"/>
      <c r="C910" s="5"/>
      <c r="D910" s="5"/>
      <c r="E910" s="5"/>
      <c r="F910" s="6"/>
      <c r="G910" s="5"/>
      <c r="H910" s="5"/>
      <c r="I910" s="5"/>
      <c r="J910" s="5"/>
      <c r="K910" s="5"/>
      <c r="L910" s="5"/>
      <c r="M910" s="5"/>
      <c r="N910" s="5"/>
      <c r="O910" s="5"/>
      <c r="P910" s="5"/>
      <c r="Q910" s="5"/>
      <c r="R910" s="5"/>
      <c r="S910" s="5"/>
      <c r="T910" s="5"/>
      <c r="U910" s="5"/>
      <c r="V910" s="5"/>
      <c r="W910" s="5"/>
      <c r="X910" s="5"/>
      <c r="Y910" s="5"/>
      <c r="Z910" s="5"/>
    </row>
    <row r="911" ht="25.5" customHeight="1">
      <c r="A911" s="5"/>
      <c r="B911" s="5"/>
      <c r="C911" s="5"/>
      <c r="D911" s="5"/>
      <c r="E911" s="5"/>
      <c r="F911" s="6"/>
      <c r="G911" s="5"/>
      <c r="H911" s="5"/>
      <c r="I911" s="5"/>
      <c r="J911" s="5"/>
      <c r="K911" s="5"/>
      <c r="L911" s="5"/>
      <c r="M911" s="5"/>
      <c r="N911" s="5"/>
      <c r="O911" s="5"/>
      <c r="P911" s="5"/>
      <c r="Q911" s="5"/>
      <c r="R911" s="5"/>
      <c r="S911" s="5"/>
      <c r="T911" s="5"/>
      <c r="U911" s="5"/>
      <c r="V911" s="5"/>
      <c r="W911" s="5"/>
      <c r="X911" s="5"/>
      <c r="Y911" s="5"/>
      <c r="Z911" s="5"/>
    </row>
    <row r="912" ht="25.5" customHeight="1">
      <c r="A912" s="5"/>
      <c r="B912" s="5"/>
      <c r="C912" s="5"/>
      <c r="D912" s="5"/>
      <c r="E912" s="5"/>
      <c r="F912" s="6"/>
      <c r="G912" s="5"/>
      <c r="H912" s="5"/>
      <c r="I912" s="5"/>
      <c r="J912" s="5"/>
      <c r="K912" s="5"/>
      <c r="L912" s="5"/>
      <c r="M912" s="5"/>
      <c r="N912" s="5"/>
      <c r="O912" s="5"/>
      <c r="P912" s="5"/>
      <c r="Q912" s="5"/>
      <c r="R912" s="5"/>
      <c r="S912" s="5"/>
      <c r="T912" s="5"/>
      <c r="U912" s="5"/>
      <c r="V912" s="5"/>
      <c r="W912" s="5"/>
      <c r="X912" s="5"/>
      <c r="Y912" s="5"/>
      <c r="Z912" s="5"/>
    </row>
    <row r="913" ht="25.5" customHeight="1">
      <c r="A913" s="5"/>
      <c r="B913" s="5"/>
      <c r="C913" s="5"/>
      <c r="D913" s="5"/>
      <c r="E913" s="5"/>
      <c r="F913" s="6"/>
      <c r="G913" s="5"/>
      <c r="H913" s="5"/>
      <c r="I913" s="5"/>
      <c r="J913" s="5"/>
      <c r="K913" s="5"/>
      <c r="L913" s="5"/>
      <c r="M913" s="5"/>
      <c r="N913" s="5"/>
      <c r="O913" s="5"/>
      <c r="P913" s="5"/>
      <c r="Q913" s="5"/>
      <c r="R913" s="5"/>
      <c r="S913" s="5"/>
      <c r="T913" s="5"/>
      <c r="U913" s="5"/>
      <c r="V913" s="5"/>
      <c r="W913" s="5"/>
      <c r="X913" s="5"/>
      <c r="Y913" s="5"/>
      <c r="Z913" s="5"/>
    </row>
    <row r="914" ht="25.5" customHeight="1">
      <c r="A914" s="5"/>
      <c r="B914" s="5"/>
      <c r="C914" s="5"/>
      <c r="D914" s="5"/>
      <c r="E914" s="5"/>
      <c r="F914" s="6"/>
      <c r="G914" s="5"/>
      <c r="H914" s="5"/>
      <c r="I914" s="5"/>
      <c r="J914" s="5"/>
      <c r="K914" s="5"/>
      <c r="L914" s="5"/>
      <c r="M914" s="5"/>
      <c r="N914" s="5"/>
      <c r="O914" s="5"/>
      <c r="P914" s="5"/>
      <c r="Q914" s="5"/>
      <c r="R914" s="5"/>
      <c r="S914" s="5"/>
      <c r="T914" s="5"/>
      <c r="U914" s="5"/>
      <c r="V914" s="5"/>
      <c r="W914" s="5"/>
      <c r="X914" s="5"/>
      <c r="Y914" s="5"/>
      <c r="Z914" s="5"/>
    </row>
    <row r="915" ht="25.5" customHeight="1">
      <c r="A915" s="5"/>
      <c r="B915" s="5"/>
      <c r="C915" s="5"/>
      <c r="D915" s="5"/>
      <c r="E915" s="5"/>
      <c r="F915" s="6"/>
      <c r="G915" s="5"/>
      <c r="H915" s="5"/>
      <c r="I915" s="5"/>
      <c r="J915" s="5"/>
      <c r="K915" s="5"/>
      <c r="L915" s="5"/>
      <c r="M915" s="5"/>
      <c r="N915" s="5"/>
      <c r="O915" s="5"/>
      <c r="P915" s="5"/>
      <c r="Q915" s="5"/>
      <c r="R915" s="5"/>
      <c r="S915" s="5"/>
      <c r="T915" s="5"/>
      <c r="U915" s="5"/>
      <c r="V915" s="5"/>
      <c r="W915" s="5"/>
      <c r="X915" s="5"/>
      <c r="Y915" s="5"/>
      <c r="Z915" s="5"/>
    </row>
    <row r="916" ht="25.5" customHeight="1">
      <c r="A916" s="5"/>
      <c r="B916" s="5"/>
      <c r="C916" s="5"/>
      <c r="D916" s="5"/>
      <c r="E916" s="5"/>
      <c r="F916" s="6"/>
      <c r="G916" s="5"/>
      <c r="H916" s="5"/>
      <c r="I916" s="5"/>
      <c r="J916" s="5"/>
      <c r="K916" s="5"/>
      <c r="L916" s="5"/>
      <c r="M916" s="5"/>
      <c r="N916" s="5"/>
      <c r="O916" s="5"/>
      <c r="P916" s="5"/>
      <c r="Q916" s="5"/>
      <c r="R916" s="5"/>
      <c r="S916" s="5"/>
      <c r="T916" s="5"/>
      <c r="U916" s="5"/>
      <c r="V916" s="5"/>
      <c r="W916" s="5"/>
      <c r="X916" s="5"/>
      <c r="Y916" s="5"/>
      <c r="Z916" s="5"/>
    </row>
    <row r="917" ht="25.5" customHeight="1">
      <c r="A917" s="5"/>
      <c r="B917" s="5"/>
      <c r="C917" s="5"/>
      <c r="D917" s="5"/>
      <c r="E917" s="5"/>
      <c r="F917" s="6"/>
      <c r="G917" s="5"/>
      <c r="H917" s="5"/>
      <c r="I917" s="5"/>
      <c r="J917" s="5"/>
      <c r="K917" s="5"/>
      <c r="L917" s="5"/>
      <c r="M917" s="5"/>
      <c r="N917" s="5"/>
      <c r="O917" s="5"/>
      <c r="P917" s="5"/>
      <c r="Q917" s="5"/>
      <c r="R917" s="5"/>
      <c r="S917" s="5"/>
      <c r="T917" s="5"/>
      <c r="U917" s="5"/>
      <c r="V917" s="5"/>
      <c r="W917" s="5"/>
      <c r="X917" s="5"/>
      <c r="Y917" s="5"/>
      <c r="Z917" s="5"/>
    </row>
    <row r="918" ht="25.5" customHeight="1">
      <c r="A918" s="5"/>
      <c r="B918" s="5"/>
      <c r="C918" s="5"/>
      <c r="D918" s="5"/>
      <c r="E918" s="5"/>
      <c r="F918" s="6"/>
      <c r="G918" s="5"/>
      <c r="H918" s="5"/>
      <c r="I918" s="5"/>
      <c r="J918" s="5"/>
      <c r="K918" s="5"/>
      <c r="L918" s="5"/>
      <c r="M918" s="5"/>
      <c r="N918" s="5"/>
      <c r="O918" s="5"/>
      <c r="P918" s="5"/>
      <c r="Q918" s="5"/>
      <c r="R918" s="5"/>
      <c r="S918" s="5"/>
      <c r="T918" s="5"/>
      <c r="U918" s="5"/>
      <c r="V918" s="5"/>
      <c r="W918" s="5"/>
      <c r="X918" s="5"/>
      <c r="Y918" s="5"/>
      <c r="Z918" s="5"/>
    </row>
    <row r="919" ht="25.5" customHeight="1">
      <c r="A919" s="5"/>
      <c r="B919" s="5"/>
      <c r="C919" s="5"/>
      <c r="D919" s="5"/>
      <c r="E919" s="5"/>
      <c r="F919" s="6"/>
      <c r="G919" s="5"/>
      <c r="H919" s="5"/>
      <c r="I919" s="5"/>
      <c r="J919" s="5"/>
      <c r="K919" s="5"/>
      <c r="L919" s="5"/>
      <c r="M919" s="5"/>
      <c r="N919" s="5"/>
      <c r="O919" s="5"/>
      <c r="P919" s="5"/>
      <c r="Q919" s="5"/>
      <c r="R919" s="5"/>
      <c r="S919" s="5"/>
      <c r="T919" s="5"/>
      <c r="U919" s="5"/>
      <c r="V919" s="5"/>
      <c r="W919" s="5"/>
      <c r="X919" s="5"/>
      <c r="Y919" s="5"/>
      <c r="Z919" s="5"/>
    </row>
    <row r="920" ht="25.5" customHeight="1">
      <c r="A920" s="5"/>
      <c r="B920" s="5"/>
      <c r="C920" s="5"/>
      <c r="D920" s="5"/>
      <c r="E920" s="5"/>
      <c r="F920" s="6"/>
      <c r="G920" s="5"/>
      <c r="H920" s="5"/>
      <c r="I920" s="5"/>
      <c r="J920" s="5"/>
      <c r="K920" s="5"/>
      <c r="L920" s="5"/>
      <c r="M920" s="5"/>
      <c r="N920" s="5"/>
      <c r="O920" s="5"/>
      <c r="P920" s="5"/>
      <c r="Q920" s="5"/>
      <c r="R920" s="5"/>
      <c r="S920" s="5"/>
      <c r="T920" s="5"/>
      <c r="U920" s="5"/>
      <c r="V920" s="5"/>
      <c r="W920" s="5"/>
      <c r="X920" s="5"/>
      <c r="Y920" s="5"/>
      <c r="Z920" s="5"/>
    </row>
    <row r="921" ht="25.5" customHeight="1">
      <c r="A921" s="5"/>
      <c r="B921" s="5"/>
      <c r="C921" s="5"/>
      <c r="D921" s="5"/>
      <c r="E921" s="5"/>
      <c r="F921" s="6"/>
      <c r="G921" s="5"/>
      <c r="H921" s="5"/>
      <c r="I921" s="5"/>
      <c r="J921" s="5"/>
      <c r="K921" s="5"/>
      <c r="L921" s="5"/>
      <c r="M921" s="5"/>
      <c r="N921" s="5"/>
      <c r="O921" s="5"/>
      <c r="P921" s="5"/>
      <c r="Q921" s="5"/>
      <c r="R921" s="5"/>
      <c r="S921" s="5"/>
      <c r="T921" s="5"/>
      <c r="U921" s="5"/>
      <c r="V921" s="5"/>
      <c r="W921" s="5"/>
      <c r="X921" s="5"/>
      <c r="Y921" s="5"/>
      <c r="Z921" s="5"/>
    </row>
    <row r="922" ht="25.5" customHeight="1">
      <c r="A922" s="5"/>
      <c r="B922" s="5"/>
      <c r="C922" s="5"/>
      <c r="D922" s="5"/>
      <c r="E922" s="5"/>
      <c r="F922" s="6"/>
      <c r="G922" s="5"/>
      <c r="H922" s="5"/>
      <c r="I922" s="5"/>
      <c r="J922" s="5"/>
      <c r="K922" s="5"/>
      <c r="L922" s="5"/>
      <c r="M922" s="5"/>
      <c r="N922" s="5"/>
      <c r="O922" s="5"/>
      <c r="P922" s="5"/>
      <c r="Q922" s="5"/>
      <c r="R922" s="5"/>
      <c r="S922" s="5"/>
      <c r="T922" s="5"/>
      <c r="U922" s="5"/>
      <c r="V922" s="5"/>
      <c r="W922" s="5"/>
      <c r="X922" s="5"/>
      <c r="Y922" s="5"/>
      <c r="Z922" s="5"/>
    </row>
    <row r="923" ht="25.5" customHeight="1">
      <c r="A923" s="5"/>
      <c r="B923" s="5"/>
      <c r="C923" s="5"/>
      <c r="D923" s="5"/>
      <c r="E923" s="5"/>
      <c r="F923" s="6"/>
      <c r="G923" s="5"/>
      <c r="H923" s="5"/>
      <c r="I923" s="5"/>
      <c r="J923" s="5"/>
      <c r="K923" s="5"/>
      <c r="L923" s="5"/>
      <c r="M923" s="5"/>
      <c r="N923" s="5"/>
      <c r="O923" s="5"/>
      <c r="P923" s="5"/>
      <c r="Q923" s="5"/>
      <c r="R923" s="5"/>
      <c r="S923" s="5"/>
      <c r="T923" s="5"/>
      <c r="U923" s="5"/>
      <c r="V923" s="5"/>
      <c r="W923" s="5"/>
      <c r="X923" s="5"/>
      <c r="Y923" s="5"/>
      <c r="Z923" s="5"/>
    </row>
    <row r="924" ht="25.5" customHeight="1">
      <c r="A924" s="5"/>
      <c r="B924" s="5"/>
      <c r="C924" s="5"/>
      <c r="D924" s="5"/>
      <c r="E924" s="5"/>
      <c r="F924" s="6"/>
      <c r="G924" s="5"/>
      <c r="H924" s="5"/>
      <c r="I924" s="5"/>
      <c r="J924" s="5"/>
      <c r="K924" s="5"/>
      <c r="L924" s="5"/>
      <c r="M924" s="5"/>
      <c r="N924" s="5"/>
      <c r="O924" s="5"/>
      <c r="P924" s="5"/>
      <c r="Q924" s="5"/>
      <c r="R924" s="5"/>
      <c r="S924" s="5"/>
      <c r="T924" s="5"/>
      <c r="U924" s="5"/>
      <c r="V924" s="5"/>
      <c r="W924" s="5"/>
      <c r="X924" s="5"/>
      <c r="Y924" s="5"/>
      <c r="Z924" s="5"/>
    </row>
    <row r="925" ht="25.5" customHeight="1">
      <c r="A925" s="5"/>
      <c r="B925" s="5"/>
      <c r="C925" s="5"/>
      <c r="D925" s="5"/>
      <c r="E925" s="5"/>
      <c r="F925" s="6"/>
      <c r="G925" s="5"/>
      <c r="H925" s="5"/>
      <c r="I925" s="5"/>
      <c r="J925" s="5"/>
      <c r="K925" s="5"/>
      <c r="L925" s="5"/>
      <c r="M925" s="5"/>
      <c r="N925" s="5"/>
      <c r="O925" s="5"/>
      <c r="P925" s="5"/>
      <c r="Q925" s="5"/>
      <c r="R925" s="5"/>
      <c r="S925" s="5"/>
      <c r="T925" s="5"/>
      <c r="U925" s="5"/>
      <c r="V925" s="5"/>
      <c r="W925" s="5"/>
      <c r="X925" s="5"/>
      <c r="Y925" s="5"/>
      <c r="Z925" s="5"/>
    </row>
    <row r="926" ht="25.5" customHeight="1">
      <c r="A926" s="5"/>
      <c r="B926" s="5"/>
      <c r="C926" s="5"/>
      <c r="D926" s="5"/>
      <c r="E926" s="5"/>
      <c r="F926" s="6"/>
      <c r="G926" s="5"/>
      <c r="H926" s="5"/>
      <c r="I926" s="5"/>
      <c r="J926" s="5"/>
      <c r="K926" s="5"/>
      <c r="L926" s="5"/>
      <c r="M926" s="5"/>
      <c r="N926" s="5"/>
      <c r="O926" s="5"/>
      <c r="P926" s="5"/>
      <c r="Q926" s="5"/>
      <c r="R926" s="5"/>
      <c r="S926" s="5"/>
      <c r="T926" s="5"/>
      <c r="U926" s="5"/>
      <c r="V926" s="5"/>
      <c r="W926" s="5"/>
      <c r="X926" s="5"/>
      <c r="Y926" s="5"/>
      <c r="Z926" s="5"/>
    </row>
    <row r="927" ht="25.5" customHeight="1">
      <c r="A927" s="5"/>
      <c r="B927" s="5"/>
      <c r="C927" s="5"/>
      <c r="D927" s="5"/>
      <c r="E927" s="5"/>
      <c r="F927" s="6"/>
      <c r="G927" s="5"/>
      <c r="H927" s="5"/>
      <c r="I927" s="5"/>
      <c r="J927" s="5"/>
      <c r="K927" s="5"/>
      <c r="L927" s="5"/>
      <c r="M927" s="5"/>
      <c r="N927" s="5"/>
      <c r="O927" s="5"/>
      <c r="P927" s="5"/>
      <c r="Q927" s="5"/>
      <c r="R927" s="5"/>
      <c r="S927" s="5"/>
      <c r="T927" s="5"/>
      <c r="U927" s="5"/>
      <c r="V927" s="5"/>
      <c r="W927" s="5"/>
      <c r="X927" s="5"/>
      <c r="Y927" s="5"/>
      <c r="Z927" s="5"/>
    </row>
    <row r="928" ht="25.5" customHeight="1">
      <c r="A928" s="5"/>
      <c r="B928" s="5"/>
      <c r="C928" s="5"/>
      <c r="D928" s="5"/>
      <c r="E928" s="5"/>
      <c r="F928" s="6"/>
      <c r="G928" s="5"/>
      <c r="H928" s="5"/>
      <c r="I928" s="5"/>
      <c r="J928" s="5"/>
      <c r="K928" s="5"/>
      <c r="L928" s="5"/>
      <c r="M928" s="5"/>
      <c r="N928" s="5"/>
      <c r="O928" s="5"/>
      <c r="P928" s="5"/>
      <c r="Q928" s="5"/>
      <c r="R928" s="5"/>
      <c r="S928" s="5"/>
      <c r="T928" s="5"/>
      <c r="U928" s="5"/>
      <c r="V928" s="5"/>
      <c r="W928" s="5"/>
      <c r="X928" s="5"/>
      <c r="Y928" s="5"/>
      <c r="Z928" s="5"/>
    </row>
    <row r="929" ht="25.5" customHeight="1">
      <c r="A929" s="5"/>
      <c r="B929" s="5"/>
      <c r="C929" s="5"/>
      <c r="D929" s="5"/>
      <c r="E929" s="5"/>
      <c r="F929" s="6"/>
      <c r="G929" s="5"/>
      <c r="H929" s="5"/>
      <c r="I929" s="5"/>
      <c r="J929" s="5"/>
      <c r="K929" s="5"/>
      <c r="L929" s="5"/>
      <c r="M929" s="5"/>
      <c r="N929" s="5"/>
      <c r="O929" s="5"/>
      <c r="P929" s="5"/>
      <c r="Q929" s="5"/>
      <c r="R929" s="5"/>
      <c r="S929" s="5"/>
      <c r="T929" s="5"/>
      <c r="U929" s="5"/>
      <c r="V929" s="5"/>
      <c r="W929" s="5"/>
      <c r="X929" s="5"/>
      <c r="Y929" s="5"/>
      <c r="Z929" s="5"/>
    </row>
    <row r="930" ht="25.5" customHeight="1">
      <c r="A930" s="5"/>
      <c r="B930" s="5"/>
      <c r="C930" s="5"/>
      <c r="D930" s="5"/>
      <c r="E930" s="5"/>
      <c r="F930" s="6"/>
      <c r="G930" s="5"/>
      <c r="H930" s="5"/>
      <c r="I930" s="5"/>
      <c r="J930" s="5"/>
      <c r="K930" s="5"/>
      <c r="L930" s="5"/>
      <c r="M930" s="5"/>
      <c r="N930" s="5"/>
      <c r="O930" s="5"/>
      <c r="P930" s="5"/>
      <c r="Q930" s="5"/>
      <c r="R930" s="5"/>
      <c r="S930" s="5"/>
      <c r="T930" s="5"/>
      <c r="U930" s="5"/>
      <c r="V930" s="5"/>
      <c r="W930" s="5"/>
      <c r="X930" s="5"/>
      <c r="Y930" s="5"/>
      <c r="Z930" s="5"/>
    </row>
    <row r="931" ht="25.5" customHeight="1">
      <c r="A931" s="5"/>
      <c r="B931" s="5"/>
      <c r="C931" s="5"/>
      <c r="D931" s="5"/>
      <c r="E931" s="5"/>
      <c r="F931" s="6"/>
      <c r="G931" s="5"/>
      <c r="H931" s="5"/>
      <c r="I931" s="5"/>
      <c r="J931" s="5"/>
      <c r="K931" s="5"/>
      <c r="L931" s="5"/>
      <c r="M931" s="5"/>
      <c r="N931" s="5"/>
      <c r="O931" s="5"/>
      <c r="P931" s="5"/>
      <c r="Q931" s="5"/>
      <c r="R931" s="5"/>
      <c r="S931" s="5"/>
      <c r="T931" s="5"/>
      <c r="U931" s="5"/>
      <c r="V931" s="5"/>
      <c r="W931" s="5"/>
      <c r="X931" s="5"/>
      <c r="Y931" s="5"/>
      <c r="Z931" s="5"/>
    </row>
    <row r="932" ht="25.5" customHeight="1">
      <c r="A932" s="5"/>
      <c r="B932" s="5"/>
      <c r="C932" s="5"/>
      <c r="D932" s="5"/>
      <c r="E932" s="5"/>
      <c r="F932" s="6"/>
      <c r="G932" s="5"/>
      <c r="H932" s="5"/>
      <c r="I932" s="5"/>
      <c r="J932" s="5"/>
      <c r="K932" s="5"/>
      <c r="L932" s="5"/>
      <c r="M932" s="5"/>
      <c r="N932" s="5"/>
      <c r="O932" s="5"/>
      <c r="P932" s="5"/>
      <c r="Q932" s="5"/>
      <c r="R932" s="5"/>
      <c r="S932" s="5"/>
      <c r="T932" s="5"/>
      <c r="U932" s="5"/>
      <c r="V932" s="5"/>
      <c r="W932" s="5"/>
      <c r="X932" s="5"/>
      <c r="Y932" s="5"/>
      <c r="Z932" s="5"/>
    </row>
    <row r="933" ht="25.5" customHeight="1">
      <c r="A933" s="5"/>
      <c r="B933" s="5"/>
      <c r="C933" s="5"/>
      <c r="D933" s="5"/>
      <c r="E933" s="5"/>
      <c r="F933" s="6"/>
      <c r="G933" s="5"/>
      <c r="H933" s="5"/>
      <c r="I933" s="5"/>
      <c r="J933" s="5"/>
      <c r="K933" s="5"/>
      <c r="L933" s="5"/>
      <c r="M933" s="5"/>
      <c r="N933" s="5"/>
      <c r="O933" s="5"/>
      <c r="P933" s="5"/>
      <c r="Q933" s="5"/>
      <c r="R933" s="5"/>
      <c r="S933" s="5"/>
      <c r="T933" s="5"/>
      <c r="U933" s="5"/>
      <c r="V933" s="5"/>
      <c r="W933" s="5"/>
      <c r="X933" s="5"/>
      <c r="Y933" s="5"/>
      <c r="Z933" s="5"/>
    </row>
    <row r="934" ht="25.5" customHeight="1">
      <c r="A934" s="5"/>
      <c r="B934" s="5"/>
      <c r="C934" s="5"/>
      <c r="D934" s="5"/>
      <c r="E934" s="5"/>
      <c r="F934" s="6"/>
      <c r="G934" s="5"/>
      <c r="H934" s="5"/>
      <c r="I934" s="5"/>
      <c r="J934" s="5"/>
      <c r="K934" s="5"/>
      <c r="L934" s="5"/>
      <c r="M934" s="5"/>
      <c r="N934" s="5"/>
      <c r="O934" s="5"/>
      <c r="P934" s="5"/>
      <c r="Q934" s="5"/>
      <c r="R934" s="5"/>
      <c r="S934" s="5"/>
      <c r="T934" s="5"/>
      <c r="U934" s="5"/>
      <c r="V934" s="5"/>
      <c r="W934" s="5"/>
      <c r="X934" s="5"/>
      <c r="Y934" s="5"/>
      <c r="Z934" s="5"/>
    </row>
    <row r="935" ht="25.5" customHeight="1">
      <c r="A935" s="5"/>
      <c r="B935" s="5"/>
      <c r="C935" s="5"/>
      <c r="D935" s="5"/>
      <c r="E935" s="5"/>
      <c r="F935" s="6"/>
      <c r="G935" s="5"/>
      <c r="H935" s="5"/>
      <c r="I935" s="5"/>
      <c r="J935" s="5"/>
      <c r="K935" s="5"/>
      <c r="L935" s="5"/>
      <c r="M935" s="5"/>
      <c r="N935" s="5"/>
      <c r="O935" s="5"/>
      <c r="P935" s="5"/>
      <c r="Q935" s="5"/>
      <c r="R935" s="5"/>
      <c r="S935" s="5"/>
      <c r="T935" s="5"/>
      <c r="U935" s="5"/>
      <c r="V935" s="5"/>
      <c r="W935" s="5"/>
      <c r="X935" s="5"/>
      <c r="Y935" s="5"/>
      <c r="Z935" s="5"/>
    </row>
    <row r="936" ht="25.5" customHeight="1">
      <c r="A936" s="5"/>
      <c r="B936" s="5"/>
      <c r="C936" s="5"/>
      <c r="D936" s="5"/>
      <c r="E936" s="5"/>
      <c r="F936" s="6"/>
      <c r="G936" s="5"/>
      <c r="H936" s="5"/>
      <c r="I936" s="5"/>
      <c r="J936" s="5"/>
      <c r="K936" s="5"/>
      <c r="L936" s="5"/>
      <c r="M936" s="5"/>
      <c r="N936" s="5"/>
      <c r="O936" s="5"/>
      <c r="P936" s="5"/>
      <c r="Q936" s="5"/>
      <c r="R936" s="5"/>
      <c r="S936" s="5"/>
      <c r="T936" s="5"/>
      <c r="U936" s="5"/>
      <c r="V936" s="5"/>
      <c r="W936" s="5"/>
      <c r="X936" s="5"/>
      <c r="Y936" s="5"/>
      <c r="Z936" s="5"/>
    </row>
    <row r="937" ht="25.5" customHeight="1">
      <c r="A937" s="5"/>
      <c r="B937" s="5"/>
      <c r="C937" s="5"/>
      <c r="D937" s="5"/>
      <c r="E937" s="5"/>
      <c r="F937" s="6"/>
      <c r="G937" s="5"/>
      <c r="H937" s="5"/>
      <c r="I937" s="5"/>
      <c r="J937" s="5"/>
      <c r="K937" s="5"/>
      <c r="L937" s="5"/>
      <c r="M937" s="5"/>
      <c r="N937" s="5"/>
      <c r="O937" s="5"/>
      <c r="P937" s="5"/>
      <c r="Q937" s="5"/>
      <c r="R937" s="5"/>
      <c r="S937" s="5"/>
      <c r="T937" s="5"/>
      <c r="U937" s="5"/>
      <c r="V937" s="5"/>
      <c r="W937" s="5"/>
      <c r="X937" s="5"/>
      <c r="Y937" s="5"/>
      <c r="Z937" s="5"/>
    </row>
    <row r="938" ht="25.5" customHeight="1">
      <c r="A938" s="5"/>
      <c r="B938" s="5"/>
      <c r="C938" s="5"/>
      <c r="D938" s="5"/>
      <c r="E938" s="5"/>
      <c r="F938" s="6"/>
      <c r="G938" s="5"/>
      <c r="H938" s="5"/>
      <c r="I938" s="5"/>
      <c r="J938" s="5"/>
      <c r="K938" s="5"/>
      <c r="L938" s="5"/>
      <c r="M938" s="5"/>
      <c r="N938" s="5"/>
      <c r="O938" s="5"/>
      <c r="P938" s="5"/>
      <c r="Q938" s="5"/>
      <c r="R938" s="5"/>
      <c r="S938" s="5"/>
      <c r="T938" s="5"/>
      <c r="U938" s="5"/>
      <c r="V938" s="5"/>
      <c r="W938" s="5"/>
      <c r="X938" s="5"/>
      <c r="Y938" s="5"/>
      <c r="Z938" s="5"/>
    </row>
    <row r="939" ht="25.5" customHeight="1">
      <c r="A939" s="5"/>
      <c r="B939" s="5"/>
      <c r="C939" s="5"/>
      <c r="D939" s="5"/>
      <c r="E939" s="5"/>
      <c r="F939" s="6"/>
      <c r="G939" s="5"/>
      <c r="H939" s="5"/>
      <c r="I939" s="5"/>
      <c r="J939" s="5"/>
      <c r="K939" s="5"/>
      <c r="L939" s="5"/>
      <c r="M939" s="5"/>
      <c r="N939" s="5"/>
      <c r="O939" s="5"/>
      <c r="P939" s="5"/>
      <c r="Q939" s="5"/>
      <c r="R939" s="5"/>
      <c r="S939" s="5"/>
      <c r="T939" s="5"/>
      <c r="U939" s="5"/>
      <c r="V939" s="5"/>
      <c r="W939" s="5"/>
      <c r="X939" s="5"/>
      <c r="Y939" s="5"/>
      <c r="Z939" s="5"/>
    </row>
    <row r="940" ht="25.5" customHeight="1">
      <c r="A940" s="5"/>
      <c r="B940" s="5"/>
      <c r="C940" s="5"/>
      <c r="D940" s="5"/>
      <c r="E940" s="5"/>
      <c r="F940" s="6"/>
      <c r="G940" s="5"/>
      <c r="H940" s="5"/>
      <c r="I940" s="5"/>
      <c r="J940" s="5"/>
      <c r="K940" s="5"/>
      <c r="L940" s="5"/>
      <c r="M940" s="5"/>
      <c r="N940" s="5"/>
      <c r="O940" s="5"/>
      <c r="P940" s="5"/>
      <c r="Q940" s="5"/>
      <c r="R940" s="5"/>
      <c r="S940" s="5"/>
      <c r="T940" s="5"/>
      <c r="U940" s="5"/>
      <c r="V940" s="5"/>
      <c r="W940" s="5"/>
      <c r="X940" s="5"/>
      <c r="Y940" s="5"/>
      <c r="Z940" s="5"/>
    </row>
    <row r="941" ht="25.5" customHeight="1">
      <c r="A941" s="5"/>
      <c r="B941" s="5"/>
      <c r="C941" s="5"/>
      <c r="D941" s="5"/>
      <c r="E941" s="5"/>
      <c r="F941" s="6"/>
      <c r="G941" s="5"/>
      <c r="H941" s="5"/>
      <c r="I941" s="5"/>
      <c r="J941" s="5"/>
      <c r="K941" s="5"/>
      <c r="L941" s="5"/>
      <c r="M941" s="5"/>
      <c r="N941" s="5"/>
      <c r="O941" s="5"/>
      <c r="P941" s="5"/>
      <c r="Q941" s="5"/>
      <c r="R941" s="5"/>
      <c r="S941" s="5"/>
      <c r="T941" s="5"/>
      <c r="U941" s="5"/>
      <c r="V941" s="5"/>
      <c r="W941" s="5"/>
      <c r="X941" s="5"/>
      <c r="Y941" s="5"/>
      <c r="Z941" s="5"/>
    </row>
    <row r="942" ht="25.5" customHeight="1">
      <c r="A942" s="5"/>
      <c r="B942" s="5"/>
      <c r="C942" s="5"/>
      <c r="D942" s="5"/>
      <c r="E942" s="5"/>
      <c r="F942" s="6"/>
      <c r="G942" s="5"/>
      <c r="H942" s="5"/>
      <c r="I942" s="5"/>
      <c r="J942" s="5"/>
      <c r="K942" s="5"/>
      <c r="L942" s="5"/>
      <c r="M942" s="5"/>
      <c r="N942" s="5"/>
      <c r="O942" s="5"/>
      <c r="P942" s="5"/>
      <c r="Q942" s="5"/>
      <c r="R942" s="5"/>
      <c r="S942" s="5"/>
      <c r="T942" s="5"/>
      <c r="U942" s="5"/>
      <c r="V942" s="5"/>
      <c r="W942" s="5"/>
      <c r="X942" s="5"/>
      <c r="Y942" s="5"/>
      <c r="Z942" s="5"/>
    </row>
    <row r="943" ht="25.5" customHeight="1">
      <c r="A943" s="5"/>
      <c r="B943" s="5"/>
      <c r="C943" s="5"/>
      <c r="D943" s="5"/>
      <c r="E943" s="5"/>
      <c r="F943" s="6"/>
      <c r="G943" s="5"/>
      <c r="H943" s="5"/>
      <c r="I943" s="5"/>
      <c r="J943" s="5"/>
      <c r="K943" s="5"/>
      <c r="L943" s="5"/>
      <c r="M943" s="5"/>
      <c r="N943" s="5"/>
      <c r="O943" s="5"/>
      <c r="P943" s="5"/>
      <c r="Q943" s="5"/>
      <c r="R943" s="5"/>
      <c r="S943" s="5"/>
      <c r="T943" s="5"/>
      <c r="U943" s="5"/>
      <c r="V943" s="5"/>
      <c r="W943" s="5"/>
      <c r="X943" s="5"/>
      <c r="Y943" s="5"/>
      <c r="Z943" s="5"/>
    </row>
    <row r="944" ht="25.5" customHeight="1">
      <c r="A944" s="5"/>
      <c r="B944" s="5"/>
      <c r="C944" s="5"/>
      <c r="D944" s="5"/>
      <c r="E944" s="5"/>
      <c r="F944" s="6"/>
      <c r="G944" s="5"/>
      <c r="H944" s="5"/>
      <c r="I944" s="5"/>
      <c r="J944" s="5"/>
      <c r="K944" s="5"/>
      <c r="L944" s="5"/>
      <c r="M944" s="5"/>
      <c r="N944" s="5"/>
      <c r="O944" s="5"/>
      <c r="P944" s="5"/>
      <c r="Q944" s="5"/>
      <c r="R944" s="5"/>
      <c r="S944" s="5"/>
      <c r="T944" s="5"/>
      <c r="U944" s="5"/>
      <c r="V944" s="5"/>
      <c r="W944" s="5"/>
      <c r="X944" s="5"/>
      <c r="Y944" s="5"/>
      <c r="Z944" s="5"/>
    </row>
    <row r="945" ht="25.5" customHeight="1">
      <c r="A945" s="5"/>
      <c r="B945" s="5"/>
      <c r="C945" s="5"/>
      <c r="D945" s="5"/>
      <c r="E945" s="5"/>
      <c r="F945" s="6"/>
      <c r="G945" s="5"/>
      <c r="H945" s="5"/>
      <c r="I945" s="5"/>
      <c r="J945" s="5"/>
      <c r="K945" s="5"/>
      <c r="L945" s="5"/>
      <c r="M945" s="5"/>
      <c r="N945" s="5"/>
      <c r="O945" s="5"/>
      <c r="P945" s="5"/>
      <c r="Q945" s="5"/>
      <c r="R945" s="5"/>
      <c r="S945" s="5"/>
      <c r="T945" s="5"/>
      <c r="U945" s="5"/>
      <c r="V945" s="5"/>
      <c r="W945" s="5"/>
      <c r="X945" s="5"/>
      <c r="Y945" s="5"/>
      <c r="Z945" s="5"/>
    </row>
    <row r="946" ht="25.5" customHeight="1">
      <c r="A946" s="5"/>
      <c r="B946" s="5"/>
      <c r="C946" s="5"/>
      <c r="D946" s="5"/>
      <c r="E946" s="5"/>
      <c r="F946" s="6"/>
      <c r="G946" s="5"/>
      <c r="H946" s="5"/>
      <c r="I946" s="5"/>
      <c r="J946" s="5"/>
      <c r="K946" s="5"/>
      <c r="L946" s="5"/>
      <c r="M946" s="5"/>
      <c r="N946" s="5"/>
      <c r="O946" s="5"/>
      <c r="P946" s="5"/>
      <c r="Q946" s="5"/>
      <c r="R946" s="5"/>
      <c r="S946" s="5"/>
      <c r="T946" s="5"/>
      <c r="U946" s="5"/>
      <c r="V946" s="5"/>
      <c r="W946" s="5"/>
      <c r="X946" s="5"/>
      <c r="Y946" s="5"/>
      <c r="Z946" s="5"/>
    </row>
    <row r="947" ht="25.5" customHeight="1">
      <c r="A947" s="5"/>
      <c r="B947" s="5"/>
      <c r="C947" s="5"/>
      <c r="D947" s="5"/>
      <c r="E947" s="5"/>
      <c r="F947" s="6"/>
      <c r="G947" s="5"/>
      <c r="H947" s="5"/>
      <c r="I947" s="5"/>
      <c r="J947" s="5"/>
      <c r="K947" s="5"/>
      <c r="L947" s="5"/>
      <c r="M947" s="5"/>
      <c r="N947" s="5"/>
      <c r="O947" s="5"/>
      <c r="P947" s="5"/>
      <c r="Q947" s="5"/>
      <c r="R947" s="5"/>
      <c r="S947" s="5"/>
      <c r="T947" s="5"/>
      <c r="U947" s="5"/>
      <c r="V947" s="5"/>
      <c r="W947" s="5"/>
      <c r="X947" s="5"/>
      <c r="Y947" s="5"/>
      <c r="Z947" s="5"/>
    </row>
    <row r="948" ht="25.5" customHeight="1">
      <c r="A948" s="5"/>
      <c r="B948" s="5"/>
      <c r="C948" s="5"/>
      <c r="D948" s="5"/>
      <c r="E948" s="5"/>
      <c r="F948" s="6"/>
      <c r="G948" s="5"/>
      <c r="H948" s="5"/>
      <c r="I948" s="5"/>
      <c r="J948" s="5"/>
      <c r="K948" s="5"/>
      <c r="L948" s="5"/>
      <c r="M948" s="5"/>
      <c r="N948" s="5"/>
      <c r="O948" s="5"/>
      <c r="P948" s="5"/>
      <c r="Q948" s="5"/>
      <c r="R948" s="5"/>
      <c r="S948" s="5"/>
      <c r="T948" s="5"/>
      <c r="U948" s="5"/>
      <c r="V948" s="5"/>
      <c r="W948" s="5"/>
      <c r="X948" s="5"/>
      <c r="Y948" s="5"/>
      <c r="Z948" s="5"/>
    </row>
    <row r="949" ht="25.5" customHeight="1">
      <c r="A949" s="5"/>
      <c r="B949" s="5"/>
      <c r="C949" s="5"/>
      <c r="D949" s="5"/>
      <c r="E949" s="5"/>
      <c r="F949" s="6"/>
      <c r="G949" s="5"/>
      <c r="H949" s="5"/>
      <c r="I949" s="5"/>
      <c r="J949" s="5"/>
      <c r="K949" s="5"/>
      <c r="L949" s="5"/>
      <c r="M949" s="5"/>
      <c r="N949" s="5"/>
      <c r="O949" s="5"/>
      <c r="P949" s="5"/>
      <c r="Q949" s="5"/>
      <c r="R949" s="5"/>
      <c r="S949" s="5"/>
      <c r="T949" s="5"/>
      <c r="U949" s="5"/>
      <c r="V949" s="5"/>
      <c r="W949" s="5"/>
      <c r="X949" s="5"/>
      <c r="Y949" s="5"/>
      <c r="Z949" s="5"/>
    </row>
    <row r="950" ht="25.5" customHeight="1">
      <c r="A950" s="5"/>
      <c r="B950" s="5"/>
      <c r="C950" s="5"/>
      <c r="D950" s="5"/>
      <c r="E950" s="5"/>
      <c r="F950" s="6"/>
      <c r="G950" s="5"/>
      <c r="H950" s="5"/>
      <c r="I950" s="5"/>
      <c r="J950" s="5"/>
      <c r="K950" s="5"/>
      <c r="L950" s="5"/>
      <c r="M950" s="5"/>
      <c r="N950" s="5"/>
      <c r="O950" s="5"/>
      <c r="P950" s="5"/>
      <c r="Q950" s="5"/>
      <c r="R950" s="5"/>
      <c r="S950" s="5"/>
      <c r="T950" s="5"/>
      <c r="U950" s="5"/>
      <c r="V950" s="5"/>
      <c r="W950" s="5"/>
      <c r="X950" s="5"/>
      <c r="Y950" s="5"/>
      <c r="Z950" s="5"/>
    </row>
    <row r="951" ht="25.5" customHeight="1">
      <c r="A951" s="5"/>
      <c r="B951" s="5"/>
      <c r="C951" s="5"/>
      <c r="D951" s="5"/>
      <c r="E951" s="5"/>
      <c r="F951" s="6"/>
      <c r="G951" s="5"/>
      <c r="H951" s="5"/>
      <c r="I951" s="5"/>
      <c r="J951" s="5"/>
      <c r="K951" s="5"/>
      <c r="L951" s="5"/>
      <c r="M951" s="5"/>
      <c r="N951" s="5"/>
      <c r="O951" s="5"/>
      <c r="P951" s="5"/>
      <c r="Q951" s="5"/>
      <c r="R951" s="5"/>
      <c r="S951" s="5"/>
      <c r="T951" s="5"/>
      <c r="U951" s="5"/>
      <c r="V951" s="5"/>
      <c r="W951" s="5"/>
      <c r="X951" s="5"/>
      <c r="Y951" s="5"/>
      <c r="Z951" s="5"/>
    </row>
    <row r="952" ht="25.5" customHeight="1">
      <c r="A952" s="5"/>
      <c r="B952" s="5"/>
      <c r="C952" s="5"/>
      <c r="D952" s="5"/>
      <c r="E952" s="5"/>
      <c r="F952" s="6"/>
      <c r="G952" s="5"/>
      <c r="H952" s="5"/>
      <c r="I952" s="5"/>
      <c r="J952" s="5"/>
      <c r="K952" s="5"/>
      <c r="L952" s="5"/>
      <c r="M952" s="5"/>
      <c r="N952" s="5"/>
      <c r="O952" s="5"/>
      <c r="P952" s="5"/>
      <c r="Q952" s="5"/>
      <c r="R952" s="5"/>
      <c r="S952" s="5"/>
      <c r="T952" s="5"/>
      <c r="U952" s="5"/>
      <c r="V952" s="5"/>
      <c r="W952" s="5"/>
      <c r="X952" s="5"/>
      <c r="Y952" s="5"/>
      <c r="Z952" s="5"/>
    </row>
    <row r="953" ht="25.5" customHeight="1">
      <c r="A953" s="5"/>
      <c r="B953" s="5"/>
      <c r="C953" s="5"/>
      <c r="D953" s="5"/>
      <c r="E953" s="5"/>
      <c r="F953" s="6"/>
      <c r="G953" s="5"/>
      <c r="H953" s="5"/>
      <c r="I953" s="5"/>
      <c r="J953" s="5"/>
      <c r="K953" s="5"/>
      <c r="L953" s="5"/>
      <c r="M953" s="5"/>
      <c r="N953" s="5"/>
      <c r="O953" s="5"/>
      <c r="P953" s="5"/>
      <c r="Q953" s="5"/>
      <c r="R953" s="5"/>
      <c r="S953" s="5"/>
      <c r="T953" s="5"/>
      <c r="U953" s="5"/>
      <c r="V953" s="5"/>
      <c r="W953" s="5"/>
      <c r="X953" s="5"/>
      <c r="Y953" s="5"/>
      <c r="Z953" s="5"/>
    </row>
    <row r="954" ht="25.5" customHeight="1">
      <c r="A954" s="5"/>
      <c r="B954" s="5"/>
      <c r="C954" s="5"/>
      <c r="D954" s="5"/>
      <c r="E954" s="5"/>
      <c r="F954" s="6"/>
      <c r="G954" s="5"/>
      <c r="H954" s="5"/>
      <c r="I954" s="5"/>
      <c r="J954" s="5"/>
      <c r="K954" s="5"/>
      <c r="L954" s="5"/>
      <c r="M954" s="5"/>
      <c r="N954" s="5"/>
      <c r="O954" s="5"/>
      <c r="P954" s="5"/>
      <c r="Q954" s="5"/>
      <c r="R954" s="5"/>
      <c r="S954" s="5"/>
      <c r="T954" s="5"/>
      <c r="U954" s="5"/>
      <c r="V954" s="5"/>
      <c r="W954" s="5"/>
      <c r="X954" s="5"/>
      <c r="Y954" s="5"/>
      <c r="Z954" s="5"/>
    </row>
    <row r="955" ht="25.5" customHeight="1">
      <c r="A955" s="5"/>
      <c r="B955" s="5"/>
      <c r="C955" s="5"/>
      <c r="D955" s="5"/>
      <c r="E955" s="5"/>
      <c r="F955" s="6"/>
      <c r="G955" s="5"/>
      <c r="H955" s="5"/>
      <c r="I955" s="5"/>
      <c r="J955" s="5"/>
      <c r="K955" s="5"/>
      <c r="L955" s="5"/>
      <c r="M955" s="5"/>
      <c r="N955" s="5"/>
      <c r="O955" s="5"/>
      <c r="P955" s="5"/>
      <c r="Q955" s="5"/>
      <c r="R955" s="5"/>
      <c r="S955" s="5"/>
      <c r="T955" s="5"/>
      <c r="U955" s="5"/>
      <c r="V955" s="5"/>
      <c r="W955" s="5"/>
      <c r="X955" s="5"/>
      <c r="Y955" s="5"/>
      <c r="Z955" s="5"/>
    </row>
    <row r="956" ht="25.5" customHeight="1">
      <c r="A956" s="5"/>
      <c r="B956" s="5"/>
      <c r="C956" s="5"/>
      <c r="D956" s="5"/>
      <c r="E956" s="5"/>
      <c r="F956" s="6"/>
      <c r="G956" s="5"/>
      <c r="H956" s="5"/>
      <c r="I956" s="5"/>
      <c r="J956" s="5"/>
      <c r="K956" s="5"/>
      <c r="L956" s="5"/>
      <c r="M956" s="5"/>
      <c r="N956" s="5"/>
      <c r="O956" s="5"/>
      <c r="P956" s="5"/>
      <c r="Q956" s="5"/>
      <c r="R956" s="5"/>
      <c r="S956" s="5"/>
      <c r="T956" s="5"/>
      <c r="U956" s="5"/>
      <c r="V956" s="5"/>
      <c r="W956" s="5"/>
      <c r="X956" s="5"/>
      <c r="Y956" s="5"/>
      <c r="Z956" s="5"/>
    </row>
    <row r="957" ht="25.5" customHeight="1">
      <c r="A957" s="5"/>
      <c r="B957" s="5"/>
      <c r="C957" s="5"/>
      <c r="D957" s="5"/>
      <c r="E957" s="5"/>
      <c r="F957" s="6"/>
      <c r="G957" s="5"/>
      <c r="H957" s="5"/>
      <c r="I957" s="5"/>
      <c r="J957" s="5"/>
      <c r="K957" s="5"/>
      <c r="L957" s="5"/>
      <c r="M957" s="5"/>
      <c r="N957" s="5"/>
      <c r="O957" s="5"/>
      <c r="P957" s="5"/>
      <c r="Q957" s="5"/>
      <c r="R957" s="5"/>
      <c r="S957" s="5"/>
      <c r="T957" s="5"/>
      <c r="U957" s="5"/>
      <c r="V957" s="5"/>
      <c r="W957" s="5"/>
      <c r="X957" s="5"/>
      <c r="Y957" s="5"/>
      <c r="Z957" s="5"/>
    </row>
    <row r="958" ht="25.5" customHeight="1">
      <c r="A958" s="5"/>
      <c r="B958" s="5"/>
      <c r="C958" s="5"/>
      <c r="D958" s="5"/>
      <c r="E958" s="5"/>
      <c r="F958" s="6"/>
      <c r="G958" s="5"/>
      <c r="H958" s="5"/>
      <c r="I958" s="5"/>
      <c r="J958" s="5"/>
      <c r="K958" s="5"/>
      <c r="L958" s="5"/>
      <c r="M958" s="5"/>
      <c r="N958" s="5"/>
      <c r="O958" s="5"/>
      <c r="P958" s="5"/>
      <c r="Q958" s="5"/>
      <c r="R958" s="5"/>
      <c r="S958" s="5"/>
      <c r="T958" s="5"/>
      <c r="U958" s="5"/>
      <c r="V958" s="5"/>
      <c r="W958" s="5"/>
      <c r="X958" s="5"/>
      <c r="Y958" s="5"/>
      <c r="Z958" s="5"/>
    </row>
    <row r="959" ht="25.5" customHeight="1">
      <c r="A959" s="5"/>
      <c r="B959" s="5"/>
      <c r="C959" s="5"/>
      <c r="D959" s="5"/>
      <c r="E959" s="5"/>
      <c r="F959" s="6"/>
      <c r="G959" s="5"/>
      <c r="H959" s="5"/>
      <c r="I959" s="5"/>
      <c r="J959" s="5"/>
      <c r="K959" s="5"/>
      <c r="L959" s="5"/>
      <c r="M959" s="5"/>
      <c r="N959" s="5"/>
      <c r="O959" s="5"/>
      <c r="P959" s="5"/>
      <c r="Q959" s="5"/>
      <c r="R959" s="5"/>
      <c r="S959" s="5"/>
      <c r="T959" s="5"/>
      <c r="U959" s="5"/>
      <c r="V959" s="5"/>
      <c r="W959" s="5"/>
      <c r="X959" s="5"/>
      <c r="Y959" s="5"/>
      <c r="Z959" s="5"/>
    </row>
    <row r="960" ht="25.5" customHeight="1">
      <c r="A960" s="5"/>
      <c r="B960" s="5"/>
      <c r="C960" s="5"/>
      <c r="D960" s="5"/>
      <c r="E960" s="5"/>
      <c r="F960" s="6"/>
      <c r="G960" s="5"/>
      <c r="H960" s="5"/>
      <c r="I960" s="5"/>
      <c r="J960" s="5"/>
      <c r="K960" s="5"/>
      <c r="L960" s="5"/>
      <c r="M960" s="5"/>
      <c r="N960" s="5"/>
      <c r="O960" s="5"/>
      <c r="P960" s="5"/>
      <c r="Q960" s="5"/>
      <c r="R960" s="5"/>
      <c r="S960" s="5"/>
      <c r="T960" s="5"/>
      <c r="U960" s="5"/>
      <c r="V960" s="5"/>
      <c r="W960" s="5"/>
      <c r="X960" s="5"/>
      <c r="Y960" s="5"/>
      <c r="Z960" s="5"/>
    </row>
    <row r="961" ht="25.5" customHeight="1">
      <c r="A961" s="5"/>
      <c r="B961" s="5"/>
      <c r="C961" s="5"/>
      <c r="D961" s="5"/>
      <c r="E961" s="5"/>
      <c r="F961" s="6"/>
      <c r="G961" s="5"/>
      <c r="H961" s="5"/>
      <c r="I961" s="5"/>
      <c r="J961" s="5"/>
      <c r="K961" s="5"/>
      <c r="L961" s="5"/>
      <c r="M961" s="5"/>
      <c r="N961" s="5"/>
      <c r="O961" s="5"/>
      <c r="P961" s="5"/>
      <c r="Q961" s="5"/>
      <c r="R961" s="5"/>
      <c r="S961" s="5"/>
      <c r="T961" s="5"/>
      <c r="U961" s="5"/>
      <c r="V961" s="5"/>
      <c r="W961" s="5"/>
      <c r="X961" s="5"/>
      <c r="Y961" s="5"/>
      <c r="Z961" s="5"/>
    </row>
    <row r="962" ht="25.5" customHeight="1">
      <c r="A962" s="5"/>
      <c r="B962" s="5"/>
      <c r="C962" s="5"/>
      <c r="D962" s="5"/>
      <c r="E962" s="5"/>
      <c r="F962" s="6"/>
      <c r="G962" s="5"/>
      <c r="H962" s="5"/>
      <c r="I962" s="5"/>
      <c r="J962" s="5"/>
      <c r="K962" s="5"/>
      <c r="L962" s="5"/>
      <c r="M962" s="5"/>
      <c r="N962" s="5"/>
      <c r="O962" s="5"/>
      <c r="P962" s="5"/>
      <c r="Q962" s="5"/>
      <c r="R962" s="5"/>
      <c r="S962" s="5"/>
      <c r="T962" s="5"/>
      <c r="U962" s="5"/>
      <c r="V962" s="5"/>
      <c r="W962" s="5"/>
      <c r="X962" s="5"/>
      <c r="Y962" s="5"/>
      <c r="Z962" s="5"/>
    </row>
    <row r="963" ht="25.5" customHeight="1">
      <c r="A963" s="5"/>
      <c r="B963" s="5"/>
      <c r="C963" s="5"/>
      <c r="D963" s="5"/>
      <c r="E963" s="5"/>
      <c r="F963" s="6"/>
      <c r="G963" s="5"/>
      <c r="H963" s="5"/>
      <c r="I963" s="5"/>
      <c r="J963" s="5"/>
      <c r="K963" s="5"/>
      <c r="L963" s="5"/>
      <c r="M963" s="5"/>
      <c r="N963" s="5"/>
      <c r="O963" s="5"/>
      <c r="P963" s="5"/>
      <c r="Q963" s="5"/>
      <c r="R963" s="5"/>
      <c r="S963" s="5"/>
      <c r="T963" s="5"/>
      <c r="U963" s="5"/>
      <c r="V963" s="5"/>
      <c r="W963" s="5"/>
      <c r="X963" s="5"/>
      <c r="Y963" s="5"/>
      <c r="Z963" s="5"/>
    </row>
    <row r="964" ht="25.5" customHeight="1">
      <c r="A964" s="5"/>
      <c r="B964" s="5"/>
      <c r="C964" s="5"/>
      <c r="D964" s="5"/>
      <c r="E964" s="5"/>
      <c r="F964" s="6"/>
      <c r="G964" s="5"/>
      <c r="H964" s="5"/>
      <c r="I964" s="5"/>
      <c r="J964" s="5"/>
      <c r="K964" s="5"/>
      <c r="L964" s="5"/>
      <c r="M964" s="5"/>
      <c r="N964" s="5"/>
      <c r="O964" s="5"/>
      <c r="P964" s="5"/>
      <c r="Q964" s="5"/>
      <c r="R964" s="5"/>
      <c r="S964" s="5"/>
      <c r="T964" s="5"/>
      <c r="U964" s="5"/>
      <c r="V964" s="5"/>
      <c r="W964" s="5"/>
      <c r="X964" s="5"/>
      <c r="Y964" s="5"/>
      <c r="Z964" s="5"/>
    </row>
    <row r="965" ht="25.5" customHeight="1">
      <c r="A965" s="5"/>
      <c r="B965" s="5"/>
      <c r="C965" s="5"/>
      <c r="D965" s="5"/>
      <c r="E965" s="5"/>
      <c r="F965" s="6"/>
      <c r="G965" s="5"/>
      <c r="H965" s="5"/>
      <c r="I965" s="5"/>
      <c r="J965" s="5"/>
      <c r="K965" s="5"/>
      <c r="L965" s="5"/>
      <c r="M965" s="5"/>
      <c r="N965" s="5"/>
      <c r="O965" s="5"/>
      <c r="P965" s="5"/>
      <c r="Q965" s="5"/>
      <c r="R965" s="5"/>
      <c r="S965" s="5"/>
      <c r="T965" s="5"/>
      <c r="U965" s="5"/>
      <c r="V965" s="5"/>
      <c r="W965" s="5"/>
      <c r="X965" s="5"/>
      <c r="Y965" s="5"/>
      <c r="Z965" s="5"/>
    </row>
    <row r="966" ht="25.5" customHeight="1">
      <c r="A966" s="5"/>
      <c r="B966" s="5"/>
      <c r="C966" s="5"/>
      <c r="D966" s="5"/>
      <c r="E966" s="5"/>
      <c r="F966" s="6"/>
      <c r="G966" s="5"/>
      <c r="H966" s="5"/>
      <c r="I966" s="5"/>
      <c r="J966" s="5"/>
      <c r="K966" s="5"/>
      <c r="L966" s="5"/>
      <c r="M966" s="5"/>
      <c r="N966" s="5"/>
      <c r="O966" s="5"/>
      <c r="P966" s="5"/>
      <c r="Q966" s="5"/>
      <c r="R966" s="5"/>
      <c r="S966" s="5"/>
      <c r="T966" s="5"/>
      <c r="U966" s="5"/>
      <c r="V966" s="5"/>
      <c r="W966" s="5"/>
      <c r="X966" s="5"/>
      <c r="Y966" s="5"/>
      <c r="Z966" s="5"/>
    </row>
    <row r="967" ht="25.5" customHeight="1">
      <c r="A967" s="5"/>
      <c r="B967" s="5"/>
      <c r="C967" s="5"/>
      <c r="D967" s="5"/>
      <c r="E967" s="5"/>
      <c r="F967" s="6"/>
      <c r="G967" s="5"/>
      <c r="H967" s="5"/>
      <c r="I967" s="5"/>
      <c r="J967" s="5"/>
      <c r="K967" s="5"/>
      <c r="L967" s="5"/>
      <c r="M967" s="5"/>
      <c r="N967" s="5"/>
      <c r="O967" s="5"/>
      <c r="P967" s="5"/>
      <c r="Q967" s="5"/>
      <c r="R967" s="5"/>
      <c r="S967" s="5"/>
      <c r="T967" s="5"/>
      <c r="U967" s="5"/>
      <c r="V967" s="5"/>
      <c r="W967" s="5"/>
      <c r="X967" s="5"/>
      <c r="Y967" s="5"/>
      <c r="Z967" s="5"/>
    </row>
    <row r="968" ht="25.5" customHeight="1">
      <c r="A968" s="5"/>
      <c r="B968" s="5"/>
      <c r="C968" s="5"/>
      <c r="D968" s="5"/>
      <c r="E968" s="5"/>
      <c r="F968" s="6"/>
      <c r="G968" s="5"/>
      <c r="H968" s="5"/>
      <c r="I968" s="5"/>
      <c r="J968" s="5"/>
      <c r="K968" s="5"/>
      <c r="L968" s="5"/>
      <c r="M968" s="5"/>
      <c r="N968" s="5"/>
      <c r="O968" s="5"/>
      <c r="P968" s="5"/>
      <c r="Q968" s="5"/>
      <c r="R968" s="5"/>
      <c r="S968" s="5"/>
      <c r="T968" s="5"/>
      <c r="U968" s="5"/>
      <c r="V968" s="5"/>
      <c r="W968" s="5"/>
      <c r="X968" s="5"/>
      <c r="Y968" s="5"/>
      <c r="Z968" s="5"/>
    </row>
    <row r="969" ht="25.5" customHeight="1">
      <c r="A969" s="5"/>
      <c r="B969" s="5"/>
      <c r="C969" s="5"/>
      <c r="D969" s="5"/>
      <c r="E969" s="5"/>
      <c r="F969" s="6"/>
      <c r="G969" s="5"/>
      <c r="H969" s="5"/>
      <c r="I969" s="5"/>
      <c r="J969" s="5"/>
      <c r="K969" s="5"/>
      <c r="L969" s="5"/>
      <c r="M969" s="5"/>
      <c r="N969" s="5"/>
      <c r="O969" s="5"/>
      <c r="P969" s="5"/>
      <c r="Q969" s="5"/>
      <c r="R969" s="5"/>
      <c r="S969" s="5"/>
      <c r="T969" s="5"/>
      <c r="U969" s="5"/>
      <c r="V969" s="5"/>
      <c r="W969" s="5"/>
      <c r="X969" s="5"/>
      <c r="Y969" s="5"/>
      <c r="Z969" s="5"/>
    </row>
    <row r="970" ht="25.5" customHeight="1">
      <c r="A970" s="5"/>
      <c r="B970" s="5"/>
      <c r="C970" s="5"/>
      <c r="D970" s="5"/>
      <c r="E970" s="5"/>
      <c r="F970" s="6"/>
      <c r="G970" s="5"/>
      <c r="H970" s="5"/>
      <c r="I970" s="5"/>
      <c r="J970" s="5"/>
      <c r="K970" s="5"/>
      <c r="L970" s="5"/>
      <c r="M970" s="5"/>
      <c r="N970" s="5"/>
      <c r="O970" s="5"/>
      <c r="P970" s="5"/>
      <c r="Q970" s="5"/>
      <c r="R970" s="5"/>
      <c r="S970" s="5"/>
      <c r="T970" s="5"/>
      <c r="U970" s="5"/>
      <c r="V970" s="5"/>
      <c r="W970" s="5"/>
      <c r="X970" s="5"/>
      <c r="Y970" s="5"/>
      <c r="Z970" s="5"/>
    </row>
    <row r="971" ht="25.5" customHeight="1">
      <c r="A971" s="5"/>
      <c r="B971" s="5"/>
      <c r="C971" s="5"/>
      <c r="D971" s="5"/>
      <c r="E971" s="5"/>
      <c r="F971" s="6"/>
      <c r="G971" s="5"/>
      <c r="H971" s="5"/>
      <c r="I971" s="5"/>
      <c r="J971" s="5"/>
      <c r="K971" s="5"/>
      <c r="L971" s="5"/>
      <c r="M971" s="5"/>
      <c r="N971" s="5"/>
      <c r="O971" s="5"/>
      <c r="P971" s="5"/>
      <c r="Q971" s="5"/>
      <c r="R971" s="5"/>
      <c r="S971" s="5"/>
      <c r="T971" s="5"/>
      <c r="U971" s="5"/>
      <c r="V971" s="5"/>
      <c r="W971" s="5"/>
      <c r="X971" s="5"/>
      <c r="Y971" s="5"/>
      <c r="Z971" s="5"/>
    </row>
    <row r="972" ht="25.5" customHeight="1">
      <c r="A972" s="5"/>
      <c r="B972" s="5"/>
      <c r="C972" s="5"/>
      <c r="D972" s="5"/>
      <c r="E972" s="5"/>
      <c r="F972" s="6"/>
      <c r="G972" s="5"/>
      <c r="H972" s="5"/>
      <c r="I972" s="5"/>
      <c r="J972" s="5"/>
      <c r="K972" s="5"/>
      <c r="L972" s="5"/>
      <c r="M972" s="5"/>
      <c r="N972" s="5"/>
      <c r="O972" s="5"/>
      <c r="P972" s="5"/>
      <c r="Q972" s="5"/>
      <c r="R972" s="5"/>
      <c r="S972" s="5"/>
      <c r="T972" s="5"/>
      <c r="U972" s="5"/>
      <c r="V972" s="5"/>
      <c r="W972" s="5"/>
      <c r="X972" s="5"/>
      <c r="Y972" s="5"/>
      <c r="Z972" s="5"/>
    </row>
    <row r="973" ht="25.5" customHeight="1">
      <c r="A973" s="5"/>
      <c r="B973" s="5"/>
      <c r="C973" s="5"/>
      <c r="D973" s="5"/>
      <c r="E973" s="5"/>
      <c r="F973" s="6"/>
      <c r="G973" s="5"/>
      <c r="H973" s="5"/>
      <c r="I973" s="5"/>
      <c r="J973" s="5"/>
      <c r="K973" s="5"/>
      <c r="L973" s="5"/>
      <c r="M973" s="5"/>
      <c r="N973" s="5"/>
      <c r="O973" s="5"/>
      <c r="P973" s="5"/>
      <c r="Q973" s="5"/>
      <c r="R973" s="5"/>
      <c r="S973" s="5"/>
      <c r="T973" s="5"/>
      <c r="U973" s="5"/>
      <c r="V973" s="5"/>
      <c r="W973" s="5"/>
      <c r="X973" s="5"/>
      <c r="Y973" s="5"/>
      <c r="Z973" s="5"/>
    </row>
    <row r="974" ht="25.5" customHeight="1">
      <c r="A974" s="5"/>
      <c r="B974" s="5"/>
      <c r="C974" s="5"/>
      <c r="D974" s="5"/>
      <c r="E974" s="5"/>
      <c r="F974" s="6"/>
      <c r="G974" s="5"/>
      <c r="H974" s="5"/>
      <c r="I974" s="5"/>
      <c r="J974" s="5"/>
      <c r="K974" s="5"/>
      <c r="L974" s="5"/>
      <c r="M974" s="5"/>
      <c r="N974" s="5"/>
      <c r="O974" s="5"/>
      <c r="P974" s="5"/>
      <c r="Q974" s="5"/>
      <c r="R974" s="5"/>
      <c r="S974" s="5"/>
      <c r="T974" s="5"/>
      <c r="U974" s="5"/>
      <c r="V974" s="5"/>
      <c r="W974" s="5"/>
      <c r="X974" s="5"/>
      <c r="Y974" s="5"/>
      <c r="Z974" s="5"/>
    </row>
    <row r="975" ht="25.5" customHeight="1">
      <c r="A975" s="5"/>
      <c r="B975" s="5"/>
      <c r="C975" s="5"/>
      <c r="D975" s="5"/>
      <c r="E975" s="5"/>
      <c r="F975" s="6"/>
      <c r="G975" s="5"/>
      <c r="H975" s="5"/>
      <c r="I975" s="5"/>
      <c r="J975" s="5"/>
      <c r="K975" s="5"/>
      <c r="L975" s="5"/>
      <c r="M975" s="5"/>
      <c r="N975" s="5"/>
      <c r="O975" s="5"/>
      <c r="P975" s="5"/>
      <c r="Q975" s="5"/>
      <c r="R975" s="5"/>
      <c r="S975" s="5"/>
      <c r="T975" s="5"/>
      <c r="U975" s="5"/>
      <c r="V975" s="5"/>
      <c r="W975" s="5"/>
      <c r="X975" s="5"/>
      <c r="Y975" s="5"/>
      <c r="Z975" s="5"/>
    </row>
    <row r="976" ht="25.5" customHeight="1">
      <c r="A976" s="5"/>
      <c r="B976" s="5"/>
      <c r="C976" s="5"/>
      <c r="D976" s="5"/>
      <c r="E976" s="5"/>
      <c r="F976" s="6"/>
      <c r="G976" s="5"/>
      <c r="H976" s="5"/>
      <c r="I976" s="5"/>
      <c r="J976" s="5"/>
      <c r="K976" s="5"/>
      <c r="L976" s="5"/>
      <c r="M976" s="5"/>
      <c r="N976" s="5"/>
      <c r="O976" s="5"/>
      <c r="P976" s="5"/>
      <c r="Q976" s="5"/>
      <c r="R976" s="5"/>
      <c r="S976" s="5"/>
      <c r="T976" s="5"/>
      <c r="U976" s="5"/>
      <c r="V976" s="5"/>
      <c r="W976" s="5"/>
      <c r="X976" s="5"/>
      <c r="Y976" s="5"/>
      <c r="Z976" s="5"/>
    </row>
    <row r="977" ht="25.5" customHeight="1">
      <c r="A977" s="5"/>
      <c r="B977" s="5"/>
      <c r="C977" s="5"/>
      <c r="D977" s="5"/>
      <c r="E977" s="5"/>
      <c r="F977" s="6"/>
      <c r="G977" s="5"/>
      <c r="H977" s="5"/>
      <c r="I977" s="5"/>
      <c r="J977" s="5"/>
      <c r="K977" s="5"/>
      <c r="L977" s="5"/>
      <c r="M977" s="5"/>
      <c r="N977" s="5"/>
      <c r="O977" s="5"/>
      <c r="P977" s="5"/>
      <c r="Q977" s="5"/>
      <c r="R977" s="5"/>
      <c r="S977" s="5"/>
      <c r="T977" s="5"/>
      <c r="U977" s="5"/>
      <c r="V977" s="5"/>
      <c r="W977" s="5"/>
      <c r="X977" s="5"/>
      <c r="Y977" s="5"/>
      <c r="Z977" s="5"/>
    </row>
    <row r="978" ht="25.5" customHeight="1">
      <c r="A978" s="5"/>
      <c r="B978" s="5"/>
      <c r="C978" s="5"/>
      <c r="D978" s="5"/>
      <c r="E978" s="5"/>
      <c r="F978" s="6"/>
      <c r="G978" s="5"/>
      <c r="H978" s="5"/>
      <c r="I978" s="5"/>
      <c r="J978" s="5"/>
      <c r="K978" s="5"/>
      <c r="L978" s="5"/>
      <c r="M978" s="5"/>
      <c r="N978" s="5"/>
      <c r="O978" s="5"/>
      <c r="P978" s="5"/>
      <c r="Q978" s="5"/>
      <c r="R978" s="5"/>
      <c r="S978" s="5"/>
      <c r="T978" s="5"/>
      <c r="U978" s="5"/>
      <c r="V978" s="5"/>
      <c r="W978" s="5"/>
      <c r="X978" s="5"/>
      <c r="Y978" s="5"/>
      <c r="Z978" s="5"/>
    </row>
    <row r="979" ht="25.5" customHeight="1">
      <c r="A979" s="5"/>
      <c r="B979" s="5"/>
      <c r="C979" s="5"/>
      <c r="D979" s="5"/>
      <c r="E979" s="5"/>
      <c r="F979" s="6"/>
      <c r="G979" s="5"/>
      <c r="H979" s="5"/>
      <c r="I979" s="5"/>
      <c r="J979" s="5"/>
      <c r="K979" s="5"/>
      <c r="L979" s="5"/>
      <c r="M979" s="5"/>
      <c r="N979" s="5"/>
      <c r="O979" s="5"/>
      <c r="P979" s="5"/>
      <c r="Q979" s="5"/>
      <c r="R979" s="5"/>
      <c r="S979" s="5"/>
      <c r="T979" s="5"/>
      <c r="U979" s="5"/>
      <c r="V979" s="5"/>
      <c r="W979" s="5"/>
      <c r="X979" s="5"/>
      <c r="Y979" s="5"/>
      <c r="Z979" s="5"/>
    </row>
    <row r="980" ht="25.5" customHeight="1">
      <c r="A980" s="5"/>
      <c r="B980" s="5"/>
      <c r="C980" s="5"/>
      <c r="D980" s="5"/>
      <c r="E980" s="5"/>
      <c r="F980" s="6"/>
      <c r="G980" s="5"/>
      <c r="H980" s="5"/>
      <c r="I980" s="5"/>
      <c r="J980" s="5"/>
      <c r="K980" s="5"/>
      <c r="L980" s="5"/>
      <c r="M980" s="5"/>
      <c r="N980" s="5"/>
      <c r="O980" s="5"/>
      <c r="P980" s="5"/>
      <c r="Q980" s="5"/>
      <c r="R980" s="5"/>
      <c r="S980" s="5"/>
      <c r="T980" s="5"/>
      <c r="U980" s="5"/>
      <c r="V980" s="5"/>
      <c r="W980" s="5"/>
      <c r="X980" s="5"/>
      <c r="Y980" s="5"/>
      <c r="Z980" s="5"/>
    </row>
    <row r="981" ht="25.5" customHeight="1">
      <c r="A981" s="5"/>
      <c r="B981" s="5"/>
      <c r="C981" s="5"/>
      <c r="D981" s="5"/>
      <c r="E981" s="5"/>
      <c r="F981" s="6"/>
      <c r="G981" s="5"/>
      <c r="H981" s="5"/>
      <c r="I981" s="5"/>
      <c r="J981" s="5"/>
      <c r="K981" s="5"/>
      <c r="L981" s="5"/>
      <c r="M981" s="5"/>
      <c r="N981" s="5"/>
      <c r="O981" s="5"/>
      <c r="P981" s="5"/>
      <c r="Q981" s="5"/>
      <c r="R981" s="5"/>
      <c r="S981" s="5"/>
      <c r="T981" s="5"/>
      <c r="U981" s="5"/>
      <c r="V981" s="5"/>
      <c r="W981" s="5"/>
      <c r="X981" s="5"/>
      <c r="Y981" s="5"/>
      <c r="Z981" s="5"/>
    </row>
    <row r="982" ht="25.5" customHeight="1">
      <c r="A982" s="5"/>
      <c r="B982" s="5"/>
      <c r="C982" s="5"/>
      <c r="D982" s="5"/>
      <c r="E982" s="5"/>
      <c r="F982" s="6"/>
      <c r="G982" s="5"/>
      <c r="H982" s="5"/>
      <c r="I982" s="5"/>
      <c r="J982" s="5"/>
      <c r="K982" s="5"/>
      <c r="L982" s="5"/>
      <c r="M982" s="5"/>
      <c r="N982" s="5"/>
      <c r="O982" s="5"/>
      <c r="P982" s="5"/>
      <c r="Q982" s="5"/>
      <c r="R982" s="5"/>
      <c r="S982" s="5"/>
      <c r="T982" s="5"/>
      <c r="U982" s="5"/>
      <c r="V982" s="5"/>
      <c r="W982" s="5"/>
      <c r="X982" s="5"/>
      <c r="Y982" s="5"/>
      <c r="Z982" s="5"/>
    </row>
    <row r="983" ht="25.5" customHeight="1">
      <c r="A983" s="5"/>
      <c r="B983" s="5"/>
      <c r="C983" s="5"/>
      <c r="D983" s="5"/>
      <c r="E983" s="5"/>
      <c r="F983" s="6"/>
      <c r="G983" s="5"/>
      <c r="H983" s="5"/>
      <c r="I983" s="5"/>
      <c r="J983" s="5"/>
      <c r="K983" s="5"/>
      <c r="L983" s="5"/>
      <c r="M983" s="5"/>
      <c r="N983" s="5"/>
      <c r="O983" s="5"/>
      <c r="P983" s="5"/>
      <c r="Q983" s="5"/>
      <c r="R983" s="5"/>
      <c r="S983" s="5"/>
      <c r="T983" s="5"/>
      <c r="U983" s="5"/>
      <c r="V983" s="5"/>
      <c r="W983" s="5"/>
      <c r="X983" s="5"/>
      <c r="Y983" s="5"/>
      <c r="Z983" s="5"/>
    </row>
    <row r="984" ht="25.5" customHeight="1">
      <c r="A984" s="5"/>
      <c r="B984" s="5"/>
      <c r="C984" s="5"/>
      <c r="D984" s="5"/>
      <c r="E984" s="5"/>
      <c r="F984" s="6"/>
      <c r="G984" s="5"/>
      <c r="H984" s="5"/>
      <c r="I984" s="5"/>
      <c r="J984" s="5"/>
      <c r="K984" s="5"/>
      <c r="L984" s="5"/>
      <c r="M984" s="5"/>
      <c r="N984" s="5"/>
      <c r="O984" s="5"/>
      <c r="P984" s="5"/>
      <c r="Q984" s="5"/>
      <c r="R984" s="5"/>
      <c r="S984" s="5"/>
      <c r="T984" s="5"/>
      <c r="U984" s="5"/>
      <c r="V984" s="5"/>
      <c r="W984" s="5"/>
      <c r="X984" s="5"/>
      <c r="Y984" s="5"/>
      <c r="Z984" s="5"/>
    </row>
    <row r="985" ht="25.5" customHeight="1">
      <c r="A985" s="5"/>
      <c r="B985" s="5"/>
      <c r="C985" s="5"/>
      <c r="D985" s="5"/>
      <c r="E985" s="5"/>
      <c r="F985" s="6"/>
      <c r="G985" s="5"/>
      <c r="H985" s="5"/>
      <c r="I985" s="5"/>
      <c r="J985" s="5"/>
      <c r="K985" s="5"/>
      <c r="L985" s="5"/>
      <c r="M985" s="5"/>
      <c r="N985" s="5"/>
      <c r="O985" s="5"/>
      <c r="P985" s="5"/>
      <c r="Q985" s="5"/>
      <c r="R985" s="5"/>
      <c r="S985" s="5"/>
      <c r="T985" s="5"/>
      <c r="U985" s="5"/>
      <c r="V985" s="5"/>
      <c r="W985" s="5"/>
      <c r="X985" s="5"/>
      <c r="Y985" s="5"/>
      <c r="Z985" s="5"/>
    </row>
    <row r="986" ht="25.5" customHeight="1">
      <c r="A986" s="5"/>
      <c r="B986" s="5"/>
      <c r="C986" s="5"/>
      <c r="D986" s="5"/>
      <c r="E986" s="5"/>
      <c r="F986" s="6"/>
      <c r="G986" s="5"/>
      <c r="H986" s="5"/>
      <c r="I986" s="5"/>
      <c r="J986" s="5"/>
      <c r="K986" s="5"/>
      <c r="L986" s="5"/>
      <c r="M986" s="5"/>
      <c r="N986" s="5"/>
      <c r="O986" s="5"/>
      <c r="P986" s="5"/>
      <c r="Q986" s="5"/>
      <c r="R986" s="5"/>
      <c r="S986" s="5"/>
      <c r="T986" s="5"/>
      <c r="U986" s="5"/>
      <c r="V986" s="5"/>
      <c r="W986" s="5"/>
      <c r="X986" s="5"/>
      <c r="Y986" s="5"/>
      <c r="Z986" s="5"/>
    </row>
    <row r="987" ht="25.5" customHeight="1">
      <c r="A987" s="5"/>
      <c r="B987" s="5"/>
      <c r="C987" s="5"/>
      <c r="D987" s="5"/>
      <c r="E987" s="5"/>
      <c r="F987" s="6"/>
      <c r="G987" s="5"/>
      <c r="H987" s="5"/>
      <c r="I987" s="5"/>
      <c r="J987" s="5"/>
      <c r="K987" s="5"/>
      <c r="L987" s="5"/>
      <c r="M987" s="5"/>
      <c r="N987" s="5"/>
      <c r="O987" s="5"/>
      <c r="P987" s="5"/>
      <c r="Q987" s="5"/>
      <c r="R987" s="5"/>
      <c r="S987" s="5"/>
      <c r="T987" s="5"/>
      <c r="U987" s="5"/>
      <c r="V987" s="5"/>
      <c r="W987" s="5"/>
      <c r="X987" s="5"/>
      <c r="Y987" s="5"/>
      <c r="Z987" s="5"/>
    </row>
    <row r="988" ht="25.5" customHeight="1">
      <c r="A988" s="5"/>
      <c r="B988" s="5"/>
      <c r="C988" s="5"/>
      <c r="D988" s="5"/>
      <c r="E988" s="5"/>
      <c r="F988" s="6"/>
      <c r="G988" s="5"/>
      <c r="H988" s="5"/>
      <c r="I988" s="5"/>
      <c r="J988" s="5"/>
      <c r="K988" s="5"/>
      <c r="L988" s="5"/>
      <c r="M988" s="5"/>
      <c r="N988" s="5"/>
      <c r="O988" s="5"/>
      <c r="P988" s="5"/>
      <c r="Q988" s="5"/>
      <c r="R988" s="5"/>
      <c r="S988" s="5"/>
      <c r="T988" s="5"/>
      <c r="U988" s="5"/>
      <c r="V988" s="5"/>
      <c r="W988" s="5"/>
      <c r="X988" s="5"/>
      <c r="Y988" s="5"/>
      <c r="Z988" s="5"/>
    </row>
    <row r="989" ht="25.5" customHeight="1">
      <c r="A989" s="5"/>
      <c r="B989" s="5"/>
      <c r="C989" s="5"/>
      <c r="D989" s="5"/>
      <c r="E989" s="5"/>
      <c r="F989" s="6"/>
      <c r="G989" s="5"/>
      <c r="H989" s="5"/>
      <c r="I989" s="5"/>
      <c r="J989" s="5"/>
      <c r="K989" s="5"/>
      <c r="L989" s="5"/>
      <c r="M989" s="5"/>
      <c r="N989" s="5"/>
      <c r="O989" s="5"/>
      <c r="P989" s="5"/>
      <c r="Q989" s="5"/>
      <c r="R989" s="5"/>
      <c r="S989" s="5"/>
      <c r="T989" s="5"/>
      <c r="U989" s="5"/>
      <c r="V989" s="5"/>
      <c r="W989" s="5"/>
      <c r="X989" s="5"/>
      <c r="Y989" s="5"/>
      <c r="Z989" s="5"/>
    </row>
    <row r="990" ht="25.5" customHeight="1">
      <c r="A990" s="5"/>
      <c r="B990" s="5"/>
      <c r="C990" s="5"/>
      <c r="D990" s="5"/>
      <c r="E990" s="5"/>
      <c r="F990" s="6"/>
      <c r="G990" s="5"/>
      <c r="H990" s="5"/>
      <c r="I990" s="5"/>
      <c r="J990" s="5"/>
      <c r="K990" s="5"/>
      <c r="L990" s="5"/>
      <c r="M990" s="5"/>
      <c r="N990" s="5"/>
      <c r="O990" s="5"/>
      <c r="P990" s="5"/>
      <c r="Q990" s="5"/>
      <c r="R990" s="5"/>
      <c r="S990" s="5"/>
      <c r="T990" s="5"/>
      <c r="U990" s="5"/>
      <c r="V990" s="5"/>
      <c r="W990" s="5"/>
      <c r="X990" s="5"/>
      <c r="Y990" s="5"/>
      <c r="Z990" s="5"/>
    </row>
    <row r="991" ht="25.5" customHeight="1">
      <c r="A991" s="5"/>
      <c r="B991" s="5"/>
      <c r="C991" s="5"/>
      <c r="D991" s="5"/>
      <c r="E991" s="5"/>
      <c r="F991" s="6"/>
      <c r="G991" s="5"/>
      <c r="H991" s="5"/>
      <c r="I991" s="5"/>
      <c r="J991" s="5"/>
      <c r="K991" s="5"/>
      <c r="L991" s="5"/>
      <c r="M991" s="5"/>
      <c r="N991" s="5"/>
      <c r="O991" s="5"/>
      <c r="P991" s="5"/>
      <c r="Q991" s="5"/>
      <c r="R991" s="5"/>
      <c r="S991" s="5"/>
      <c r="T991" s="5"/>
      <c r="U991" s="5"/>
      <c r="V991" s="5"/>
      <c r="W991" s="5"/>
      <c r="X991" s="5"/>
      <c r="Y991" s="5"/>
      <c r="Z991" s="5"/>
    </row>
    <row r="992" ht="25.5" customHeight="1">
      <c r="A992" s="5"/>
      <c r="B992" s="5"/>
      <c r="C992" s="5"/>
      <c r="D992" s="5"/>
      <c r="E992" s="5"/>
      <c r="F992" s="6"/>
      <c r="G992" s="5"/>
      <c r="H992" s="5"/>
      <c r="I992" s="5"/>
      <c r="J992" s="5"/>
      <c r="K992" s="5"/>
      <c r="L992" s="5"/>
      <c r="M992" s="5"/>
      <c r="N992" s="5"/>
      <c r="O992" s="5"/>
      <c r="P992" s="5"/>
      <c r="Q992" s="5"/>
      <c r="R992" s="5"/>
      <c r="S992" s="5"/>
      <c r="T992" s="5"/>
      <c r="U992" s="5"/>
      <c r="V992" s="5"/>
      <c r="W992" s="5"/>
      <c r="X992" s="5"/>
      <c r="Y992" s="5"/>
      <c r="Z992" s="5"/>
    </row>
    <row r="993" ht="25.5" customHeight="1">
      <c r="A993" s="5"/>
      <c r="B993" s="5"/>
      <c r="C993" s="5"/>
      <c r="D993" s="5"/>
      <c r="E993" s="5"/>
      <c r="F993" s="6"/>
      <c r="G993" s="5"/>
      <c r="H993" s="5"/>
      <c r="I993" s="5"/>
      <c r="J993" s="5"/>
      <c r="K993" s="5"/>
      <c r="L993" s="5"/>
      <c r="M993" s="5"/>
      <c r="N993" s="5"/>
      <c r="O993" s="5"/>
      <c r="P993" s="5"/>
      <c r="Q993" s="5"/>
      <c r="R993" s="5"/>
      <c r="S993" s="5"/>
      <c r="T993" s="5"/>
      <c r="U993" s="5"/>
      <c r="V993" s="5"/>
      <c r="W993" s="5"/>
      <c r="X993" s="5"/>
      <c r="Y993" s="5"/>
      <c r="Z993" s="5"/>
    </row>
    <row r="994" ht="25.5" customHeight="1">
      <c r="A994" s="5"/>
      <c r="B994" s="5"/>
      <c r="C994" s="5"/>
      <c r="D994" s="5"/>
      <c r="E994" s="5"/>
      <c r="F994" s="6"/>
      <c r="G994" s="5"/>
      <c r="H994" s="5"/>
      <c r="I994" s="5"/>
      <c r="J994" s="5"/>
      <c r="K994" s="5"/>
      <c r="L994" s="5"/>
      <c r="M994" s="5"/>
      <c r="N994" s="5"/>
      <c r="O994" s="5"/>
      <c r="P994" s="5"/>
      <c r="Q994" s="5"/>
      <c r="R994" s="5"/>
      <c r="S994" s="5"/>
      <c r="T994" s="5"/>
      <c r="U994" s="5"/>
      <c r="V994" s="5"/>
      <c r="W994" s="5"/>
      <c r="X994" s="5"/>
      <c r="Y994" s="5"/>
      <c r="Z994" s="5"/>
    </row>
    <row r="995" ht="25.5" customHeight="1">
      <c r="A995" s="5"/>
      <c r="B995" s="5"/>
      <c r="C995" s="5"/>
      <c r="D995" s="5"/>
      <c r="E995" s="5"/>
      <c r="F995" s="6"/>
      <c r="G995" s="5"/>
      <c r="H995" s="5"/>
      <c r="I995" s="5"/>
      <c r="J995" s="5"/>
      <c r="K995" s="5"/>
      <c r="L995" s="5"/>
      <c r="M995" s="5"/>
      <c r="N995" s="5"/>
      <c r="O995" s="5"/>
      <c r="P995" s="5"/>
      <c r="Q995" s="5"/>
      <c r="R995" s="5"/>
      <c r="S995" s="5"/>
      <c r="T995" s="5"/>
      <c r="U995" s="5"/>
      <c r="V995" s="5"/>
      <c r="W995" s="5"/>
      <c r="X995" s="5"/>
      <c r="Y995" s="5"/>
      <c r="Z995" s="5"/>
    </row>
    <row r="996" ht="25.5" customHeight="1">
      <c r="A996" s="5"/>
      <c r="B996" s="5"/>
      <c r="C996" s="5"/>
      <c r="D996" s="5"/>
      <c r="E996" s="5"/>
      <c r="F996" s="6"/>
      <c r="G996" s="5"/>
      <c r="H996" s="5"/>
      <c r="I996" s="5"/>
      <c r="J996" s="5"/>
      <c r="K996" s="5"/>
      <c r="L996" s="5"/>
      <c r="M996" s="5"/>
      <c r="N996" s="5"/>
      <c r="O996" s="5"/>
      <c r="P996" s="5"/>
      <c r="Q996" s="5"/>
      <c r="R996" s="5"/>
      <c r="S996" s="5"/>
      <c r="T996" s="5"/>
      <c r="U996" s="5"/>
      <c r="V996" s="5"/>
      <c r="W996" s="5"/>
      <c r="X996" s="5"/>
      <c r="Y996" s="5"/>
      <c r="Z996" s="5"/>
    </row>
    <row r="997" ht="25.5" customHeight="1">
      <c r="A997" s="5"/>
      <c r="B997" s="5"/>
      <c r="C997" s="5"/>
      <c r="D997" s="5"/>
      <c r="E997" s="5"/>
      <c r="F997" s="6"/>
      <c r="G997" s="5"/>
      <c r="H997" s="5"/>
      <c r="I997" s="5"/>
      <c r="J997" s="5"/>
      <c r="K997" s="5"/>
      <c r="L997" s="5"/>
      <c r="M997" s="5"/>
      <c r="N997" s="5"/>
      <c r="O997" s="5"/>
      <c r="P997" s="5"/>
      <c r="Q997" s="5"/>
      <c r="R997" s="5"/>
      <c r="S997" s="5"/>
      <c r="T997" s="5"/>
      <c r="U997" s="5"/>
      <c r="V997" s="5"/>
      <c r="W997" s="5"/>
      <c r="X997" s="5"/>
      <c r="Y997" s="5"/>
      <c r="Z997" s="5"/>
    </row>
    <row r="998" ht="25.5" customHeight="1">
      <c r="A998" s="5"/>
      <c r="B998" s="5"/>
      <c r="C998" s="5"/>
      <c r="D998" s="5"/>
      <c r="E998" s="5"/>
      <c r="F998" s="6"/>
      <c r="G998" s="5"/>
      <c r="H998" s="5"/>
      <c r="I998" s="5"/>
      <c r="J998" s="5"/>
      <c r="K998" s="5"/>
      <c r="L998" s="5"/>
      <c r="M998" s="5"/>
      <c r="N998" s="5"/>
      <c r="O998" s="5"/>
      <c r="P998" s="5"/>
      <c r="Q998" s="5"/>
      <c r="R998" s="5"/>
      <c r="S998" s="5"/>
      <c r="T998" s="5"/>
      <c r="U998" s="5"/>
      <c r="V998" s="5"/>
      <c r="W998" s="5"/>
      <c r="X998" s="5"/>
      <c r="Y998" s="5"/>
      <c r="Z998" s="5"/>
    </row>
    <row r="999" ht="25.5" customHeight="1">
      <c r="A999" s="5"/>
      <c r="B999" s="5"/>
      <c r="C999" s="5"/>
      <c r="D999" s="5"/>
      <c r="E999" s="5"/>
      <c r="F999" s="6"/>
      <c r="G999" s="5"/>
      <c r="H999" s="5"/>
      <c r="I999" s="5"/>
      <c r="J999" s="5"/>
      <c r="K999" s="5"/>
      <c r="L999" s="5"/>
      <c r="M999" s="5"/>
      <c r="N999" s="5"/>
      <c r="O999" s="5"/>
      <c r="P999" s="5"/>
      <c r="Q999" s="5"/>
      <c r="R999" s="5"/>
      <c r="S999" s="5"/>
      <c r="T999" s="5"/>
      <c r="U999" s="5"/>
      <c r="V999" s="5"/>
      <c r="W999" s="5"/>
      <c r="X999" s="5"/>
      <c r="Y999" s="5"/>
      <c r="Z999" s="5"/>
    </row>
    <row r="1000" ht="25.5" customHeight="1">
      <c r="A1000" s="5"/>
      <c r="B1000" s="5"/>
      <c r="C1000" s="5"/>
      <c r="D1000" s="5"/>
      <c r="E1000" s="5"/>
      <c r="F1000" s="6"/>
      <c r="G1000" s="5"/>
      <c r="H1000" s="5"/>
      <c r="I1000" s="5"/>
      <c r="J1000" s="5"/>
      <c r="K1000" s="5"/>
      <c r="L1000" s="5"/>
      <c r="M1000" s="5"/>
      <c r="N1000" s="5"/>
      <c r="O1000" s="5"/>
      <c r="P1000" s="5"/>
      <c r="Q1000" s="5"/>
      <c r="R1000" s="5"/>
      <c r="S1000" s="5"/>
      <c r="T1000" s="5"/>
      <c r="U1000" s="5"/>
      <c r="V1000" s="5"/>
      <c r="W1000" s="5"/>
      <c r="X1000" s="5"/>
      <c r="Y1000" s="5"/>
      <c r="Z1000" s="5"/>
    </row>
  </sheetData>
  <conditionalFormatting sqref="K7:X20">
    <cfRule type="colorScale" priority="1">
      <colorScale>
        <cfvo type="min"/>
        <cfvo type="percentile" val="50"/>
        <cfvo type="max"/>
        <color rgb="FFF8696B"/>
        <color rgb="FFFCFCFF"/>
        <color rgb="FF63BE7B"/>
      </colorScale>
    </cfRule>
  </conditionalFormatting>
  <hyperlinks>
    <hyperlink r:id="rId1" ref="A1"/>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1.22" defaultRowHeight="15.0"/>
  <cols>
    <col customWidth="1" min="1" max="2" width="10.78"/>
    <col customWidth="1" min="3" max="3" width="18.78"/>
    <col customWidth="1" min="4" max="4" width="20.0"/>
    <col customWidth="1" min="5" max="5" width="10.78"/>
    <col customWidth="1" min="6" max="6" width="18.0"/>
    <col customWidth="1" min="7" max="7" width="17.11"/>
    <col customWidth="1" min="8" max="26" width="10.56"/>
  </cols>
  <sheetData>
    <row r="1" ht="25.5" customHeight="1">
      <c r="A1" s="4" t="s">
        <v>32</v>
      </c>
      <c r="B1" s="5"/>
      <c r="C1" s="5"/>
      <c r="D1" s="5"/>
      <c r="E1" s="5"/>
      <c r="F1" s="5"/>
      <c r="G1" s="5"/>
      <c r="H1" s="5"/>
      <c r="I1" s="5"/>
      <c r="J1" s="5"/>
      <c r="K1" s="5"/>
      <c r="L1" s="5"/>
      <c r="M1" s="5"/>
      <c r="N1" s="5"/>
      <c r="O1" s="5"/>
      <c r="P1" s="5"/>
      <c r="Q1" s="5"/>
      <c r="R1" s="5"/>
      <c r="S1" s="5"/>
      <c r="T1" s="5"/>
      <c r="U1" s="5"/>
      <c r="V1" s="5"/>
      <c r="W1" s="5"/>
      <c r="X1" s="5"/>
      <c r="Y1" s="5"/>
      <c r="Z1" s="5"/>
    </row>
    <row r="2" ht="25.5" customHeight="1">
      <c r="A2" s="4" t="s">
        <v>33</v>
      </c>
      <c r="B2" s="5"/>
      <c r="C2" s="5"/>
      <c r="D2" s="5"/>
      <c r="E2" s="5"/>
      <c r="F2" s="5"/>
      <c r="G2" s="5"/>
      <c r="H2" s="5"/>
      <c r="I2" s="5"/>
      <c r="J2" s="5"/>
      <c r="K2" s="5"/>
      <c r="L2" s="5"/>
      <c r="M2" s="5"/>
      <c r="N2" s="5"/>
      <c r="O2" s="5"/>
      <c r="P2" s="5"/>
      <c r="Q2" s="5"/>
      <c r="R2" s="5"/>
      <c r="S2" s="5"/>
      <c r="T2" s="5"/>
      <c r="U2" s="5"/>
      <c r="V2" s="5"/>
      <c r="W2" s="5"/>
      <c r="X2" s="5"/>
      <c r="Y2" s="5"/>
      <c r="Z2" s="5"/>
    </row>
    <row r="3" ht="25.5" customHeight="1">
      <c r="A3" s="5"/>
      <c r="B3" s="5"/>
      <c r="C3" s="5"/>
      <c r="D3" s="5"/>
      <c r="E3" s="5"/>
      <c r="F3" s="5"/>
      <c r="G3" s="5"/>
      <c r="H3" s="5"/>
      <c r="I3" s="5"/>
      <c r="J3" s="5"/>
      <c r="K3" s="5"/>
      <c r="L3" s="5"/>
      <c r="M3" s="5"/>
      <c r="N3" s="5"/>
      <c r="O3" s="5"/>
      <c r="P3" s="5"/>
      <c r="Q3" s="5"/>
      <c r="R3" s="5"/>
      <c r="S3" s="5"/>
      <c r="T3" s="5"/>
      <c r="U3" s="5"/>
      <c r="V3" s="5"/>
      <c r="W3" s="5"/>
      <c r="X3" s="5"/>
      <c r="Y3" s="5"/>
      <c r="Z3" s="5"/>
    </row>
    <row r="4" ht="25.5" customHeight="1">
      <c r="A4" s="5"/>
      <c r="B4" s="5" t="s">
        <v>34</v>
      </c>
      <c r="C4" s="5"/>
      <c r="D4" s="5"/>
      <c r="E4" s="5"/>
      <c r="F4" s="5"/>
      <c r="G4" s="5"/>
      <c r="H4" s="5"/>
      <c r="I4" s="5"/>
      <c r="J4" s="5"/>
      <c r="K4" s="5"/>
      <c r="L4" s="5"/>
      <c r="M4" s="5"/>
      <c r="N4" s="5"/>
      <c r="O4" s="5"/>
      <c r="P4" s="5"/>
      <c r="Q4" s="5"/>
      <c r="R4" s="5"/>
      <c r="S4" s="5"/>
      <c r="T4" s="5"/>
      <c r="U4" s="5"/>
      <c r="V4" s="5"/>
      <c r="W4" s="5"/>
      <c r="X4" s="5"/>
      <c r="Y4" s="5"/>
      <c r="Z4" s="5"/>
    </row>
    <row r="5" ht="25.5" customHeight="1">
      <c r="A5" s="5"/>
      <c r="B5" s="5"/>
      <c r="C5" s="5"/>
      <c r="D5" s="5"/>
      <c r="E5" s="5"/>
      <c r="F5" s="5"/>
      <c r="G5" s="5"/>
      <c r="H5" s="5"/>
      <c r="I5" s="5"/>
      <c r="J5" s="5"/>
      <c r="K5" s="5"/>
      <c r="L5" s="5"/>
      <c r="M5" s="5"/>
      <c r="N5" s="5"/>
      <c r="O5" s="5"/>
      <c r="P5" s="5"/>
      <c r="Q5" s="5"/>
      <c r="R5" s="5"/>
      <c r="S5" s="5"/>
      <c r="T5" s="5"/>
      <c r="U5" s="5"/>
      <c r="V5" s="5"/>
      <c r="W5" s="5"/>
      <c r="X5" s="5"/>
      <c r="Y5" s="5"/>
      <c r="Z5" s="5"/>
    </row>
    <row r="6" ht="25.5" customHeight="1">
      <c r="A6" s="5"/>
      <c r="B6" s="5" t="s">
        <v>35</v>
      </c>
      <c r="C6" s="5"/>
      <c r="D6" s="5"/>
      <c r="E6" s="5"/>
      <c r="F6" s="5"/>
      <c r="G6" s="5"/>
      <c r="H6" s="5"/>
      <c r="I6" s="5"/>
      <c r="J6" s="5"/>
      <c r="K6" s="5"/>
      <c r="L6" s="5"/>
      <c r="M6" s="5"/>
      <c r="N6" s="5"/>
      <c r="O6" s="5"/>
      <c r="P6" s="5"/>
      <c r="Q6" s="5"/>
      <c r="R6" s="5"/>
      <c r="S6" s="5"/>
      <c r="T6" s="5"/>
      <c r="U6" s="5"/>
      <c r="V6" s="5"/>
      <c r="W6" s="5"/>
      <c r="X6" s="5"/>
      <c r="Y6" s="5"/>
      <c r="Z6" s="5"/>
    </row>
    <row r="7" ht="25.5" customHeight="1">
      <c r="A7" s="5"/>
      <c r="B7" s="5"/>
      <c r="C7" s="5" t="s">
        <v>36</v>
      </c>
      <c r="D7" s="5"/>
      <c r="E7" s="5"/>
      <c r="F7" s="5"/>
      <c r="G7" s="5"/>
      <c r="H7" s="5"/>
      <c r="I7" s="5"/>
      <c r="J7" s="5"/>
      <c r="K7" s="5"/>
      <c r="L7" s="5"/>
      <c r="M7" s="5"/>
      <c r="N7" s="5"/>
      <c r="O7" s="5"/>
      <c r="P7" s="5"/>
      <c r="Q7" s="5"/>
      <c r="R7" s="5"/>
      <c r="S7" s="5"/>
      <c r="T7" s="5"/>
      <c r="U7" s="5"/>
      <c r="V7" s="5"/>
      <c r="W7" s="5"/>
      <c r="X7" s="5"/>
      <c r="Y7" s="5"/>
      <c r="Z7" s="5"/>
    </row>
    <row r="8" ht="25.5" customHeight="1">
      <c r="A8" s="5"/>
      <c r="B8" s="5"/>
      <c r="C8" s="5" t="s">
        <v>37</v>
      </c>
      <c r="D8" s="5"/>
      <c r="E8" s="5"/>
      <c r="F8" s="5"/>
      <c r="G8" s="5"/>
      <c r="H8" s="5"/>
      <c r="I8" s="5"/>
      <c r="J8" s="5"/>
      <c r="K8" s="5"/>
      <c r="L8" s="5"/>
      <c r="M8" s="5"/>
      <c r="N8" s="5"/>
      <c r="O8" s="5"/>
      <c r="P8" s="5"/>
      <c r="Q8" s="5"/>
      <c r="R8" s="5"/>
      <c r="S8" s="5"/>
      <c r="T8" s="5"/>
      <c r="U8" s="5"/>
      <c r="V8" s="5"/>
      <c r="W8" s="5"/>
      <c r="X8" s="5"/>
      <c r="Y8" s="5"/>
      <c r="Z8" s="5"/>
    </row>
    <row r="9" ht="25.5" customHeight="1">
      <c r="A9" s="5"/>
      <c r="B9" s="5"/>
      <c r="C9" s="5" t="s">
        <v>38</v>
      </c>
      <c r="D9" s="5"/>
      <c r="E9" s="5"/>
      <c r="F9" s="5"/>
      <c r="G9" s="5"/>
      <c r="H9" s="5"/>
      <c r="I9" s="5"/>
      <c r="J9" s="5"/>
      <c r="K9" s="5"/>
      <c r="L9" s="5"/>
      <c r="M9" s="5"/>
      <c r="N9" s="5"/>
      <c r="O9" s="5"/>
      <c r="P9" s="5"/>
      <c r="Q9" s="5"/>
      <c r="R9" s="5"/>
      <c r="S9" s="5"/>
      <c r="T9" s="5"/>
      <c r="U9" s="5"/>
      <c r="V9" s="5"/>
      <c r="W9" s="5"/>
      <c r="X9" s="5"/>
      <c r="Y9" s="5"/>
      <c r="Z9" s="5"/>
    </row>
    <row r="10" ht="25.5" customHeight="1">
      <c r="A10" s="5"/>
      <c r="B10" s="5"/>
      <c r="C10" s="5"/>
      <c r="D10" s="5"/>
      <c r="E10" s="5"/>
      <c r="F10" s="5"/>
      <c r="G10" s="5"/>
      <c r="H10" s="5"/>
      <c r="I10" s="5"/>
      <c r="J10" s="5"/>
      <c r="K10" s="5"/>
      <c r="L10" s="5"/>
      <c r="M10" s="5"/>
      <c r="N10" s="5"/>
      <c r="O10" s="5"/>
      <c r="P10" s="5"/>
      <c r="Q10" s="5"/>
      <c r="R10" s="5"/>
      <c r="S10" s="5"/>
      <c r="T10" s="5"/>
      <c r="U10" s="5"/>
      <c r="V10" s="5"/>
      <c r="W10" s="5"/>
      <c r="X10" s="5"/>
      <c r="Y10" s="5"/>
      <c r="Z10" s="5"/>
    </row>
    <row r="11" ht="25.5" customHeight="1">
      <c r="A11" s="5"/>
      <c r="B11" s="5" t="s">
        <v>39</v>
      </c>
      <c r="C11" s="5"/>
      <c r="D11" s="5"/>
      <c r="E11" s="5"/>
      <c r="F11" s="5"/>
      <c r="G11" s="5"/>
      <c r="H11" s="5"/>
      <c r="I11" s="5"/>
      <c r="J11" s="5"/>
      <c r="K11" s="5"/>
      <c r="L11" s="5"/>
      <c r="M11" s="5"/>
      <c r="N11" s="5"/>
      <c r="O11" s="5"/>
      <c r="P11" s="5"/>
      <c r="Q11" s="5"/>
      <c r="R11" s="5"/>
      <c r="S11" s="5"/>
      <c r="T11" s="5"/>
      <c r="U11" s="5"/>
      <c r="V11" s="5"/>
      <c r="W11" s="5"/>
      <c r="X11" s="5"/>
      <c r="Y11" s="5"/>
      <c r="Z11" s="5"/>
    </row>
    <row r="12" ht="25.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ht="25.5" customHeight="1">
      <c r="A13" s="5"/>
      <c r="B13" s="5"/>
      <c r="C13" s="12" t="s">
        <v>40</v>
      </c>
      <c r="D13" s="12"/>
      <c r="E13" s="5"/>
      <c r="F13" s="12" t="s">
        <v>41</v>
      </c>
      <c r="G13" s="12"/>
      <c r="H13" s="5"/>
      <c r="I13" s="5"/>
      <c r="J13" s="5"/>
      <c r="K13" s="5"/>
      <c r="L13" s="5"/>
      <c r="M13" s="5"/>
      <c r="N13" s="5"/>
      <c r="O13" s="5"/>
      <c r="P13" s="5"/>
      <c r="Q13" s="5"/>
      <c r="R13" s="5"/>
      <c r="S13" s="5"/>
      <c r="T13" s="5"/>
      <c r="U13" s="5"/>
      <c r="V13" s="5"/>
      <c r="W13" s="5"/>
      <c r="X13" s="5"/>
      <c r="Y13" s="5"/>
      <c r="Z13" s="5"/>
    </row>
    <row r="14" ht="25.5" customHeight="1">
      <c r="A14" s="13"/>
      <c r="B14" s="13"/>
      <c r="C14" s="14" t="s">
        <v>42</v>
      </c>
      <c r="D14" s="14" t="s">
        <v>43</v>
      </c>
      <c r="E14" s="5"/>
      <c r="F14" s="14" t="s">
        <v>42</v>
      </c>
      <c r="G14" s="14" t="s">
        <v>43</v>
      </c>
      <c r="H14" s="13"/>
      <c r="I14" s="13"/>
      <c r="J14" s="13"/>
      <c r="K14" s="13"/>
      <c r="L14" s="13"/>
      <c r="M14" s="13"/>
      <c r="N14" s="13"/>
      <c r="O14" s="13"/>
      <c r="P14" s="13"/>
      <c r="Q14" s="13"/>
      <c r="R14" s="13"/>
      <c r="S14" s="13"/>
      <c r="T14" s="13"/>
      <c r="U14" s="13"/>
      <c r="V14" s="13"/>
      <c r="W14" s="13"/>
      <c r="X14" s="13"/>
      <c r="Y14" s="13"/>
      <c r="Z14" s="13"/>
    </row>
    <row r="15" ht="25.5" customHeight="1">
      <c r="A15" s="5"/>
      <c r="B15" s="5"/>
      <c r="C15" s="5">
        <f t="shared" ref="C15:C17" si="1">RAND()*100</f>
        <v>71.26138487</v>
      </c>
      <c r="D15" s="5">
        <f t="shared" ref="D15:D17" si="2">LOG(C15)</f>
        <v>1.852854258</v>
      </c>
      <c r="E15" s="5"/>
      <c r="F15" s="5">
        <v>2.0</v>
      </c>
      <c r="G15" s="5">
        <f t="shared" ref="G15:G17" si="3">LOG(F15,2)</f>
        <v>1</v>
      </c>
      <c r="H15" s="5"/>
      <c r="I15" s="5"/>
      <c r="J15" s="5"/>
      <c r="K15" s="5"/>
      <c r="L15" s="5"/>
      <c r="M15" s="5"/>
      <c r="N15" s="5"/>
      <c r="O15" s="5"/>
      <c r="P15" s="5"/>
      <c r="Q15" s="5"/>
      <c r="R15" s="5"/>
      <c r="S15" s="5"/>
      <c r="T15" s="5"/>
      <c r="U15" s="5"/>
      <c r="V15" s="5"/>
      <c r="W15" s="5"/>
      <c r="X15" s="5"/>
      <c r="Y15" s="5"/>
      <c r="Z15" s="5"/>
    </row>
    <row r="16" ht="25.5" customHeight="1">
      <c r="A16" s="5"/>
      <c r="B16" s="5"/>
      <c r="C16" s="5">
        <f t="shared" si="1"/>
        <v>27.80290985</v>
      </c>
      <c r="D16" s="5">
        <f t="shared" si="2"/>
        <v>1.444090252</v>
      </c>
      <c r="E16" s="5"/>
      <c r="F16" s="5">
        <v>4.0</v>
      </c>
      <c r="G16" s="5">
        <f t="shared" si="3"/>
        <v>2</v>
      </c>
      <c r="H16" s="5"/>
      <c r="I16" s="5"/>
      <c r="J16" s="5"/>
      <c r="K16" s="5"/>
      <c r="L16" s="5"/>
      <c r="M16" s="5"/>
      <c r="N16" s="5"/>
      <c r="O16" s="5"/>
      <c r="P16" s="5"/>
      <c r="Q16" s="5"/>
      <c r="R16" s="5"/>
      <c r="S16" s="5"/>
      <c r="T16" s="5"/>
      <c r="U16" s="5"/>
      <c r="V16" s="5"/>
      <c r="W16" s="5"/>
      <c r="X16" s="5"/>
      <c r="Y16" s="5"/>
      <c r="Z16" s="5"/>
    </row>
    <row r="17" ht="25.5" customHeight="1">
      <c r="A17" s="5"/>
      <c r="B17" s="5"/>
      <c r="C17" s="5">
        <f t="shared" si="1"/>
        <v>36.65133392</v>
      </c>
      <c r="D17" s="5">
        <f t="shared" si="2"/>
        <v>1.564089785</v>
      </c>
      <c r="E17" s="5"/>
      <c r="F17" s="5">
        <v>8.0</v>
      </c>
      <c r="G17" s="5">
        <f t="shared" si="3"/>
        <v>3</v>
      </c>
      <c r="H17" s="5"/>
      <c r="I17" s="5"/>
      <c r="J17" s="5"/>
      <c r="K17" s="5"/>
      <c r="L17" s="5"/>
      <c r="M17" s="5"/>
      <c r="N17" s="5"/>
      <c r="O17" s="5"/>
      <c r="P17" s="5"/>
      <c r="Q17" s="5"/>
      <c r="R17" s="5"/>
      <c r="S17" s="5"/>
      <c r="T17" s="5"/>
      <c r="U17" s="5"/>
      <c r="V17" s="5"/>
      <c r="W17" s="5"/>
      <c r="X17" s="5"/>
      <c r="Y17" s="5"/>
      <c r="Z17" s="5"/>
    </row>
    <row r="18" ht="25.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25.5" customHeight="1">
      <c r="A19" s="5"/>
      <c r="B19" s="5"/>
      <c r="C19" s="6" t="s">
        <v>44</v>
      </c>
      <c r="D19" s="6" t="s">
        <v>45</v>
      </c>
      <c r="E19" s="5"/>
      <c r="F19" s="6" t="s">
        <v>44</v>
      </c>
      <c r="G19" s="6" t="s">
        <v>45</v>
      </c>
      <c r="H19" s="5"/>
      <c r="I19" s="5"/>
      <c r="J19" s="5"/>
      <c r="K19" s="5"/>
      <c r="L19" s="5"/>
      <c r="M19" s="5"/>
      <c r="N19" s="5"/>
      <c r="O19" s="5"/>
      <c r="P19" s="5"/>
      <c r="Q19" s="5"/>
      <c r="R19" s="5"/>
      <c r="S19" s="5"/>
      <c r="T19" s="5"/>
      <c r="U19" s="5"/>
      <c r="V19" s="5"/>
      <c r="W19" s="5"/>
      <c r="X19" s="5"/>
      <c r="Y19" s="5"/>
      <c r="Z19" s="5"/>
    </row>
    <row r="20" ht="25.5" customHeight="1">
      <c r="A20" s="5"/>
      <c r="B20" s="5"/>
      <c r="C20" s="5">
        <f>LOG(PRODUCT(C15:C17))</f>
        <v>4.861034295</v>
      </c>
      <c r="D20" s="5">
        <f>SUM(D15:D17)</f>
        <v>4.861034295</v>
      </c>
      <c r="E20" s="5"/>
      <c r="F20" s="5">
        <f>LOG(PRODUCT(F15:F17),2)</f>
        <v>6</v>
      </c>
      <c r="G20" s="5">
        <f>SUM(G15:G17)</f>
        <v>6</v>
      </c>
      <c r="H20" s="5"/>
      <c r="I20" s="5"/>
      <c r="J20" s="5"/>
      <c r="K20" s="5"/>
      <c r="L20" s="5"/>
      <c r="M20" s="5"/>
      <c r="N20" s="5"/>
      <c r="O20" s="5"/>
      <c r="P20" s="5"/>
      <c r="Q20" s="5"/>
      <c r="R20" s="5"/>
      <c r="S20" s="5"/>
      <c r="T20" s="5"/>
      <c r="U20" s="5"/>
      <c r="V20" s="5"/>
      <c r="W20" s="5"/>
      <c r="X20" s="5"/>
      <c r="Y20" s="5"/>
      <c r="Z20" s="5"/>
    </row>
    <row r="21" ht="25.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25.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25.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25.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25.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25.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25.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25.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25.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25.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25.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25.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25.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25.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25.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25.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25.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25.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25.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25.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25.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25.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25.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25.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25.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25.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25.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25.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25.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25.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25.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25.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25.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25.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25.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25.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25.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25.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25.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25.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25.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25.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25.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25.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25.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25.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25.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25.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25.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25.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25.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25.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25.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25.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25.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25.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25.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25.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25.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25.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25.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25.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25.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25.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25.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25.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25.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25.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25.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25.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25.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25.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25.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25.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25.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25.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25.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25.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25.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25.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25.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25.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25.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25.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25.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25.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25.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25.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25.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25.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25.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25.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25.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25.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25.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25.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25.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25.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25.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25.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25.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25.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25.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25.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25.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25.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25.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25.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25.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25.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25.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25.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25.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25.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25.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25.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25.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25.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25.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25.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25.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25.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25.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25.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25.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25.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25.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25.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25.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25.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25.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25.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25.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25.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25.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25.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25.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25.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25.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25.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25.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25.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25.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25.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25.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25.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25.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25.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25.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25.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25.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25.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25.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25.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25.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25.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25.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25.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25.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25.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25.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25.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25.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25.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25.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25.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25.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25.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25.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25.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25.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25.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25.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25.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25.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25.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25.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25.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25.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25.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25.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25.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25.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25.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25.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25.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25.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25.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25.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25.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25.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25.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25.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25.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25.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25.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25.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25.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25.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25.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25.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25.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25.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25.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25.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25.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25.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25.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25.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25.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25.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25.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25.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25.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25.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25.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25.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25.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25.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25.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25.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25.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25.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25.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25.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25.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25.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25.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25.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25.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25.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25.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25.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25.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25.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25.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25.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25.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25.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25.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25.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25.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25.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25.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25.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25.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25.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25.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25.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25.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25.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25.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25.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25.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25.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25.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25.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25.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25.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25.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25.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25.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25.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25.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25.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25.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25.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25.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25.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25.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25.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25.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25.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25.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25.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25.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25.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25.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25.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25.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25.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25.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25.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25.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25.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25.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25.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25.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25.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25.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25.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25.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25.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25.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25.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25.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25.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25.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25.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25.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25.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25.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25.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25.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25.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25.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25.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25.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25.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25.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25.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25.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25.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25.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25.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25.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25.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25.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25.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25.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25.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25.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25.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25.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25.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25.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25.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25.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25.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25.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25.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25.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25.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25.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25.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25.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25.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25.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25.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25.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25.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25.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25.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25.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25.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25.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25.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25.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25.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25.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25.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25.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25.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25.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25.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25.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25.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25.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25.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25.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25.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25.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25.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25.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25.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25.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25.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25.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25.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25.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25.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25.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25.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25.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25.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25.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25.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25.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25.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25.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25.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25.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25.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25.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25.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25.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25.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25.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25.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25.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25.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25.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25.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25.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25.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25.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25.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25.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25.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25.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25.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25.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25.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25.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25.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25.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25.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25.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25.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25.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25.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25.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25.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25.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25.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25.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25.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25.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25.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25.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25.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25.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25.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25.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25.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25.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25.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25.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25.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25.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25.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25.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25.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25.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25.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25.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25.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25.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25.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25.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25.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25.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25.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25.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25.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25.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25.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25.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25.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25.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25.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25.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25.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25.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25.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25.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25.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25.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25.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25.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25.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25.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25.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25.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25.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25.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25.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25.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25.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25.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25.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25.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25.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25.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25.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25.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25.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25.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25.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25.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25.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25.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25.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25.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25.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25.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25.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25.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25.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25.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25.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25.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25.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25.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25.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25.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25.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25.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25.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25.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25.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25.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25.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25.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25.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25.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25.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25.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25.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25.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25.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25.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25.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25.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25.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25.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25.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25.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25.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25.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25.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25.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25.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25.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25.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25.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25.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25.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25.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25.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25.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25.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25.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25.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25.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25.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25.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25.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25.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25.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25.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25.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25.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25.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25.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25.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25.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25.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25.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25.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25.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25.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25.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25.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25.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25.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25.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25.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25.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25.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25.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25.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25.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25.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25.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25.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25.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25.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25.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25.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25.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25.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25.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25.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25.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25.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25.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25.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25.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25.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25.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25.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25.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25.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25.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25.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25.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25.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25.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25.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25.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25.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25.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25.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25.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25.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25.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25.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25.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25.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25.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25.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25.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25.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25.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25.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25.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25.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25.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25.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25.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25.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25.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25.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25.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25.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25.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25.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25.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25.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25.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25.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25.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25.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25.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25.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25.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25.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25.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25.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25.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25.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25.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25.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25.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25.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25.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25.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25.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25.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25.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25.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25.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25.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25.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25.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25.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25.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25.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25.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25.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25.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25.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25.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25.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25.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25.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25.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25.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25.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25.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25.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25.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25.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25.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25.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25.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25.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25.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25.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25.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25.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25.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25.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25.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25.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25.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25.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25.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25.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25.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25.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25.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25.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25.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25.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25.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25.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25.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25.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25.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25.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25.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25.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25.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25.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25.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25.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25.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25.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25.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25.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25.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25.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25.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25.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25.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25.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25.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25.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25.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25.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25.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25.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25.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25.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25.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25.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25.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25.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25.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25.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25.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25.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25.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25.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25.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25.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25.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25.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25.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25.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25.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25.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25.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25.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25.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25.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25.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25.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25.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25.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25.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25.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25.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25.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25.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25.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25.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25.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25.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25.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25.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25.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25.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25.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25.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25.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25.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25.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25.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25.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25.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25.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25.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25.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25.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25.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25.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25.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25.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25.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25.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25.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25.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25.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25.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25.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25.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25.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25.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25.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25.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25.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25.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25.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25.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25.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25.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25.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25.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25.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25.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25.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25.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25.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25.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25.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25.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25.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25.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25.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25.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25.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25.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25.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25.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25.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25.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25.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25.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25.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25.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25.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25.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25.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25.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25.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25.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25.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25.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25.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25.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25.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25.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25.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25.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25.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25.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25.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25.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25.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25.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25.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25.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25.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25.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25.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25.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25.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25.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25.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25.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25.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25.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25.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25.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25.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25.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25.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25.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25.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25.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25.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25.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25.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25.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25.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25.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25.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25.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25.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25.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25.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25.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25.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25.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25.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25.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25.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25.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25.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25.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25.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25.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25.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25.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25.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25.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25.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25.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25.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25.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25.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25.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25.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25.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25.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25.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25.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25.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25.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25.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25.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25.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25.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25.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25.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25.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25.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25.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25.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25.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25.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25.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25.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25.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25.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25.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25.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25.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25.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25.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25.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25.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25.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25.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25.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25.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25.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25.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25.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25.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25.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25.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25.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25.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25.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25.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25.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25.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25.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25.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25.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25.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25.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25.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25.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25.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25.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25.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25.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25.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25.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25.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25.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25.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25.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25.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25.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25.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25.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25.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25.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25.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25.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25.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25.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25.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25.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25.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25.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25.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25.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25.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25.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25.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25.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25.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25.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25.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25.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25.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25.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25.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25.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25.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25.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25.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25.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hyperlinks>
    <hyperlink r:id="rId1" ref="A1"/>
    <hyperlink r:id="rId2" ref="A2"/>
  </hyperlinks>
  <printOptions/>
  <pageMargins bottom="0.75" footer="0.0" header="0.0" left="0.7" right="0.7" top="0.75"/>
  <pageSetup orientation="landscape"/>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1.22" defaultRowHeight="15.0"/>
  <cols>
    <col customWidth="1" min="1" max="2" width="10.78"/>
    <col customWidth="1" min="3" max="3" width="11.44"/>
    <col customWidth="1" min="4" max="4" width="10.78"/>
    <col customWidth="1" min="5" max="5" width="11.44"/>
    <col customWidth="1" min="6" max="6" width="10.78"/>
    <col customWidth="1" min="7" max="7" width="12.44"/>
    <col customWidth="1" min="8" max="9" width="10.78"/>
    <col customWidth="1" min="10" max="26" width="10.56"/>
  </cols>
  <sheetData>
    <row r="1" ht="25.5" customHeight="1">
      <c r="A1" s="4" t="s">
        <v>46</v>
      </c>
      <c r="B1" s="5"/>
      <c r="C1" s="5"/>
      <c r="D1" s="5"/>
      <c r="E1" s="5"/>
      <c r="F1" s="5"/>
      <c r="G1" s="5"/>
      <c r="H1" s="5"/>
      <c r="I1" s="5"/>
      <c r="J1" s="5"/>
      <c r="K1" s="5"/>
      <c r="L1" s="5"/>
      <c r="M1" s="5"/>
      <c r="N1" s="5"/>
      <c r="O1" s="5"/>
      <c r="P1" s="5"/>
      <c r="Q1" s="5"/>
      <c r="R1" s="5"/>
      <c r="S1" s="5"/>
      <c r="T1" s="5"/>
      <c r="U1" s="5"/>
      <c r="V1" s="5"/>
      <c r="W1" s="5"/>
      <c r="X1" s="5"/>
      <c r="Y1" s="5"/>
      <c r="Z1" s="5"/>
    </row>
    <row r="2" ht="25.5" customHeight="1">
      <c r="A2" s="5"/>
      <c r="B2" s="5"/>
      <c r="C2" s="5"/>
      <c r="D2" s="5"/>
      <c r="E2" s="5"/>
      <c r="F2" s="5"/>
      <c r="G2" s="5"/>
      <c r="H2" s="5"/>
      <c r="I2" s="5"/>
      <c r="J2" s="5"/>
      <c r="K2" s="5"/>
      <c r="L2" s="5"/>
      <c r="M2" s="5"/>
      <c r="N2" s="5"/>
      <c r="O2" s="5"/>
      <c r="P2" s="5"/>
      <c r="Q2" s="5"/>
      <c r="R2" s="5"/>
      <c r="S2" s="5"/>
      <c r="T2" s="5"/>
      <c r="U2" s="5"/>
      <c r="V2" s="5"/>
      <c r="W2" s="5"/>
      <c r="X2" s="5"/>
      <c r="Y2" s="5"/>
      <c r="Z2" s="5"/>
    </row>
    <row r="3" ht="25.5" customHeight="1">
      <c r="A3" s="5"/>
      <c r="B3" s="5" t="s">
        <v>47</v>
      </c>
      <c r="C3" s="7">
        <v>150.0</v>
      </c>
      <c r="D3" s="5"/>
      <c r="E3" s="5"/>
      <c r="F3" s="13" t="s">
        <v>31</v>
      </c>
      <c r="G3" s="5">
        <f>PRODUCT(E32:E1031)</f>
        <v>0</v>
      </c>
      <c r="H3" s="5"/>
      <c r="I3" s="5"/>
      <c r="J3" s="5"/>
      <c r="K3" s="5"/>
      <c r="L3" s="5"/>
      <c r="M3" s="5"/>
      <c r="N3" s="5"/>
      <c r="O3" s="5"/>
      <c r="P3" s="5"/>
      <c r="Q3" s="5"/>
      <c r="R3" s="5"/>
      <c r="S3" s="5"/>
      <c r="T3" s="5"/>
      <c r="U3" s="5"/>
      <c r="V3" s="5"/>
      <c r="W3" s="5"/>
      <c r="X3" s="5"/>
      <c r="Y3" s="5"/>
      <c r="Z3" s="5"/>
    </row>
    <row r="4" ht="25.5" customHeight="1">
      <c r="A4" s="5"/>
      <c r="B4" s="5" t="s">
        <v>30</v>
      </c>
      <c r="C4" s="7">
        <v>15.0</v>
      </c>
      <c r="D4" s="5"/>
      <c r="E4" s="5"/>
      <c r="F4" s="13" t="s">
        <v>48</v>
      </c>
      <c r="G4" s="5">
        <f t="array" ref="G4">SUM(LOG(E32:E1031))</f>
        <v>-4053.890001</v>
      </c>
      <c r="H4" s="5"/>
      <c r="I4" s="5"/>
      <c r="J4" s="5"/>
      <c r="K4" s="5"/>
      <c r="L4" s="5"/>
      <c r="M4" s="5"/>
      <c r="N4" s="5"/>
      <c r="O4" s="5"/>
      <c r="P4" s="5"/>
      <c r="Q4" s="5"/>
      <c r="R4" s="5"/>
      <c r="S4" s="5"/>
      <c r="T4" s="5"/>
      <c r="U4" s="5"/>
      <c r="V4" s="5"/>
      <c r="W4" s="5"/>
      <c r="X4" s="5"/>
      <c r="Y4" s="5"/>
      <c r="Z4" s="5"/>
    </row>
    <row r="5" ht="25.5" customHeight="1">
      <c r="A5" s="5"/>
      <c r="B5" s="5"/>
      <c r="C5" s="5"/>
      <c r="D5" s="5"/>
      <c r="E5" s="5"/>
      <c r="F5" s="5"/>
      <c r="G5" s="5"/>
      <c r="H5" s="5"/>
      <c r="I5" s="5"/>
      <c r="J5" s="5"/>
      <c r="K5" s="5"/>
      <c r="L5" s="5"/>
      <c r="M5" s="5"/>
      <c r="N5" s="5"/>
      <c r="O5" s="5"/>
      <c r="P5" s="5"/>
      <c r="Q5" s="5"/>
      <c r="R5" s="5"/>
      <c r="S5" s="5"/>
      <c r="T5" s="5"/>
      <c r="U5" s="5"/>
      <c r="V5" s="5"/>
      <c r="W5" s="5"/>
      <c r="X5" s="5"/>
      <c r="Y5" s="5"/>
      <c r="Z5" s="5"/>
    </row>
    <row r="6" ht="25.5" customHeight="1">
      <c r="A6" s="5"/>
      <c r="B6" s="5"/>
      <c r="C6" s="5"/>
      <c r="D6" s="5"/>
      <c r="E6" s="5"/>
      <c r="F6" s="5"/>
      <c r="G6" s="5"/>
      <c r="H6" s="5"/>
      <c r="I6" s="5"/>
      <c r="J6" s="5"/>
      <c r="K6" s="5"/>
      <c r="L6" s="5"/>
      <c r="M6" s="5"/>
      <c r="N6" s="5"/>
      <c r="O6" s="5"/>
      <c r="P6" s="5"/>
      <c r="Q6" s="5"/>
      <c r="R6" s="5"/>
      <c r="S6" s="5"/>
      <c r="T6" s="5"/>
      <c r="U6" s="5"/>
      <c r="V6" s="5"/>
      <c r="W6" s="5"/>
      <c r="X6" s="5"/>
      <c r="Y6" s="5"/>
      <c r="Z6" s="5"/>
    </row>
    <row r="7" ht="25.5" customHeight="1">
      <c r="A7" s="5"/>
      <c r="B7" s="5"/>
      <c r="C7" s="5"/>
      <c r="D7" s="5"/>
      <c r="E7" s="5"/>
      <c r="F7" s="5"/>
      <c r="G7" s="5"/>
      <c r="H7" s="5"/>
      <c r="I7" s="5"/>
      <c r="J7" s="5"/>
      <c r="K7" s="5"/>
      <c r="L7" s="5"/>
      <c r="M7" s="5"/>
      <c r="N7" s="5"/>
      <c r="O7" s="5"/>
      <c r="P7" s="5"/>
      <c r="Q7" s="5"/>
      <c r="R7" s="5"/>
      <c r="S7" s="5"/>
      <c r="T7" s="5"/>
      <c r="U7" s="5"/>
      <c r="V7" s="5"/>
      <c r="W7" s="5"/>
      <c r="X7" s="5"/>
      <c r="Y7" s="5"/>
      <c r="Z7" s="5"/>
    </row>
    <row r="8" ht="25.5" customHeight="1">
      <c r="A8" s="5"/>
      <c r="B8" s="5"/>
      <c r="C8" s="5"/>
      <c r="D8" s="5"/>
      <c r="E8" s="5"/>
      <c r="F8" s="5"/>
      <c r="G8" s="5"/>
      <c r="H8" s="5"/>
      <c r="I8" s="5"/>
      <c r="J8" s="5"/>
      <c r="K8" s="5"/>
      <c r="L8" s="5"/>
      <c r="M8" s="5"/>
      <c r="N8" s="5"/>
      <c r="O8" s="5"/>
      <c r="P8" s="5"/>
      <c r="Q8" s="5"/>
      <c r="R8" s="5"/>
      <c r="S8" s="5"/>
      <c r="T8" s="5"/>
      <c r="U8" s="5"/>
      <c r="V8" s="5"/>
      <c r="W8" s="5"/>
      <c r="X8" s="5"/>
      <c r="Y8" s="5"/>
      <c r="Z8" s="5"/>
    </row>
    <row r="9" ht="25.5" customHeight="1">
      <c r="A9" s="5"/>
      <c r="B9" s="5"/>
      <c r="C9" s="5"/>
      <c r="D9" s="5"/>
      <c r="E9" s="5"/>
      <c r="F9" s="5"/>
      <c r="G9" s="5"/>
      <c r="H9" s="5"/>
      <c r="I9" s="5"/>
      <c r="J9" s="5"/>
      <c r="K9" s="5"/>
      <c r="L9" s="5"/>
      <c r="M9" s="5"/>
      <c r="N9" s="5"/>
      <c r="O9" s="5"/>
      <c r="P9" s="5"/>
      <c r="Q9" s="5"/>
      <c r="R9" s="5"/>
      <c r="S9" s="5"/>
      <c r="T9" s="5"/>
      <c r="U9" s="5"/>
      <c r="V9" s="5"/>
      <c r="W9" s="5"/>
      <c r="X9" s="5"/>
      <c r="Y9" s="5"/>
      <c r="Z9" s="5"/>
    </row>
    <row r="10" ht="25.5" customHeight="1">
      <c r="A10" s="5"/>
      <c r="B10" s="5"/>
      <c r="C10" s="5"/>
      <c r="D10" s="5"/>
      <c r="E10" s="5"/>
      <c r="F10" s="5"/>
      <c r="G10" s="5"/>
      <c r="H10" s="5"/>
      <c r="I10" s="5"/>
      <c r="J10" s="5"/>
      <c r="K10" s="5"/>
      <c r="L10" s="5"/>
      <c r="M10" s="5"/>
      <c r="N10" s="5"/>
      <c r="O10" s="5"/>
      <c r="P10" s="5"/>
      <c r="Q10" s="5"/>
      <c r="R10" s="5"/>
      <c r="S10" s="5"/>
      <c r="T10" s="5"/>
      <c r="U10" s="5"/>
      <c r="V10" s="5"/>
      <c r="W10" s="5"/>
      <c r="X10" s="5"/>
      <c r="Y10" s="5"/>
      <c r="Z10" s="5"/>
    </row>
    <row r="11" ht="25.5" customHeight="1">
      <c r="A11" s="5"/>
      <c r="B11" s="5"/>
      <c r="C11" s="5"/>
      <c r="D11" s="5"/>
      <c r="E11" s="5"/>
      <c r="F11" s="5"/>
      <c r="G11" s="5"/>
      <c r="H11" s="5"/>
      <c r="I11" s="5"/>
      <c r="J11" s="5"/>
      <c r="K11" s="5"/>
      <c r="L11" s="5"/>
      <c r="M11" s="5"/>
      <c r="N11" s="5"/>
      <c r="O11" s="5"/>
      <c r="P11" s="5"/>
      <c r="Q11" s="5"/>
      <c r="R11" s="5"/>
      <c r="S11" s="5"/>
      <c r="T11" s="5"/>
      <c r="U11" s="5"/>
      <c r="V11" s="5"/>
      <c r="W11" s="5"/>
      <c r="X11" s="5"/>
      <c r="Y11" s="5"/>
      <c r="Z11" s="5"/>
    </row>
    <row r="12" ht="25.5" customHeight="1">
      <c r="A12" s="5"/>
      <c r="B12" s="5"/>
      <c r="C12" s="5"/>
      <c r="D12" s="5"/>
      <c r="E12" s="5"/>
      <c r="F12" s="5"/>
      <c r="G12" s="5"/>
      <c r="H12" s="5"/>
      <c r="I12" s="5"/>
      <c r="J12" s="5"/>
      <c r="K12" s="5"/>
      <c r="L12" s="5"/>
      <c r="M12" s="5"/>
      <c r="N12" s="5"/>
      <c r="O12" s="5"/>
      <c r="P12" s="5"/>
      <c r="Q12" s="5"/>
      <c r="R12" s="5"/>
      <c r="S12" s="5"/>
      <c r="T12" s="5"/>
      <c r="U12" s="5"/>
      <c r="V12" s="5"/>
      <c r="W12" s="5"/>
      <c r="X12" s="5"/>
      <c r="Y12" s="5"/>
      <c r="Z12" s="5"/>
    </row>
    <row r="13" ht="25.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25.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25.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25.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25.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25.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25.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25.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25.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25.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25.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25.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25.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25.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25.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25.5" customHeight="1">
      <c r="A28" s="5"/>
      <c r="B28" s="5" t="s">
        <v>47</v>
      </c>
      <c r="C28" s="5">
        <v>100.0</v>
      </c>
      <c r="D28" s="5">
        <f t="shared" ref="D28:D29" si="1">C3</f>
        <v>150</v>
      </c>
      <c r="E28" s="5"/>
      <c r="F28" s="5"/>
      <c r="G28" s="5"/>
      <c r="H28" s="5"/>
      <c r="I28" s="5"/>
      <c r="J28" s="5"/>
      <c r="K28" s="5"/>
      <c r="L28" s="5"/>
      <c r="M28" s="5"/>
      <c r="N28" s="5"/>
      <c r="O28" s="5"/>
      <c r="P28" s="5"/>
      <c r="Q28" s="5"/>
      <c r="R28" s="5"/>
      <c r="S28" s="5"/>
      <c r="T28" s="5"/>
      <c r="U28" s="5"/>
      <c r="V28" s="5"/>
      <c r="W28" s="5"/>
      <c r="X28" s="5"/>
      <c r="Y28" s="5"/>
      <c r="Z28" s="5"/>
    </row>
    <row r="29" ht="25.5" customHeight="1">
      <c r="A29" s="5"/>
      <c r="B29" s="5" t="s">
        <v>30</v>
      </c>
      <c r="C29" s="5">
        <v>10.0</v>
      </c>
      <c r="D29" s="5">
        <f t="shared" si="1"/>
        <v>15</v>
      </c>
      <c r="E29" s="5"/>
      <c r="F29" s="5"/>
      <c r="G29" s="5"/>
      <c r="H29" s="5"/>
      <c r="I29" s="5"/>
      <c r="J29" s="5"/>
      <c r="K29" s="5"/>
      <c r="L29" s="5"/>
      <c r="M29" s="5"/>
      <c r="N29" s="5"/>
      <c r="O29" s="5"/>
      <c r="P29" s="5"/>
      <c r="Q29" s="5"/>
      <c r="R29" s="5"/>
      <c r="S29" s="5"/>
      <c r="T29" s="5"/>
      <c r="U29" s="5"/>
      <c r="V29" s="5"/>
      <c r="W29" s="5"/>
      <c r="X29" s="5"/>
      <c r="Y29" s="5"/>
      <c r="Z29" s="5"/>
    </row>
    <row r="30" ht="25.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25.5" customHeight="1">
      <c r="A31" s="5"/>
      <c r="B31" s="5"/>
      <c r="C31" s="15" t="s">
        <v>49</v>
      </c>
      <c r="D31" s="15" t="s">
        <v>50</v>
      </c>
      <c r="E31" s="15" t="s">
        <v>51</v>
      </c>
      <c r="F31" s="5"/>
      <c r="G31" s="5"/>
      <c r="H31" s="5"/>
      <c r="I31" s="5"/>
      <c r="J31" s="5"/>
      <c r="K31" s="5"/>
      <c r="L31" s="5"/>
      <c r="M31" s="5"/>
      <c r="N31" s="5"/>
      <c r="O31" s="5"/>
      <c r="P31" s="5"/>
      <c r="Q31" s="5"/>
      <c r="R31" s="5"/>
      <c r="S31" s="5"/>
      <c r="T31" s="5"/>
      <c r="U31" s="5"/>
      <c r="V31" s="5"/>
      <c r="W31" s="5"/>
      <c r="X31" s="5"/>
      <c r="Y31" s="5"/>
      <c r="Z31" s="5"/>
    </row>
    <row r="32" ht="25.5" customHeight="1">
      <c r="A32" s="5"/>
      <c r="B32" s="5">
        <v>1.0</v>
      </c>
      <c r="C32" s="5">
        <f t="shared" ref="C32:C1031" si="2">_xlfn.NORM.INV(RAND(),$C$28,$C$29)</f>
        <v>97.63272082</v>
      </c>
      <c r="D32" s="5">
        <f t="shared" ref="D32:D1031" si="3">_xlfn.NORM.INV(B32/1001,$D$28,$D$29)</f>
        <v>103.642063</v>
      </c>
      <c r="E32" s="5">
        <f t="shared" ref="E32:E1031" si="4">_xlfn.NORM.DIST(C32,$D$28,$D$29,0)</f>
        <v>0.0000600063789</v>
      </c>
      <c r="F32" s="5"/>
      <c r="G32" s="5">
        <v>0.0</v>
      </c>
      <c r="H32" s="5">
        <f t="array" ref="H32:H73">FREQUENCY(C32:C1031,G32:G72)</f>
        <v>0</v>
      </c>
      <c r="I32" s="5">
        <f t="array" ref="I32:I73">FREQUENCY(D32:D1031,G32:G72)</f>
        <v>0</v>
      </c>
      <c r="J32" s="5"/>
      <c r="K32" s="5"/>
      <c r="L32" s="5"/>
      <c r="M32" s="5"/>
      <c r="N32" s="5"/>
      <c r="O32" s="5"/>
      <c r="P32" s="5"/>
      <c r="Q32" s="5"/>
      <c r="R32" s="5"/>
      <c r="S32" s="5"/>
      <c r="T32" s="5"/>
      <c r="U32" s="5"/>
      <c r="V32" s="5"/>
      <c r="W32" s="5"/>
      <c r="X32" s="5"/>
      <c r="Y32" s="5"/>
      <c r="Z32" s="5"/>
    </row>
    <row r="33" ht="25.5" customHeight="1">
      <c r="A33" s="5"/>
      <c r="B33" s="5">
        <v>2.0</v>
      </c>
      <c r="C33" s="5">
        <f t="shared" si="2"/>
        <v>94.71802662</v>
      </c>
      <c r="D33" s="5">
        <f t="shared" si="3"/>
        <v>106.8228448</v>
      </c>
      <c r="E33" s="5">
        <f t="shared" si="4"/>
        <v>0.00002988020104</v>
      </c>
      <c r="F33" s="5"/>
      <c r="G33" s="5">
        <v>5.0</v>
      </c>
      <c r="H33" s="5">
        <v>0.0</v>
      </c>
      <c r="I33" s="5">
        <v>0.0</v>
      </c>
      <c r="J33" s="5"/>
      <c r="K33" s="5"/>
      <c r="L33" s="5"/>
      <c r="M33" s="5"/>
      <c r="N33" s="5"/>
      <c r="O33" s="5"/>
      <c r="P33" s="5"/>
      <c r="Q33" s="5"/>
      <c r="R33" s="5"/>
      <c r="S33" s="5"/>
      <c r="T33" s="5"/>
      <c r="U33" s="5"/>
      <c r="V33" s="5"/>
      <c r="W33" s="5"/>
      <c r="X33" s="5"/>
      <c r="Y33" s="5"/>
      <c r="Z33" s="5"/>
    </row>
    <row r="34" ht="25.5" customHeight="1">
      <c r="A34" s="5"/>
      <c r="B34" s="5">
        <v>3.0</v>
      </c>
      <c r="C34" s="5">
        <f t="shared" si="2"/>
        <v>88.65824834</v>
      </c>
      <c r="D34" s="5">
        <f t="shared" si="3"/>
        <v>108.7783634</v>
      </c>
      <c r="E34" s="5">
        <f t="shared" si="4"/>
        <v>0.000006213477473</v>
      </c>
      <c r="F34" s="5"/>
      <c r="G34" s="5">
        <v>10.0</v>
      </c>
      <c r="H34" s="5">
        <v>0.0</v>
      </c>
      <c r="I34" s="5">
        <v>0.0</v>
      </c>
      <c r="J34" s="5"/>
      <c r="K34" s="5"/>
      <c r="L34" s="5"/>
      <c r="M34" s="5"/>
      <c r="N34" s="5"/>
      <c r="O34" s="5"/>
      <c r="P34" s="5"/>
      <c r="Q34" s="5"/>
      <c r="R34" s="5"/>
      <c r="S34" s="5"/>
      <c r="T34" s="5"/>
      <c r="U34" s="5"/>
      <c r="V34" s="5"/>
      <c r="W34" s="5"/>
      <c r="X34" s="5"/>
      <c r="Y34" s="5"/>
      <c r="Z34" s="5"/>
    </row>
    <row r="35" ht="25.5" customHeight="1">
      <c r="A35" s="5"/>
      <c r="B35" s="5">
        <v>4.0</v>
      </c>
      <c r="C35" s="5">
        <f t="shared" si="2"/>
        <v>86.38328871</v>
      </c>
      <c r="D35" s="5">
        <f t="shared" si="3"/>
        <v>110.2138911</v>
      </c>
      <c r="E35" s="5">
        <f t="shared" si="4"/>
        <v>0.00000330354944</v>
      </c>
      <c r="F35" s="5"/>
      <c r="G35" s="5">
        <v>15.0</v>
      </c>
      <c r="H35" s="5">
        <v>0.0</v>
      </c>
      <c r="I35" s="5">
        <v>0.0</v>
      </c>
      <c r="J35" s="5"/>
      <c r="K35" s="5"/>
      <c r="L35" s="5"/>
      <c r="M35" s="5"/>
      <c r="N35" s="5"/>
      <c r="O35" s="5"/>
      <c r="P35" s="5"/>
      <c r="Q35" s="5"/>
      <c r="R35" s="5"/>
      <c r="S35" s="5"/>
      <c r="T35" s="5"/>
      <c r="U35" s="5"/>
      <c r="V35" s="5"/>
      <c r="W35" s="5"/>
      <c r="X35" s="5"/>
      <c r="Y35" s="5"/>
      <c r="Z35" s="5"/>
    </row>
    <row r="36" ht="25.5" customHeight="1">
      <c r="A36" s="5"/>
      <c r="B36" s="5">
        <v>5.0</v>
      </c>
      <c r="C36" s="5">
        <f t="shared" si="2"/>
        <v>91.2785115</v>
      </c>
      <c r="D36" s="5">
        <f t="shared" si="3"/>
        <v>111.3573765</v>
      </c>
      <c r="E36" s="5">
        <f t="shared" si="4"/>
        <v>0.00001250121449</v>
      </c>
      <c r="F36" s="5"/>
      <c r="G36" s="5">
        <v>20.0</v>
      </c>
      <c r="H36" s="5">
        <v>0.0</v>
      </c>
      <c r="I36" s="5">
        <v>0.0</v>
      </c>
      <c r="J36" s="5"/>
      <c r="K36" s="5"/>
      <c r="L36" s="5"/>
      <c r="M36" s="5"/>
      <c r="N36" s="5"/>
      <c r="O36" s="5"/>
      <c r="P36" s="5"/>
      <c r="Q36" s="5"/>
      <c r="R36" s="5"/>
      <c r="S36" s="5"/>
      <c r="T36" s="5"/>
      <c r="U36" s="5"/>
      <c r="V36" s="5"/>
      <c r="W36" s="5"/>
      <c r="X36" s="5"/>
      <c r="Y36" s="5"/>
      <c r="Z36" s="5"/>
    </row>
    <row r="37" ht="25.5" customHeight="1">
      <c r="A37" s="5"/>
      <c r="B37" s="5">
        <v>6.0</v>
      </c>
      <c r="C37" s="5">
        <f t="shared" si="2"/>
        <v>78.68695416</v>
      </c>
      <c r="D37" s="5">
        <f t="shared" si="3"/>
        <v>112.3125448</v>
      </c>
      <c r="E37" s="5">
        <f t="shared" si="4"/>
        <v>0.0000003286698511</v>
      </c>
      <c r="F37" s="5"/>
      <c r="G37" s="5">
        <v>25.0</v>
      </c>
      <c r="H37" s="5">
        <v>0.0</v>
      </c>
      <c r="I37" s="5">
        <v>0.0</v>
      </c>
      <c r="J37" s="5"/>
      <c r="K37" s="5"/>
      <c r="L37" s="5"/>
      <c r="M37" s="5"/>
      <c r="N37" s="5"/>
      <c r="O37" s="5"/>
      <c r="P37" s="5"/>
      <c r="Q37" s="5"/>
      <c r="R37" s="5"/>
      <c r="S37" s="5"/>
      <c r="T37" s="5"/>
      <c r="U37" s="5"/>
      <c r="V37" s="5"/>
      <c r="W37" s="5"/>
      <c r="X37" s="5"/>
      <c r="Y37" s="5"/>
      <c r="Z37" s="5"/>
    </row>
    <row r="38" ht="25.5" customHeight="1">
      <c r="A38" s="5"/>
      <c r="B38" s="5">
        <v>7.0</v>
      </c>
      <c r="C38" s="5">
        <f t="shared" si="2"/>
        <v>98.0383942</v>
      </c>
      <c r="D38" s="5">
        <f t="shared" si="3"/>
        <v>113.1356639</v>
      </c>
      <c r="E38" s="5">
        <f t="shared" si="4"/>
        <v>0.00006592402773</v>
      </c>
      <c r="F38" s="5"/>
      <c r="G38" s="5">
        <v>30.0</v>
      </c>
      <c r="H38" s="5">
        <v>0.0</v>
      </c>
      <c r="I38" s="5">
        <v>0.0</v>
      </c>
      <c r="J38" s="5"/>
      <c r="K38" s="5"/>
      <c r="L38" s="5"/>
      <c r="M38" s="5"/>
      <c r="N38" s="5"/>
      <c r="O38" s="5"/>
      <c r="P38" s="5"/>
      <c r="Q38" s="5"/>
      <c r="R38" s="5"/>
      <c r="S38" s="5"/>
      <c r="T38" s="5"/>
      <c r="U38" s="5"/>
      <c r="V38" s="5"/>
      <c r="W38" s="5"/>
      <c r="X38" s="5"/>
      <c r="Y38" s="5"/>
      <c r="Z38" s="5"/>
    </row>
    <row r="39" ht="25.5" customHeight="1">
      <c r="A39" s="5"/>
      <c r="B39" s="5">
        <v>8.0</v>
      </c>
      <c r="C39" s="5">
        <f t="shared" si="2"/>
        <v>121.0698031</v>
      </c>
      <c r="D39" s="5">
        <f t="shared" si="3"/>
        <v>113.8607953</v>
      </c>
      <c r="E39" s="5">
        <f t="shared" si="4"/>
        <v>0.004140695122</v>
      </c>
      <c r="F39" s="5"/>
      <c r="G39" s="5">
        <v>35.0</v>
      </c>
      <c r="H39" s="5">
        <v>0.0</v>
      </c>
      <c r="I39" s="5">
        <v>0.0</v>
      </c>
      <c r="J39" s="5"/>
      <c r="K39" s="5"/>
      <c r="L39" s="5"/>
      <c r="M39" s="5"/>
      <c r="N39" s="5"/>
      <c r="O39" s="5"/>
      <c r="P39" s="5"/>
      <c r="Q39" s="5"/>
      <c r="R39" s="5"/>
      <c r="S39" s="5"/>
      <c r="T39" s="5"/>
      <c r="U39" s="5"/>
      <c r="V39" s="5"/>
      <c r="W39" s="5"/>
      <c r="X39" s="5"/>
      <c r="Y39" s="5"/>
      <c r="Z39" s="5"/>
    </row>
    <row r="40" ht="25.5" customHeight="1">
      <c r="A40" s="5"/>
      <c r="B40" s="5">
        <v>9.0</v>
      </c>
      <c r="C40" s="5">
        <f t="shared" si="2"/>
        <v>94.65870531</v>
      </c>
      <c r="D40" s="5">
        <f t="shared" si="3"/>
        <v>114.5101771</v>
      </c>
      <c r="E40" s="5">
        <f t="shared" si="4"/>
        <v>0.00002944762207</v>
      </c>
      <c r="F40" s="5"/>
      <c r="G40" s="5">
        <v>40.0</v>
      </c>
      <c r="H40" s="5">
        <v>0.0</v>
      </c>
      <c r="I40" s="5">
        <v>0.0</v>
      </c>
      <c r="J40" s="5"/>
      <c r="K40" s="5"/>
      <c r="L40" s="5"/>
      <c r="M40" s="5"/>
      <c r="N40" s="5"/>
      <c r="O40" s="5"/>
      <c r="P40" s="5"/>
      <c r="Q40" s="5"/>
      <c r="R40" s="5"/>
      <c r="S40" s="5"/>
      <c r="T40" s="5"/>
      <c r="U40" s="5"/>
      <c r="V40" s="5"/>
      <c r="W40" s="5"/>
      <c r="X40" s="5"/>
      <c r="Y40" s="5"/>
      <c r="Z40" s="5"/>
    </row>
    <row r="41" ht="25.5" customHeight="1">
      <c r="A41" s="5"/>
      <c r="B41" s="5">
        <v>10.0</v>
      </c>
      <c r="C41" s="5">
        <f t="shared" si="2"/>
        <v>112.9076865</v>
      </c>
      <c r="D41" s="5">
        <f t="shared" si="3"/>
        <v>115.099157</v>
      </c>
      <c r="E41" s="5">
        <f t="shared" si="4"/>
        <v>0.001250251755</v>
      </c>
      <c r="F41" s="5"/>
      <c r="G41" s="5">
        <v>45.0</v>
      </c>
      <c r="H41" s="5">
        <v>0.0</v>
      </c>
      <c r="I41" s="5">
        <v>0.0</v>
      </c>
      <c r="J41" s="5"/>
      <c r="K41" s="5"/>
      <c r="L41" s="5"/>
      <c r="M41" s="5"/>
      <c r="N41" s="5"/>
      <c r="O41" s="5"/>
      <c r="P41" s="5"/>
      <c r="Q41" s="5"/>
      <c r="R41" s="5"/>
      <c r="S41" s="5"/>
      <c r="T41" s="5"/>
      <c r="U41" s="5"/>
      <c r="V41" s="5"/>
      <c r="W41" s="5"/>
      <c r="X41" s="5"/>
      <c r="Y41" s="5"/>
      <c r="Z41" s="5"/>
    </row>
    <row r="42" ht="25.5" customHeight="1">
      <c r="A42" s="5"/>
      <c r="B42" s="5">
        <v>11.0</v>
      </c>
      <c r="C42" s="5">
        <f t="shared" si="2"/>
        <v>107.4362948</v>
      </c>
      <c r="D42" s="5">
        <f t="shared" si="3"/>
        <v>115.6387876</v>
      </c>
      <c r="E42" s="5">
        <f t="shared" si="4"/>
        <v>0.0004746561816</v>
      </c>
      <c r="F42" s="5"/>
      <c r="G42" s="5">
        <v>50.0</v>
      </c>
      <c r="H42" s="5">
        <v>0.0</v>
      </c>
      <c r="I42" s="5">
        <v>0.0</v>
      </c>
      <c r="J42" s="5"/>
      <c r="K42" s="5"/>
      <c r="L42" s="5"/>
      <c r="M42" s="5"/>
      <c r="N42" s="5"/>
      <c r="O42" s="5"/>
      <c r="P42" s="5"/>
      <c r="Q42" s="5"/>
      <c r="R42" s="5"/>
      <c r="S42" s="5"/>
      <c r="T42" s="5"/>
      <c r="U42" s="5"/>
      <c r="V42" s="5"/>
      <c r="W42" s="5"/>
      <c r="X42" s="5"/>
      <c r="Y42" s="5"/>
      <c r="Z42" s="5"/>
    </row>
    <row r="43" ht="25.5" customHeight="1">
      <c r="A43" s="5"/>
      <c r="B43" s="5">
        <v>12.0</v>
      </c>
      <c r="C43" s="5">
        <f t="shared" si="2"/>
        <v>107.9894498</v>
      </c>
      <c r="D43" s="5">
        <f t="shared" si="3"/>
        <v>116.1373016</v>
      </c>
      <c r="E43" s="5">
        <f t="shared" si="4"/>
        <v>0.0005266584366</v>
      </c>
      <c r="F43" s="5"/>
      <c r="G43" s="5">
        <v>55.0</v>
      </c>
      <c r="H43" s="5">
        <v>0.0</v>
      </c>
      <c r="I43" s="5">
        <v>0.0</v>
      </c>
      <c r="J43" s="5"/>
      <c r="K43" s="5"/>
      <c r="L43" s="5"/>
      <c r="M43" s="5"/>
      <c r="N43" s="5"/>
      <c r="O43" s="5"/>
      <c r="P43" s="5"/>
      <c r="Q43" s="5"/>
      <c r="R43" s="5"/>
      <c r="S43" s="5"/>
      <c r="T43" s="5"/>
      <c r="U43" s="5"/>
      <c r="V43" s="5"/>
      <c r="W43" s="5"/>
      <c r="X43" s="5"/>
      <c r="Y43" s="5"/>
      <c r="Z43" s="5"/>
    </row>
    <row r="44" ht="25.5" customHeight="1">
      <c r="A44" s="5"/>
      <c r="B44" s="5">
        <v>13.0</v>
      </c>
      <c r="C44" s="5">
        <f t="shared" si="2"/>
        <v>85.30536315</v>
      </c>
      <c r="D44" s="5">
        <f t="shared" si="3"/>
        <v>116.6010016</v>
      </c>
      <c r="E44" s="5">
        <f t="shared" si="4"/>
        <v>0.000002429393748</v>
      </c>
      <c r="F44" s="5"/>
      <c r="G44" s="5">
        <v>60.0</v>
      </c>
      <c r="H44" s="5">
        <v>0.0</v>
      </c>
      <c r="I44" s="5">
        <v>0.0</v>
      </c>
      <c r="J44" s="5"/>
      <c r="K44" s="5"/>
      <c r="L44" s="5"/>
      <c r="M44" s="5"/>
      <c r="N44" s="5"/>
      <c r="O44" s="5"/>
      <c r="P44" s="5"/>
      <c r="Q44" s="5"/>
      <c r="R44" s="5"/>
      <c r="S44" s="5"/>
      <c r="T44" s="5"/>
      <c r="U44" s="5"/>
      <c r="V44" s="5"/>
      <c r="W44" s="5"/>
      <c r="X44" s="5"/>
      <c r="Y44" s="5"/>
      <c r="Z44" s="5"/>
    </row>
    <row r="45" ht="25.5" customHeight="1">
      <c r="A45" s="5"/>
      <c r="B45" s="5">
        <v>14.0</v>
      </c>
      <c r="C45" s="5">
        <f t="shared" si="2"/>
        <v>113.7924145</v>
      </c>
      <c r="D45" s="5">
        <f t="shared" si="3"/>
        <v>117.0348232</v>
      </c>
      <c r="E45" s="5">
        <f t="shared" si="4"/>
        <v>0.001444057859</v>
      </c>
      <c r="F45" s="5"/>
      <c r="G45" s="5">
        <v>65.0</v>
      </c>
      <c r="H45" s="5">
        <v>0.0</v>
      </c>
      <c r="I45" s="5">
        <v>0.0</v>
      </c>
      <c r="J45" s="5"/>
      <c r="K45" s="5"/>
      <c r="L45" s="5"/>
      <c r="M45" s="5"/>
      <c r="N45" s="5"/>
      <c r="O45" s="5"/>
      <c r="P45" s="5"/>
      <c r="Q45" s="5"/>
      <c r="R45" s="5"/>
      <c r="S45" s="5"/>
      <c r="T45" s="5"/>
      <c r="U45" s="5"/>
      <c r="V45" s="5"/>
      <c r="W45" s="5"/>
      <c r="X45" s="5"/>
      <c r="Y45" s="5"/>
      <c r="Z45" s="5"/>
    </row>
    <row r="46" ht="25.5" customHeight="1">
      <c r="A46" s="5"/>
      <c r="B46" s="5">
        <v>15.0</v>
      </c>
      <c r="C46" s="5">
        <f t="shared" si="2"/>
        <v>94.60685482</v>
      </c>
      <c r="D46" s="5">
        <f t="shared" si="3"/>
        <v>117.4427064</v>
      </c>
      <c r="E46" s="5">
        <f t="shared" si="4"/>
        <v>0.0000290742811</v>
      </c>
      <c r="F46" s="5"/>
      <c r="G46" s="5">
        <v>70.0</v>
      </c>
      <c r="H46" s="5">
        <v>2.0</v>
      </c>
      <c r="I46" s="5">
        <v>0.0</v>
      </c>
      <c r="J46" s="5"/>
      <c r="K46" s="5"/>
      <c r="L46" s="5"/>
      <c r="M46" s="5"/>
      <c r="N46" s="5"/>
      <c r="O46" s="5"/>
      <c r="P46" s="5"/>
      <c r="Q46" s="5"/>
      <c r="R46" s="5"/>
      <c r="S46" s="5"/>
      <c r="T46" s="5"/>
      <c r="U46" s="5"/>
      <c r="V46" s="5"/>
      <c r="W46" s="5"/>
      <c r="X46" s="5"/>
      <c r="Y46" s="5"/>
      <c r="Z46" s="5"/>
    </row>
    <row r="47" ht="25.5" customHeight="1">
      <c r="A47" s="5"/>
      <c r="B47" s="5">
        <v>16.0</v>
      </c>
      <c r="C47" s="5">
        <f t="shared" si="2"/>
        <v>89.2519259</v>
      </c>
      <c r="D47" s="5">
        <f t="shared" si="3"/>
        <v>117.8278483</v>
      </c>
      <c r="E47" s="5">
        <f t="shared" si="4"/>
        <v>0.000007299397488</v>
      </c>
      <c r="F47" s="5"/>
      <c r="G47" s="5">
        <v>75.0</v>
      </c>
      <c r="H47" s="5">
        <v>3.0</v>
      </c>
      <c r="I47" s="5">
        <v>0.0</v>
      </c>
      <c r="J47" s="5"/>
      <c r="K47" s="5"/>
      <c r="L47" s="5"/>
      <c r="M47" s="5"/>
      <c r="N47" s="5"/>
      <c r="O47" s="5"/>
      <c r="P47" s="5"/>
      <c r="Q47" s="5"/>
      <c r="R47" s="5"/>
      <c r="S47" s="5"/>
      <c r="T47" s="5"/>
      <c r="U47" s="5"/>
      <c r="V47" s="5"/>
      <c r="W47" s="5"/>
      <c r="X47" s="5"/>
      <c r="Y47" s="5"/>
      <c r="Z47" s="5"/>
    </row>
    <row r="48" ht="25.5" customHeight="1">
      <c r="A48" s="5"/>
      <c r="B48" s="5">
        <v>17.0</v>
      </c>
      <c r="C48" s="5">
        <f t="shared" si="2"/>
        <v>96.91515576</v>
      </c>
      <c r="D48" s="5">
        <f t="shared" si="3"/>
        <v>118.1928797</v>
      </c>
      <c r="E48" s="5">
        <f t="shared" si="4"/>
        <v>0.00005071887217</v>
      </c>
      <c r="F48" s="5"/>
      <c r="G48" s="5">
        <v>80.0</v>
      </c>
      <c r="H48" s="5">
        <v>12.0</v>
      </c>
      <c r="I48" s="5">
        <v>0.0</v>
      </c>
      <c r="J48" s="5"/>
      <c r="K48" s="5"/>
      <c r="L48" s="5"/>
      <c r="M48" s="5"/>
      <c r="N48" s="5"/>
      <c r="O48" s="5"/>
      <c r="P48" s="5"/>
      <c r="Q48" s="5"/>
      <c r="R48" s="5"/>
      <c r="S48" s="5"/>
      <c r="T48" s="5"/>
      <c r="U48" s="5"/>
      <c r="V48" s="5"/>
      <c r="W48" s="5"/>
      <c r="X48" s="5"/>
      <c r="Y48" s="5"/>
      <c r="Z48" s="5"/>
    </row>
    <row r="49" ht="25.5" customHeight="1">
      <c r="A49" s="5"/>
      <c r="B49" s="5">
        <v>18.0</v>
      </c>
      <c r="C49" s="5">
        <f t="shared" si="2"/>
        <v>93.83263356</v>
      </c>
      <c r="D49" s="5">
        <f t="shared" si="3"/>
        <v>118.5399929</v>
      </c>
      <c r="E49" s="5">
        <f t="shared" si="4"/>
        <v>0.00002399666926</v>
      </c>
      <c r="F49" s="5"/>
      <c r="G49" s="5">
        <v>85.0</v>
      </c>
      <c r="H49" s="5">
        <v>47.0</v>
      </c>
      <c r="I49" s="5">
        <v>0.0</v>
      </c>
      <c r="J49" s="5"/>
      <c r="K49" s="5"/>
      <c r="L49" s="5"/>
      <c r="M49" s="5"/>
      <c r="N49" s="5"/>
      <c r="O49" s="5"/>
      <c r="P49" s="5"/>
      <c r="Q49" s="5"/>
      <c r="R49" s="5"/>
      <c r="S49" s="5"/>
      <c r="T49" s="5"/>
      <c r="U49" s="5"/>
      <c r="V49" s="5"/>
      <c r="W49" s="5"/>
      <c r="X49" s="5"/>
      <c r="Y49" s="5"/>
      <c r="Z49" s="5"/>
    </row>
    <row r="50" ht="25.5" customHeight="1">
      <c r="A50" s="5"/>
      <c r="B50" s="5">
        <v>19.0</v>
      </c>
      <c r="C50" s="5">
        <f t="shared" si="2"/>
        <v>95.94771128</v>
      </c>
      <c r="D50" s="5">
        <f t="shared" si="3"/>
        <v>118.8710342</v>
      </c>
      <c r="E50" s="5">
        <f t="shared" si="4"/>
        <v>0.00004028448696</v>
      </c>
      <c r="F50" s="5"/>
      <c r="G50" s="5">
        <v>90.0</v>
      </c>
      <c r="H50" s="5">
        <v>87.0</v>
      </c>
      <c r="I50" s="5">
        <v>0.0</v>
      </c>
      <c r="J50" s="5"/>
      <c r="K50" s="5"/>
      <c r="L50" s="5"/>
      <c r="M50" s="5"/>
      <c r="N50" s="5"/>
      <c r="O50" s="5"/>
      <c r="P50" s="5"/>
      <c r="Q50" s="5"/>
      <c r="R50" s="5"/>
      <c r="S50" s="5"/>
      <c r="T50" s="5"/>
      <c r="U50" s="5"/>
      <c r="V50" s="5"/>
      <c r="W50" s="5"/>
      <c r="X50" s="5"/>
      <c r="Y50" s="5"/>
      <c r="Z50" s="5"/>
    </row>
    <row r="51" ht="25.5" customHeight="1">
      <c r="A51" s="5"/>
      <c r="B51" s="5">
        <v>20.0</v>
      </c>
      <c r="C51" s="5">
        <f t="shared" si="2"/>
        <v>110.6376552</v>
      </c>
      <c r="D51" s="5">
        <f t="shared" si="3"/>
        <v>119.1875739</v>
      </c>
      <c r="E51" s="5">
        <f t="shared" si="4"/>
        <v>0.0008501591982</v>
      </c>
      <c r="F51" s="5"/>
      <c r="G51" s="5">
        <v>95.0</v>
      </c>
      <c r="H51" s="5">
        <v>156.0</v>
      </c>
      <c r="I51" s="5">
        <v>0.0</v>
      </c>
      <c r="J51" s="5"/>
      <c r="K51" s="5"/>
      <c r="L51" s="5"/>
      <c r="M51" s="5"/>
      <c r="N51" s="5"/>
      <c r="O51" s="5"/>
      <c r="P51" s="5"/>
      <c r="Q51" s="5"/>
      <c r="R51" s="5"/>
      <c r="S51" s="5"/>
      <c r="T51" s="5"/>
      <c r="U51" s="5"/>
      <c r="V51" s="5"/>
      <c r="W51" s="5"/>
      <c r="X51" s="5"/>
      <c r="Y51" s="5"/>
      <c r="Z51" s="5"/>
    </row>
    <row r="52" ht="25.5" customHeight="1">
      <c r="A52" s="5"/>
      <c r="B52" s="5">
        <v>21.0</v>
      </c>
      <c r="C52" s="5">
        <f t="shared" si="2"/>
        <v>111.2106407</v>
      </c>
      <c r="D52" s="5">
        <f t="shared" si="3"/>
        <v>119.490959</v>
      </c>
      <c r="E52" s="5">
        <f t="shared" si="4"/>
        <v>0.0009391115637</v>
      </c>
      <c r="F52" s="5"/>
      <c r="G52" s="5">
        <v>100.0</v>
      </c>
      <c r="H52" s="5">
        <v>179.0</v>
      </c>
      <c r="I52" s="5">
        <v>0.0</v>
      </c>
      <c r="J52" s="5"/>
      <c r="K52" s="5"/>
      <c r="L52" s="5"/>
      <c r="M52" s="5"/>
      <c r="N52" s="5"/>
      <c r="O52" s="5"/>
      <c r="P52" s="5"/>
      <c r="Q52" s="5"/>
      <c r="R52" s="5"/>
      <c r="S52" s="5"/>
      <c r="T52" s="5"/>
      <c r="U52" s="5"/>
      <c r="V52" s="5"/>
      <c r="W52" s="5"/>
      <c r="X52" s="5"/>
      <c r="Y52" s="5"/>
      <c r="Z52" s="5"/>
    </row>
    <row r="53" ht="25.5" customHeight="1">
      <c r="A53" s="5"/>
      <c r="B53" s="5">
        <v>22.0</v>
      </c>
      <c r="C53" s="5">
        <f t="shared" si="2"/>
        <v>92.44126525</v>
      </c>
      <c r="D53" s="5">
        <f t="shared" si="3"/>
        <v>119.782354</v>
      </c>
      <c r="E53" s="5">
        <f t="shared" si="4"/>
        <v>0.00001688257364</v>
      </c>
      <c r="F53" s="5"/>
      <c r="G53" s="5">
        <v>105.0</v>
      </c>
      <c r="H53" s="5">
        <v>189.0</v>
      </c>
      <c r="I53" s="5">
        <v>1.0</v>
      </c>
      <c r="J53" s="5"/>
      <c r="K53" s="5"/>
      <c r="L53" s="5"/>
      <c r="M53" s="5"/>
      <c r="N53" s="5"/>
      <c r="O53" s="5"/>
      <c r="P53" s="5"/>
      <c r="Q53" s="5"/>
      <c r="R53" s="5"/>
      <c r="S53" s="5"/>
      <c r="T53" s="5"/>
      <c r="U53" s="5"/>
      <c r="V53" s="5"/>
      <c r="W53" s="5"/>
      <c r="X53" s="5"/>
      <c r="Y53" s="5"/>
      <c r="Z53" s="5"/>
    </row>
    <row r="54" ht="25.5" customHeight="1">
      <c r="A54" s="5"/>
      <c r="B54" s="5">
        <v>23.0</v>
      </c>
      <c r="C54" s="5">
        <f t="shared" si="2"/>
        <v>116.6659666</v>
      </c>
      <c r="D54" s="5">
        <f t="shared" si="3"/>
        <v>120.0627726</v>
      </c>
      <c r="E54" s="5">
        <f t="shared" si="4"/>
        <v>0.00225134324</v>
      </c>
      <c r="F54" s="5"/>
      <c r="G54" s="5">
        <v>110.0</v>
      </c>
      <c r="H54" s="5">
        <v>159.0</v>
      </c>
      <c r="I54" s="5">
        <v>2.0</v>
      </c>
      <c r="J54" s="5"/>
      <c r="K54" s="5"/>
      <c r="L54" s="5"/>
      <c r="M54" s="5"/>
      <c r="N54" s="5"/>
      <c r="O54" s="5"/>
      <c r="P54" s="5"/>
      <c r="Q54" s="5"/>
      <c r="R54" s="5"/>
      <c r="S54" s="5"/>
      <c r="T54" s="5"/>
      <c r="U54" s="5"/>
      <c r="V54" s="5"/>
      <c r="W54" s="5"/>
      <c r="X54" s="5"/>
      <c r="Y54" s="5"/>
      <c r="Z54" s="5"/>
    </row>
    <row r="55" ht="25.5" customHeight="1">
      <c r="A55" s="5"/>
      <c r="B55" s="5">
        <v>24.0</v>
      </c>
      <c r="C55" s="5">
        <f t="shared" si="2"/>
        <v>88.29759925</v>
      </c>
      <c r="D55" s="5">
        <f t="shared" si="3"/>
        <v>120.3331029</v>
      </c>
      <c r="E55" s="5">
        <f t="shared" si="4"/>
        <v>0.000005629991404</v>
      </c>
      <c r="F55" s="5"/>
      <c r="G55" s="5">
        <v>115.0</v>
      </c>
      <c r="H55" s="5">
        <v>95.0</v>
      </c>
      <c r="I55" s="5">
        <v>6.0</v>
      </c>
      <c r="J55" s="5"/>
      <c r="K55" s="5"/>
      <c r="L55" s="5"/>
      <c r="M55" s="5"/>
      <c r="N55" s="5"/>
      <c r="O55" s="5"/>
      <c r="P55" s="5"/>
      <c r="Q55" s="5"/>
      <c r="R55" s="5"/>
      <c r="S55" s="5"/>
      <c r="T55" s="5"/>
      <c r="U55" s="5"/>
      <c r="V55" s="5"/>
      <c r="W55" s="5"/>
      <c r="X55" s="5"/>
      <c r="Y55" s="5"/>
      <c r="Z55" s="5"/>
    </row>
    <row r="56" ht="25.5" customHeight="1">
      <c r="A56" s="5"/>
      <c r="B56" s="5">
        <v>25.0</v>
      </c>
      <c r="C56" s="5">
        <f t="shared" si="2"/>
        <v>107.1843985</v>
      </c>
      <c r="D56" s="5">
        <f t="shared" si="3"/>
        <v>120.5941277</v>
      </c>
      <c r="E56" s="5">
        <f t="shared" si="4"/>
        <v>0.0004525046202</v>
      </c>
      <c r="F56" s="5"/>
      <c r="G56" s="5">
        <v>120.0</v>
      </c>
      <c r="H56" s="5">
        <v>48.0</v>
      </c>
      <c r="I56" s="5">
        <v>13.0</v>
      </c>
      <c r="J56" s="5"/>
      <c r="K56" s="5"/>
      <c r="L56" s="5"/>
      <c r="M56" s="5"/>
      <c r="N56" s="5"/>
      <c r="O56" s="5"/>
      <c r="P56" s="5"/>
      <c r="Q56" s="5"/>
      <c r="R56" s="5"/>
      <c r="S56" s="5"/>
      <c r="T56" s="5"/>
      <c r="U56" s="5"/>
      <c r="V56" s="5"/>
      <c r="W56" s="5"/>
      <c r="X56" s="5"/>
      <c r="Y56" s="5"/>
      <c r="Z56" s="5"/>
    </row>
    <row r="57" ht="25.5" customHeight="1">
      <c r="A57" s="5"/>
      <c r="B57" s="5">
        <v>26.0</v>
      </c>
      <c r="C57" s="5">
        <f t="shared" si="2"/>
        <v>86.00728451</v>
      </c>
      <c r="D57" s="5">
        <f t="shared" si="3"/>
        <v>120.8465401</v>
      </c>
      <c r="E57" s="5">
        <f t="shared" si="4"/>
        <v>0.000002969434474</v>
      </c>
      <c r="F57" s="5"/>
      <c r="G57" s="5">
        <v>125.0</v>
      </c>
      <c r="H57" s="5">
        <v>17.0</v>
      </c>
      <c r="I57" s="5">
        <v>25.0</v>
      </c>
      <c r="J57" s="5"/>
      <c r="K57" s="5"/>
      <c r="L57" s="5"/>
      <c r="M57" s="5"/>
      <c r="N57" s="5"/>
      <c r="O57" s="5"/>
      <c r="P57" s="5"/>
      <c r="Q57" s="5"/>
      <c r="R57" s="5"/>
      <c r="S57" s="5"/>
      <c r="T57" s="5"/>
      <c r="U57" s="5"/>
      <c r="V57" s="5"/>
      <c r="W57" s="5"/>
      <c r="X57" s="5"/>
      <c r="Y57" s="5"/>
      <c r="Z57" s="5"/>
    </row>
    <row r="58" ht="25.5" customHeight="1">
      <c r="A58" s="5"/>
      <c r="B58" s="5">
        <v>27.0</v>
      </c>
      <c r="C58" s="5">
        <f t="shared" si="2"/>
        <v>101.0727176</v>
      </c>
      <c r="D58" s="5">
        <f t="shared" si="3"/>
        <v>121.0909577</v>
      </c>
      <c r="E58" s="5">
        <f t="shared" si="4"/>
        <v>0.0001301634277</v>
      </c>
      <c r="F58" s="5"/>
      <c r="G58" s="5">
        <v>130.0</v>
      </c>
      <c r="H58" s="5">
        <v>6.0</v>
      </c>
      <c r="I58" s="5">
        <v>44.0</v>
      </c>
      <c r="J58" s="5"/>
      <c r="K58" s="5"/>
      <c r="L58" s="5"/>
      <c r="M58" s="5"/>
      <c r="N58" s="5"/>
      <c r="O58" s="5"/>
      <c r="P58" s="5"/>
      <c r="Q58" s="5"/>
      <c r="R58" s="5"/>
      <c r="S58" s="5"/>
      <c r="T58" s="5"/>
      <c r="U58" s="5"/>
      <c r="V58" s="5"/>
      <c r="W58" s="5"/>
      <c r="X58" s="5"/>
      <c r="Y58" s="5"/>
      <c r="Z58" s="5"/>
    </row>
    <row r="59" ht="25.5" customHeight="1">
      <c r="A59" s="5"/>
      <c r="B59" s="5">
        <v>28.0</v>
      </c>
      <c r="C59" s="5">
        <f t="shared" si="2"/>
        <v>96.19006416</v>
      </c>
      <c r="D59" s="5">
        <f t="shared" si="3"/>
        <v>121.3279322</v>
      </c>
      <c r="E59" s="5">
        <f t="shared" si="4"/>
        <v>0.00004269393813</v>
      </c>
      <c r="F59" s="5"/>
      <c r="G59" s="5">
        <v>135.0</v>
      </c>
      <c r="H59" s="5">
        <v>0.0</v>
      </c>
      <c r="I59" s="5">
        <v>67.0</v>
      </c>
      <c r="J59" s="5"/>
      <c r="K59" s="5"/>
      <c r="L59" s="5"/>
      <c r="M59" s="5"/>
      <c r="N59" s="5"/>
      <c r="O59" s="5"/>
      <c r="P59" s="5"/>
      <c r="Q59" s="5"/>
      <c r="R59" s="5"/>
      <c r="S59" s="5"/>
      <c r="T59" s="5"/>
      <c r="U59" s="5"/>
      <c r="V59" s="5"/>
      <c r="W59" s="5"/>
      <c r="X59" s="5"/>
      <c r="Y59" s="5"/>
      <c r="Z59" s="5"/>
    </row>
    <row r="60" ht="25.5" customHeight="1">
      <c r="A60" s="5"/>
      <c r="B60" s="5">
        <v>29.0</v>
      </c>
      <c r="C60" s="5">
        <f t="shared" si="2"/>
        <v>100.5299017</v>
      </c>
      <c r="D60" s="5">
        <f t="shared" si="3"/>
        <v>121.5579594</v>
      </c>
      <c r="E60" s="5">
        <f t="shared" si="4"/>
        <v>0.0001155956374</v>
      </c>
      <c r="F60" s="5"/>
      <c r="G60" s="5">
        <v>140.0</v>
      </c>
      <c r="H60" s="5">
        <v>0.0</v>
      </c>
      <c r="I60" s="5">
        <v>94.0</v>
      </c>
      <c r="J60" s="5"/>
      <c r="K60" s="5"/>
      <c r="L60" s="5"/>
      <c r="M60" s="5"/>
      <c r="N60" s="5"/>
      <c r="O60" s="5"/>
      <c r="P60" s="5"/>
      <c r="Q60" s="5"/>
      <c r="R60" s="5"/>
      <c r="S60" s="5"/>
      <c r="T60" s="5"/>
      <c r="U60" s="5"/>
      <c r="V60" s="5"/>
      <c r="W60" s="5"/>
      <c r="X60" s="5"/>
      <c r="Y60" s="5"/>
      <c r="Z60" s="5"/>
    </row>
    <row r="61" ht="25.5" customHeight="1">
      <c r="A61" s="5"/>
      <c r="B61" s="5">
        <v>30.0</v>
      </c>
      <c r="C61" s="5">
        <f t="shared" si="2"/>
        <v>95.01091793</v>
      </c>
      <c r="D61" s="5">
        <f t="shared" si="3"/>
        <v>121.7814862</v>
      </c>
      <c r="E61" s="5">
        <f t="shared" si="4"/>
        <v>0.00003210359966</v>
      </c>
      <c r="F61" s="5"/>
      <c r="G61" s="5">
        <v>145.0</v>
      </c>
      <c r="H61" s="5">
        <v>0.0</v>
      </c>
      <c r="I61" s="5">
        <v>117.0</v>
      </c>
      <c r="J61" s="5"/>
      <c r="K61" s="5"/>
      <c r="L61" s="5"/>
      <c r="M61" s="5"/>
      <c r="N61" s="5"/>
      <c r="O61" s="5"/>
      <c r="P61" s="5"/>
      <c r="Q61" s="5"/>
      <c r="R61" s="5"/>
      <c r="S61" s="5"/>
      <c r="T61" s="5"/>
      <c r="U61" s="5"/>
      <c r="V61" s="5"/>
      <c r="W61" s="5"/>
      <c r="X61" s="5"/>
      <c r="Y61" s="5"/>
      <c r="Z61" s="5"/>
    </row>
    <row r="62" ht="25.5" customHeight="1">
      <c r="A62" s="5"/>
      <c r="B62" s="5">
        <v>31.0</v>
      </c>
      <c r="C62" s="5">
        <f t="shared" si="2"/>
        <v>109.2809054</v>
      </c>
      <c r="D62" s="5">
        <f t="shared" si="3"/>
        <v>121.9989169</v>
      </c>
      <c r="E62" s="5">
        <f t="shared" si="4"/>
        <v>0.0006677929239</v>
      </c>
      <c r="F62" s="5"/>
      <c r="G62" s="5">
        <v>150.0</v>
      </c>
      <c r="H62" s="5">
        <v>0.0</v>
      </c>
      <c r="I62" s="5">
        <v>131.0</v>
      </c>
      <c r="J62" s="5"/>
      <c r="K62" s="5"/>
      <c r="L62" s="5"/>
      <c r="M62" s="5"/>
      <c r="N62" s="5"/>
      <c r="O62" s="5"/>
      <c r="P62" s="5"/>
      <c r="Q62" s="5"/>
      <c r="R62" s="5"/>
      <c r="S62" s="5"/>
      <c r="T62" s="5"/>
      <c r="U62" s="5"/>
      <c r="V62" s="5"/>
      <c r="W62" s="5"/>
      <c r="X62" s="5"/>
      <c r="Y62" s="5"/>
      <c r="Z62" s="5"/>
    </row>
    <row r="63" ht="25.5" customHeight="1">
      <c r="A63" s="5"/>
      <c r="B63" s="5">
        <v>32.0</v>
      </c>
      <c r="C63" s="5">
        <f t="shared" si="2"/>
        <v>109.9581324</v>
      </c>
      <c r="D63" s="5">
        <f t="shared" si="3"/>
        <v>122.2106185</v>
      </c>
      <c r="E63" s="5">
        <f t="shared" si="4"/>
        <v>0.0007540956664</v>
      </c>
      <c r="F63" s="5"/>
      <c r="G63" s="5">
        <v>155.0</v>
      </c>
      <c r="H63" s="5">
        <v>0.0</v>
      </c>
      <c r="I63" s="5">
        <v>131.0</v>
      </c>
      <c r="J63" s="5"/>
      <c r="K63" s="5"/>
      <c r="L63" s="5"/>
      <c r="M63" s="5"/>
      <c r="N63" s="5"/>
      <c r="O63" s="5"/>
      <c r="P63" s="5"/>
      <c r="Q63" s="5"/>
      <c r="R63" s="5"/>
      <c r="S63" s="5"/>
      <c r="T63" s="5"/>
      <c r="U63" s="5"/>
      <c r="V63" s="5"/>
      <c r="W63" s="5"/>
      <c r="X63" s="5"/>
      <c r="Y63" s="5"/>
      <c r="Z63" s="5"/>
    </row>
    <row r="64" ht="25.5" customHeight="1">
      <c r="A64" s="5"/>
      <c r="B64" s="5">
        <v>33.0</v>
      </c>
      <c r="C64" s="5">
        <f t="shared" si="2"/>
        <v>96.88892384</v>
      </c>
      <c r="D64" s="5">
        <f t="shared" si="3"/>
        <v>122.4169252</v>
      </c>
      <c r="E64" s="5">
        <f t="shared" si="4"/>
        <v>0.00005040586697</v>
      </c>
      <c r="F64" s="5"/>
      <c r="G64" s="5">
        <v>160.0</v>
      </c>
      <c r="H64" s="5">
        <v>0.0</v>
      </c>
      <c r="I64" s="5">
        <v>117.0</v>
      </c>
      <c r="J64" s="5"/>
      <c r="K64" s="5"/>
      <c r="L64" s="5"/>
      <c r="M64" s="5"/>
      <c r="N64" s="5"/>
      <c r="O64" s="5"/>
      <c r="P64" s="5"/>
      <c r="Q64" s="5"/>
      <c r="R64" s="5"/>
      <c r="S64" s="5"/>
      <c r="T64" s="5"/>
      <c r="U64" s="5"/>
      <c r="V64" s="5"/>
      <c r="W64" s="5"/>
      <c r="X64" s="5"/>
      <c r="Y64" s="5"/>
      <c r="Z64" s="5"/>
    </row>
    <row r="65" ht="25.5" customHeight="1">
      <c r="A65" s="5"/>
      <c r="B65" s="5">
        <v>34.0</v>
      </c>
      <c r="C65" s="5">
        <f t="shared" si="2"/>
        <v>103.027952</v>
      </c>
      <c r="D65" s="5">
        <f t="shared" si="3"/>
        <v>122.6181424</v>
      </c>
      <c r="E65" s="5">
        <f t="shared" si="4"/>
        <v>0.0001974469734</v>
      </c>
      <c r="F65" s="5"/>
      <c r="G65" s="5">
        <v>165.0</v>
      </c>
      <c r="H65" s="5">
        <v>0.0</v>
      </c>
      <c r="I65" s="5">
        <v>94.0</v>
      </c>
      <c r="J65" s="5"/>
      <c r="K65" s="5"/>
      <c r="L65" s="5"/>
      <c r="M65" s="5"/>
      <c r="N65" s="5"/>
      <c r="O65" s="5"/>
      <c r="P65" s="5"/>
      <c r="Q65" s="5"/>
      <c r="R65" s="5"/>
      <c r="S65" s="5"/>
      <c r="T65" s="5"/>
      <c r="U65" s="5"/>
      <c r="V65" s="5"/>
      <c r="W65" s="5"/>
      <c r="X65" s="5"/>
      <c r="Y65" s="5"/>
      <c r="Z65" s="5"/>
    </row>
    <row r="66" ht="25.5" customHeight="1">
      <c r="A66" s="5"/>
      <c r="B66" s="5">
        <v>35.0</v>
      </c>
      <c r="C66" s="5">
        <f t="shared" si="2"/>
        <v>76.70791478</v>
      </c>
      <c r="D66" s="5">
        <f t="shared" si="3"/>
        <v>122.8145495</v>
      </c>
      <c r="E66" s="5">
        <f t="shared" si="4"/>
        <v>0.0000001740077551</v>
      </c>
      <c r="F66" s="5"/>
      <c r="G66" s="5">
        <v>170.0</v>
      </c>
      <c r="H66" s="5">
        <v>0.0</v>
      </c>
      <c r="I66" s="5">
        <v>67.0</v>
      </c>
      <c r="J66" s="5"/>
      <c r="K66" s="5"/>
      <c r="L66" s="5"/>
      <c r="M66" s="5"/>
      <c r="N66" s="5"/>
      <c r="O66" s="5"/>
      <c r="P66" s="5"/>
      <c r="Q66" s="5"/>
      <c r="R66" s="5"/>
      <c r="S66" s="5"/>
      <c r="T66" s="5"/>
      <c r="U66" s="5"/>
      <c r="V66" s="5"/>
      <c r="W66" s="5"/>
      <c r="X66" s="5"/>
      <c r="Y66" s="5"/>
      <c r="Z66" s="5"/>
    </row>
    <row r="67" ht="25.5" customHeight="1">
      <c r="A67" s="5"/>
      <c r="B67" s="5">
        <v>36.0</v>
      </c>
      <c r="C67" s="5">
        <f t="shared" si="2"/>
        <v>103.8787104</v>
      </c>
      <c r="D67" s="5">
        <f t="shared" si="3"/>
        <v>123.0064035</v>
      </c>
      <c r="E67" s="5">
        <f t="shared" si="4"/>
        <v>0.0002354432557</v>
      </c>
      <c r="F67" s="5"/>
      <c r="G67" s="5">
        <v>175.0</v>
      </c>
      <c r="H67" s="5">
        <v>0.0</v>
      </c>
      <c r="I67" s="5">
        <v>44.0</v>
      </c>
      <c r="J67" s="5"/>
      <c r="K67" s="5"/>
      <c r="L67" s="5"/>
      <c r="M67" s="5"/>
      <c r="N67" s="5"/>
      <c r="O67" s="5"/>
      <c r="P67" s="5"/>
      <c r="Q67" s="5"/>
      <c r="R67" s="5"/>
      <c r="S67" s="5"/>
      <c r="T67" s="5"/>
      <c r="U67" s="5"/>
      <c r="V67" s="5"/>
      <c r="W67" s="5"/>
      <c r="X67" s="5"/>
      <c r="Y67" s="5"/>
      <c r="Z67" s="5"/>
    </row>
    <row r="68" ht="25.5" customHeight="1">
      <c r="A68" s="5"/>
      <c r="B68" s="5">
        <v>37.0</v>
      </c>
      <c r="C68" s="5">
        <f t="shared" si="2"/>
        <v>103.0408001</v>
      </c>
      <c r="D68" s="5">
        <f t="shared" si="3"/>
        <v>123.1939405</v>
      </c>
      <c r="E68" s="5">
        <f t="shared" si="4"/>
        <v>0.000197977212</v>
      </c>
      <c r="F68" s="5"/>
      <c r="G68" s="5">
        <v>180.0</v>
      </c>
      <c r="H68" s="5">
        <v>0.0</v>
      </c>
      <c r="I68" s="5">
        <v>25.0</v>
      </c>
      <c r="J68" s="5"/>
      <c r="K68" s="5"/>
      <c r="L68" s="5"/>
      <c r="M68" s="5"/>
      <c r="N68" s="5"/>
      <c r="O68" s="5"/>
      <c r="P68" s="5"/>
      <c r="Q68" s="5"/>
      <c r="R68" s="5"/>
      <c r="S68" s="5"/>
      <c r="T68" s="5"/>
      <c r="U68" s="5"/>
      <c r="V68" s="5"/>
      <c r="W68" s="5"/>
      <c r="X68" s="5"/>
      <c r="Y68" s="5"/>
      <c r="Z68" s="5"/>
    </row>
    <row r="69" ht="25.5" customHeight="1">
      <c r="A69" s="5"/>
      <c r="B69" s="5">
        <v>38.0</v>
      </c>
      <c r="C69" s="5">
        <f t="shared" si="2"/>
        <v>109.4970595</v>
      </c>
      <c r="D69" s="5">
        <f t="shared" si="3"/>
        <v>123.3773787</v>
      </c>
      <c r="E69" s="5">
        <f t="shared" si="4"/>
        <v>0.0006943613608</v>
      </c>
      <c r="F69" s="5"/>
      <c r="G69" s="5">
        <v>185.0</v>
      </c>
      <c r="H69" s="5">
        <v>0.0</v>
      </c>
      <c r="I69" s="5">
        <v>13.0</v>
      </c>
      <c r="J69" s="5"/>
      <c r="K69" s="5"/>
      <c r="L69" s="5"/>
      <c r="M69" s="5"/>
      <c r="N69" s="5"/>
      <c r="O69" s="5"/>
      <c r="P69" s="5"/>
      <c r="Q69" s="5"/>
      <c r="R69" s="5"/>
      <c r="S69" s="5"/>
      <c r="T69" s="5"/>
      <c r="U69" s="5"/>
      <c r="V69" s="5"/>
      <c r="W69" s="5"/>
      <c r="X69" s="5"/>
      <c r="Y69" s="5"/>
      <c r="Z69" s="5"/>
    </row>
    <row r="70" ht="25.5" customHeight="1">
      <c r="A70" s="5"/>
      <c r="B70" s="5">
        <v>39.0</v>
      </c>
      <c r="C70" s="5">
        <f t="shared" si="2"/>
        <v>92.45100943</v>
      </c>
      <c r="D70" s="5">
        <f t="shared" si="3"/>
        <v>123.5569197</v>
      </c>
      <c r="E70" s="5">
        <f t="shared" si="4"/>
        <v>0.00001692470615</v>
      </c>
      <c r="F70" s="5"/>
      <c r="G70" s="5">
        <v>190.0</v>
      </c>
      <c r="H70" s="5">
        <v>0.0</v>
      </c>
      <c r="I70" s="5">
        <v>6.0</v>
      </c>
      <c r="J70" s="5"/>
      <c r="K70" s="5"/>
      <c r="L70" s="5"/>
      <c r="M70" s="5"/>
      <c r="N70" s="5"/>
      <c r="O70" s="5"/>
      <c r="P70" s="5"/>
      <c r="Q70" s="5"/>
      <c r="R70" s="5"/>
      <c r="S70" s="5"/>
      <c r="T70" s="5"/>
      <c r="U70" s="5"/>
      <c r="V70" s="5"/>
      <c r="W70" s="5"/>
      <c r="X70" s="5"/>
      <c r="Y70" s="5"/>
      <c r="Z70" s="5"/>
    </row>
    <row r="71" ht="25.5" customHeight="1">
      <c r="A71" s="5"/>
      <c r="B71" s="5">
        <v>40.0</v>
      </c>
      <c r="C71" s="5">
        <f t="shared" si="2"/>
        <v>98.56048882</v>
      </c>
      <c r="D71" s="5">
        <f t="shared" si="3"/>
        <v>123.7327504</v>
      </c>
      <c r="E71" s="5">
        <f t="shared" si="4"/>
        <v>0.0000743266838</v>
      </c>
      <c r="F71" s="5"/>
      <c r="G71" s="5">
        <v>195.0</v>
      </c>
      <c r="H71" s="5">
        <v>0.0</v>
      </c>
      <c r="I71" s="5">
        <v>2.0</v>
      </c>
      <c r="J71" s="5"/>
      <c r="K71" s="5"/>
      <c r="L71" s="5"/>
      <c r="M71" s="5"/>
      <c r="N71" s="5"/>
      <c r="O71" s="5"/>
      <c r="P71" s="5"/>
      <c r="Q71" s="5"/>
      <c r="R71" s="5"/>
      <c r="S71" s="5"/>
      <c r="T71" s="5"/>
      <c r="U71" s="5"/>
      <c r="V71" s="5"/>
      <c r="W71" s="5"/>
      <c r="X71" s="5"/>
      <c r="Y71" s="5"/>
      <c r="Z71" s="5"/>
    </row>
    <row r="72" ht="25.5" customHeight="1">
      <c r="A72" s="5"/>
      <c r="B72" s="5">
        <v>41.0</v>
      </c>
      <c r="C72" s="5">
        <f t="shared" si="2"/>
        <v>97.37139834</v>
      </c>
      <c r="D72" s="5">
        <f t="shared" si="3"/>
        <v>123.9050441</v>
      </c>
      <c r="E72" s="5">
        <f t="shared" si="4"/>
        <v>0.0000564569284</v>
      </c>
      <c r="F72" s="5"/>
      <c r="G72" s="5">
        <v>200.0</v>
      </c>
      <c r="H72" s="5">
        <v>0.0</v>
      </c>
      <c r="I72" s="5">
        <v>1.0</v>
      </c>
      <c r="J72" s="5"/>
      <c r="K72" s="5"/>
      <c r="L72" s="5"/>
      <c r="M72" s="5"/>
      <c r="N72" s="5"/>
      <c r="O72" s="5"/>
      <c r="P72" s="5"/>
      <c r="Q72" s="5"/>
      <c r="R72" s="5"/>
      <c r="S72" s="5"/>
      <c r="T72" s="5"/>
      <c r="U72" s="5"/>
      <c r="V72" s="5"/>
      <c r="W72" s="5"/>
      <c r="X72" s="5"/>
      <c r="Y72" s="5"/>
      <c r="Z72" s="5"/>
    </row>
    <row r="73" ht="25.5" customHeight="1">
      <c r="A73" s="5"/>
      <c r="B73" s="5">
        <v>42.0</v>
      </c>
      <c r="C73" s="5">
        <f t="shared" si="2"/>
        <v>121.9941366</v>
      </c>
      <c r="D73" s="5">
        <f t="shared" si="3"/>
        <v>124.0739622</v>
      </c>
      <c r="E73" s="5">
        <f t="shared" si="4"/>
        <v>0.004654407328</v>
      </c>
      <c r="F73" s="5"/>
      <c r="G73" s="5"/>
      <c r="H73" s="5">
        <v>0.0</v>
      </c>
      <c r="I73" s="5">
        <v>0.0</v>
      </c>
      <c r="J73" s="5"/>
      <c r="K73" s="5"/>
      <c r="L73" s="5"/>
      <c r="M73" s="5"/>
      <c r="N73" s="5"/>
      <c r="O73" s="5"/>
      <c r="P73" s="5"/>
      <c r="Q73" s="5"/>
      <c r="R73" s="5"/>
      <c r="S73" s="5"/>
      <c r="T73" s="5"/>
      <c r="U73" s="5"/>
      <c r="V73" s="5"/>
      <c r="W73" s="5"/>
      <c r="X73" s="5"/>
      <c r="Y73" s="5"/>
      <c r="Z73" s="5"/>
    </row>
    <row r="74" ht="25.5" customHeight="1">
      <c r="A74" s="5"/>
      <c r="B74" s="5">
        <v>43.0</v>
      </c>
      <c r="C74" s="5">
        <f t="shared" si="2"/>
        <v>97.210921</v>
      </c>
      <c r="D74" s="5">
        <f t="shared" si="3"/>
        <v>124.2396551</v>
      </c>
      <c r="E74" s="5">
        <f t="shared" si="4"/>
        <v>0.00005437390509</v>
      </c>
      <c r="F74" s="5"/>
      <c r="G74" s="5"/>
      <c r="H74" s="5"/>
      <c r="I74" s="5"/>
      <c r="J74" s="5"/>
      <c r="K74" s="5"/>
      <c r="L74" s="5"/>
      <c r="M74" s="5"/>
      <c r="N74" s="5"/>
      <c r="O74" s="5"/>
      <c r="P74" s="5"/>
      <c r="Q74" s="5"/>
      <c r="R74" s="5"/>
      <c r="S74" s="5"/>
      <c r="T74" s="5"/>
      <c r="U74" s="5"/>
      <c r="V74" s="5"/>
      <c r="W74" s="5"/>
      <c r="X74" s="5"/>
      <c r="Y74" s="5"/>
      <c r="Z74" s="5"/>
    </row>
    <row r="75" ht="25.5" customHeight="1">
      <c r="A75" s="5"/>
      <c r="B75" s="5">
        <v>44.0</v>
      </c>
      <c r="C75" s="5">
        <f t="shared" si="2"/>
        <v>81.36411556</v>
      </c>
      <c r="D75" s="5">
        <f t="shared" si="3"/>
        <v>124.4022631</v>
      </c>
      <c r="E75" s="5">
        <f t="shared" si="4"/>
        <v>0.0000007557000852</v>
      </c>
      <c r="F75" s="5"/>
      <c r="G75" s="5"/>
      <c r="H75" s="5"/>
      <c r="I75" s="5"/>
      <c r="J75" s="5"/>
      <c r="K75" s="5"/>
      <c r="L75" s="5"/>
      <c r="M75" s="5"/>
      <c r="N75" s="5"/>
      <c r="O75" s="5"/>
      <c r="P75" s="5"/>
      <c r="Q75" s="5"/>
      <c r="R75" s="5"/>
      <c r="S75" s="5"/>
      <c r="T75" s="5"/>
      <c r="U75" s="5"/>
      <c r="V75" s="5"/>
      <c r="W75" s="5"/>
      <c r="X75" s="5"/>
      <c r="Y75" s="5"/>
      <c r="Z75" s="5"/>
    </row>
    <row r="76" ht="25.5" customHeight="1">
      <c r="A76" s="5"/>
      <c r="B76" s="5">
        <v>45.0</v>
      </c>
      <c r="C76" s="5">
        <f t="shared" si="2"/>
        <v>83.18382473</v>
      </c>
      <c r="D76" s="5">
        <f t="shared" si="3"/>
        <v>124.5619174</v>
      </c>
      <c r="E76" s="5">
        <f t="shared" si="4"/>
        <v>0.000001306863635</v>
      </c>
      <c r="F76" s="5"/>
      <c r="G76" s="5"/>
      <c r="H76" s="5"/>
      <c r="I76" s="5"/>
      <c r="J76" s="5"/>
      <c r="K76" s="5"/>
      <c r="L76" s="5"/>
      <c r="M76" s="5"/>
      <c r="N76" s="5"/>
      <c r="O76" s="5"/>
      <c r="P76" s="5"/>
      <c r="Q76" s="5"/>
      <c r="R76" s="5"/>
      <c r="S76" s="5"/>
      <c r="T76" s="5"/>
      <c r="U76" s="5"/>
      <c r="V76" s="5"/>
      <c r="W76" s="5"/>
      <c r="X76" s="5"/>
      <c r="Y76" s="5"/>
      <c r="Z76" s="5"/>
    </row>
    <row r="77" ht="25.5" customHeight="1">
      <c r="A77" s="5"/>
      <c r="B77" s="5">
        <v>46.0</v>
      </c>
      <c r="C77" s="5">
        <f t="shared" si="2"/>
        <v>89.30076676</v>
      </c>
      <c r="D77" s="5">
        <f t="shared" si="3"/>
        <v>124.7187408</v>
      </c>
      <c r="E77" s="5">
        <f t="shared" si="4"/>
        <v>0.000007396250043</v>
      </c>
      <c r="F77" s="5"/>
      <c r="G77" s="5"/>
      <c r="H77" s="5"/>
      <c r="I77" s="5"/>
      <c r="J77" s="5"/>
      <c r="K77" s="5"/>
      <c r="L77" s="5"/>
      <c r="M77" s="5"/>
      <c r="N77" s="5"/>
      <c r="O77" s="5"/>
      <c r="P77" s="5"/>
      <c r="Q77" s="5"/>
      <c r="R77" s="5"/>
      <c r="S77" s="5"/>
      <c r="T77" s="5"/>
      <c r="U77" s="5"/>
      <c r="V77" s="5"/>
      <c r="W77" s="5"/>
      <c r="X77" s="5"/>
      <c r="Y77" s="5"/>
      <c r="Z77" s="5"/>
    </row>
    <row r="78" ht="25.5" customHeight="1">
      <c r="A78" s="5"/>
      <c r="B78" s="5">
        <v>47.0</v>
      </c>
      <c r="C78" s="5">
        <f t="shared" si="2"/>
        <v>75.81269996</v>
      </c>
      <c r="D78" s="5">
        <f t="shared" si="3"/>
        <v>124.8728486</v>
      </c>
      <c r="E78" s="5">
        <f t="shared" si="4"/>
        <v>0.0000001297629535</v>
      </c>
      <c r="F78" s="5"/>
      <c r="G78" s="5"/>
      <c r="H78" s="5"/>
      <c r="I78" s="5"/>
      <c r="J78" s="5"/>
      <c r="K78" s="5"/>
      <c r="L78" s="5"/>
      <c r="M78" s="5"/>
      <c r="N78" s="5"/>
      <c r="O78" s="5"/>
      <c r="P78" s="5"/>
      <c r="Q78" s="5"/>
      <c r="R78" s="5"/>
      <c r="S78" s="5"/>
      <c r="T78" s="5"/>
      <c r="U78" s="5"/>
      <c r="V78" s="5"/>
      <c r="W78" s="5"/>
      <c r="X78" s="5"/>
      <c r="Y78" s="5"/>
      <c r="Z78" s="5"/>
    </row>
    <row r="79" ht="25.5" customHeight="1">
      <c r="A79" s="5"/>
      <c r="B79" s="5">
        <v>48.0</v>
      </c>
      <c r="C79" s="5">
        <f t="shared" si="2"/>
        <v>100.7554267</v>
      </c>
      <c r="D79" s="5">
        <f t="shared" si="3"/>
        <v>125.0243489</v>
      </c>
      <c r="E79" s="5">
        <f t="shared" si="4"/>
        <v>0.0001214582647</v>
      </c>
      <c r="F79" s="5"/>
      <c r="G79" s="5"/>
      <c r="H79" s="5"/>
      <c r="I79" s="5"/>
      <c r="J79" s="5"/>
      <c r="K79" s="5"/>
      <c r="L79" s="5"/>
      <c r="M79" s="5"/>
      <c r="N79" s="5"/>
      <c r="O79" s="5"/>
      <c r="P79" s="5"/>
      <c r="Q79" s="5"/>
      <c r="R79" s="5"/>
      <c r="S79" s="5"/>
      <c r="T79" s="5"/>
      <c r="U79" s="5"/>
      <c r="V79" s="5"/>
      <c r="W79" s="5"/>
      <c r="X79" s="5"/>
      <c r="Y79" s="5"/>
      <c r="Z79" s="5"/>
    </row>
    <row r="80" ht="25.5" customHeight="1">
      <c r="A80" s="5"/>
      <c r="B80" s="5">
        <v>49.0</v>
      </c>
      <c r="C80" s="5">
        <f t="shared" si="2"/>
        <v>90.74918018</v>
      </c>
      <c r="D80" s="5">
        <f t="shared" si="3"/>
        <v>125.1733435</v>
      </c>
      <c r="E80" s="5">
        <f t="shared" si="4"/>
        <v>0.00001088141118</v>
      </c>
      <c r="F80" s="5"/>
      <c r="G80" s="5"/>
      <c r="H80" s="5"/>
      <c r="I80" s="5"/>
      <c r="J80" s="5"/>
      <c r="K80" s="5"/>
      <c r="L80" s="5"/>
      <c r="M80" s="5"/>
      <c r="N80" s="5"/>
      <c r="O80" s="5"/>
      <c r="P80" s="5"/>
      <c r="Q80" s="5"/>
      <c r="R80" s="5"/>
      <c r="S80" s="5"/>
      <c r="T80" s="5"/>
      <c r="U80" s="5"/>
      <c r="V80" s="5"/>
      <c r="W80" s="5"/>
      <c r="X80" s="5"/>
      <c r="Y80" s="5"/>
      <c r="Z80" s="5"/>
    </row>
    <row r="81" ht="25.5" customHeight="1">
      <c r="A81" s="5"/>
      <c r="B81" s="5">
        <v>50.0</v>
      </c>
      <c r="C81" s="5">
        <f t="shared" si="2"/>
        <v>101.1712667</v>
      </c>
      <c r="D81" s="5">
        <f t="shared" si="3"/>
        <v>125.319928</v>
      </c>
      <c r="E81" s="5">
        <f t="shared" si="4"/>
        <v>0.0001329800562</v>
      </c>
      <c r="F81" s="5"/>
      <c r="G81" s="5"/>
      <c r="H81" s="5"/>
      <c r="I81" s="5"/>
      <c r="J81" s="5"/>
      <c r="K81" s="5"/>
      <c r="L81" s="5"/>
      <c r="M81" s="5"/>
      <c r="N81" s="5"/>
      <c r="O81" s="5"/>
      <c r="P81" s="5"/>
      <c r="Q81" s="5"/>
      <c r="R81" s="5"/>
      <c r="S81" s="5"/>
      <c r="T81" s="5"/>
      <c r="U81" s="5"/>
      <c r="V81" s="5"/>
      <c r="W81" s="5"/>
      <c r="X81" s="5"/>
      <c r="Y81" s="5"/>
      <c r="Z81" s="5"/>
    </row>
    <row r="82" ht="25.5" customHeight="1">
      <c r="A82" s="5"/>
      <c r="B82" s="5">
        <v>51.0</v>
      </c>
      <c r="C82" s="5">
        <f t="shared" si="2"/>
        <v>121.4031904</v>
      </c>
      <c r="D82" s="5">
        <f t="shared" si="3"/>
        <v>125.4641929</v>
      </c>
      <c r="E82" s="5">
        <f t="shared" si="4"/>
        <v>0.004320984069</v>
      </c>
      <c r="F82" s="5"/>
      <c r="G82" s="5"/>
      <c r="H82" s="5"/>
      <c r="I82" s="5"/>
      <c r="J82" s="5"/>
      <c r="K82" s="5"/>
      <c r="L82" s="5"/>
      <c r="M82" s="5"/>
      <c r="N82" s="5"/>
      <c r="O82" s="5"/>
      <c r="P82" s="5"/>
      <c r="Q82" s="5"/>
      <c r="R82" s="5"/>
      <c r="S82" s="5"/>
      <c r="T82" s="5"/>
      <c r="U82" s="5"/>
      <c r="V82" s="5"/>
      <c r="W82" s="5"/>
      <c r="X82" s="5"/>
      <c r="Y82" s="5"/>
      <c r="Z82" s="5"/>
    </row>
    <row r="83" ht="25.5" customHeight="1">
      <c r="A83" s="5"/>
      <c r="B83" s="5">
        <v>52.0</v>
      </c>
      <c r="C83" s="5">
        <f t="shared" si="2"/>
        <v>110.9759421</v>
      </c>
      <c r="D83" s="5">
        <f t="shared" si="3"/>
        <v>125.6062232</v>
      </c>
      <c r="E83" s="5">
        <f t="shared" si="4"/>
        <v>0.000901761882</v>
      </c>
      <c r="F83" s="5"/>
      <c r="G83" s="5"/>
      <c r="H83" s="5"/>
      <c r="I83" s="5"/>
      <c r="J83" s="5"/>
      <c r="K83" s="5"/>
      <c r="L83" s="5"/>
      <c r="M83" s="5"/>
      <c r="N83" s="5"/>
      <c r="O83" s="5"/>
      <c r="P83" s="5"/>
      <c r="Q83" s="5"/>
      <c r="R83" s="5"/>
      <c r="S83" s="5"/>
      <c r="T83" s="5"/>
      <c r="U83" s="5"/>
      <c r="V83" s="5"/>
      <c r="W83" s="5"/>
      <c r="X83" s="5"/>
      <c r="Y83" s="5"/>
      <c r="Z83" s="5"/>
    </row>
    <row r="84" ht="25.5" customHeight="1">
      <c r="A84" s="5"/>
      <c r="B84" s="5">
        <v>53.0</v>
      </c>
      <c r="C84" s="5">
        <f t="shared" si="2"/>
        <v>92.08519314</v>
      </c>
      <c r="D84" s="5">
        <f t="shared" si="3"/>
        <v>125.7460996</v>
      </c>
      <c r="E84" s="5">
        <f t="shared" si="4"/>
        <v>0.0000154083726</v>
      </c>
      <c r="F84" s="5"/>
      <c r="G84" s="5"/>
      <c r="H84" s="5"/>
      <c r="I84" s="5"/>
      <c r="J84" s="5"/>
      <c r="K84" s="5"/>
      <c r="L84" s="5"/>
      <c r="M84" s="5"/>
      <c r="N84" s="5"/>
      <c r="O84" s="5"/>
      <c r="P84" s="5"/>
      <c r="Q84" s="5"/>
      <c r="R84" s="5"/>
      <c r="S84" s="5"/>
      <c r="T84" s="5"/>
      <c r="U84" s="5"/>
      <c r="V84" s="5"/>
      <c r="W84" s="5"/>
      <c r="X84" s="5"/>
      <c r="Y84" s="5"/>
      <c r="Z84" s="5"/>
    </row>
    <row r="85" ht="25.5" customHeight="1">
      <c r="A85" s="5"/>
      <c r="B85" s="5">
        <v>54.0</v>
      </c>
      <c r="C85" s="5">
        <f t="shared" si="2"/>
        <v>108.1574428</v>
      </c>
      <c r="D85" s="5">
        <f t="shared" si="3"/>
        <v>125.8838982</v>
      </c>
      <c r="E85" s="5">
        <f t="shared" si="4"/>
        <v>0.0005434056306</v>
      </c>
      <c r="F85" s="5"/>
      <c r="G85" s="5"/>
      <c r="H85" s="5"/>
      <c r="I85" s="5"/>
      <c r="J85" s="5"/>
      <c r="K85" s="5"/>
      <c r="L85" s="5"/>
      <c r="M85" s="5"/>
      <c r="N85" s="5"/>
      <c r="O85" s="5"/>
      <c r="P85" s="5"/>
      <c r="Q85" s="5"/>
      <c r="R85" s="5"/>
      <c r="S85" s="5"/>
      <c r="T85" s="5"/>
      <c r="U85" s="5"/>
      <c r="V85" s="5"/>
      <c r="W85" s="5"/>
      <c r="X85" s="5"/>
      <c r="Y85" s="5"/>
      <c r="Z85" s="5"/>
    </row>
    <row r="86" ht="25.5" customHeight="1">
      <c r="A86" s="5"/>
      <c r="B86" s="5">
        <v>55.0</v>
      </c>
      <c r="C86" s="5">
        <f t="shared" si="2"/>
        <v>82.04089617</v>
      </c>
      <c r="D86" s="5">
        <f t="shared" si="3"/>
        <v>126.0196911</v>
      </c>
      <c r="E86" s="5">
        <f t="shared" si="4"/>
        <v>0.0000009280425306</v>
      </c>
      <c r="F86" s="5"/>
      <c r="G86" s="5"/>
      <c r="H86" s="5"/>
      <c r="I86" s="5"/>
      <c r="J86" s="5"/>
      <c r="K86" s="5"/>
      <c r="L86" s="5"/>
      <c r="M86" s="5"/>
      <c r="N86" s="5"/>
      <c r="O86" s="5"/>
      <c r="P86" s="5"/>
      <c r="Q86" s="5"/>
      <c r="R86" s="5"/>
      <c r="S86" s="5"/>
      <c r="T86" s="5"/>
      <c r="U86" s="5"/>
      <c r="V86" s="5"/>
      <c r="W86" s="5"/>
      <c r="X86" s="5"/>
      <c r="Y86" s="5"/>
      <c r="Z86" s="5"/>
    </row>
    <row r="87" ht="25.5" customHeight="1">
      <c r="A87" s="5"/>
      <c r="B87" s="5">
        <v>56.0</v>
      </c>
      <c r="C87" s="5">
        <f t="shared" si="2"/>
        <v>94.30060309</v>
      </c>
      <c r="D87" s="5">
        <f t="shared" si="3"/>
        <v>126.1535467</v>
      </c>
      <c r="E87" s="5">
        <f t="shared" si="4"/>
        <v>0.0000269571589</v>
      </c>
      <c r="F87" s="5"/>
      <c r="G87" s="5"/>
      <c r="H87" s="5"/>
      <c r="I87" s="5"/>
      <c r="J87" s="5"/>
      <c r="K87" s="5"/>
      <c r="L87" s="5"/>
      <c r="M87" s="5"/>
      <c r="N87" s="5"/>
      <c r="O87" s="5"/>
      <c r="P87" s="5"/>
      <c r="Q87" s="5"/>
      <c r="R87" s="5"/>
      <c r="S87" s="5"/>
      <c r="T87" s="5"/>
      <c r="U87" s="5"/>
      <c r="V87" s="5"/>
      <c r="W87" s="5"/>
      <c r="X87" s="5"/>
      <c r="Y87" s="5"/>
      <c r="Z87" s="5"/>
    </row>
    <row r="88" ht="25.5" customHeight="1">
      <c r="A88" s="5"/>
      <c r="B88" s="5">
        <v>57.0</v>
      </c>
      <c r="C88" s="5">
        <f t="shared" si="2"/>
        <v>105.7833973</v>
      </c>
      <c r="D88" s="5">
        <f t="shared" si="3"/>
        <v>126.2855298</v>
      </c>
      <c r="E88" s="5">
        <f t="shared" si="4"/>
        <v>0.0003451011239</v>
      </c>
      <c r="F88" s="5"/>
      <c r="G88" s="5"/>
      <c r="H88" s="5"/>
      <c r="I88" s="5"/>
      <c r="J88" s="5"/>
      <c r="K88" s="5"/>
      <c r="L88" s="5"/>
      <c r="M88" s="5"/>
      <c r="N88" s="5"/>
      <c r="O88" s="5"/>
      <c r="P88" s="5"/>
      <c r="Q88" s="5"/>
      <c r="R88" s="5"/>
      <c r="S88" s="5"/>
      <c r="T88" s="5"/>
      <c r="U88" s="5"/>
      <c r="V88" s="5"/>
      <c r="W88" s="5"/>
      <c r="X88" s="5"/>
      <c r="Y88" s="5"/>
      <c r="Z88" s="5"/>
    </row>
    <row r="89" ht="25.5" customHeight="1">
      <c r="A89" s="5"/>
      <c r="B89" s="5">
        <v>58.0</v>
      </c>
      <c r="C89" s="5">
        <f t="shared" si="2"/>
        <v>103.4150871</v>
      </c>
      <c r="D89" s="5">
        <f t="shared" si="3"/>
        <v>126.4157021</v>
      </c>
      <c r="E89" s="5">
        <f t="shared" si="4"/>
        <v>0.0002139959599</v>
      </c>
      <c r="F89" s="5"/>
      <c r="G89" s="5"/>
      <c r="H89" s="5"/>
      <c r="I89" s="5"/>
      <c r="J89" s="5"/>
      <c r="K89" s="5"/>
      <c r="L89" s="5"/>
      <c r="M89" s="5"/>
      <c r="N89" s="5"/>
      <c r="O89" s="5"/>
      <c r="P89" s="5"/>
      <c r="Q89" s="5"/>
      <c r="R89" s="5"/>
      <c r="S89" s="5"/>
      <c r="T89" s="5"/>
      <c r="U89" s="5"/>
      <c r="V89" s="5"/>
      <c r="W89" s="5"/>
      <c r="X89" s="5"/>
      <c r="Y89" s="5"/>
      <c r="Z89" s="5"/>
    </row>
    <row r="90" ht="25.5" customHeight="1">
      <c r="A90" s="5"/>
      <c r="B90" s="5">
        <v>59.0</v>
      </c>
      <c r="C90" s="5">
        <f t="shared" si="2"/>
        <v>94.81062916</v>
      </c>
      <c r="D90" s="5">
        <f t="shared" si="3"/>
        <v>126.5441221</v>
      </c>
      <c r="E90" s="5">
        <f t="shared" si="4"/>
        <v>0.00003056725259</v>
      </c>
      <c r="F90" s="5"/>
      <c r="G90" s="5"/>
      <c r="H90" s="5"/>
      <c r="I90" s="5"/>
      <c r="J90" s="5"/>
      <c r="K90" s="5"/>
      <c r="L90" s="5"/>
      <c r="M90" s="5"/>
      <c r="N90" s="5"/>
      <c r="O90" s="5"/>
      <c r="P90" s="5"/>
      <c r="Q90" s="5"/>
      <c r="R90" s="5"/>
      <c r="S90" s="5"/>
      <c r="T90" s="5"/>
      <c r="U90" s="5"/>
      <c r="V90" s="5"/>
      <c r="W90" s="5"/>
      <c r="X90" s="5"/>
      <c r="Y90" s="5"/>
      <c r="Z90" s="5"/>
    </row>
    <row r="91" ht="25.5" customHeight="1">
      <c r="A91" s="5"/>
      <c r="B91" s="5">
        <v>60.0</v>
      </c>
      <c r="C91" s="5">
        <f t="shared" si="2"/>
        <v>94.33658707</v>
      </c>
      <c r="D91" s="5">
        <f t="shared" si="3"/>
        <v>126.6708455</v>
      </c>
      <c r="E91" s="5">
        <f t="shared" si="4"/>
        <v>0.00002719828605</v>
      </c>
      <c r="F91" s="5"/>
      <c r="G91" s="5"/>
      <c r="H91" s="5"/>
      <c r="I91" s="5"/>
      <c r="J91" s="5"/>
      <c r="K91" s="5"/>
      <c r="L91" s="5"/>
      <c r="M91" s="5"/>
      <c r="N91" s="5"/>
      <c r="O91" s="5"/>
      <c r="P91" s="5"/>
      <c r="Q91" s="5"/>
      <c r="R91" s="5"/>
      <c r="S91" s="5"/>
      <c r="T91" s="5"/>
      <c r="U91" s="5"/>
      <c r="V91" s="5"/>
      <c r="W91" s="5"/>
      <c r="X91" s="5"/>
      <c r="Y91" s="5"/>
      <c r="Z91" s="5"/>
    </row>
    <row r="92" ht="25.5" customHeight="1">
      <c r="A92" s="5"/>
      <c r="B92" s="5">
        <v>61.0</v>
      </c>
      <c r="C92" s="5">
        <f t="shared" si="2"/>
        <v>101.4014637</v>
      </c>
      <c r="D92" s="5">
        <f t="shared" si="3"/>
        <v>126.7959253</v>
      </c>
      <c r="E92" s="5">
        <f t="shared" si="4"/>
        <v>0.0001397755568</v>
      </c>
      <c r="F92" s="5"/>
      <c r="G92" s="5"/>
      <c r="H92" s="5"/>
      <c r="I92" s="5"/>
      <c r="J92" s="5"/>
      <c r="K92" s="5"/>
      <c r="L92" s="5"/>
      <c r="M92" s="5"/>
      <c r="N92" s="5"/>
      <c r="O92" s="5"/>
      <c r="P92" s="5"/>
      <c r="Q92" s="5"/>
      <c r="R92" s="5"/>
      <c r="S92" s="5"/>
      <c r="T92" s="5"/>
      <c r="U92" s="5"/>
      <c r="V92" s="5"/>
      <c r="W92" s="5"/>
      <c r="X92" s="5"/>
      <c r="Y92" s="5"/>
      <c r="Z92" s="5"/>
    </row>
    <row r="93" ht="25.5" customHeight="1">
      <c r="A93" s="5"/>
      <c r="B93" s="5">
        <v>62.0</v>
      </c>
      <c r="C93" s="5">
        <f t="shared" si="2"/>
        <v>107.0571978</v>
      </c>
      <c r="D93" s="5">
        <f t="shared" si="3"/>
        <v>126.9194123</v>
      </c>
      <c r="E93" s="5">
        <f t="shared" si="4"/>
        <v>0.000441667265</v>
      </c>
      <c r="F93" s="5"/>
      <c r="G93" s="5"/>
      <c r="H93" s="5"/>
      <c r="I93" s="5"/>
      <c r="J93" s="5"/>
      <c r="K93" s="5"/>
      <c r="L93" s="5"/>
      <c r="M93" s="5"/>
      <c r="N93" s="5"/>
      <c r="O93" s="5"/>
      <c r="P93" s="5"/>
      <c r="Q93" s="5"/>
      <c r="R93" s="5"/>
      <c r="S93" s="5"/>
      <c r="T93" s="5"/>
      <c r="U93" s="5"/>
      <c r="V93" s="5"/>
      <c r="W93" s="5"/>
      <c r="X93" s="5"/>
      <c r="Y93" s="5"/>
      <c r="Z93" s="5"/>
    </row>
    <row r="94" ht="25.5" customHeight="1">
      <c r="A94" s="5"/>
      <c r="B94" s="5">
        <v>63.0</v>
      </c>
      <c r="C94" s="5">
        <f t="shared" si="2"/>
        <v>99.15071021</v>
      </c>
      <c r="D94" s="5">
        <f t="shared" si="3"/>
        <v>127.0413545</v>
      </c>
      <c r="E94" s="5">
        <f t="shared" si="4"/>
        <v>0.0000849983913</v>
      </c>
      <c r="F94" s="5"/>
      <c r="G94" s="5"/>
      <c r="H94" s="5"/>
      <c r="I94" s="5"/>
      <c r="J94" s="5"/>
      <c r="K94" s="5"/>
      <c r="L94" s="5"/>
      <c r="M94" s="5"/>
      <c r="N94" s="5"/>
      <c r="O94" s="5"/>
      <c r="P94" s="5"/>
      <c r="Q94" s="5"/>
      <c r="R94" s="5"/>
      <c r="S94" s="5"/>
      <c r="T94" s="5"/>
      <c r="U94" s="5"/>
      <c r="V94" s="5"/>
      <c r="W94" s="5"/>
      <c r="X94" s="5"/>
      <c r="Y94" s="5"/>
      <c r="Z94" s="5"/>
    </row>
    <row r="95" ht="25.5" customHeight="1">
      <c r="A95" s="5"/>
      <c r="B95" s="5">
        <v>64.0</v>
      </c>
      <c r="C95" s="5">
        <f t="shared" si="2"/>
        <v>118.2157011</v>
      </c>
      <c r="D95" s="5">
        <f t="shared" si="3"/>
        <v>127.161798</v>
      </c>
      <c r="E95" s="5">
        <f t="shared" si="4"/>
        <v>0.002817317189</v>
      </c>
      <c r="F95" s="5"/>
      <c r="G95" s="5"/>
      <c r="H95" s="5"/>
      <c r="I95" s="5"/>
      <c r="J95" s="5"/>
      <c r="K95" s="5"/>
      <c r="L95" s="5"/>
      <c r="M95" s="5"/>
      <c r="N95" s="5"/>
      <c r="O95" s="5"/>
      <c r="P95" s="5"/>
      <c r="Q95" s="5"/>
      <c r="R95" s="5"/>
      <c r="S95" s="5"/>
      <c r="T95" s="5"/>
      <c r="U95" s="5"/>
      <c r="V95" s="5"/>
      <c r="W95" s="5"/>
      <c r="X95" s="5"/>
      <c r="Y95" s="5"/>
      <c r="Z95" s="5"/>
    </row>
    <row r="96" ht="25.5" customHeight="1">
      <c r="A96" s="5"/>
      <c r="B96" s="5">
        <v>65.0</v>
      </c>
      <c r="C96" s="5">
        <f t="shared" si="2"/>
        <v>112.9407992</v>
      </c>
      <c r="D96" s="5">
        <f t="shared" si="3"/>
        <v>127.2807867</v>
      </c>
      <c r="E96" s="5">
        <f t="shared" si="4"/>
        <v>0.001257092211</v>
      </c>
      <c r="F96" s="5"/>
      <c r="G96" s="5"/>
      <c r="H96" s="5"/>
      <c r="I96" s="5"/>
      <c r="J96" s="5"/>
      <c r="K96" s="5"/>
      <c r="L96" s="5"/>
      <c r="M96" s="5"/>
      <c r="N96" s="5"/>
      <c r="O96" s="5"/>
      <c r="P96" s="5"/>
      <c r="Q96" s="5"/>
      <c r="R96" s="5"/>
      <c r="S96" s="5"/>
      <c r="T96" s="5"/>
      <c r="U96" s="5"/>
      <c r="V96" s="5"/>
      <c r="W96" s="5"/>
      <c r="X96" s="5"/>
      <c r="Y96" s="5"/>
      <c r="Z96" s="5"/>
    </row>
    <row r="97" ht="25.5" customHeight="1">
      <c r="A97" s="5"/>
      <c r="B97" s="5">
        <v>66.0</v>
      </c>
      <c r="C97" s="5">
        <f t="shared" si="2"/>
        <v>109.3284348</v>
      </c>
      <c r="D97" s="5">
        <f t="shared" si="3"/>
        <v>127.3983628</v>
      </c>
      <c r="E97" s="5">
        <f t="shared" si="4"/>
        <v>0.0006735583841</v>
      </c>
      <c r="F97" s="5"/>
      <c r="G97" s="5"/>
      <c r="H97" s="5"/>
      <c r="I97" s="5"/>
      <c r="J97" s="5"/>
      <c r="K97" s="5"/>
      <c r="L97" s="5"/>
      <c r="M97" s="5"/>
      <c r="N97" s="5"/>
      <c r="O97" s="5"/>
      <c r="P97" s="5"/>
      <c r="Q97" s="5"/>
      <c r="R97" s="5"/>
      <c r="S97" s="5"/>
      <c r="T97" s="5"/>
      <c r="U97" s="5"/>
      <c r="V97" s="5"/>
      <c r="W97" s="5"/>
      <c r="X97" s="5"/>
      <c r="Y97" s="5"/>
      <c r="Z97" s="5"/>
    </row>
    <row r="98" ht="25.5" customHeight="1">
      <c r="A98" s="5"/>
      <c r="B98" s="5">
        <v>67.0</v>
      </c>
      <c r="C98" s="5">
        <f t="shared" si="2"/>
        <v>87.88380586</v>
      </c>
      <c r="D98" s="5">
        <f t="shared" si="3"/>
        <v>127.5145664</v>
      </c>
      <c r="E98" s="5">
        <f t="shared" si="4"/>
        <v>0.000005024126747</v>
      </c>
      <c r="F98" s="5"/>
      <c r="G98" s="5"/>
      <c r="H98" s="5"/>
      <c r="I98" s="5"/>
      <c r="J98" s="5"/>
      <c r="K98" s="5"/>
      <c r="L98" s="5"/>
      <c r="M98" s="5"/>
      <c r="N98" s="5"/>
      <c r="O98" s="5"/>
      <c r="P98" s="5"/>
      <c r="Q98" s="5"/>
      <c r="R98" s="5"/>
      <c r="S98" s="5"/>
      <c r="T98" s="5"/>
      <c r="U98" s="5"/>
      <c r="V98" s="5"/>
      <c r="W98" s="5"/>
      <c r="X98" s="5"/>
      <c r="Y98" s="5"/>
      <c r="Z98" s="5"/>
    </row>
    <row r="99" ht="25.5" customHeight="1">
      <c r="A99" s="5"/>
      <c r="B99" s="5">
        <v>68.0</v>
      </c>
      <c r="C99" s="5">
        <f t="shared" si="2"/>
        <v>98.95770323</v>
      </c>
      <c r="D99" s="5">
        <f t="shared" si="3"/>
        <v>127.629436</v>
      </c>
      <c r="E99" s="5">
        <f t="shared" si="4"/>
        <v>0.00008136381001</v>
      </c>
      <c r="F99" s="5"/>
      <c r="G99" s="5"/>
      <c r="H99" s="5"/>
      <c r="I99" s="5"/>
      <c r="J99" s="5"/>
      <c r="K99" s="5"/>
      <c r="L99" s="5"/>
      <c r="M99" s="5"/>
      <c r="N99" s="5"/>
      <c r="O99" s="5"/>
      <c r="P99" s="5"/>
      <c r="Q99" s="5"/>
      <c r="R99" s="5"/>
      <c r="S99" s="5"/>
      <c r="T99" s="5"/>
      <c r="U99" s="5"/>
      <c r="V99" s="5"/>
      <c r="W99" s="5"/>
      <c r="X99" s="5"/>
      <c r="Y99" s="5"/>
      <c r="Z99" s="5"/>
    </row>
    <row r="100" ht="25.5" customHeight="1">
      <c r="A100" s="5"/>
      <c r="B100" s="5">
        <v>69.0</v>
      </c>
      <c r="C100" s="5">
        <f t="shared" si="2"/>
        <v>89.89309319</v>
      </c>
      <c r="D100" s="5">
        <f t="shared" si="3"/>
        <v>127.7430085</v>
      </c>
      <c r="E100" s="5">
        <f t="shared" si="4"/>
        <v>0.000008671033121</v>
      </c>
      <c r="F100" s="5"/>
      <c r="G100" s="5"/>
      <c r="H100" s="5"/>
      <c r="I100" s="5"/>
      <c r="J100" s="5"/>
      <c r="K100" s="5"/>
      <c r="L100" s="5"/>
      <c r="M100" s="5"/>
      <c r="N100" s="5"/>
      <c r="O100" s="5"/>
      <c r="P100" s="5"/>
      <c r="Q100" s="5"/>
      <c r="R100" s="5"/>
      <c r="S100" s="5"/>
      <c r="T100" s="5"/>
      <c r="U100" s="5"/>
      <c r="V100" s="5"/>
      <c r="W100" s="5"/>
      <c r="X100" s="5"/>
      <c r="Y100" s="5"/>
      <c r="Z100" s="5"/>
    </row>
    <row r="101" ht="25.5" customHeight="1">
      <c r="A101" s="5"/>
      <c r="B101" s="5">
        <v>70.0</v>
      </c>
      <c r="C101" s="5">
        <f t="shared" si="2"/>
        <v>97.43381403</v>
      </c>
      <c r="D101" s="5">
        <f t="shared" si="3"/>
        <v>127.8553192</v>
      </c>
      <c r="E101" s="5">
        <f t="shared" si="4"/>
        <v>0.00005728671214</v>
      </c>
      <c r="F101" s="5"/>
      <c r="G101" s="5"/>
      <c r="H101" s="5"/>
      <c r="I101" s="5"/>
      <c r="J101" s="5"/>
      <c r="K101" s="5"/>
      <c r="L101" s="5"/>
      <c r="M101" s="5"/>
      <c r="N101" s="5"/>
      <c r="O101" s="5"/>
      <c r="P101" s="5"/>
      <c r="Q101" s="5"/>
      <c r="R101" s="5"/>
      <c r="S101" s="5"/>
      <c r="T101" s="5"/>
      <c r="U101" s="5"/>
      <c r="V101" s="5"/>
      <c r="W101" s="5"/>
      <c r="X101" s="5"/>
      <c r="Y101" s="5"/>
      <c r="Z101" s="5"/>
    </row>
    <row r="102" ht="25.5" customHeight="1">
      <c r="A102" s="5"/>
      <c r="B102" s="5">
        <v>71.0</v>
      </c>
      <c r="C102" s="5">
        <f t="shared" si="2"/>
        <v>79.4775945</v>
      </c>
      <c r="D102" s="5">
        <f t="shared" si="3"/>
        <v>127.9664019</v>
      </c>
      <c r="E102" s="5">
        <f t="shared" si="4"/>
        <v>0.0000004216837381</v>
      </c>
      <c r="F102" s="5"/>
      <c r="G102" s="5"/>
      <c r="H102" s="5"/>
      <c r="I102" s="5"/>
      <c r="J102" s="5"/>
      <c r="K102" s="5"/>
      <c r="L102" s="5"/>
      <c r="M102" s="5"/>
      <c r="N102" s="5"/>
      <c r="O102" s="5"/>
      <c r="P102" s="5"/>
      <c r="Q102" s="5"/>
      <c r="R102" s="5"/>
      <c r="S102" s="5"/>
      <c r="T102" s="5"/>
      <c r="U102" s="5"/>
      <c r="V102" s="5"/>
      <c r="W102" s="5"/>
      <c r="X102" s="5"/>
      <c r="Y102" s="5"/>
      <c r="Z102" s="5"/>
    </row>
    <row r="103" ht="25.5" customHeight="1">
      <c r="A103" s="5"/>
      <c r="B103" s="5">
        <v>72.0</v>
      </c>
      <c r="C103" s="5">
        <f t="shared" si="2"/>
        <v>100.6337276</v>
      </c>
      <c r="D103" s="5">
        <f t="shared" si="3"/>
        <v>128.0762893</v>
      </c>
      <c r="E103" s="5">
        <f t="shared" si="4"/>
        <v>0.0001182619602</v>
      </c>
      <c r="F103" s="5"/>
      <c r="G103" s="5"/>
      <c r="H103" s="5"/>
      <c r="I103" s="5"/>
      <c r="J103" s="5"/>
      <c r="K103" s="5"/>
      <c r="L103" s="5"/>
      <c r="M103" s="5"/>
      <c r="N103" s="5"/>
      <c r="O103" s="5"/>
      <c r="P103" s="5"/>
      <c r="Q103" s="5"/>
      <c r="R103" s="5"/>
      <c r="S103" s="5"/>
      <c r="T103" s="5"/>
      <c r="U103" s="5"/>
      <c r="V103" s="5"/>
      <c r="W103" s="5"/>
      <c r="X103" s="5"/>
      <c r="Y103" s="5"/>
      <c r="Z103" s="5"/>
    </row>
    <row r="104" ht="25.5" customHeight="1">
      <c r="A104" s="5"/>
      <c r="B104" s="5">
        <v>73.0</v>
      </c>
      <c r="C104" s="5">
        <f t="shared" si="2"/>
        <v>83.91889536</v>
      </c>
      <c r="D104" s="5">
        <f t="shared" si="3"/>
        <v>128.1850126</v>
      </c>
      <c r="E104" s="5">
        <f t="shared" si="4"/>
        <v>0.000001623714641</v>
      </c>
      <c r="F104" s="5"/>
      <c r="G104" s="5"/>
      <c r="H104" s="5"/>
      <c r="I104" s="5"/>
      <c r="J104" s="5"/>
      <c r="K104" s="5"/>
      <c r="L104" s="5"/>
      <c r="M104" s="5"/>
      <c r="N104" s="5"/>
      <c r="O104" s="5"/>
      <c r="P104" s="5"/>
      <c r="Q104" s="5"/>
      <c r="R104" s="5"/>
      <c r="S104" s="5"/>
      <c r="T104" s="5"/>
      <c r="U104" s="5"/>
      <c r="V104" s="5"/>
      <c r="W104" s="5"/>
      <c r="X104" s="5"/>
      <c r="Y104" s="5"/>
      <c r="Z104" s="5"/>
    </row>
    <row r="105" ht="25.5" customHeight="1">
      <c r="A105" s="5"/>
      <c r="B105" s="5">
        <v>74.0</v>
      </c>
      <c r="C105" s="5">
        <f t="shared" si="2"/>
        <v>95.77725036</v>
      </c>
      <c r="D105" s="5">
        <f t="shared" si="3"/>
        <v>128.2926016</v>
      </c>
      <c r="E105" s="5">
        <f t="shared" si="4"/>
        <v>0.00003866565157</v>
      </c>
      <c r="F105" s="5"/>
      <c r="G105" s="5"/>
      <c r="H105" s="5"/>
      <c r="I105" s="5"/>
      <c r="J105" s="5"/>
      <c r="K105" s="5"/>
      <c r="L105" s="5"/>
      <c r="M105" s="5"/>
      <c r="N105" s="5"/>
      <c r="O105" s="5"/>
      <c r="P105" s="5"/>
      <c r="Q105" s="5"/>
      <c r="R105" s="5"/>
      <c r="S105" s="5"/>
      <c r="T105" s="5"/>
      <c r="U105" s="5"/>
      <c r="V105" s="5"/>
      <c r="W105" s="5"/>
      <c r="X105" s="5"/>
      <c r="Y105" s="5"/>
      <c r="Z105" s="5"/>
    </row>
    <row r="106" ht="25.5" customHeight="1">
      <c r="A106" s="5"/>
      <c r="B106" s="5">
        <v>75.0</v>
      </c>
      <c r="C106" s="5">
        <f t="shared" si="2"/>
        <v>108.8779122</v>
      </c>
      <c r="D106" s="5">
        <f t="shared" si="3"/>
        <v>128.3990854</v>
      </c>
      <c r="E106" s="5">
        <f t="shared" si="4"/>
        <v>0.0006205995563</v>
      </c>
      <c r="F106" s="5"/>
      <c r="G106" s="5"/>
      <c r="H106" s="5"/>
      <c r="I106" s="5"/>
      <c r="J106" s="5"/>
      <c r="K106" s="5"/>
      <c r="L106" s="5"/>
      <c r="M106" s="5"/>
      <c r="N106" s="5"/>
      <c r="O106" s="5"/>
      <c r="P106" s="5"/>
      <c r="Q106" s="5"/>
      <c r="R106" s="5"/>
      <c r="S106" s="5"/>
      <c r="T106" s="5"/>
      <c r="U106" s="5"/>
      <c r="V106" s="5"/>
      <c r="W106" s="5"/>
      <c r="X106" s="5"/>
      <c r="Y106" s="5"/>
      <c r="Z106" s="5"/>
    </row>
    <row r="107" ht="25.5" customHeight="1">
      <c r="A107" s="5"/>
      <c r="B107" s="5">
        <v>76.0</v>
      </c>
      <c r="C107" s="5">
        <f t="shared" si="2"/>
        <v>107.7930259</v>
      </c>
      <c r="D107" s="5">
        <f t="shared" si="3"/>
        <v>128.5044916</v>
      </c>
      <c r="E107" s="5">
        <f t="shared" si="4"/>
        <v>0.000507649609</v>
      </c>
      <c r="F107" s="5"/>
      <c r="G107" s="5"/>
      <c r="H107" s="5"/>
      <c r="I107" s="5"/>
      <c r="J107" s="5"/>
      <c r="K107" s="5"/>
      <c r="L107" s="5"/>
      <c r="M107" s="5"/>
      <c r="N107" s="5"/>
      <c r="O107" s="5"/>
      <c r="P107" s="5"/>
      <c r="Q107" s="5"/>
      <c r="R107" s="5"/>
      <c r="S107" s="5"/>
      <c r="T107" s="5"/>
      <c r="U107" s="5"/>
      <c r="V107" s="5"/>
      <c r="W107" s="5"/>
      <c r="X107" s="5"/>
      <c r="Y107" s="5"/>
      <c r="Z107" s="5"/>
    </row>
    <row r="108" ht="25.5" customHeight="1">
      <c r="A108" s="5"/>
      <c r="B108" s="5">
        <v>77.0</v>
      </c>
      <c r="C108" s="5">
        <f t="shared" si="2"/>
        <v>104.5915048</v>
      </c>
      <c r="D108" s="5">
        <f t="shared" si="3"/>
        <v>128.6088469</v>
      </c>
      <c r="E108" s="5">
        <f t="shared" si="4"/>
        <v>0.0002721768309</v>
      </c>
      <c r="F108" s="5"/>
      <c r="G108" s="5"/>
      <c r="H108" s="5"/>
      <c r="I108" s="5"/>
      <c r="J108" s="5"/>
      <c r="K108" s="5"/>
      <c r="L108" s="5"/>
      <c r="M108" s="5"/>
      <c r="N108" s="5"/>
      <c r="O108" s="5"/>
      <c r="P108" s="5"/>
      <c r="Q108" s="5"/>
      <c r="R108" s="5"/>
      <c r="S108" s="5"/>
      <c r="T108" s="5"/>
      <c r="U108" s="5"/>
      <c r="V108" s="5"/>
      <c r="W108" s="5"/>
      <c r="X108" s="5"/>
      <c r="Y108" s="5"/>
      <c r="Z108" s="5"/>
    </row>
    <row r="109" ht="25.5" customHeight="1">
      <c r="A109" s="5"/>
      <c r="B109" s="5">
        <v>78.0</v>
      </c>
      <c r="C109" s="5">
        <f t="shared" si="2"/>
        <v>92.98993306</v>
      </c>
      <c r="D109" s="5">
        <f t="shared" si="3"/>
        <v>128.712177</v>
      </c>
      <c r="E109" s="5">
        <f t="shared" si="4"/>
        <v>0.00001941355062</v>
      </c>
      <c r="F109" s="5"/>
      <c r="G109" s="5"/>
      <c r="H109" s="5"/>
      <c r="I109" s="5"/>
      <c r="J109" s="5"/>
      <c r="K109" s="5"/>
      <c r="L109" s="5"/>
      <c r="M109" s="5"/>
      <c r="N109" s="5"/>
      <c r="O109" s="5"/>
      <c r="P109" s="5"/>
      <c r="Q109" s="5"/>
      <c r="R109" s="5"/>
      <c r="S109" s="5"/>
      <c r="T109" s="5"/>
      <c r="U109" s="5"/>
      <c r="V109" s="5"/>
      <c r="W109" s="5"/>
      <c r="X109" s="5"/>
      <c r="Y109" s="5"/>
      <c r="Z109" s="5"/>
    </row>
    <row r="110" ht="25.5" customHeight="1">
      <c r="A110" s="5"/>
      <c r="B110" s="5">
        <v>79.0</v>
      </c>
      <c r="C110" s="5">
        <f t="shared" si="2"/>
        <v>105.880933</v>
      </c>
      <c r="D110" s="5">
        <f t="shared" si="3"/>
        <v>128.8145067</v>
      </c>
      <c r="E110" s="5">
        <f t="shared" si="4"/>
        <v>0.000351772225</v>
      </c>
      <c r="F110" s="5"/>
      <c r="G110" s="5"/>
      <c r="H110" s="5"/>
      <c r="I110" s="5"/>
      <c r="J110" s="5"/>
      <c r="K110" s="5"/>
      <c r="L110" s="5"/>
      <c r="M110" s="5"/>
      <c r="N110" s="5"/>
      <c r="O110" s="5"/>
      <c r="P110" s="5"/>
      <c r="Q110" s="5"/>
      <c r="R110" s="5"/>
      <c r="S110" s="5"/>
      <c r="T110" s="5"/>
      <c r="U110" s="5"/>
      <c r="V110" s="5"/>
      <c r="W110" s="5"/>
      <c r="X110" s="5"/>
      <c r="Y110" s="5"/>
      <c r="Z110" s="5"/>
    </row>
    <row r="111" ht="25.5" customHeight="1">
      <c r="A111" s="5"/>
      <c r="B111" s="5">
        <v>80.0</v>
      </c>
      <c r="C111" s="5">
        <f t="shared" si="2"/>
        <v>95.32812744</v>
      </c>
      <c r="D111" s="5">
        <f t="shared" si="3"/>
        <v>128.9158598</v>
      </c>
      <c r="E111" s="5">
        <f t="shared" si="4"/>
        <v>0.00003468368034</v>
      </c>
      <c r="F111" s="5"/>
      <c r="G111" s="5"/>
      <c r="H111" s="5"/>
      <c r="I111" s="5"/>
      <c r="J111" s="5"/>
      <c r="K111" s="5"/>
      <c r="L111" s="5"/>
      <c r="M111" s="5"/>
      <c r="N111" s="5"/>
      <c r="O111" s="5"/>
      <c r="P111" s="5"/>
      <c r="Q111" s="5"/>
      <c r="R111" s="5"/>
      <c r="S111" s="5"/>
      <c r="T111" s="5"/>
      <c r="U111" s="5"/>
      <c r="V111" s="5"/>
      <c r="W111" s="5"/>
      <c r="X111" s="5"/>
      <c r="Y111" s="5"/>
      <c r="Z111" s="5"/>
    </row>
    <row r="112" ht="25.5" customHeight="1">
      <c r="A112" s="5"/>
      <c r="B112" s="5">
        <v>81.0</v>
      </c>
      <c r="C112" s="5">
        <f t="shared" si="2"/>
        <v>101.9794256</v>
      </c>
      <c r="D112" s="5">
        <f t="shared" si="3"/>
        <v>129.0162594</v>
      </c>
      <c r="E112" s="5">
        <f t="shared" si="4"/>
        <v>0.0001582429778</v>
      </c>
      <c r="F112" s="5"/>
      <c r="G112" s="5"/>
      <c r="H112" s="5"/>
      <c r="I112" s="5"/>
      <c r="J112" s="5"/>
      <c r="K112" s="5"/>
      <c r="L112" s="5"/>
      <c r="M112" s="5"/>
      <c r="N112" s="5"/>
      <c r="O112" s="5"/>
      <c r="P112" s="5"/>
      <c r="Q112" s="5"/>
      <c r="R112" s="5"/>
      <c r="S112" s="5"/>
      <c r="T112" s="5"/>
      <c r="U112" s="5"/>
      <c r="V112" s="5"/>
      <c r="W112" s="5"/>
      <c r="X112" s="5"/>
      <c r="Y112" s="5"/>
      <c r="Z112" s="5"/>
    </row>
    <row r="113" ht="25.5" customHeight="1">
      <c r="A113" s="5"/>
      <c r="B113" s="5">
        <v>82.0</v>
      </c>
      <c r="C113" s="5">
        <f t="shared" si="2"/>
        <v>95.91420897</v>
      </c>
      <c r="D113" s="5">
        <f t="shared" si="3"/>
        <v>129.1157276</v>
      </c>
      <c r="E113" s="5">
        <f t="shared" si="4"/>
        <v>0.0000399614652</v>
      </c>
      <c r="F113" s="5"/>
      <c r="G113" s="5"/>
      <c r="H113" s="5"/>
      <c r="I113" s="5"/>
      <c r="J113" s="5"/>
      <c r="K113" s="5"/>
      <c r="L113" s="5"/>
      <c r="M113" s="5"/>
      <c r="N113" s="5"/>
      <c r="O113" s="5"/>
      <c r="P113" s="5"/>
      <c r="Q113" s="5"/>
      <c r="R113" s="5"/>
      <c r="S113" s="5"/>
      <c r="T113" s="5"/>
      <c r="U113" s="5"/>
      <c r="V113" s="5"/>
      <c r="W113" s="5"/>
      <c r="X113" s="5"/>
      <c r="Y113" s="5"/>
      <c r="Z113" s="5"/>
    </row>
    <row r="114" ht="25.5" customHeight="1">
      <c r="A114" s="5"/>
      <c r="B114" s="5">
        <v>83.0</v>
      </c>
      <c r="C114" s="5">
        <f t="shared" si="2"/>
        <v>91.59204739</v>
      </c>
      <c r="D114" s="5">
        <f t="shared" si="3"/>
        <v>129.2142858</v>
      </c>
      <c r="E114" s="5">
        <f t="shared" si="4"/>
        <v>0.00001356421827</v>
      </c>
      <c r="F114" s="5"/>
      <c r="G114" s="5"/>
      <c r="H114" s="5"/>
      <c r="I114" s="5"/>
      <c r="J114" s="5"/>
      <c r="K114" s="5"/>
      <c r="L114" s="5"/>
      <c r="M114" s="5"/>
      <c r="N114" s="5"/>
      <c r="O114" s="5"/>
      <c r="P114" s="5"/>
      <c r="Q114" s="5"/>
      <c r="R114" s="5"/>
      <c r="S114" s="5"/>
      <c r="T114" s="5"/>
      <c r="U114" s="5"/>
      <c r="V114" s="5"/>
      <c r="W114" s="5"/>
      <c r="X114" s="5"/>
      <c r="Y114" s="5"/>
      <c r="Z114" s="5"/>
    </row>
    <row r="115" ht="25.5" customHeight="1">
      <c r="A115" s="5"/>
      <c r="B115" s="5">
        <v>84.0</v>
      </c>
      <c r="C115" s="5">
        <f t="shared" si="2"/>
        <v>104.4434239</v>
      </c>
      <c r="D115" s="5">
        <f t="shared" si="3"/>
        <v>129.3119547</v>
      </c>
      <c r="E115" s="5">
        <f t="shared" si="4"/>
        <v>0.0002641502858</v>
      </c>
      <c r="F115" s="5"/>
      <c r="G115" s="5"/>
      <c r="H115" s="5"/>
      <c r="I115" s="5"/>
      <c r="J115" s="5"/>
      <c r="K115" s="5"/>
      <c r="L115" s="5"/>
      <c r="M115" s="5"/>
      <c r="N115" s="5"/>
      <c r="O115" s="5"/>
      <c r="P115" s="5"/>
      <c r="Q115" s="5"/>
      <c r="R115" s="5"/>
      <c r="S115" s="5"/>
      <c r="T115" s="5"/>
      <c r="U115" s="5"/>
      <c r="V115" s="5"/>
      <c r="W115" s="5"/>
      <c r="X115" s="5"/>
      <c r="Y115" s="5"/>
      <c r="Z115" s="5"/>
    </row>
    <row r="116" ht="25.5" customHeight="1">
      <c r="A116" s="5"/>
      <c r="B116" s="5">
        <v>85.0</v>
      </c>
      <c r="C116" s="5">
        <f t="shared" si="2"/>
        <v>117.7246595</v>
      </c>
      <c r="D116" s="5">
        <f t="shared" si="3"/>
        <v>129.4087544</v>
      </c>
      <c r="E116" s="5">
        <f t="shared" si="4"/>
        <v>0.002627106296</v>
      </c>
      <c r="F116" s="5"/>
      <c r="G116" s="5"/>
      <c r="H116" s="5"/>
      <c r="I116" s="5"/>
      <c r="J116" s="5"/>
      <c r="K116" s="5"/>
      <c r="L116" s="5"/>
      <c r="M116" s="5"/>
      <c r="N116" s="5"/>
      <c r="O116" s="5"/>
      <c r="P116" s="5"/>
      <c r="Q116" s="5"/>
      <c r="R116" s="5"/>
      <c r="S116" s="5"/>
      <c r="T116" s="5"/>
      <c r="U116" s="5"/>
      <c r="V116" s="5"/>
      <c r="W116" s="5"/>
      <c r="X116" s="5"/>
      <c r="Y116" s="5"/>
      <c r="Z116" s="5"/>
    </row>
    <row r="117" ht="25.5" customHeight="1">
      <c r="A117" s="5"/>
      <c r="B117" s="5">
        <v>86.0</v>
      </c>
      <c r="C117" s="5">
        <f t="shared" si="2"/>
        <v>86.56352533</v>
      </c>
      <c r="D117" s="5">
        <f t="shared" si="3"/>
        <v>129.504704</v>
      </c>
      <c r="E117" s="5">
        <f t="shared" si="4"/>
        <v>0.000003476011651</v>
      </c>
      <c r="F117" s="5"/>
      <c r="G117" s="5"/>
      <c r="H117" s="5"/>
      <c r="I117" s="5"/>
      <c r="J117" s="5"/>
      <c r="K117" s="5"/>
      <c r="L117" s="5"/>
      <c r="M117" s="5"/>
      <c r="N117" s="5"/>
      <c r="O117" s="5"/>
      <c r="P117" s="5"/>
      <c r="Q117" s="5"/>
      <c r="R117" s="5"/>
      <c r="S117" s="5"/>
      <c r="T117" s="5"/>
      <c r="U117" s="5"/>
      <c r="V117" s="5"/>
      <c r="W117" s="5"/>
      <c r="X117" s="5"/>
      <c r="Y117" s="5"/>
      <c r="Z117" s="5"/>
    </row>
    <row r="118" ht="25.5" customHeight="1">
      <c r="A118" s="5"/>
      <c r="B118" s="5">
        <v>87.0</v>
      </c>
      <c r="C118" s="5">
        <f t="shared" si="2"/>
        <v>108.2488776</v>
      </c>
      <c r="D118" s="5">
        <f t="shared" si="3"/>
        <v>129.5998222</v>
      </c>
      <c r="E118" s="5">
        <f t="shared" si="4"/>
        <v>0.0005527143556</v>
      </c>
      <c r="F118" s="5"/>
      <c r="G118" s="5"/>
      <c r="H118" s="5"/>
      <c r="I118" s="5"/>
      <c r="J118" s="5"/>
      <c r="K118" s="5"/>
      <c r="L118" s="5"/>
      <c r="M118" s="5"/>
      <c r="N118" s="5"/>
      <c r="O118" s="5"/>
      <c r="P118" s="5"/>
      <c r="Q118" s="5"/>
      <c r="R118" s="5"/>
      <c r="S118" s="5"/>
      <c r="T118" s="5"/>
      <c r="U118" s="5"/>
      <c r="V118" s="5"/>
      <c r="W118" s="5"/>
      <c r="X118" s="5"/>
      <c r="Y118" s="5"/>
      <c r="Z118" s="5"/>
    </row>
    <row r="119" ht="25.5" customHeight="1">
      <c r="A119" s="5"/>
      <c r="B119" s="5">
        <v>88.0</v>
      </c>
      <c r="C119" s="5">
        <f t="shared" si="2"/>
        <v>90.47948749</v>
      </c>
      <c r="D119" s="5">
        <f t="shared" si="3"/>
        <v>129.6941272</v>
      </c>
      <c r="E119" s="5">
        <f t="shared" si="4"/>
        <v>0.00001013377848</v>
      </c>
      <c r="F119" s="5"/>
      <c r="G119" s="5"/>
      <c r="H119" s="5"/>
      <c r="I119" s="5"/>
      <c r="J119" s="5"/>
      <c r="K119" s="5"/>
      <c r="L119" s="5"/>
      <c r="M119" s="5"/>
      <c r="N119" s="5"/>
      <c r="O119" s="5"/>
      <c r="P119" s="5"/>
      <c r="Q119" s="5"/>
      <c r="R119" s="5"/>
      <c r="S119" s="5"/>
      <c r="T119" s="5"/>
      <c r="U119" s="5"/>
      <c r="V119" s="5"/>
      <c r="W119" s="5"/>
      <c r="X119" s="5"/>
      <c r="Y119" s="5"/>
      <c r="Z119" s="5"/>
    </row>
    <row r="120" ht="25.5" customHeight="1">
      <c r="A120" s="5"/>
      <c r="B120" s="5">
        <v>89.0</v>
      </c>
      <c r="C120" s="5">
        <f t="shared" si="2"/>
        <v>105.1406646</v>
      </c>
      <c r="D120" s="5">
        <f t="shared" si="3"/>
        <v>129.7876363</v>
      </c>
      <c r="E120" s="5">
        <f t="shared" si="4"/>
        <v>0.0003038732826</v>
      </c>
      <c r="F120" s="5"/>
      <c r="G120" s="5"/>
      <c r="H120" s="5"/>
      <c r="I120" s="5"/>
      <c r="J120" s="5"/>
      <c r="K120" s="5"/>
      <c r="L120" s="5"/>
      <c r="M120" s="5"/>
      <c r="N120" s="5"/>
      <c r="O120" s="5"/>
      <c r="P120" s="5"/>
      <c r="Q120" s="5"/>
      <c r="R120" s="5"/>
      <c r="S120" s="5"/>
      <c r="T120" s="5"/>
      <c r="U120" s="5"/>
      <c r="V120" s="5"/>
      <c r="W120" s="5"/>
      <c r="X120" s="5"/>
      <c r="Y120" s="5"/>
      <c r="Z120" s="5"/>
    </row>
    <row r="121" ht="25.5" customHeight="1">
      <c r="A121" s="5"/>
      <c r="B121" s="5">
        <v>90.0</v>
      </c>
      <c r="C121" s="5">
        <f t="shared" si="2"/>
        <v>93.36214089</v>
      </c>
      <c r="D121" s="5">
        <f t="shared" si="3"/>
        <v>129.8803664</v>
      </c>
      <c r="E121" s="5">
        <f t="shared" si="4"/>
        <v>0.00002132697591</v>
      </c>
      <c r="F121" s="5"/>
      <c r="G121" s="5"/>
      <c r="H121" s="5"/>
      <c r="I121" s="5"/>
      <c r="J121" s="5"/>
      <c r="K121" s="5"/>
      <c r="L121" s="5"/>
      <c r="M121" s="5"/>
      <c r="N121" s="5"/>
      <c r="O121" s="5"/>
      <c r="P121" s="5"/>
      <c r="Q121" s="5"/>
      <c r="R121" s="5"/>
      <c r="S121" s="5"/>
      <c r="T121" s="5"/>
      <c r="U121" s="5"/>
      <c r="V121" s="5"/>
      <c r="W121" s="5"/>
      <c r="X121" s="5"/>
      <c r="Y121" s="5"/>
      <c r="Z121" s="5"/>
    </row>
    <row r="122" ht="25.5" customHeight="1">
      <c r="A122" s="5"/>
      <c r="B122" s="5">
        <v>91.0</v>
      </c>
      <c r="C122" s="5">
        <f t="shared" si="2"/>
        <v>123.0117853</v>
      </c>
      <c r="D122" s="5">
        <f t="shared" si="3"/>
        <v>129.972334</v>
      </c>
      <c r="E122" s="5">
        <f t="shared" si="4"/>
        <v>0.005270791119</v>
      </c>
      <c r="F122" s="5"/>
      <c r="G122" s="5"/>
      <c r="H122" s="5"/>
      <c r="I122" s="5"/>
      <c r="J122" s="5"/>
      <c r="K122" s="5"/>
      <c r="L122" s="5"/>
      <c r="M122" s="5"/>
      <c r="N122" s="5"/>
      <c r="O122" s="5"/>
      <c r="P122" s="5"/>
      <c r="Q122" s="5"/>
      <c r="R122" s="5"/>
      <c r="S122" s="5"/>
      <c r="T122" s="5"/>
      <c r="U122" s="5"/>
      <c r="V122" s="5"/>
      <c r="W122" s="5"/>
      <c r="X122" s="5"/>
      <c r="Y122" s="5"/>
      <c r="Z122" s="5"/>
    </row>
    <row r="123" ht="25.5" customHeight="1">
      <c r="A123" s="5"/>
      <c r="B123" s="5">
        <v>92.0</v>
      </c>
      <c r="C123" s="5">
        <f t="shared" si="2"/>
        <v>107.2236365</v>
      </c>
      <c r="D123" s="5">
        <f t="shared" si="3"/>
        <v>130.0635547</v>
      </c>
      <c r="E123" s="5">
        <f t="shared" si="4"/>
        <v>0.0004558944074</v>
      </c>
      <c r="F123" s="5"/>
      <c r="G123" s="5"/>
      <c r="H123" s="5"/>
      <c r="I123" s="5"/>
      <c r="J123" s="5"/>
      <c r="K123" s="5"/>
      <c r="L123" s="5"/>
      <c r="M123" s="5"/>
      <c r="N123" s="5"/>
      <c r="O123" s="5"/>
      <c r="P123" s="5"/>
      <c r="Q123" s="5"/>
      <c r="R123" s="5"/>
      <c r="S123" s="5"/>
      <c r="T123" s="5"/>
      <c r="U123" s="5"/>
      <c r="V123" s="5"/>
      <c r="W123" s="5"/>
      <c r="X123" s="5"/>
      <c r="Y123" s="5"/>
      <c r="Z123" s="5"/>
    </row>
    <row r="124" ht="25.5" customHeight="1">
      <c r="A124" s="5"/>
      <c r="B124" s="5">
        <v>93.0</v>
      </c>
      <c r="C124" s="5">
        <f t="shared" si="2"/>
        <v>118.8570285</v>
      </c>
      <c r="D124" s="5">
        <f t="shared" si="3"/>
        <v>130.1540441</v>
      </c>
      <c r="E124" s="5">
        <f t="shared" si="4"/>
        <v>0.00308165648</v>
      </c>
      <c r="F124" s="5"/>
      <c r="G124" s="5"/>
      <c r="H124" s="5"/>
      <c r="I124" s="5"/>
      <c r="J124" s="5"/>
      <c r="K124" s="5"/>
      <c r="L124" s="5"/>
      <c r="M124" s="5"/>
      <c r="N124" s="5"/>
      <c r="O124" s="5"/>
      <c r="P124" s="5"/>
      <c r="Q124" s="5"/>
      <c r="R124" s="5"/>
      <c r="S124" s="5"/>
      <c r="T124" s="5"/>
      <c r="U124" s="5"/>
      <c r="V124" s="5"/>
      <c r="W124" s="5"/>
      <c r="X124" s="5"/>
      <c r="Y124" s="5"/>
      <c r="Z124" s="5"/>
    </row>
    <row r="125" ht="25.5" customHeight="1">
      <c r="A125" s="5"/>
      <c r="B125" s="5">
        <v>94.0</v>
      </c>
      <c r="C125" s="5">
        <f t="shared" si="2"/>
        <v>85.15053582</v>
      </c>
      <c r="D125" s="5">
        <f t="shared" si="3"/>
        <v>130.2438169</v>
      </c>
      <c r="E125" s="5">
        <f t="shared" si="4"/>
        <v>0.000002323490783</v>
      </c>
      <c r="F125" s="5"/>
      <c r="G125" s="5"/>
      <c r="H125" s="5"/>
      <c r="I125" s="5"/>
      <c r="J125" s="5"/>
      <c r="K125" s="5"/>
      <c r="L125" s="5"/>
      <c r="M125" s="5"/>
      <c r="N125" s="5"/>
      <c r="O125" s="5"/>
      <c r="P125" s="5"/>
      <c r="Q125" s="5"/>
      <c r="R125" s="5"/>
      <c r="S125" s="5"/>
      <c r="T125" s="5"/>
      <c r="U125" s="5"/>
      <c r="V125" s="5"/>
      <c r="W125" s="5"/>
      <c r="X125" s="5"/>
      <c r="Y125" s="5"/>
      <c r="Z125" s="5"/>
    </row>
    <row r="126" ht="25.5" customHeight="1">
      <c r="A126" s="5"/>
      <c r="B126" s="5">
        <v>95.0</v>
      </c>
      <c r="C126" s="5">
        <f t="shared" si="2"/>
        <v>104.8432264</v>
      </c>
      <c r="D126" s="5">
        <f t="shared" si="3"/>
        <v>130.3328876</v>
      </c>
      <c r="E126" s="5">
        <f t="shared" si="4"/>
        <v>0.0002863206925</v>
      </c>
      <c r="F126" s="5"/>
      <c r="G126" s="5"/>
      <c r="H126" s="5"/>
      <c r="I126" s="5"/>
      <c r="J126" s="5"/>
      <c r="K126" s="5"/>
      <c r="L126" s="5"/>
      <c r="M126" s="5"/>
      <c r="N126" s="5"/>
      <c r="O126" s="5"/>
      <c r="P126" s="5"/>
      <c r="Q126" s="5"/>
      <c r="R126" s="5"/>
      <c r="S126" s="5"/>
      <c r="T126" s="5"/>
      <c r="U126" s="5"/>
      <c r="V126" s="5"/>
      <c r="W126" s="5"/>
      <c r="X126" s="5"/>
      <c r="Y126" s="5"/>
      <c r="Z126" s="5"/>
    </row>
    <row r="127" ht="25.5" customHeight="1">
      <c r="A127" s="5"/>
      <c r="B127" s="5">
        <v>96.0</v>
      </c>
      <c r="C127" s="5">
        <f t="shared" si="2"/>
        <v>93.10096748</v>
      </c>
      <c r="D127" s="5">
        <f t="shared" si="3"/>
        <v>130.4212702</v>
      </c>
      <c r="E127" s="5">
        <f t="shared" si="4"/>
        <v>0.00001996693383</v>
      </c>
      <c r="F127" s="5"/>
      <c r="G127" s="5"/>
      <c r="H127" s="5"/>
      <c r="I127" s="5"/>
      <c r="J127" s="5"/>
      <c r="K127" s="5"/>
      <c r="L127" s="5"/>
      <c r="M127" s="5"/>
      <c r="N127" s="5"/>
      <c r="O127" s="5"/>
      <c r="P127" s="5"/>
      <c r="Q127" s="5"/>
      <c r="R127" s="5"/>
      <c r="S127" s="5"/>
      <c r="T127" s="5"/>
      <c r="U127" s="5"/>
      <c r="V127" s="5"/>
      <c r="W127" s="5"/>
      <c r="X127" s="5"/>
      <c r="Y127" s="5"/>
      <c r="Z127" s="5"/>
    </row>
    <row r="128" ht="25.5" customHeight="1">
      <c r="A128" s="5"/>
      <c r="B128" s="5">
        <v>97.0</v>
      </c>
      <c r="C128" s="5">
        <f t="shared" si="2"/>
        <v>101.2400277</v>
      </c>
      <c r="D128" s="5">
        <f t="shared" si="3"/>
        <v>130.5089782</v>
      </c>
      <c r="E128" s="5">
        <f t="shared" si="4"/>
        <v>0.0001349778839</v>
      </c>
      <c r="F128" s="5"/>
      <c r="G128" s="5"/>
      <c r="H128" s="5"/>
      <c r="I128" s="5"/>
      <c r="J128" s="5"/>
      <c r="K128" s="5"/>
      <c r="L128" s="5"/>
      <c r="M128" s="5"/>
      <c r="N128" s="5"/>
      <c r="O128" s="5"/>
      <c r="P128" s="5"/>
      <c r="Q128" s="5"/>
      <c r="R128" s="5"/>
      <c r="S128" s="5"/>
      <c r="T128" s="5"/>
      <c r="U128" s="5"/>
      <c r="V128" s="5"/>
      <c r="W128" s="5"/>
      <c r="X128" s="5"/>
      <c r="Y128" s="5"/>
      <c r="Z128" s="5"/>
    </row>
    <row r="129" ht="25.5" customHeight="1">
      <c r="A129" s="5"/>
      <c r="B129" s="5">
        <v>98.0</v>
      </c>
      <c r="C129" s="5">
        <f t="shared" si="2"/>
        <v>94.35258325</v>
      </c>
      <c r="D129" s="5">
        <f t="shared" si="3"/>
        <v>130.5960249</v>
      </c>
      <c r="E129" s="5">
        <f t="shared" si="4"/>
        <v>0.00002730611674</v>
      </c>
      <c r="F129" s="5"/>
      <c r="G129" s="5"/>
      <c r="H129" s="5"/>
      <c r="I129" s="5"/>
      <c r="J129" s="5"/>
      <c r="K129" s="5"/>
      <c r="L129" s="5"/>
      <c r="M129" s="5"/>
      <c r="N129" s="5"/>
      <c r="O129" s="5"/>
      <c r="P129" s="5"/>
      <c r="Q129" s="5"/>
      <c r="R129" s="5"/>
      <c r="S129" s="5"/>
      <c r="T129" s="5"/>
      <c r="U129" s="5"/>
      <c r="V129" s="5"/>
      <c r="W129" s="5"/>
      <c r="X129" s="5"/>
      <c r="Y129" s="5"/>
      <c r="Z129" s="5"/>
    </row>
    <row r="130" ht="25.5" customHeight="1">
      <c r="A130" s="5"/>
      <c r="B130" s="5">
        <v>99.0</v>
      </c>
      <c r="C130" s="5">
        <f t="shared" si="2"/>
        <v>103.5886085</v>
      </c>
      <c r="D130" s="5">
        <f t="shared" si="3"/>
        <v>130.682423</v>
      </c>
      <c r="E130" s="5">
        <f t="shared" si="4"/>
        <v>0.0002218090322</v>
      </c>
      <c r="F130" s="5"/>
      <c r="G130" s="5"/>
      <c r="H130" s="5"/>
      <c r="I130" s="5"/>
      <c r="J130" s="5"/>
      <c r="K130" s="5"/>
      <c r="L130" s="5"/>
      <c r="M130" s="5"/>
      <c r="N130" s="5"/>
      <c r="O130" s="5"/>
      <c r="P130" s="5"/>
      <c r="Q130" s="5"/>
      <c r="R130" s="5"/>
      <c r="S130" s="5"/>
      <c r="T130" s="5"/>
      <c r="U130" s="5"/>
      <c r="V130" s="5"/>
      <c r="W130" s="5"/>
      <c r="X130" s="5"/>
      <c r="Y130" s="5"/>
      <c r="Z130" s="5"/>
    </row>
    <row r="131" ht="25.5" customHeight="1">
      <c r="A131" s="5"/>
      <c r="B131" s="5">
        <v>100.0</v>
      </c>
      <c r="C131" s="5">
        <f t="shared" si="2"/>
        <v>104.4628929</v>
      </c>
      <c r="D131" s="5">
        <f t="shared" si="3"/>
        <v>130.7681849</v>
      </c>
      <c r="E131" s="5">
        <f t="shared" si="4"/>
        <v>0.000265193387</v>
      </c>
      <c r="F131" s="5"/>
      <c r="G131" s="5"/>
      <c r="H131" s="5"/>
      <c r="I131" s="5"/>
      <c r="J131" s="5"/>
      <c r="K131" s="5"/>
      <c r="L131" s="5"/>
      <c r="M131" s="5"/>
      <c r="N131" s="5"/>
      <c r="O131" s="5"/>
      <c r="P131" s="5"/>
      <c r="Q131" s="5"/>
      <c r="R131" s="5"/>
      <c r="S131" s="5"/>
      <c r="T131" s="5"/>
      <c r="U131" s="5"/>
      <c r="V131" s="5"/>
      <c r="W131" s="5"/>
      <c r="X131" s="5"/>
      <c r="Y131" s="5"/>
      <c r="Z131" s="5"/>
    </row>
    <row r="132" ht="25.5" customHeight="1">
      <c r="A132" s="5"/>
      <c r="B132" s="5">
        <v>101.0</v>
      </c>
      <c r="C132" s="5">
        <f t="shared" si="2"/>
        <v>115.0929143</v>
      </c>
      <c r="D132" s="5">
        <f t="shared" si="3"/>
        <v>130.8533227</v>
      </c>
      <c r="E132" s="5">
        <f t="shared" si="4"/>
        <v>0.001773541645</v>
      </c>
      <c r="F132" s="5"/>
      <c r="G132" s="5"/>
      <c r="H132" s="5"/>
      <c r="I132" s="5"/>
      <c r="J132" s="5"/>
      <c r="K132" s="5"/>
      <c r="L132" s="5"/>
      <c r="M132" s="5"/>
      <c r="N132" s="5"/>
      <c r="O132" s="5"/>
      <c r="P132" s="5"/>
      <c r="Q132" s="5"/>
      <c r="R132" s="5"/>
      <c r="S132" s="5"/>
      <c r="T132" s="5"/>
      <c r="U132" s="5"/>
      <c r="V132" s="5"/>
      <c r="W132" s="5"/>
      <c r="X132" s="5"/>
      <c r="Y132" s="5"/>
      <c r="Z132" s="5"/>
    </row>
    <row r="133" ht="25.5" customHeight="1">
      <c r="A133" s="5"/>
      <c r="B133" s="5">
        <v>102.0</v>
      </c>
      <c r="C133" s="5">
        <f t="shared" si="2"/>
        <v>101.9885378</v>
      </c>
      <c r="D133" s="5">
        <f t="shared" si="3"/>
        <v>130.9378481</v>
      </c>
      <c r="E133" s="5">
        <f t="shared" si="4"/>
        <v>0.0001585509916</v>
      </c>
      <c r="F133" s="5"/>
      <c r="G133" s="5"/>
      <c r="H133" s="5"/>
      <c r="I133" s="5"/>
      <c r="J133" s="5"/>
      <c r="K133" s="5"/>
      <c r="L133" s="5"/>
      <c r="M133" s="5"/>
      <c r="N133" s="5"/>
      <c r="O133" s="5"/>
      <c r="P133" s="5"/>
      <c r="Q133" s="5"/>
      <c r="R133" s="5"/>
      <c r="S133" s="5"/>
      <c r="T133" s="5"/>
      <c r="U133" s="5"/>
      <c r="V133" s="5"/>
      <c r="W133" s="5"/>
      <c r="X133" s="5"/>
      <c r="Y133" s="5"/>
      <c r="Z133" s="5"/>
    </row>
    <row r="134" ht="25.5" customHeight="1">
      <c r="A134" s="5"/>
      <c r="B134" s="5">
        <v>103.0</v>
      </c>
      <c r="C134" s="5">
        <f t="shared" si="2"/>
        <v>97.72758444</v>
      </c>
      <c r="D134" s="5">
        <f t="shared" si="3"/>
        <v>131.0217725</v>
      </c>
      <c r="E134" s="5">
        <f t="shared" si="4"/>
        <v>0.00006134476032</v>
      </c>
      <c r="F134" s="5"/>
      <c r="G134" s="5"/>
      <c r="H134" s="5"/>
      <c r="I134" s="5"/>
      <c r="J134" s="5"/>
      <c r="K134" s="5"/>
      <c r="L134" s="5"/>
      <c r="M134" s="5"/>
      <c r="N134" s="5"/>
      <c r="O134" s="5"/>
      <c r="P134" s="5"/>
      <c r="Q134" s="5"/>
      <c r="R134" s="5"/>
      <c r="S134" s="5"/>
      <c r="T134" s="5"/>
      <c r="U134" s="5"/>
      <c r="V134" s="5"/>
      <c r="W134" s="5"/>
      <c r="X134" s="5"/>
      <c r="Y134" s="5"/>
      <c r="Z134" s="5"/>
    </row>
    <row r="135" ht="25.5" customHeight="1">
      <c r="A135" s="5"/>
      <c r="B135" s="5">
        <v>104.0</v>
      </c>
      <c r="C135" s="5">
        <f t="shared" si="2"/>
        <v>100.3806642</v>
      </c>
      <c r="D135" s="5">
        <f t="shared" si="3"/>
        <v>131.105107</v>
      </c>
      <c r="E135" s="5">
        <f t="shared" si="4"/>
        <v>0.0001118586823</v>
      </c>
      <c r="F135" s="5"/>
      <c r="G135" s="5"/>
      <c r="H135" s="5"/>
      <c r="I135" s="5"/>
      <c r="J135" s="5"/>
      <c r="K135" s="5"/>
      <c r="L135" s="5"/>
      <c r="M135" s="5"/>
      <c r="N135" s="5"/>
      <c r="O135" s="5"/>
      <c r="P135" s="5"/>
      <c r="Q135" s="5"/>
      <c r="R135" s="5"/>
      <c r="S135" s="5"/>
      <c r="T135" s="5"/>
      <c r="U135" s="5"/>
      <c r="V135" s="5"/>
      <c r="W135" s="5"/>
      <c r="X135" s="5"/>
      <c r="Y135" s="5"/>
      <c r="Z135" s="5"/>
    </row>
    <row r="136" ht="25.5" customHeight="1">
      <c r="A136" s="5"/>
      <c r="B136" s="5">
        <v>105.0</v>
      </c>
      <c r="C136" s="5">
        <f t="shared" si="2"/>
        <v>91.35703058</v>
      </c>
      <c r="D136" s="5">
        <f t="shared" si="3"/>
        <v>131.1878623</v>
      </c>
      <c r="E136" s="5">
        <f t="shared" si="4"/>
        <v>0.00001275986057</v>
      </c>
      <c r="F136" s="5"/>
      <c r="G136" s="5"/>
      <c r="H136" s="5"/>
      <c r="I136" s="5"/>
      <c r="J136" s="5"/>
      <c r="K136" s="5"/>
      <c r="L136" s="5"/>
      <c r="M136" s="5"/>
      <c r="N136" s="5"/>
      <c r="O136" s="5"/>
      <c r="P136" s="5"/>
      <c r="Q136" s="5"/>
      <c r="R136" s="5"/>
      <c r="S136" s="5"/>
      <c r="T136" s="5"/>
      <c r="U136" s="5"/>
      <c r="V136" s="5"/>
      <c r="W136" s="5"/>
      <c r="X136" s="5"/>
      <c r="Y136" s="5"/>
      <c r="Z136" s="5"/>
    </row>
    <row r="137" ht="25.5" customHeight="1">
      <c r="A137" s="5"/>
      <c r="B137" s="5">
        <v>106.0</v>
      </c>
      <c r="C137" s="5">
        <f t="shared" si="2"/>
        <v>109.7039389</v>
      </c>
      <c r="D137" s="5">
        <f t="shared" si="3"/>
        <v>131.270049</v>
      </c>
      <c r="E137" s="5">
        <f t="shared" si="4"/>
        <v>0.0007206390648</v>
      </c>
      <c r="F137" s="5"/>
      <c r="G137" s="5"/>
      <c r="H137" s="5"/>
      <c r="I137" s="5"/>
      <c r="J137" s="5"/>
      <c r="K137" s="5"/>
      <c r="L137" s="5"/>
      <c r="M137" s="5"/>
      <c r="N137" s="5"/>
      <c r="O137" s="5"/>
      <c r="P137" s="5"/>
      <c r="Q137" s="5"/>
      <c r="R137" s="5"/>
      <c r="S137" s="5"/>
      <c r="T137" s="5"/>
      <c r="U137" s="5"/>
      <c r="V137" s="5"/>
      <c r="W137" s="5"/>
      <c r="X137" s="5"/>
      <c r="Y137" s="5"/>
      <c r="Z137" s="5"/>
    </row>
    <row r="138" ht="25.5" customHeight="1">
      <c r="A138" s="5"/>
      <c r="B138" s="5">
        <v>107.0</v>
      </c>
      <c r="C138" s="5">
        <f t="shared" si="2"/>
        <v>95.93109801</v>
      </c>
      <c r="D138" s="5">
        <f t="shared" si="3"/>
        <v>131.3516772</v>
      </c>
      <c r="E138" s="5">
        <f t="shared" si="4"/>
        <v>0.00004012400551</v>
      </c>
      <c r="F138" s="5"/>
      <c r="G138" s="5"/>
      <c r="H138" s="5"/>
      <c r="I138" s="5"/>
      <c r="J138" s="5"/>
      <c r="K138" s="5"/>
      <c r="L138" s="5"/>
      <c r="M138" s="5"/>
      <c r="N138" s="5"/>
      <c r="O138" s="5"/>
      <c r="P138" s="5"/>
      <c r="Q138" s="5"/>
      <c r="R138" s="5"/>
      <c r="S138" s="5"/>
      <c r="T138" s="5"/>
      <c r="U138" s="5"/>
      <c r="V138" s="5"/>
      <c r="W138" s="5"/>
      <c r="X138" s="5"/>
      <c r="Y138" s="5"/>
      <c r="Z138" s="5"/>
    </row>
    <row r="139" ht="25.5" customHeight="1">
      <c r="A139" s="5"/>
      <c r="B139" s="5">
        <v>108.0</v>
      </c>
      <c r="C139" s="5">
        <f t="shared" si="2"/>
        <v>103.342019</v>
      </c>
      <c r="D139" s="5">
        <f t="shared" si="3"/>
        <v>131.4327568</v>
      </c>
      <c r="E139" s="5">
        <f t="shared" si="4"/>
        <v>0.0002107804266</v>
      </c>
      <c r="F139" s="5"/>
      <c r="G139" s="5"/>
      <c r="H139" s="5"/>
      <c r="I139" s="5"/>
      <c r="J139" s="5"/>
      <c r="K139" s="5"/>
      <c r="L139" s="5"/>
      <c r="M139" s="5"/>
      <c r="N139" s="5"/>
      <c r="O139" s="5"/>
      <c r="P139" s="5"/>
      <c r="Q139" s="5"/>
      <c r="R139" s="5"/>
      <c r="S139" s="5"/>
      <c r="T139" s="5"/>
      <c r="U139" s="5"/>
      <c r="V139" s="5"/>
      <c r="W139" s="5"/>
      <c r="X139" s="5"/>
      <c r="Y139" s="5"/>
      <c r="Z139" s="5"/>
    </row>
    <row r="140" ht="25.5" customHeight="1">
      <c r="A140" s="5"/>
      <c r="B140" s="5">
        <v>109.0</v>
      </c>
      <c r="C140" s="5">
        <f t="shared" si="2"/>
        <v>111.8445322</v>
      </c>
      <c r="D140" s="5">
        <f t="shared" si="3"/>
        <v>131.5132976</v>
      </c>
      <c r="E140" s="5">
        <f t="shared" si="4"/>
        <v>0.001046621293</v>
      </c>
      <c r="F140" s="5"/>
      <c r="G140" s="5"/>
      <c r="H140" s="5"/>
      <c r="I140" s="5"/>
      <c r="J140" s="5"/>
      <c r="K140" s="5"/>
      <c r="L140" s="5"/>
      <c r="M140" s="5"/>
      <c r="N140" s="5"/>
      <c r="O140" s="5"/>
      <c r="P140" s="5"/>
      <c r="Q140" s="5"/>
      <c r="R140" s="5"/>
      <c r="S140" s="5"/>
      <c r="T140" s="5"/>
      <c r="U140" s="5"/>
      <c r="V140" s="5"/>
      <c r="W140" s="5"/>
      <c r="X140" s="5"/>
      <c r="Y140" s="5"/>
      <c r="Z140" s="5"/>
    </row>
    <row r="141" ht="25.5" customHeight="1">
      <c r="A141" s="5"/>
      <c r="B141" s="5">
        <v>110.0</v>
      </c>
      <c r="C141" s="5">
        <f t="shared" si="2"/>
        <v>94.93857864</v>
      </c>
      <c r="D141" s="5">
        <f t="shared" si="3"/>
        <v>131.5933089</v>
      </c>
      <c r="E141" s="5">
        <f t="shared" si="4"/>
        <v>0.00003154064737</v>
      </c>
      <c r="F141" s="5"/>
      <c r="G141" s="5"/>
      <c r="H141" s="5"/>
      <c r="I141" s="5"/>
      <c r="J141" s="5"/>
      <c r="K141" s="5"/>
      <c r="L141" s="5"/>
      <c r="M141" s="5"/>
      <c r="N141" s="5"/>
      <c r="O141" s="5"/>
      <c r="P141" s="5"/>
      <c r="Q141" s="5"/>
      <c r="R141" s="5"/>
      <c r="S141" s="5"/>
      <c r="T141" s="5"/>
      <c r="U141" s="5"/>
      <c r="V141" s="5"/>
      <c r="W141" s="5"/>
      <c r="X141" s="5"/>
      <c r="Y141" s="5"/>
      <c r="Z141" s="5"/>
    </row>
    <row r="142" ht="25.5" customHeight="1">
      <c r="A142" s="5"/>
      <c r="B142" s="5">
        <v>111.0</v>
      </c>
      <c r="C142" s="5">
        <f t="shared" si="2"/>
        <v>104.9949229</v>
      </c>
      <c r="D142" s="5">
        <f t="shared" si="3"/>
        <v>131.6727999</v>
      </c>
      <c r="E142" s="5">
        <f t="shared" si="4"/>
        <v>0.000295156683</v>
      </c>
      <c r="F142" s="5"/>
      <c r="G142" s="5"/>
      <c r="H142" s="5"/>
      <c r="I142" s="5"/>
      <c r="J142" s="5"/>
      <c r="K142" s="5"/>
      <c r="L142" s="5"/>
      <c r="M142" s="5"/>
      <c r="N142" s="5"/>
      <c r="O142" s="5"/>
      <c r="P142" s="5"/>
      <c r="Q142" s="5"/>
      <c r="R142" s="5"/>
      <c r="S142" s="5"/>
      <c r="T142" s="5"/>
      <c r="U142" s="5"/>
      <c r="V142" s="5"/>
      <c r="W142" s="5"/>
      <c r="X142" s="5"/>
      <c r="Y142" s="5"/>
      <c r="Z142" s="5"/>
    </row>
    <row r="143" ht="25.5" customHeight="1">
      <c r="A143" s="5"/>
      <c r="B143" s="5">
        <v>112.0</v>
      </c>
      <c r="C143" s="5">
        <f t="shared" si="2"/>
        <v>107.1912685</v>
      </c>
      <c r="D143" s="5">
        <f t="shared" si="3"/>
        <v>131.7517795</v>
      </c>
      <c r="E143" s="5">
        <f t="shared" si="4"/>
        <v>0.0004530965213</v>
      </c>
      <c r="F143" s="5"/>
      <c r="G143" s="5"/>
      <c r="H143" s="5"/>
      <c r="I143" s="5"/>
      <c r="J143" s="5"/>
      <c r="K143" s="5"/>
      <c r="L143" s="5"/>
      <c r="M143" s="5"/>
      <c r="N143" s="5"/>
      <c r="O143" s="5"/>
      <c r="P143" s="5"/>
      <c r="Q143" s="5"/>
      <c r="R143" s="5"/>
      <c r="S143" s="5"/>
      <c r="T143" s="5"/>
      <c r="U143" s="5"/>
      <c r="V143" s="5"/>
      <c r="W143" s="5"/>
      <c r="X143" s="5"/>
      <c r="Y143" s="5"/>
      <c r="Z143" s="5"/>
    </row>
    <row r="144" ht="25.5" customHeight="1">
      <c r="A144" s="5"/>
      <c r="B144" s="5">
        <v>113.0</v>
      </c>
      <c r="C144" s="5">
        <f t="shared" si="2"/>
        <v>93.33401219</v>
      </c>
      <c r="D144" s="5">
        <f t="shared" si="3"/>
        <v>131.8302564</v>
      </c>
      <c r="E144" s="5">
        <f t="shared" si="4"/>
        <v>0.0000211764629</v>
      </c>
      <c r="F144" s="5"/>
      <c r="G144" s="5"/>
      <c r="H144" s="5"/>
      <c r="I144" s="5"/>
      <c r="J144" s="5"/>
      <c r="K144" s="5"/>
      <c r="L144" s="5"/>
      <c r="M144" s="5"/>
      <c r="N144" s="5"/>
      <c r="O144" s="5"/>
      <c r="P144" s="5"/>
      <c r="Q144" s="5"/>
      <c r="R144" s="5"/>
      <c r="S144" s="5"/>
      <c r="T144" s="5"/>
      <c r="U144" s="5"/>
      <c r="V144" s="5"/>
      <c r="W144" s="5"/>
      <c r="X144" s="5"/>
      <c r="Y144" s="5"/>
      <c r="Z144" s="5"/>
    </row>
    <row r="145" ht="25.5" customHeight="1">
      <c r="A145" s="5"/>
      <c r="B145" s="5">
        <v>114.0</v>
      </c>
      <c r="C145" s="5">
        <f t="shared" si="2"/>
        <v>99.41721207</v>
      </c>
      <c r="D145" s="5">
        <f t="shared" si="3"/>
        <v>131.9082391</v>
      </c>
      <c r="E145" s="5">
        <f t="shared" si="4"/>
        <v>0.00009026078403</v>
      </c>
      <c r="F145" s="5"/>
      <c r="G145" s="5"/>
      <c r="H145" s="5"/>
      <c r="I145" s="5"/>
      <c r="J145" s="5"/>
      <c r="K145" s="5"/>
      <c r="L145" s="5"/>
      <c r="M145" s="5"/>
      <c r="N145" s="5"/>
      <c r="O145" s="5"/>
      <c r="P145" s="5"/>
      <c r="Q145" s="5"/>
      <c r="R145" s="5"/>
      <c r="S145" s="5"/>
      <c r="T145" s="5"/>
      <c r="U145" s="5"/>
      <c r="V145" s="5"/>
      <c r="W145" s="5"/>
      <c r="X145" s="5"/>
      <c r="Y145" s="5"/>
      <c r="Z145" s="5"/>
    </row>
    <row r="146" ht="25.5" customHeight="1">
      <c r="A146" s="5"/>
      <c r="B146" s="5">
        <v>115.0</v>
      </c>
      <c r="C146" s="5">
        <f t="shared" si="2"/>
        <v>92.58357137</v>
      </c>
      <c r="D146" s="5">
        <f t="shared" si="3"/>
        <v>131.9857358</v>
      </c>
      <c r="E146" s="5">
        <f t="shared" si="4"/>
        <v>0.00001750770742</v>
      </c>
      <c r="F146" s="5"/>
      <c r="G146" s="5"/>
      <c r="H146" s="5"/>
      <c r="I146" s="5"/>
      <c r="J146" s="5"/>
      <c r="K146" s="5"/>
      <c r="L146" s="5"/>
      <c r="M146" s="5"/>
      <c r="N146" s="5"/>
      <c r="O146" s="5"/>
      <c r="P146" s="5"/>
      <c r="Q146" s="5"/>
      <c r="R146" s="5"/>
      <c r="S146" s="5"/>
      <c r="T146" s="5"/>
      <c r="U146" s="5"/>
      <c r="V146" s="5"/>
      <c r="W146" s="5"/>
      <c r="X146" s="5"/>
      <c r="Y146" s="5"/>
      <c r="Z146" s="5"/>
    </row>
    <row r="147" ht="25.5" customHeight="1">
      <c r="A147" s="5"/>
      <c r="B147" s="5">
        <v>116.0</v>
      </c>
      <c r="C147" s="5">
        <f t="shared" si="2"/>
        <v>104.6475438</v>
      </c>
      <c r="D147" s="5">
        <f t="shared" si="3"/>
        <v>132.0627547</v>
      </c>
      <c r="E147" s="5">
        <f t="shared" si="4"/>
        <v>0.0002752705789</v>
      </c>
      <c r="F147" s="5"/>
      <c r="G147" s="5"/>
      <c r="H147" s="5"/>
      <c r="I147" s="5"/>
      <c r="J147" s="5"/>
      <c r="K147" s="5"/>
      <c r="L147" s="5"/>
      <c r="M147" s="5"/>
      <c r="N147" s="5"/>
      <c r="O147" s="5"/>
      <c r="P147" s="5"/>
      <c r="Q147" s="5"/>
      <c r="R147" s="5"/>
      <c r="S147" s="5"/>
      <c r="T147" s="5"/>
      <c r="U147" s="5"/>
      <c r="V147" s="5"/>
      <c r="W147" s="5"/>
      <c r="X147" s="5"/>
      <c r="Y147" s="5"/>
      <c r="Z147" s="5"/>
    </row>
    <row r="148" ht="25.5" customHeight="1">
      <c r="A148" s="5"/>
      <c r="B148" s="5">
        <v>117.0</v>
      </c>
      <c r="C148" s="5">
        <f t="shared" si="2"/>
        <v>114.1581713</v>
      </c>
      <c r="D148" s="5">
        <f t="shared" si="3"/>
        <v>132.1393035</v>
      </c>
      <c r="E148" s="5">
        <f t="shared" si="4"/>
        <v>0.001531148883</v>
      </c>
      <c r="F148" s="5"/>
      <c r="G148" s="5"/>
      <c r="H148" s="5"/>
      <c r="I148" s="5"/>
      <c r="J148" s="5"/>
      <c r="K148" s="5"/>
      <c r="L148" s="5"/>
      <c r="M148" s="5"/>
      <c r="N148" s="5"/>
      <c r="O148" s="5"/>
      <c r="P148" s="5"/>
      <c r="Q148" s="5"/>
      <c r="R148" s="5"/>
      <c r="S148" s="5"/>
      <c r="T148" s="5"/>
      <c r="U148" s="5"/>
      <c r="V148" s="5"/>
      <c r="W148" s="5"/>
      <c r="X148" s="5"/>
      <c r="Y148" s="5"/>
      <c r="Z148" s="5"/>
    </row>
    <row r="149" ht="25.5" customHeight="1">
      <c r="A149" s="5"/>
      <c r="B149" s="5">
        <v>118.0</v>
      </c>
      <c r="C149" s="5">
        <f t="shared" si="2"/>
        <v>106.1997848</v>
      </c>
      <c r="D149" s="5">
        <f t="shared" si="3"/>
        <v>132.21539</v>
      </c>
      <c r="E149" s="5">
        <f t="shared" si="4"/>
        <v>0.000374383221</v>
      </c>
      <c r="F149" s="5"/>
      <c r="G149" s="5"/>
      <c r="H149" s="5"/>
      <c r="I149" s="5"/>
      <c r="J149" s="5"/>
      <c r="K149" s="5"/>
      <c r="L149" s="5"/>
      <c r="M149" s="5"/>
      <c r="N149" s="5"/>
      <c r="O149" s="5"/>
      <c r="P149" s="5"/>
      <c r="Q149" s="5"/>
      <c r="R149" s="5"/>
      <c r="S149" s="5"/>
      <c r="T149" s="5"/>
      <c r="U149" s="5"/>
      <c r="V149" s="5"/>
      <c r="W149" s="5"/>
      <c r="X149" s="5"/>
      <c r="Y149" s="5"/>
      <c r="Z149" s="5"/>
    </row>
    <row r="150" ht="25.5" customHeight="1">
      <c r="A150" s="5"/>
      <c r="B150" s="5">
        <v>119.0</v>
      </c>
      <c r="C150" s="5">
        <f t="shared" si="2"/>
        <v>102.2401468</v>
      </c>
      <c r="D150" s="5">
        <f t="shared" si="3"/>
        <v>132.2910217</v>
      </c>
      <c r="E150" s="5">
        <f t="shared" si="4"/>
        <v>0.0001672726278</v>
      </c>
      <c r="F150" s="5"/>
      <c r="G150" s="5"/>
      <c r="H150" s="5"/>
      <c r="I150" s="5"/>
      <c r="J150" s="5"/>
      <c r="K150" s="5"/>
      <c r="L150" s="5"/>
      <c r="M150" s="5"/>
      <c r="N150" s="5"/>
      <c r="O150" s="5"/>
      <c r="P150" s="5"/>
      <c r="Q150" s="5"/>
      <c r="R150" s="5"/>
      <c r="S150" s="5"/>
      <c r="T150" s="5"/>
      <c r="U150" s="5"/>
      <c r="V150" s="5"/>
      <c r="W150" s="5"/>
      <c r="X150" s="5"/>
      <c r="Y150" s="5"/>
      <c r="Z150" s="5"/>
    </row>
    <row r="151" ht="25.5" customHeight="1">
      <c r="A151" s="5"/>
      <c r="B151" s="5">
        <v>120.0</v>
      </c>
      <c r="C151" s="5">
        <f t="shared" si="2"/>
        <v>97.2243567</v>
      </c>
      <c r="D151" s="5">
        <f t="shared" si="3"/>
        <v>132.3662058</v>
      </c>
      <c r="E151" s="5">
        <f t="shared" si="4"/>
        <v>0.00005454555424</v>
      </c>
      <c r="F151" s="5"/>
      <c r="G151" s="5"/>
      <c r="H151" s="5"/>
      <c r="I151" s="5"/>
      <c r="J151" s="5"/>
      <c r="K151" s="5"/>
      <c r="L151" s="5"/>
      <c r="M151" s="5"/>
      <c r="N151" s="5"/>
      <c r="O151" s="5"/>
      <c r="P151" s="5"/>
      <c r="Q151" s="5"/>
      <c r="R151" s="5"/>
      <c r="S151" s="5"/>
      <c r="T151" s="5"/>
      <c r="U151" s="5"/>
      <c r="V151" s="5"/>
      <c r="W151" s="5"/>
      <c r="X151" s="5"/>
      <c r="Y151" s="5"/>
      <c r="Z151" s="5"/>
    </row>
    <row r="152" ht="25.5" customHeight="1">
      <c r="A152" s="5"/>
      <c r="B152" s="5">
        <v>121.0</v>
      </c>
      <c r="C152" s="5">
        <f t="shared" si="2"/>
        <v>93.08691473</v>
      </c>
      <c r="D152" s="5">
        <f t="shared" si="3"/>
        <v>132.4409494</v>
      </c>
      <c r="E152" s="5">
        <f t="shared" si="4"/>
        <v>0.00001989609409</v>
      </c>
      <c r="F152" s="5"/>
      <c r="G152" s="5"/>
      <c r="H152" s="5"/>
      <c r="I152" s="5"/>
      <c r="J152" s="5"/>
      <c r="K152" s="5"/>
      <c r="L152" s="5"/>
      <c r="M152" s="5"/>
      <c r="N152" s="5"/>
      <c r="O152" s="5"/>
      <c r="P152" s="5"/>
      <c r="Q152" s="5"/>
      <c r="R152" s="5"/>
      <c r="S152" s="5"/>
      <c r="T152" s="5"/>
      <c r="U152" s="5"/>
      <c r="V152" s="5"/>
      <c r="W152" s="5"/>
      <c r="X152" s="5"/>
      <c r="Y152" s="5"/>
      <c r="Z152" s="5"/>
    </row>
    <row r="153" ht="25.5" customHeight="1">
      <c r="A153" s="5"/>
      <c r="B153" s="5">
        <v>122.0</v>
      </c>
      <c r="C153" s="5">
        <f t="shared" si="2"/>
        <v>104.0432333</v>
      </c>
      <c r="D153" s="5">
        <f t="shared" si="3"/>
        <v>132.5152597</v>
      </c>
      <c r="E153" s="5">
        <f t="shared" si="4"/>
        <v>0.0002435042151</v>
      </c>
      <c r="F153" s="5"/>
      <c r="G153" s="5"/>
      <c r="H153" s="5"/>
      <c r="I153" s="5"/>
      <c r="J153" s="5"/>
      <c r="K153" s="5"/>
      <c r="L153" s="5"/>
      <c r="M153" s="5"/>
      <c r="N153" s="5"/>
      <c r="O153" s="5"/>
      <c r="P153" s="5"/>
      <c r="Q153" s="5"/>
      <c r="R153" s="5"/>
      <c r="S153" s="5"/>
      <c r="T153" s="5"/>
      <c r="U153" s="5"/>
      <c r="V153" s="5"/>
      <c r="W153" s="5"/>
      <c r="X153" s="5"/>
      <c r="Y153" s="5"/>
      <c r="Z153" s="5"/>
    </row>
    <row r="154" ht="25.5" customHeight="1">
      <c r="A154" s="5"/>
      <c r="B154" s="5">
        <v>123.0</v>
      </c>
      <c r="C154" s="5">
        <f t="shared" si="2"/>
        <v>90.1200257</v>
      </c>
      <c r="D154" s="5">
        <f t="shared" si="3"/>
        <v>132.5891432</v>
      </c>
      <c r="E154" s="5">
        <f t="shared" si="4"/>
        <v>0.000009211904941</v>
      </c>
      <c r="F154" s="5"/>
      <c r="G154" s="5"/>
      <c r="H154" s="5"/>
      <c r="I154" s="5"/>
      <c r="J154" s="5"/>
      <c r="K154" s="5"/>
      <c r="L154" s="5"/>
      <c r="M154" s="5"/>
      <c r="N154" s="5"/>
      <c r="O154" s="5"/>
      <c r="P154" s="5"/>
      <c r="Q154" s="5"/>
      <c r="R154" s="5"/>
      <c r="S154" s="5"/>
      <c r="T154" s="5"/>
      <c r="U154" s="5"/>
      <c r="V154" s="5"/>
      <c r="W154" s="5"/>
      <c r="X154" s="5"/>
      <c r="Y154" s="5"/>
      <c r="Z154" s="5"/>
    </row>
    <row r="155" ht="25.5" customHeight="1">
      <c r="A155" s="5"/>
      <c r="B155" s="5">
        <v>124.0</v>
      </c>
      <c r="C155" s="5">
        <f t="shared" si="2"/>
        <v>91.99420677</v>
      </c>
      <c r="D155" s="5">
        <f t="shared" si="3"/>
        <v>132.6626068</v>
      </c>
      <c r="E155" s="5">
        <f t="shared" si="4"/>
        <v>0.00001505142734</v>
      </c>
      <c r="F155" s="5"/>
      <c r="G155" s="5"/>
      <c r="H155" s="5"/>
      <c r="I155" s="5"/>
      <c r="J155" s="5"/>
      <c r="K155" s="5"/>
      <c r="L155" s="5"/>
      <c r="M155" s="5"/>
      <c r="N155" s="5"/>
      <c r="O155" s="5"/>
      <c r="P155" s="5"/>
      <c r="Q155" s="5"/>
      <c r="R155" s="5"/>
      <c r="S155" s="5"/>
      <c r="T155" s="5"/>
      <c r="U155" s="5"/>
      <c r="V155" s="5"/>
      <c r="W155" s="5"/>
      <c r="X155" s="5"/>
      <c r="Y155" s="5"/>
      <c r="Z155" s="5"/>
    </row>
    <row r="156" ht="25.5" customHeight="1">
      <c r="A156" s="5"/>
      <c r="B156" s="5">
        <v>125.0</v>
      </c>
      <c r="C156" s="5">
        <f t="shared" si="2"/>
        <v>115.0792594</v>
      </c>
      <c r="D156" s="5">
        <f t="shared" si="3"/>
        <v>132.7356568</v>
      </c>
      <c r="E156" s="5">
        <f t="shared" si="4"/>
        <v>0.001769787706</v>
      </c>
      <c r="F156" s="5"/>
      <c r="G156" s="5"/>
      <c r="H156" s="5"/>
      <c r="I156" s="5"/>
      <c r="J156" s="5"/>
      <c r="K156" s="5"/>
      <c r="L156" s="5"/>
      <c r="M156" s="5"/>
      <c r="N156" s="5"/>
      <c r="O156" s="5"/>
      <c r="P156" s="5"/>
      <c r="Q156" s="5"/>
      <c r="R156" s="5"/>
      <c r="S156" s="5"/>
      <c r="T156" s="5"/>
      <c r="U156" s="5"/>
      <c r="V156" s="5"/>
      <c r="W156" s="5"/>
      <c r="X156" s="5"/>
      <c r="Y156" s="5"/>
      <c r="Z156" s="5"/>
    </row>
    <row r="157" ht="25.5" customHeight="1">
      <c r="A157" s="5"/>
      <c r="B157" s="5">
        <v>126.0</v>
      </c>
      <c r="C157" s="5">
        <f t="shared" si="2"/>
        <v>108.6639282</v>
      </c>
      <c r="D157" s="5">
        <f t="shared" si="3"/>
        <v>132.8082996</v>
      </c>
      <c r="E157" s="5">
        <f t="shared" si="4"/>
        <v>0.0005967364381</v>
      </c>
      <c r="F157" s="5"/>
      <c r="G157" s="5"/>
      <c r="H157" s="5"/>
      <c r="I157" s="5"/>
      <c r="J157" s="5"/>
      <c r="K157" s="5"/>
      <c r="L157" s="5"/>
      <c r="M157" s="5"/>
      <c r="N157" s="5"/>
      <c r="O157" s="5"/>
      <c r="P157" s="5"/>
      <c r="Q157" s="5"/>
      <c r="R157" s="5"/>
      <c r="S157" s="5"/>
      <c r="T157" s="5"/>
      <c r="U157" s="5"/>
      <c r="V157" s="5"/>
      <c r="W157" s="5"/>
      <c r="X157" s="5"/>
      <c r="Y157" s="5"/>
      <c r="Z157" s="5"/>
    </row>
    <row r="158" ht="25.5" customHeight="1">
      <c r="A158" s="5"/>
      <c r="B158" s="5">
        <v>127.0</v>
      </c>
      <c r="C158" s="5">
        <f t="shared" si="2"/>
        <v>101.9163121</v>
      </c>
      <c r="D158" s="5">
        <f t="shared" si="3"/>
        <v>132.8805415</v>
      </c>
      <c r="E158" s="5">
        <f t="shared" si="4"/>
        <v>0.0001561243567</v>
      </c>
      <c r="F158" s="5"/>
      <c r="G158" s="5"/>
      <c r="H158" s="5"/>
      <c r="I158" s="5"/>
      <c r="J158" s="5"/>
      <c r="K158" s="5"/>
      <c r="L158" s="5"/>
      <c r="M158" s="5"/>
      <c r="N158" s="5"/>
      <c r="O158" s="5"/>
      <c r="P158" s="5"/>
      <c r="Q158" s="5"/>
      <c r="R158" s="5"/>
      <c r="S158" s="5"/>
      <c r="T158" s="5"/>
      <c r="U158" s="5"/>
      <c r="V158" s="5"/>
      <c r="W158" s="5"/>
      <c r="X158" s="5"/>
      <c r="Y158" s="5"/>
      <c r="Z158" s="5"/>
    </row>
    <row r="159" ht="25.5" customHeight="1">
      <c r="A159" s="5"/>
      <c r="B159" s="5">
        <v>128.0</v>
      </c>
      <c r="C159" s="5">
        <f t="shared" si="2"/>
        <v>99.92010578</v>
      </c>
      <c r="D159" s="5">
        <f t="shared" si="3"/>
        <v>132.9523885</v>
      </c>
      <c r="E159" s="5">
        <f t="shared" si="4"/>
        <v>0.0001010078072</v>
      </c>
      <c r="F159" s="5"/>
      <c r="G159" s="5"/>
      <c r="H159" s="5"/>
      <c r="I159" s="5"/>
      <c r="J159" s="5"/>
      <c r="K159" s="5"/>
      <c r="L159" s="5"/>
      <c r="M159" s="5"/>
      <c r="N159" s="5"/>
      <c r="O159" s="5"/>
      <c r="P159" s="5"/>
      <c r="Q159" s="5"/>
      <c r="R159" s="5"/>
      <c r="S159" s="5"/>
      <c r="T159" s="5"/>
      <c r="U159" s="5"/>
      <c r="V159" s="5"/>
      <c r="W159" s="5"/>
      <c r="X159" s="5"/>
      <c r="Y159" s="5"/>
      <c r="Z159" s="5"/>
    </row>
    <row r="160" ht="25.5" customHeight="1">
      <c r="A160" s="5"/>
      <c r="B160" s="5">
        <v>129.0</v>
      </c>
      <c r="C160" s="5">
        <f t="shared" si="2"/>
        <v>110.8712174</v>
      </c>
      <c r="D160" s="5">
        <f t="shared" si="3"/>
        <v>133.0238464</v>
      </c>
      <c r="E160" s="5">
        <f t="shared" si="4"/>
        <v>0.0008855090245</v>
      </c>
      <c r="F160" s="5"/>
      <c r="G160" s="5"/>
      <c r="H160" s="5"/>
      <c r="I160" s="5"/>
      <c r="J160" s="5"/>
      <c r="K160" s="5"/>
      <c r="L160" s="5"/>
      <c r="M160" s="5"/>
      <c r="N160" s="5"/>
      <c r="O160" s="5"/>
      <c r="P160" s="5"/>
      <c r="Q160" s="5"/>
      <c r="R160" s="5"/>
      <c r="S160" s="5"/>
      <c r="T160" s="5"/>
      <c r="U160" s="5"/>
      <c r="V160" s="5"/>
      <c r="W160" s="5"/>
      <c r="X160" s="5"/>
      <c r="Y160" s="5"/>
      <c r="Z160" s="5"/>
    </row>
    <row r="161" ht="25.5" customHeight="1">
      <c r="A161" s="5"/>
      <c r="B161" s="5">
        <v>130.0</v>
      </c>
      <c r="C161" s="5">
        <f t="shared" si="2"/>
        <v>95.71724166</v>
      </c>
      <c r="D161" s="5">
        <f t="shared" si="3"/>
        <v>133.0949212</v>
      </c>
      <c r="E161" s="5">
        <f t="shared" si="4"/>
        <v>0.00003811020713</v>
      </c>
      <c r="F161" s="5"/>
      <c r="G161" s="5"/>
      <c r="H161" s="5"/>
      <c r="I161" s="5"/>
      <c r="J161" s="5"/>
      <c r="K161" s="5"/>
      <c r="L161" s="5"/>
      <c r="M161" s="5"/>
      <c r="N161" s="5"/>
      <c r="O161" s="5"/>
      <c r="P161" s="5"/>
      <c r="Q161" s="5"/>
      <c r="R161" s="5"/>
      <c r="S161" s="5"/>
      <c r="T161" s="5"/>
      <c r="U161" s="5"/>
      <c r="V161" s="5"/>
      <c r="W161" s="5"/>
      <c r="X161" s="5"/>
      <c r="Y161" s="5"/>
      <c r="Z161" s="5"/>
    </row>
    <row r="162" ht="25.5" customHeight="1">
      <c r="A162" s="5"/>
      <c r="B162" s="5">
        <v>131.0</v>
      </c>
      <c r="C162" s="5">
        <f t="shared" si="2"/>
        <v>103.9537259</v>
      </c>
      <c r="D162" s="5">
        <f t="shared" si="3"/>
        <v>133.1656184</v>
      </c>
      <c r="E162" s="5">
        <f t="shared" si="4"/>
        <v>0.0002390886389</v>
      </c>
      <c r="F162" s="5"/>
      <c r="G162" s="5"/>
      <c r="H162" s="5"/>
      <c r="I162" s="5"/>
      <c r="J162" s="5"/>
      <c r="K162" s="5"/>
      <c r="L162" s="5"/>
      <c r="M162" s="5"/>
      <c r="N162" s="5"/>
      <c r="O162" s="5"/>
      <c r="P162" s="5"/>
      <c r="Q162" s="5"/>
      <c r="R162" s="5"/>
      <c r="S162" s="5"/>
      <c r="T162" s="5"/>
      <c r="U162" s="5"/>
      <c r="V162" s="5"/>
      <c r="W162" s="5"/>
      <c r="X162" s="5"/>
      <c r="Y162" s="5"/>
      <c r="Z162" s="5"/>
    </row>
    <row r="163" ht="25.5" customHeight="1">
      <c r="A163" s="5"/>
      <c r="B163" s="5">
        <v>132.0</v>
      </c>
      <c r="C163" s="5">
        <f t="shared" si="2"/>
        <v>81.57185041</v>
      </c>
      <c r="D163" s="5">
        <f t="shared" si="3"/>
        <v>133.2359436</v>
      </c>
      <c r="E163" s="5">
        <f t="shared" si="4"/>
        <v>0.0000008050608508</v>
      </c>
      <c r="F163" s="5"/>
      <c r="G163" s="5"/>
      <c r="H163" s="5"/>
      <c r="I163" s="5"/>
      <c r="J163" s="5"/>
      <c r="K163" s="5"/>
      <c r="L163" s="5"/>
      <c r="M163" s="5"/>
      <c r="N163" s="5"/>
      <c r="O163" s="5"/>
      <c r="P163" s="5"/>
      <c r="Q163" s="5"/>
      <c r="R163" s="5"/>
      <c r="S163" s="5"/>
      <c r="T163" s="5"/>
      <c r="U163" s="5"/>
      <c r="V163" s="5"/>
      <c r="W163" s="5"/>
      <c r="X163" s="5"/>
      <c r="Y163" s="5"/>
      <c r="Z163" s="5"/>
    </row>
    <row r="164" ht="25.5" customHeight="1">
      <c r="A164" s="5"/>
      <c r="B164" s="5">
        <v>133.0</v>
      </c>
      <c r="C164" s="5">
        <f t="shared" si="2"/>
        <v>101.6135865</v>
      </c>
      <c r="D164" s="5">
        <f t="shared" si="3"/>
        <v>133.3059023</v>
      </c>
      <c r="E164" s="5">
        <f t="shared" si="4"/>
        <v>0.0001463140195</v>
      </c>
      <c r="F164" s="5"/>
      <c r="G164" s="5"/>
      <c r="H164" s="5"/>
      <c r="I164" s="5"/>
      <c r="J164" s="5"/>
      <c r="K164" s="5"/>
      <c r="L164" s="5"/>
      <c r="M164" s="5"/>
      <c r="N164" s="5"/>
      <c r="O164" s="5"/>
      <c r="P164" s="5"/>
      <c r="Q164" s="5"/>
      <c r="R164" s="5"/>
      <c r="S164" s="5"/>
      <c r="T164" s="5"/>
      <c r="U164" s="5"/>
      <c r="V164" s="5"/>
      <c r="W164" s="5"/>
      <c r="X164" s="5"/>
      <c r="Y164" s="5"/>
      <c r="Z164" s="5"/>
    </row>
    <row r="165" ht="25.5" customHeight="1">
      <c r="A165" s="5"/>
      <c r="B165" s="5">
        <v>134.0</v>
      </c>
      <c r="C165" s="5">
        <f t="shared" si="2"/>
        <v>105.7783065</v>
      </c>
      <c r="D165" s="5">
        <f t="shared" si="3"/>
        <v>133.3754997</v>
      </c>
      <c r="E165" s="5">
        <f t="shared" si="4"/>
        <v>0.0003447560208</v>
      </c>
      <c r="F165" s="5"/>
      <c r="G165" s="5"/>
      <c r="H165" s="5"/>
      <c r="I165" s="5"/>
      <c r="J165" s="5"/>
      <c r="K165" s="5"/>
      <c r="L165" s="5"/>
      <c r="M165" s="5"/>
      <c r="N165" s="5"/>
      <c r="O165" s="5"/>
      <c r="P165" s="5"/>
      <c r="Q165" s="5"/>
      <c r="R165" s="5"/>
      <c r="S165" s="5"/>
      <c r="T165" s="5"/>
      <c r="U165" s="5"/>
      <c r="V165" s="5"/>
      <c r="W165" s="5"/>
      <c r="X165" s="5"/>
      <c r="Y165" s="5"/>
      <c r="Z165" s="5"/>
    </row>
    <row r="166" ht="25.5" customHeight="1">
      <c r="A166" s="5"/>
      <c r="B166" s="5">
        <v>135.0</v>
      </c>
      <c r="C166" s="5">
        <f t="shared" si="2"/>
        <v>94.10298337</v>
      </c>
      <c r="D166" s="5">
        <f t="shared" si="3"/>
        <v>133.4447411</v>
      </c>
      <c r="E166" s="5">
        <f t="shared" si="4"/>
        <v>0.00002566788973</v>
      </c>
      <c r="F166" s="5"/>
      <c r="G166" s="5"/>
      <c r="H166" s="5"/>
      <c r="I166" s="5"/>
      <c r="J166" s="5"/>
      <c r="K166" s="5"/>
      <c r="L166" s="5"/>
      <c r="M166" s="5"/>
      <c r="N166" s="5"/>
      <c r="O166" s="5"/>
      <c r="P166" s="5"/>
      <c r="Q166" s="5"/>
      <c r="R166" s="5"/>
      <c r="S166" s="5"/>
      <c r="T166" s="5"/>
      <c r="U166" s="5"/>
      <c r="V166" s="5"/>
      <c r="W166" s="5"/>
      <c r="X166" s="5"/>
      <c r="Y166" s="5"/>
      <c r="Z166" s="5"/>
    </row>
    <row r="167" ht="25.5" customHeight="1">
      <c r="A167" s="5"/>
      <c r="B167" s="5">
        <v>136.0</v>
      </c>
      <c r="C167" s="5">
        <f t="shared" si="2"/>
        <v>124.8107857</v>
      </c>
      <c r="D167" s="5">
        <f t="shared" si="3"/>
        <v>133.5136314</v>
      </c>
      <c r="E167" s="5">
        <f t="shared" si="4"/>
        <v>0.006493322101</v>
      </c>
      <c r="F167" s="5"/>
      <c r="G167" s="5"/>
      <c r="H167" s="5"/>
      <c r="I167" s="5"/>
      <c r="J167" s="5"/>
      <c r="K167" s="5"/>
      <c r="L167" s="5"/>
      <c r="M167" s="5"/>
      <c r="N167" s="5"/>
      <c r="O167" s="5"/>
      <c r="P167" s="5"/>
      <c r="Q167" s="5"/>
      <c r="R167" s="5"/>
      <c r="S167" s="5"/>
      <c r="T167" s="5"/>
      <c r="U167" s="5"/>
      <c r="V167" s="5"/>
      <c r="W167" s="5"/>
      <c r="X167" s="5"/>
      <c r="Y167" s="5"/>
      <c r="Z167" s="5"/>
    </row>
    <row r="168" ht="25.5" customHeight="1">
      <c r="A168" s="5"/>
      <c r="B168" s="5">
        <v>137.0</v>
      </c>
      <c r="C168" s="5">
        <f t="shared" si="2"/>
        <v>105.5233147</v>
      </c>
      <c r="D168" s="5">
        <f t="shared" si="3"/>
        <v>133.5821758</v>
      </c>
      <c r="E168" s="5">
        <f t="shared" si="4"/>
        <v>0.0003278565563</v>
      </c>
      <c r="F168" s="5"/>
      <c r="G168" s="5"/>
      <c r="H168" s="5"/>
      <c r="I168" s="5"/>
      <c r="J168" s="5"/>
      <c r="K168" s="5"/>
      <c r="L168" s="5"/>
      <c r="M168" s="5"/>
      <c r="N168" s="5"/>
      <c r="O168" s="5"/>
      <c r="P168" s="5"/>
      <c r="Q168" s="5"/>
      <c r="R168" s="5"/>
      <c r="S168" s="5"/>
      <c r="T168" s="5"/>
      <c r="U168" s="5"/>
      <c r="V168" s="5"/>
      <c r="W168" s="5"/>
      <c r="X168" s="5"/>
      <c r="Y168" s="5"/>
      <c r="Z168" s="5"/>
    </row>
    <row r="169" ht="25.5" customHeight="1">
      <c r="A169" s="5"/>
      <c r="B169" s="5">
        <v>138.0</v>
      </c>
      <c r="C169" s="5">
        <f t="shared" si="2"/>
        <v>90.19160395</v>
      </c>
      <c r="D169" s="5">
        <f t="shared" si="3"/>
        <v>133.650379</v>
      </c>
      <c r="E169" s="5">
        <f t="shared" si="4"/>
        <v>0.00000938896091</v>
      </c>
      <c r="F169" s="5"/>
      <c r="G169" s="5"/>
      <c r="H169" s="5"/>
      <c r="I169" s="5"/>
      <c r="J169" s="5"/>
      <c r="K169" s="5"/>
      <c r="L169" s="5"/>
      <c r="M169" s="5"/>
      <c r="N169" s="5"/>
      <c r="O169" s="5"/>
      <c r="P169" s="5"/>
      <c r="Q169" s="5"/>
      <c r="R169" s="5"/>
      <c r="S169" s="5"/>
      <c r="T169" s="5"/>
      <c r="U169" s="5"/>
      <c r="V169" s="5"/>
      <c r="W169" s="5"/>
      <c r="X169" s="5"/>
      <c r="Y169" s="5"/>
      <c r="Z169" s="5"/>
    </row>
    <row r="170" ht="25.5" customHeight="1">
      <c r="A170" s="5"/>
      <c r="B170" s="5">
        <v>139.0</v>
      </c>
      <c r="C170" s="5">
        <f t="shared" si="2"/>
        <v>107.7868273</v>
      </c>
      <c r="D170" s="5">
        <f t="shared" si="3"/>
        <v>133.7182459</v>
      </c>
      <c r="E170" s="5">
        <f t="shared" si="4"/>
        <v>0.0005070596243</v>
      </c>
      <c r="F170" s="5"/>
      <c r="G170" s="5"/>
      <c r="H170" s="5"/>
      <c r="I170" s="5"/>
      <c r="J170" s="5"/>
      <c r="K170" s="5"/>
      <c r="L170" s="5"/>
      <c r="M170" s="5"/>
      <c r="N170" s="5"/>
      <c r="O170" s="5"/>
      <c r="P170" s="5"/>
      <c r="Q170" s="5"/>
      <c r="R170" s="5"/>
      <c r="S170" s="5"/>
      <c r="T170" s="5"/>
      <c r="U170" s="5"/>
      <c r="V170" s="5"/>
      <c r="W170" s="5"/>
      <c r="X170" s="5"/>
      <c r="Y170" s="5"/>
      <c r="Z170" s="5"/>
    </row>
    <row r="171" ht="25.5" customHeight="1">
      <c r="A171" s="5"/>
      <c r="B171" s="5">
        <v>140.0</v>
      </c>
      <c r="C171" s="5">
        <f t="shared" si="2"/>
        <v>93.68811788</v>
      </c>
      <c r="D171" s="5">
        <f t="shared" si="3"/>
        <v>133.7857811</v>
      </c>
      <c r="E171" s="5">
        <f t="shared" si="4"/>
        <v>0.00002314532426</v>
      </c>
      <c r="F171" s="5"/>
      <c r="G171" s="5"/>
      <c r="H171" s="5"/>
      <c r="I171" s="5"/>
      <c r="J171" s="5"/>
      <c r="K171" s="5"/>
      <c r="L171" s="5"/>
      <c r="M171" s="5"/>
      <c r="N171" s="5"/>
      <c r="O171" s="5"/>
      <c r="P171" s="5"/>
      <c r="Q171" s="5"/>
      <c r="R171" s="5"/>
      <c r="S171" s="5"/>
      <c r="T171" s="5"/>
      <c r="U171" s="5"/>
      <c r="V171" s="5"/>
      <c r="W171" s="5"/>
      <c r="X171" s="5"/>
      <c r="Y171" s="5"/>
      <c r="Z171" s="5"/>
    </row>
    <row r="172" ht="25.5" customHeight="1">
      <c r="A172" s="5"/>
      <c r="B172" s="5">
        <v>141.0</v>
      </c>
      <c r="C172" s="5">
        <f t="shared" si="2"/>
        <v>104.0144727</v>
      </c>
      <c r="D172" s="5">
        <f t="shared" si="3"/>
        <v>133.8529893</v>
      </c>
      <c r="E172" s="5">
        <f t="shared" si="4"/>
        <v>0.0002420775193</v>
      </c>
      <c r="F172" s="5"/>
      <c r="G172" s="5"/>
      <c r="H172" s="5"/>
      <c r="I172" s="5"/>
      <c r="J172" s="5"/>
      <c r="K172" s="5"/>
      <c r="L172" s="5"/>
      <c r="M172" s="5"/>
      <c r="N172" s="5"/>
      <c r="O172" s="5"/>
      <c r="P172" s="5"/>
      <c r="Q172" s="5"/>
      <c r="R172" s="5"/>
      <c r="S172" s="5"/>
      <c r="T172" s="5"/>
      <c r="U172" s="5"/>
      <c r="V172" s="5"/>
      <c r="W172" s="5"/>
      <c r="X172" s="5"/>
      <c r="Y172" s="5"/>
      <c r="Z172" s="5"/>
    </row>
    <row r="173" ht="25.5" customHeight="1">
      <c r="A173" s="5"/>
      <c r="B173" s="5">
        <v>142.0</v>
      </c>
      <c r="C173" s="5">
        <f t="shared" si="2"/>
        <v>114.9432956</v>
      </c>
      <c r="D173" s="5">
        <f t="shared" si="3"/>
        <v>133.9198748</v>
      </c>
      <c r="E173" s="5">
        <f t="shared" si="4"/>
        <v>0.001732761698</v>
      </c>
      <c r="F173" s="5"/>
      <c r="G173" s="5"/>
      <c r="H173" s="5"/>
      <c r="I173" s="5"/>
      <c r="J173" s="5"/>
      <c r="K173" s="5"/>
      <c r="L173" s="5"/>
      <c r="M173" s="5"/>
      <c r="N173" s="5"/>
      <c r="O173" s="5"/>
      <c r="P173" s="5"/>
      <c r="Q173" s="5"/>
      <c r="R173" s="5"/>
      <c r="S173" s="5"/>
      <c r="T173" s="5"/>
      <c r="U173" s="5"/>
      <c r="V173" s="5"/>
      <c r="W173" s="5"/>
      <c r="X173" s="5"/>
      <c r="Y173" s="5"/>
      <c r="Z173" s="5"/>
    </row>
    <row r="174" ht="25.5" customHeight="1">
      <c r="A174" s="5"/>
      <c r="B174" s="5">
        <v>143.0</v>
      </c>
      <c r="C174" s="5">
        <f t="shared" si="2"/>
        <v>95.28248536</v>
      </c>
      <c r="D174" s="5">
        <f t="shared" si="3"/>
        <v>133.9864421</v>
      </c>
      <c r="E174" s="5">
        <f t="shared" si="4"/>
        <v>0.00003430099109</v>
      </c>
      <c r="F174" s="5"/>
      <c r="G174" s="5"/>
      <c r="H174" s="5"/>
      <c r="I174" s="5"/>
      <c r="J174" s="5"/>
      <c r="K174" s="5"/>
      <c r="L174" s="5"/>
      <c r="M174" s="5"/>
      <c r="N174" s="5"/>
      <c r="O174" s="5"/>
      <c r="P174" s="5"/>
      <c r="Q174" s="5"/>
      <c r="R174" s="5"/>
      <c r="S174" s="5"/>
      <c r="T174" s="5"/>
      <c r="U174" s="5"/>
      <c r="V174" s="5"/>
      <c r="W174" s="5"/>
      <c r="X174" s="5"/>
      <c r="Y174" s="5"/>
      <c r="Z174" s="5"/>
    </row>
    <row r="175" ht="25.5" customHeight="1">
      <c r="A175" s="5"/>
      <c r="B175" s="5">
        <v>144.0</v>
      </c>
      <c r="C175" s="5">
        <f t="shared" si="2"/>
        <v>105.7547511</v>
      </c>
      <c r="D175" s="5">
        <f t="shared" si="3"/>
        <v>134.0526956</v>
      </c>
      <c r="E175" s="5">
        <f t="shared" si="4"/>
        <v>0.0003431632063</v>
      </c>
      <c r="F175" s="5"/>
      <c r="G175" s="5"/>
      <c r="H175" s="5"/>
      <c r="I175" s="5"/>
      <c r="J175" s="5"/>
      <c r="K175" s="5"/>
      <c r="L175" s="5"/>
      <c r="M175" s="5"/>
      <c r="N175" s="5"/>
      <c r="O175" s="5"/>
      <c r="P175" s="5"/>
      <c r="Q175" s="5"/>
      <c r="R175" s="5"/>
      <c r="S175" s="5"/>
      <c r="T175" s="5"/>
      <c r="U175" s="5"/>
      <c r="V175" s="5"/>
      <c r="W175" s="5"/>
      <c r="X175" s="5"/>
      <c r="Y175" s="5"/>
      <c r="Z175" s="5"/>
    </row>
    <row r="176" ht="25.5" customHeight="1">
      <c r="A176" s="5"/>
      <c r="B176" s="5">
        <v>145.0</v>
      </c>
      <c r="C176" s="5">
        <f t="shared" si="2"/>
        <v>94.47456576</v>
      </c>
      <c r="D176" s="5">
        <f t="shared" si="3"/>
        <v>134.1186393</v>
      </c>
      <c r="E176" s="5">
        <f t="shared" si="4"/>
        <v>0.00002814153522</v>
      </c>
      <c r="F176" s="5"/>
      <c r="G176" s="5"/>
      <c r="H176" s="5"/>
      <c r="I176" s="5"/>
      <c r="J176" s="5"/>
      <c r="K176" s="5"/>
      <c r="L176" s="5"/>
      <c r="M176" s="5"/>
      <c r="N176" s="5"/>
      <c r="O176" s="5"/>
      <c r="P176" s="5"/>
      <c r="Q176" s="5"/>
      <c r="R176" s="5"/>
      <c r="S176" s="5"/>
      <c r="T176" s="5"/>
      <c r="U176" s="5"/>
      <c r="V176" s="5"/>
      <c r="W176" s="5"/>
      <c r="X176" s="5"/>
      <c r="Y176" s="5"/>
      <c r="Z176" s="5"/>
    </row>
    <row r="177" ht="25.5" customHeight="1">
      <c r="A177" s="5"/>
      <c r="B177" s="5">
        <v>146.0</v>
      </c>
      <c r="C177" s="5">
        <f t="shared" si="2"/>
        <v>65.09454911</v>
      </c>
      <c r="D177" s="5">
        <f t="shared" si="3"/>
        <v>134.1842776</v>
      </c>
      <c r="E177" s="5">
        <f t="shared" si="4"/>
        <v>0.000000002934157134</v>
      </c>
      <c r="F177" s="5"/>
      <c r="G177" s="5"/>
      <c r="H177" s="5"/>
      <c r="I177" s="5"/>
      <c r="J177" s="5"/>
      <c r="K177" s="5"/>
      <c r="L177" s="5"/>
      <c r="M177" s="5"/>
      <c r="N177" s="5"/>
      <c r="O177" s="5"/>
      <c r="P177" s="5"/>
      <c r="Q177" s="5"/>
      <c r="R177" s="5"/>
      <c r="S177" s="5"/>
      <c r="T177" s="5"/>
      <c r="U177" s="5"/>
      <c r="V177" s="5"/>
      <c r="W177" s="5"/>
      <c r="X177" s="5"/>
      <c r="Y177" s="5"/>
      <c r="Z177" s="5"/>
    </row>
    <row r="178" ht="25.5" customHeight="1">
      <c r="A178" s="5"/>
      <c r="B178" s="5">
        <v>147.0</v>
      </c>
      <c r="C178" s="5">
        <f t="shared" si="2"/>
        <v>89.78363532</v>
      </c>
      <c r="D178" s="5">
        <f t="shared" si="3"/>
        <v>134.2496144</v>
      </c>
      <c r="E178" s="5">
        <f t="shared" si="4"/>
        <v>0.000008420932296</v>
      </c>
      <c r="F178" s="5"/>
      <c r="G178" s="5"/>
      <c r="H178" s="5"/>
      <c r="I178" s="5"/>
      <c r="J178" s="5"/>
      <c r="K178" s="5"/>
      <c r="L178" s="5"/>
      <c r="M178" s="5"/>
      <c r="N178" s="5"/>
      <c r="O178" s="5"/>
      <c r="P178" s="5"/>
      <c r="Q178" s="5"/>
      <c r="R178" s="5"/>
      <c r="S178" s="5"/>
      <c r="T178" s="5"/>
      <c r="U178" s="5"/>
      <c r="V178" s="5"/>
      <c r="W178" s="5"/>
      <c r="X178" s="5"/>
      <c r="Y178" s="5"/>
      <c r="Z178" s="5"/>
    </row>
    <row r="179" ht="25.5" customHeight="1">
      <c r="A179" s="5"/>
      <c r="B179" s="5">
        <v>148.0</v>
      </c>
      <c r="C179" s="5">
        <f t="shared" si="2"/>
        <v>106.0718766</v>
      </c>
      <c r="D179" s="5">
        <f t="shared" si="3"/>
        <v>134.3146537</v>
      </c>
      <c r="E179" s="5">
        <f t="shared" si="4"/>
        <v>0.0003651630594</v>
      </c>
      <c r="F179" s="5"/>
      <c r="G179" s="5"/>
      <c r="H179" s="5"/>
      <c r="I179" s="5"/>
      <c r="J179" s="5"/>
      <c r="K179" s="5"/>
      <c r="L179" s="5"/>
      <c r="M179" s="5"/>
      <c r="N179" s="5"/>
      <c r="O179" s="5"/>
      <c r="P179" s="5"/>
      <c r="Q179" s="5"/>
      <c r="R179" s="5"/>
      <c r="S179" s="5"/>
      <c r="T179" s="5"/>
      <c r="U179" s="5"/>
      <c r="V179" s="5"/>
      <c r="W179" s="5"/>
      <c r="X179" s="5"/>
      <c r="Y179" s="5"/>
      <c r="Z179" s="5"/>
    </row>
    <row r="180" ht="25.5" customHeight="1">
      <c r="A180" s="5"/>
      <c r="B180" s="5">
        <v>149.0</v>
      </c>
      <c r="C180" s="5">
        <f t="shared" si="2"/>
        <v>100.786992</v>
      </c>
      <c r="D180" s="5">
        <f t="shared" si="3"/>
        <v>134.3793995</v>
      </c>
      <c r="E180" s="5">
        <f t="shared" si="4"/>
        <v>0.0001222999998</v>
      </c>
      <c r="F180" s="5"/>
      <c r="G180" s="5"/>
      <c r="H180" s="5"/>
      <c r="I180" s="5"/>
      <c r="J180" s="5"/>
      <c r="K180" s="5"/>
      <c r="L180" s="5"/>
      <c r="M180" s="5"/>
      <c r="N180" s="5"/>
      <c r="O180" s="5"/>
      <c r="P180" s="5"/>
      <c r="Q180" s="5"/>
      <c r="R180" s="5"/>
      <c r="S180" s="5"/>
      <c r="T180" s="5"/>
      <c r="U180" s="5"/>
      <c r="V180" s="5"/>
      <c r="W180" s="5"/>
      <c r="X180" s="5"/>
      <c r="Y180" s="5"/>
      <c r="Z180" s="5"/>
    </row>
    <row r="181" ht="25.5" customHeight="1">
      <c r="A181" s="5"/>
      <c r="B181" s="5">
        <v>150.0</v>
      </c>
      <c r="C181" s="5">
        <f t="shared" si="2"/>
        <v>114.533651</v>
      </c>
      <c r="D181" s="5">
        <f t="shared" si="3"/>
        <v>134.4438555</v>
      </c>
      <c r="E181" s="5">
        <f t="shared" si="4"/>
        <v>0.001625016305</v>
      </c>
      <c r="F181" s="5"/>
      <c r="G181" s="5"/>
      <c r="H181" s="5"/>
      <c r="I181" s="5"/>
      <c r="J181" s="5"/>
      <c r="K181" s="5"/>
      <c r="L181" s="5"/>
      <c r="M181" s="5"/>
      <c r="N181" s="5"/>
      <c r="O181" s="5"/>
      <c r="P181" s="5"/>
      <c r="Q181" s="5"/>
      <c r="R181" s="5"/>
      <c r="S181" s="5"/>
      <c r="T181" s="5"/>
      <c r="U181" s="5"/>
      <c r="V181" s="5"/>
      <c r="W181" s="5"/>
      <c r="X181" s="5"/>
      <c r="Y181" s="5"/>
      <c r="Z181" s="5"/>
    </row>
    <row r="182" ht="25.5" customHeight="1">
      <c r="A182" s="5"/>
      <c r="B182" s="5">
        <v>151.0</v>
      </c>
      <c r="C182" s="5">
        <f t="shared" si="2"/>
        <v>125.6599093</v>
      </c>
      <c r="D182" s="5">
        <f t="shared" si="3"/>
        <v>134.5080256</v>
      </c>
      <c r="E182" s="5">
        <f t="shared" si="4"/>
        <v>0.007129443466</v>
      </c>
      <c r="F182" s="5"/>
      <c r="G182" s="5"/>
      <c r="H182" s="5"/>
      <c r="I182" s="5"/>
      <c r="J182" s="5"/>
      <c r="K182" s="5"/>
      <c r="L182" s="5"/>
      <c r="M182" s="5"/>
      <c r="N182" s="5"/>
      <c r="O182" s="5"/>
      <c r="P182" s="5"/>
      <c r="Q182" s="5"/>
      <c r="R182" s="5"/>
      <c r="S182" s="5"/>
      <c r="T182" s="5"/>
      <c r="U182" s="5"/>
      <c r="V182" s="5"/>
      <c r="W182" s="5"/>
      <c r="X182" s="5"/>
      <c r="Y182" s="5"/>
      <c r="Z182" s="5"/>
    </row>
    <row r="183" ht="25.5" customHeight="1">
      <c r="A183" s="5"/>
      <c r="B183" s="5">
        <v>152.0</v>
      </c>
      <c r="C183" s="5">
        <f t="shared" si="2"/>
        <v>108.2560791</v>
      </c>
      <c r="D183" s="5">
        <f t="shared" si="3"/>
        <v>134.5719133</v>
      </c>
      <c r="E183" s="5">
        <f t="shared" si="4"/>
        <v>0.0005534533843</v>
      </c>
      <c r="F183" s="5"/>
      <c r="G183" s="5"/>
      <c r="H183" s="5"/>
      <c r="I183" s="5"/>
      <c r="J183" s="5"/>
      <c r="K183" s="5"/>
      <c r="L183" s="5"/>
      <c r="M183" s="5"/>
      <c r="N183" s="5"/>
      <c r="O183" s="5"/>
      <c r="P183" s="5"/>
      <c r="Q183" s="5"/>
      <c r="R183" s="5"/>
      <c r="S183" s="5"/>
      <c r="T183" s="5"/>
      <c r="U183" s="5"/>
      <c r="V183" s="5"/>
      <c r="W183" s="5"/>
      <c r="X183" s="5"/>
      <c r="Y183" s="5"/>
      <c r="Z183" s="5"/>
    </row>
    <row r="184" ht="25.5" customHeight="1">
      <c r="A184" s="5"/>
      <c r="B184" s="5">
        <v>153.0</v>
      </c>
      <c r="C184" s="5">
        <f t="shared" si="2"/>
        <v>92.74489176</v>
      </c>
      <c r="D184" s="5">
        <f t="shared" si="3"/>
        <v>134.6355225</v>
      </c>
      <c r="E184" s="5">
        <f t="shared" si="4"/>
        <v>0.00001824242233</v>
      </c>
      <c r="F184" s="5"/>
      <c r="G184" s="5"/>
      <c r="H184" s="5"/>
      <c r="I184" s="5"/>
      <c r="J184" s="5"/>
      <c r="K184" s="5"/>
      <c r="L184" s="5"/>
      <c r="M184" s="5"/>
      <c r="N184" s="5"/>
      <c r="O184" s="5"/>
      <c r="P184" s="5"/>
      <c r="Q184" s="5"/>
      <c r="R184" s="5"/>
      <c r="S184" s="5"/>
      <c r="T184" s="5"/>
      <c r="U184" s="5"/>
      <c r="V184" s="5"/>
      <c r="W184" s="5"/>
      <c r="X184" s="5"/>
      <c r="Y184" s="5"/>
      <c r="Z184" s="5"/>
    </row>
    <row r="185" ht="25.5" customHeight="1">
      <c r="A185" s="5"/>
      <c r="B185" s="5">
        <v>154.0</v>
      </c>
      <c r="C185" s="5">
        <f t="shared" si="2"/>
        <v>107.874322</v>
      </c>
      <c r="D185" s="5">
        <f t="shared" si="3"/>
        <v>134.6988565</v>
      </c>
      <c r="E185" s="5">
        <f t="shared" si="4"/>
        <v>0.0005154430516</v>
      </c>
      <c r="F185" s="5"/>
      <c r="G185" s="5"/>
      <c r="H185" s="5"/>
      <c r="I185" s="5"/>
      <c r="J185" s="5"/>
      <c r="K185" s="5"/>
      <c r="L185" s="5"/>
      <c r="M185" s="5"/>
      <c r="N185" s="5"/>
      <c r="O185" s="5"/>
      <c r="P185" s="5"/>
      <c r="Q185" s="5"/>
      <c r="R185" s="5"/>
      <c r="S185" s="5"/>
      <c r="T185" s="5"/>
      <c r="U185" s="5"/>
      <c r="V185" s="5"/>
      <c r="W185" s="5"/>
      <c r="X185" s="5"/>
      <c r="Y185" s="5"/>
      <c r="Z185" s="5"/>
    </row>
    <row r="186" ht="25.5" customHeight="1">
      <c r="A186" s="5"/>
      <c r="B186" s="5">
        <v>155.0</v>
      </c>
      <c r="C186" s="5">
        <f t="shared" si="2"/>
        <v>93.84201056</v>
      </c>
      <c r="D186" s="5">
        <f t="shared" si="3"/>
        <v>134.7619189</v>
      </c>
      <c r="E186" s="5">
        <f t="shared" si="4"/>
        <v>0.00002405290189</v>
      </c>
      <c r="F186" s="5"/>
      <c r="G186" s="5"/>
      <c r="H186" s="5"/>
      <c r="I186" s="5"/>
      <c r="J186" s="5"/>
      <c r="K186" s="5"/>
      <c r="L186" s="5"/>
      <c r="M186" s="5"/>
      <c r="N186" s="5"/>
      <c r="O186" s="5"/>
      <c r="P186" s="5"/>
      <c r="Q186" s="5"/>
      <c r="R186" s="5"/>
      <c r="S186" s="5"/>
      <c r="T186" s="5"/>
      <c r="U186" s="5"/>
      <c r="V186" s="5"/>
      <c r="W186" s="5"/>
      <c r="X186" s="5"/>
      <c r="Y186" s="5"/>
      <c r="Z186" s="5"/>
    </row>
    <row r="187" ht="25.5" customHeight="1">
      <c r="A187" s="5"/>
      <c r="B187" s="5">
        <v>156.0</v>
      </c>
      <c r="C187" s="5">
        <f t="shared" si="2"/>
        <v>104.281906</v>
      </c>
      <c r="D187" s="5">
        <f t="shared" si="3"/>
        <v>134.8247131</v>
      </c>
      <c r="E187" s="5">
        <f t="shared" si="4"/>
        <v>0.0002556366514</v>
      </c>
      <c r="F187" s="5"/>
      <c r="G187" s="5"/>
      <c r="H187" s="5"/>
      <c r="I187" s="5"/>
      <c r="J187" s="5"/>
      <c r="K187" s="5"/>
      <c r="L187" s="5"/>
      <c r="M187" s="5"/>
      <c r="N187" s="5"/>
      <c r="O187" s="5"/>
      <c r="P187" s="5"/>
      <c r="Q187" s="5"/>
      <c r="R187" s="5"/>
      <c r="S187" s="5"/>
      <c r="T187" s="5"/>
      <c r="U187" s="5"/>
      <c r="V187" s="5"/>
      <c r="W187" s="5"/>
      <c r="X187" s="5"/>
      <c r="Y187" s="5"/>
      <c r="Z187" s="5"/>
    </row>
    <row r="188" ht="25.5" customHeight="1">
      <c r="A188" s="5"/>
      <c r="B188" s="5">
        <v>157.0</v>
      </c>
      <c r="C188" s="5">
        <f t="shared" si="2"/>
        <v>106.7253787</v>
      </c>
      <c r="D188" s="5">
        <f t="shared" si="3"/>
        <v>134.8872425</v>
      </c>
      <c r="E188" s="5">
        <f t="shared" si="4"/>
        <v>0.0004144623612</v>
      </c>
      <c r="F188" s="5"/>
      <c r="G188" s="5"/>
      <c r="H188" s="5"/>
      <c r="I188" s="5"/>
      <c r="J188" s="5"/>
      <c r="K188" s="5"/>
      <c r="L188" s="5"/>
      <c r="M188" s="5"/>
      <c r="N188" s="5"/>
      <c r="O188" s="5"/>
      <c r="P188" s="5"/>
      <c r="Q188" s="5"/>
      <c r="R188" s="5"/>
      <c r="S188" s="5"/>
      <c r="T188" s="5"/>
      <c r="U188" s="5"/>
      <c r="V188" s="5"/>
      <c r="W188" s="5"/>
      <c r="X188" s="5"/>
      <c r="Y188" s="5"/>
      <c r="Z188" s="5"/>
    </row>
    <row r="189" ht="25.5" customHeight="1">
      <c r="A189" s="5"/>
      <c r="B189" s="5">
        <v>158.0</v>
      </c>
      <c r="C189" s="5">
        <f t="shared" si="2"/>
        <v>94.67774142</v>
      </c>
      <c r="D189" s="5">
        <f t="shared" si="3"/>
        <v>134.9495104</v>
      </c>
      <c r="E189" s="5">
        <f t="shared" si="4"/>
        <v>0.00002958579962</v>
      </c>
      <c r="F189" s="5"/>
      <c r="G189" s="5"/>
      <c r="H189" s="5"/>
      <c r="I189" s="5"/>
      <c r="J189" s="5"/>
      <c r="K189" s="5"/>
      <c r="L189" s="5"/>
      <c r="M189" s="5"/>
      <c r="N189" s="5"/>
      <c r="O189" s="5"/>
      <c r="P189" s="5"/>
      <c r="Q189" s="5"/>
      <c r="R189" s="5"/>
      <c r="S189" s="5"/>
      <c r="T189" s="5"/>
      <c r="U189" s="5"/>
      <c r="V189" s="5"/>
      <c r="W189" s="5"/>
      <c r="X189" s="5"/>
      <c r="Y189" s="5"/>
      <c r="Z189" s="5"/>
    </row>
    <row r="190" ht="25.5" customHeight="1">
      <c r="A190" s="5"/>
      <c r="B190" s="5">
        <v>159.0</v>
      </c>
      <c r="C190" s="5">
        <f t="shared" si="2"/>
        <v>105.9359859</v>
      </c>
      <c r="D190" s="5">
        <f t="shared" si="3"/>
        <v>135.01152</v>
      </c>
      <c r="E190" s="5">
        <f t="shared" si="4"/>
        <v>0.0003555877951</v>
      </c>
      <c r="F190" s="5"/>
      <c r="G190" s="5"/>
      <c r="H190" s="5"/>
      <c r="I190" s="5"/>
      <c r="J190" s="5"/>
      <c r="K190" s="5"/>
      <c r="L190" s="5"/>
      <c r="M190" s="5"/>
      <c r="N190" s="5"/>
      <c r="O190" s="5"/>
      <c r="P190" s="5"/>
      <c r="Q190" s="5"/>
      <c r="R190" s="5"/>
      <c r="S190" s="5"/>
      <c r="T190" s="5"/>
      <c r="U190" s="5"/>
      <c r="V190" s="5"/>
      <c r="W190" s="5"/>
      <c r="X190" s="5"/>
      <c r="Y190" s="5"/>
      <c r="Z190" s="5"/>
    </row>
    <row r="191" ht="25.5" customHeight="1">
      <c r="A191" s="5"/>
      <c r="B191" s="5">
        <v>160.0</v>
      </c>
      <c r="C191" s="5">
        <f t="shared" si="2"/>
        <v>106.5184068</v>
      </c>
      <c r="D191" s="5">
        <f t="shared" si="3"/>
        <v>135.0732745</v>
      </c>
      <c r="E191" s="5">
        <f t="shared" si="4"/>
        <v>0.0003982499073</v>
      </c>
      <c r="F191" s="5"/>
      <c r="G191" s="5"/>
      <c r="H191" s="5"/>
      <c r="I191" s="5"/>
      <c r="J191" s="5"/>
      <c r="K191" s="5"/>
      <c r="L191" s="5"/>
      <c r="M191" s="5"/>
      <c r="N191" s="5"/>
      <c r="O191" s="5"/>
      <c r="P191" s="5"/>
      <c r="Q191" s="5"/>
      <c r="R191" s="5"/>
      <c r="S191" s="5"/>
      <c r="T191" s="5"/>
      <c r="U191" s="5"/>
      <c r="V191" s="5"/>
      <c r="W191" s="5"/>
      <c r="X191" s="5"/>
      <c r="Y191" s="5"/>
      <c r="Z191" s="5"/>
    </row>
    <row r="192" ht="25.5" customHeight="1">
      <c r="A192" s="5"/>
      <c r="B192" s="5">
        <v>161.0</v>
      </c>
      <c r="C192" s="5">
        <f t="shared" si="2"/>
        <v>84.54093746</v>
      </c>
      <c r="D192" s="5">
        <f t="shared" si="3"/>
        <v>135.134777</v>
      </c>
      <c r="E192" s="5">
        <f t="shared" si="4"/>
        <v>0.000001947500119</v>
      </c>
      <c r="F192" s="5"/>
      <c r="G192" s="5"/>
      <c r="H192" s="5"/>
      <c r="I192" s="5"/>
      <c r="J192" s="5"/>
      <c r="K192" s="5"/>
      <c r="L192" s="5"/>
      <c r="M192" s="5"/>
      <c r="N192" s="5"/>
      <c r="O192" s="5"/>
      <c r="P192" s="5"/>
      <c r="Q192" s="5"/>
      <c r="R192" s="5"/>
      <c r="S192" s="5"/>
      <c r="T192" s="5"/>
      <c r="U192" s="5"/>
      <c r="V192" s="5"/>
      <c r="W192" s="5"/>
      <c r="X192" s="5"/>
      <c r="Y192" s="5"/>
      <c r="Z192" s="5"/>
    </row>
    <row r="193" ht="25.5" customHeight="1">
      <c r="A193" s="5"/>
      <c r="B193" s="5">
        <v>162.0</v>
      </c>
      <c r="C193" s="5">
        <f t="shared" si="2"/>
        <v>87.18395969</v>
      </c>
      <c r="D193" s="5">
        <f t="shared" si="3"/>
        <v>135.1960306</v>
      </c>
      <c r="E193" s="5">
        <f t="shared" si="4"/>
        <v>0.000004136935656</v>
      </c>
      <c r="F193" s="5"/>
      <c r="G193" s="5"/>
      <c r="H193" s="5"/>
      <c r="I193" s="5"/>
      <c r="J193" s="5"/>
      <c r="K193" s="5"/>
      <c r="L193" s="5"/>
      <c r="M193" s="5"/>
      <c r="N193" s="5"/>
      <c r="O193" s="5"/>
      <c r="P193" s="5"/>
      <c r="Q193" s="5"/>
      <c r="R193" s="5"/>
      <c r="S193" s="5"/>
      <c r="T193" s="5"/>
      <c r="U193" s="5"/>
      <c r="V193" s="5"/>
      <c r="W193" s="5"/>
      <c r="X193" s="5"/>
      <c r="Y193" s="5"/>
      <c r="Z193" s="5"/>
    </row>
    <row r="194" ht="25.5" customHeight="1">
      <c r="A194" s="5"/>
      <c r="B194" s="5">
        <v>163.0</v>
      </c>
      <c r="C194" s="5">
        <f t="shared" si="2"/>
        <v>110.8139795</v>
      </c>
      <c r="D194" s="5">
        <f t="shared" si="3"/>
        <v>135.2570384</v>
      </c>
      <c r="E194" s="5">
        <f t="shared" si="4"/>
        <v>0.0008767320152</v>
      </c>
      <c r="F194" s="5"/>
      <c r="G194" s="5"/>
      <c r="H194" s="5"/>
      <c r="I194" s="5"/>
      <c r="J194" s="5"/>
      <c r="K194" s="5"/>
      <c r="L194" s="5"/>
      <c r="M194" s="5"/>
      <c r="N194" s="5"/>
      <c r="O194" s="5"/>
      <c r="P194" s="5"/>
      <c r="Q194" s="5"/>
      <c r="R194" s="5"/>
      <c r="S194" s="5"/>
      <c r="T194" s="5"/>
      <c r="U194" s="5"/>
      <c r="V194" s="5"/>
      <c r="W194" s="5"/>
      <c r="X194" s="5"/>
      <c r="Y194" s="5"/>
      <c r="Z194" s="5"/>
    </row>
    <row r="195" ht="25.5" customHeight="1">
      <c r="A195" s="5"/>
      <c r="B195" s="5">
        <v>164.0</v>
      </c>
      <c r="C195" s="5">
        <f t="shared" si="2"/>
        <v>112.880845</v>
      </c>
      <c r="D195" s="5">
        <f t="shared" si="3"/>
        <v>135.3178032</v>
      </c>
      <c r="E195" s="5">
        <f t="shared" si="4"/>
        <v>0.00124472969</v>
      </c>
      <c r="F195" s="5"/>
      <c r="G195" s="5"/>
      <c r="H195" s="5"/>
      <c r="I195" s="5"/>
      <c r="J195" s="5"/>
      <c r="K195" s="5"/>
      <c r="L195" s="5"/>
      <c r="M195" s="5"/>
      <c r="N195" s="5"/>
      <c r="O195" s="5"/>
      <c r="P195" s="5"/>
      <c r="Q195" s="5"/>
      <c r="R195" s="5"/>
      <c r="S195" s="5"/>
      <c r="T195" s="5"/>
      <c r="U195" s="5"/>
      <c r="V195" s="5"/>
      <c r="W195" s="5"/>
      <c r="X195" s="5"/>
      <c r="Y195" s="5"/>
      <c r="Z195" s="5"/>
    </row>
    <row r="196" ht="25.5" customHeight="1">
      <c r="A196" s="5"/>
      <c r="B196" s="5">
        <v>165.0</v>
      </c>
      <c r="C196" s="5">
        <f t="shared" si="2"/>
        <v>93.12568968</v>
      </c>
      <c r="D196" s="5">
        <f t="shared" si="3"/>
        <v>135.3783281</v>
      </c>
      <c r="E196" s="5">
        <f t="shared" si="4"/>
        <v>0.00002009212812</v>
      </c>
      <c r="F196" s="5"/>
      <c r="G196" s="5"/>
      <c r="H196" s="5"/>
      <c r="I196" s="5"/>
      <c r="J196" s="5"/>
      <c r="K196" s="5"/>
      <c r="L196" s="5"/>
      <c r="M196" s="5"/>
      <c r="N196" s="5"/>
      <c r="O196" s="5"/>
      <c r="P196" s="5"/>
      <c r="Q196" s="5"/>
      <c r="R196" s="5"/>
      <c r="S196" s="5"/>
      <c r="T196" s="5"/>
      <c r="U196" s="5"/>
      <c r="V196" s="5"/>
      <c r="W196" s="5"/>
      <c r="X196" s="5"/>
      <c r="Y196" s="5"/>
      <c r="Z196" s="5"/>
    </row>
    <row r="197" ht="25.5" customHeight="1">
      <c r="A197" s="5"/>
      <c r="B197" s="5">
        <v>166.0</v>
      </c>
      <c r="C197" s="5">
        <f t="shared" si="2"/>
        <v>90.05797513</v>
      </c>
      <c r="D197" s="5">
        <f t="shared" si="3"/>
        <v>135.4386158</v>
      </c>
      <c r="E197" s="5">
        <f t="shared" si="4"/>
        <v>0.000009060953792</v>
      </c>
      <c r="F197" s="5"/>
      <c r="G197" s="5"/>
      <c r="H197" s="5"/>
      <c r="I197" s="5"/>
      <c r="J197" s="5"/>
      <c r="K197" s="5"/>
      <c r="L197" s="5"/>
      <c r="M197" s="5"/>
      <c r="N197" s="5"/>
      <c r="O197" s="5"/>
      <c r="P197" s="5"/>
      <c r="Q197" s="5"/>
      <c r="R197" s="5"/>
      <c r="S197" s="5"/>
      <c r="T197" s="5"/>
      <c r="U197" s="5"/>
      <c r="V197" s="5"/>
      <c r="W197" s="5"/>
      <c r="X197" s="5"/>
      <c r="Y197" s="5"/>
      <c r="Z197" s="5"/>
    </row>
    <row r="198" ht="25.5" customHeight="1">
      <c r="A198" s="5"/>
      <c r="B198" s="5">
        <v>167.0</v>
      </c>
      <c r="C198" s="5">
        <f t="shared" si="2"/>
        <v>99.42013118</v>
      </c>
      <c r="D198" s="5">
        <f t="shared" si="3"/>
        <v>135.4986693</v>
      </c>
      <c r="E198" s="5">
        <f t="shared" si="4"/>
        <v>0.00009032003548</v>
      </c>
      <c r="F198" s="5"/>
      <c r="G198" s="5"/>
      <c r="H198" s="5"/>
      <c r="I198" s="5"/>
      <c r="J198" s="5"/>
      <c r="K198" s="5"/>
      <c r="L198" s="5"/>
      <c r="M198" s="5"/>
      <c r="N198" s="5"/>
      <c r="O198" s="5"/>
      <c r="P198" s="5"/>
      <c r="Q198" s="5"/>
      <c r="R198" s="5"/>
      <c r="S198" s="5"/>
      <c r="T198" s="5"/>
      <c r="U198" s="5"/>
      <c r="V198" s="5"/>
      <c r="W198" s="5"/>
      <c r="X198" s="5"/>
      <c r="Y198" s="5"/>
      <c r="Z198" s="5"/>
    </row>
    <row r="199" ht="25.5" customHeight="1">
      <c r="A199" s="5"/>
      <c r="B199" s="5">
        <v>168.0</v>
      </c>
      <c r="C199" s="5">
        <f t="shared" si="2"/>
        <v>82.11737842</v>
      </c>
      <c r="D199" s="5">
        <f t="shared" si="3"/>
        <v>135.5584911</v>
      </c>
      <c r="E199" s="5">
        <f t="shared" si="4"/>
        <v>0.0000009497181878</v>
      </c>
      <c r="F199" s="5"/>
      <c r="G199" s="5"/>
      <c r="H199" s="5"/>
      <c r="I199" s="5"/>
      <c r="J199" s="5"/>
      <c r="K199" s="5"/>
      <c r="L199" s="5"/>
      <c r="M199" s="5"/>
      <c r="N199" s="5"/>
      <c r="O199" s="5"/>
      <c r="P199" s="5"/>
      <c r="Q199" s="5"/>
      <c r="R199" s="5"/>
      <c r="S199" s="5"/>
      <c r="T199" s="5"/>
      <c r="U199" s="5"/>
      <c r="V199" s="5"/>
      <c r="W199" s="5"/>
      <c r="X199" s="5"/>
      <c r="Y199" s="5"/>
      <c r="Z199" s="5"/>
    </row>
    <row r="200" ht="25.5" customHeight="1">
      <c r="A200" s="5"/>
      <c r="B200" s="5">
        <v>169.0</v>
      </c>
      <c r="C200" s="5">
        <f t="shared" si="2"/>
        <v>121.8664462</v>
      </c>
      <c r="D200" s="5">
        <f t="shared" si="3"/>
        <v>135.6180842</v>
      </c>
      <c r="E200" s="5">
        <f t="shared" si="4"/>
        <v>0.004580850393</v>
      </c>
      <c r="F200" s="5"/>
      <c r="G200" s="5"/>
      <c r="H200" s="5"/>
      <c r="I200" s="5"/>
      <c r="J200" s="5"/>
      <c r="K200" s="5"/>
      <c r="L200" s="5"/>
      <c r="M200" s="5"/>
      <c r="N200" s="5"/>
      <c r="O200" s="5"/>
      <c r="P200" s="5"/>
      <c r="Q200" s="5"/>
      <c r="R200" s="5"/>
      <c r="S200" s="5"/>
      <c r="T200" s="5"/>
      <c r="U200" s="5"/>
      <c r="V200" s="5"/>
      <c r="W200" s="5"/>
      <c r="X200" s="5"/>
      <c r="Y200" s="5"/>
      <c r="Z200" s="5"/>
    </row>
    <row r="201" ht="25.5" customHeight="1">
      <c r="A201" s="5"/>
      <c r="B201" s="5">
        <v>170.0</v>
      </c>
      <c r="C201" s="5">
        <f t="shared" si="2"/>
        <v>118.0678456</v>
      </c>
      <c r="D201" s="5">
        <f t="shared" si="3"/>
        <v>135.6774511</v>
      </c>
      <c r="E201" s="5">
        <f t="shared" si="4"/>
        <v>0.002758949288</v>
      </c>
      <c r="F201" s="5"/>
      <c r="G201" s="5"/>
      <c r="H201" s="5"/>
      <c r="I201" s="5"/>
      <c r="J201" s="5"/>
      <c r="K201" s="5"/>
      <c r="L201" s="5"/>
      <c r="M201" s="5"/>
      <c r="N201" s="5"/>
      <c r="O201" s="5"/>
      <c r="P201" s="5"/>
      <c r="Q201" s="5"/>
      <c r="R201" s="5"/>
      <c r="S201" s="5"/>
      <c r="T201" s="5"/>
      <c r="U201" s="5"/>
      <c r="V201" s="5"/>
      <c r="W201" s="5"/>
      <c r="X201" s="5"/>
      <c r="Y201" s="5"/>
      <c r="Z201" s="5"/>
    </row>
    <row r="202" ht="25.5" customHeight="1">
      <c r="A202" s="5"/>
      <c r="B202" s="5">
        <v>171.0</v>
      </c>
      <c r="C202" s="5">
        <f t="shared" si="2"/>
        <v>81.90268142</v>
      </c>
      <c r="D202" s="5">
        <f t="shared" si="3"/>
        <v>135.7365945</v>
      </c>
      <c r="E202" s="5">
        <f t="shared" si="4"/>
        <v>0.0000008900598104</v>
      </c>
      <c r="F202" s="5"/>
      <c r="G202" s="5"/>
      <c r="H202" s="5"/>
      <c r="I202" s="5"/>
      <c r="J202" s="5"/>
      <c r="K202" s="5"/>
      <c r="L202" s="5"/>
      <c r="M202" s="5"/>
      <c r="N202" s="5"/>
      <c r="O202" s="5"/>
      <c r="P202" s="5"/>
      <c r="Q202" s="5"/>
      <c r="R202" s="5"/>
      <c r="S202" s="5"/>
      <c r="T202" s="5"/>
      <c r="U202" s="5"/>
      <c r="V202" s="5"/>
      <c r="W202" s="5"/>
      <c r="X202" s="5"/>
      <c r="Y202" s="5"/>
      <c r="Z202" s="5"/>
    </row>
    <row r="203" ht="25.5" customHeight="1">
      <c r="A203" s="5"/>
      <c r="B203" s="5">
        <v>172.0</v>
      </c>
      <c r="C203" s="5">
        <f t="shared" si="2"/>
        <v>109.163469</v>
      </c>
      <c r="D203" s="5">
        <f t="shared" si="3"/>
        <v>135.795517</v>
      </c>
      <c r="E203" s="5">
        <f t="shared" si="4"/>
        <v>0.0006537300914</v>
      </c>
      <c r="F203" s="5"/>
      <c r="G203" s="5"/>
      <c r="H203" s="5"/>
      <c r="I203" s="5"/>
      <c r="J203" s="5"/>
      <c r="K203" s="5"/>
      <c r="L203" s="5"/>
      <c r="M203" s="5"/>
      <c r="N203" s="5"/>
      <c r="O203" s="5"/>
      <c r="P203" s="5"/>
      <c r="Q203" s="5"/>
      <c r="R203" s="5"/>
      <c r="S203" s="5"/>
      <c r="T203" s="5"/>
      <c r="U203" s="5"/>
      <c r="V203" s="5"/>
      <c r="W203" s="5"/>
      <c r="X203" s="5"/>
      <c r="Y203" s="5"/>
      <c r="Z203" s="5"/>
    </row>
    <row r="204" ht="25.5" customHeight="1">
      <c r="A204" s="5"/>
      <c r="B204" s="5">
        <v>173.0</v>
      </c>
      <c r="C204" s="5">
        <f t="shared" si="2"/>
        <v>126.7960733</v>
      </c>
      <c r="D204" s="5">
        <f t="shared" si="3"/>
        <v>135.8542212</v>
      </c>
      <c r="E204" s="5">
        <f t="shared" si="4"/>
        <v>0.00803874304</v>
      </c>
      <c r="F204" s="5"/>
      <c r="G204" s="5"/>
      <c r="H204" s="5"/>
      <c r="I204" s="5"/>
      <c r="J204" s="5"/>
      <c r="K204" s="5"/>
      <c r="L204" s="5"/>
      <c r="M204" s="5"/>
      <c r="N204" s="5"/>
      <c r="O204" s="5"/>
      <c r="P204" s="5"/>
      <c r="Q204" s="5"/>
      <c r="R204" s="5"/>
      <c r="S204" s="5"/>
      <c r="T204" s="5"/>
      <c r="U204" s="5"/>
      <c r="V204" s="5"/>
      <c r="W204" s="5"/>
      <c r="X204" s="5"/>
      <c r="Y204" s="5"/>
      <c r="Z204" s="5"/>
    </row>
    <row r="205" ht="25.5" customHeight="1">
      <c r="A205" s="5"/>
      <c r="B205" s="5">
        <v>174.0</v>
      </c>
      <c r="C205" s="5">
        <f t="shared" si="2"/>
        <v>81.044769</v>
      </c>
      <c r="D205" s="5">
        <f t="shared" si="3"/>
        <v>135.9127094</v>
      </c>
      <c r="E205" s="5">
        <f t="shared" si="4"/>
        <v>0.000000685399452</v>
      </c>
      <c r="F205" s="5"/>
      <c r="G205" s="5"/>
      <c r="H205" s="5"/>
      <c r="I205" s="5"/>
      <c r="J205" s="5"/>
      <c r="K205" s="5"/>
      <c r="L205" s="5"/>
      <c r="M205" s="5"/>
      <c r="N205" s="5"/>
      <c r="O205" s="5"/>
      <c r="P205" s="5"/>
      <c r="Q205" s="5"/>
      <c r="R205" s="5"/>
      <c r="S205" s="5"/>
      <c r="T205" s="5"/>
      <c r="U205" s="5"/>
      <c r="V205" s="5"/>
      <c r="W205" s="5"/>
      <c r="X205" s="5"/>
      <c r="Y205" s="5"/>
      <c r="Z205" s="5"/>
    </row>
    <row r="206" ht="25.5" customHeight="1">
      <c r="A206" s="5"/>
      <c r="B206" s="5">
        <v>175.0</v>
      </c>
      <c r="C206" s="5">
        <f t="shared" si="2"/>
        <v>104.0798032</v>
      </c>
      <c r="D206" s="5">
        <f t="shared" si="3"/>
        <v>135.9709843</v>
      </c>
      <c r="E206" s="5">
        <f t="shared" si="4"/>
        <v>0.0002453291471</v>
      </c>
      <c r="F206" s="5"/>
      <c r="G206" s="5"/>
      <c r="H206" s="5"/>
      <c r="I206" s="5"/>
      <c r="J206" s="5"/>
      <c r="K206" s="5"/>
      <c r="L206" s="5"/>
      <c r="M206" s="5"/>
      <c r="N206" s="5"/>
      <c r="O206" s="5"/>
      <c r="P206" s="5"/>
      <c r="Q206" s="5"/>
      <c r="R206" s="5"/>
      <c r="S206" s="5"/>
      <c r="T206" s="5"/>
      <c r="U206" s="5"/>
      <c r="V206" s="5"/>
      <c r="W206" s="5"/>
      <c r="X206" s="5"/>
      <c r="Y206" s="5"/>
      <c r="Z206" s="5"/>
    </row>
    <row r="207" ht="25.5" customHeight="1">
      <c r="A207" s="5"/>
      <c r="B207" s="5">
        <v>176.0</v>
      </c>
      <c r="C207" s="5">
        <f t="shared" si="2"/>
        <v>89.7677844</v>
      </c>
      <c r="D207" s="5">
        <f t="shared" si="3"/>
        <v>136.0290482</v>
      </c>
      <c r="E207" s="5">
        <f t="shared" si="4"/>
        <v>0.000008385280384</v>
      </c>
      <c r="F207" s="5"/>
      <c r="G207" s="5"/>
      <c r="H207" s="5"/>
      <c r="I207" s="5"/>
      <c r="J207" s="5"/>
      <c r="K207" s="5"/>
      <c r="L207" s="5"/>
      <c r="M207" s="5"/>
      <c r="N207" s="5"/>
      <c r="O207" s="5"/>
      <c r="P207" s="5"/>
      <c r="Q207" s="5"/>
      <c r="R207" s="5"/>
      <c r="S207" s="5"/>
      <c r="T207" s="5"/>
      <c r="U207" s="5"/>
      <c r="V207" s="5"/>
      <c r="W207" s="5"/>
      <c r="X207" s="5"/>
      <c r="Y207" s="5"/>
      <c r="Z207" s="5"/>
    </row>
    <row r="208" ht="25.5" customHeight="1">
      <c r="A208" s="5"/>
      <c r="B208" s="5">
        <v>177.0</v>
      </c>
      <c r="C208" s="5">
        <f t="shared" si="2"/>
        <v>100.8886267</v>
      </c>
      <c r="D208" s="5">
        <f t="shared" si="3"/>
        <v>136.0869035</v>
      </c>
      <c r="E208" s="5">
        <f t="shared" si="4"/>
        <v>0.0001250463018</v>
      </c>
      <c r="F208" s="5"/>
      <c r="G208" s="5"/>
      <c r="H208" s="5"/>
      <c r="I208" s="5"/>
      <c r="J208" s="5"/>
      <c r="K208" s="5"/>
      <c r="L208" s="5"/>
      <c r="M208" s="5"/>
      <c r="N208" s="5"/>
      <c r="O208" s="5"/>
      <c r="P208" s="5"/>
      <c r="Q208" s="5"/>
      <c r="R208" s="5"/>
      <c r="S208" s="5"/>
      <c r="T208" s="5"/>
      <c r="U208" s="5"/>
      <c r="V208" s="5"/>
      <c r="W208" s="5"/>
      <c r="X208" s="5"/>
      <c r="Y208" s="5"/>
      <c r="Z208" s="5"/>
    </row>
    <row r="209" ht="25.5" customHeight="1">
      <c r="A209" s="5"/>
      <c r="B209" s="5">
        <v>178.0</v>
      </c>
      <c r="C209" s="5">
        <f t="shared" si="2"/>
        <v>103.8326573</v>
      </c>
      <c r="D209" s="5">
        <f t="shared" si="3"/>
        <v>136.1445525</v>
      </c>
      <c r="E209" s="5">
        <f t="shared" si="4"/>
        <v>0.0002332299993</v>
      </c>
      <c r="F209" s="5"/>
      <c r="G209" s="5"/>
      <c r="H209" s="5"/>
      <c r="I209" s="5"/>
      <c r="J209" s="5"/>
      <c r="K209" s="5"/>
      <c r="L209" s="5"/>
      <c r="M209" s="5"/>
      <c r="N209" s="5"/>
      <c r="O209" s="5"/>
      <c r="P209" s="5"/>
      <c r="Q209" s="5"/>
      <c r="R209" s="5"/>
      <c r="S209" s="5"/>
      <c r="T209" s="5"/>
      <c r="U209" s="5"/>
      <c r="V209" s="5"/>
      <c r="W209" s="5"/>
      <c r="X209" s="5"/>
      <c r="Y209" s="5"/>
      <c r="Z209" s="5"/>
    </row>
    <row r="210" ht="25.5" customHeight="1">
      <c r="A210" s="5"/>
      <c r="B210" s="5">
        <v>179.0</v>
      </c>
      <c r="C210" s="5">
        <f t="shared" si="2"/>
        <v>95.12034238</v>
      </c>
      <c r="D210" s="5">
        <f t="shared" si="3"/>
        <v>136.2019976</v>
      </c>
      <c r="E210" s="5">
        <f t="shared" si="4"/>
        <v>0.00003297284836</v>
      </c>
      <c r="F210" s="5"/>
      <c r="G210" s="5"/>
      <c r="H210" s="5"/>
      <c r="I210" s="5"/>
      <c r="J210" s="5"/>
      <c r="K210" s="5"/>
      <c r="L210" s="5"/>
      <c r="M210" s="5"/>
      <c r="N210" s="5"/>
      <c r="O210" s="5"/>
      <c r="P210" s="5"/>
      <c r="Q210" s="5"/>
      <c r="R210" s="5"/>
      <c r="S210" s="5"/>
      <c r="T210" s="5"/>
      <c r="U210" s="5"/>
      <c r="V210" s="5"/>
      <c r="W210" s="5"/>
      <c r="X210" s="5"/>
      <c r="Y210" s="5"/>
      <c r="Z210" s="5"/>
    </row>
    <row r="211" ht="25.5" customHeight="1">
      <c r="A211" s="5"/>
      <c r="B211" s="5">
        <v>180.0</v>
      </c>
      <c r="C211" s="5">
        <f t="shared" si="2"/>
        <v>107.5018232</v>
      </c>
      <c r="D211" s="5">
        <f t="shared" si="3"/>
        <v>136.2592411</v>
      </c>
      <c r="E211" s="5">
        <f t="shared" si="4"/>
        <v>0.0004805721225</v>
      </c>
      <c r="F211" s="5"/>
      <c r="G211" s="5"/>
      <c r="H211" s="5"/>
      <c r="I211" s="5"/>
      <c r="J211" s="5"/>
      <c r="K211" s="5"/>
      <c r="L211" s="5"/>
      <c r="M211" s="5"/>
      <c r="N211" s="5"/>
      <c r="O211" s="5"/>
      <c r="P211" s="5"/>
      <c r="Q211" s="5"/>
      <c r="R211" s="5"/>
      <c r="S211" s="5"/>
      <c r="T211" s="5"/>
      <c r="U211" s="5"/>
      <c r="V211" s="5"/>
      <c r="W211" s="5"/>
      <c r="X211" s="5"/>
      <c r="Y211" s="5"/>
      <c r="Z211" s="5"/>
    </row>
    <row r="212" ht="25.5" customHeight="1">
      <c r="A212" s="5"/>
      <c r="B212" s="5">
        <v>181.0</v>
      </c>
      <c r="C212" s="5">
        <f t="shared" si="2"/>
        <v>102.426146</v>
      </c>
      <c r="D212" s="5">
        <f t="shared" si="3"/>
        <v>136.3162851</v>
      </c>
      <c r="E212" s="5">
        <f t="shared" si="4"/>
        <v>0.0001739954949</v>
      </c>
      <c r="F212" s="5"/>
      <c r="G212" s="5"/>
      <c r="H212" s="5"/>
      <c r="I212" s="5"/>
      <c r="J212" s="5"/>
      <c r="K212" s="5"/>
      <c r="L212" s="5"/>
      <c r="M212" s="5"/>
      <c r="N212" s="5"/>
      <c r="O212" s="5"/>
      <c r="P212" s="5"/>
      <c r="Q212" s="5"/>
      <c r="R212" s="5"/>
      <c r="S212" s="5"/>
      <c r="T212" s="5"/>
      <c r="U212" s="5"/>
      <c r="V212" s="5"/>
      <c r="W212" s="5"/>
      <c r="X212" s="5"/>
      <c r="Y212" s="5"/>
      <c r="Z212" s="5"/>
    </row>
    <row r="213" ht="25.5" customHeight="1">
      <c r="A213" s="5"/>
      <c r="B213" s="5">
        <v>182.0</v>
      </c>
      <c r="C213" s="5">
        <f t="shared" si="2"/>
        <v>102.2732526</v>
      </c>
      <c r="D213" s="5">
        <f t="shared" si="3"/>
        <v>136.373132</v>
      </c>
      <c r="E213" s="5">
        <f t="shared" si="4"/>
        <v>0.0001684518207</v>
      </c>
      <c r="F213" s="5"/>
      <c r="G213" s="5"/>
      <c r="H213" s="5"/>
      <c r="I213" s="5"/>
      <c r="J213" s="5"/>
      <c r="K213" s="5"/>
      <c r="L213" s="5"/>
      <c r="M213" s="5"/>
      <c r="N213" s="5"/>
      <c r="O213" s="5"/>
      <c r="P213" s="5"/>
      <c r="Q213" s="5"/>
      <c r="R213" s="5"/>
      <c r="S213" s="5"/>
      <c r="T213" s="5"/>
      <c r="U213" s="5"/>
      <c r="V213" s="5"/>
      <c r="W213" s="5"/>
      <c r="X213" s="5"/>
      <c r="Y213" s="5"/>
      <c r="Z213" s="5"/>
    </row>
    <row r="214" ht="25.5" customHeight="1">
      <c r="A214" s="5"/>
      <c r="B214" s="5">
        <v>183.0</v>
      </c>
      <c r="C214" s="5">
        <f t="shared" si="2"/>
        <v>88.69562065</v>
      </c>
      <c r="D214" s="5">
        <f t="shared" si="3"/>
        <v>136.4297838</v>
      </c>
      <c r="E214" s="5">
        <f t="shared" si="4"/>
        <v>0.00000627708958</v>
      </c>
      <c r="F214" s="5"/>
      <c r="G214" s="5"/>
      <c r="H214" s="5"/>
      <c r="I214" s="5"/>
      <c r="J214" s="5"/>
      <c r="K214" s="5"/>
      <c r="L214" s="5"/>
      <c r="M214" s="5"/>
      <c r="N214" s="5"/>
      <c r="O214" s="5"/>
      <c r="P214" s="5"/>
      <c r="Q214" s="5"/>
      <c r="R214" s="5"/>
      <c r="S214" s="5"/>
      <c r="T214" s="5"/>
      <c r="U214" s="5"/>
      <c r="V214" s="5"/>
      <c r="W214" s="5"/>
      <c r="X214" s="5"/>
      <c r="Y214" s="5"/>
      <c r="Z214" s="5"/>
    </row>
    <row r="215" ht="25.5" customHeight="1">
      <c r="A215" s="5"/>
      <c r="B215" s="5">
        <v>184.0</v>
      </c>
      <c r="C215" s="5">
        <f t="shared" si="2"/>
        <v>94.76765345</v>
      </c>
      <c r="D215" s="5">
        <f t="shared" si="3"/>
        <v>136.4862426</v>
      </c>
      <c r="E215" s="5">
        <f t="shared" si="4"/>
        <v>0.00003024660088</v>
      </c>
      <c r="F215" s="5"/>
      <c r="G215" s="5"/>
      <c r="H215" s="5"/>
      <c r="I215" s="5"/>
      <c r="J215" s="5"/>
      <c r="K215" s="5"/>
      <c r="L215" s="5"/>
      <c r="M215" s="5"/>
      <c r="N215" s="5"/>
      <c r="O215" s="5"/>
      <c r="P215" s="5"/>
      <c r="Q215" s="5"/>
      <c r="R215" s="5"/>
      <c r="S215" s="5"/>
      <c r="T215" s="5"/>
      <c r="U215" s="5"/>
      <c r="V215" s="5"/>
      <c r="W215" s="5"/>
      <c r="X215" s="5"/>
      <c r="Y215" s="5"/>
      <c r="Z215" s="5"/>
    </row>
    <row r="216" ht="25.5" customHeight="1">
      <c r="A216" s="5"/>
      <c r="B216" s="5">
        <v>185.0</v>
      </c>
      <c r="C216" s="5">
        <f t="shared" si="2"/>
        <v>73.73425265</v>
      </c>
      <c r="D216" s="5">
        <f t="shared" si="3"/>
        <v>136.5425107</v>
      </c>
      <c r="E216" s="5">
        <f t="shared" si="4"/>
        <v>0.0000000647673139</v>
      </c>
      <c r="F216" s="5"/>
      <c r="G216" s="5"/>
      <c r="H216" s="5"/>
      <c r="I216" s="5"/>
      <c r="J216" s="5"/>
      <c r="K216" s="5"/>
      <c r="L216" s="5"/>
      <c r="M216" s="5"/>
      <c r="N216" s="5"/>
      <c r="O216" s="5"/>
      <c r="P216" s="5"/>
      <c r="Q216" s="5"/>
      <c r="R216" s="5"/>
      <c r="S216" s="5"/>
      <c r="T216" s="5"/>
      <c r="U216" s="5"/>
      <c r="V216" s="5"/>
      <c r="W216" s="5"/>
      <c r="X216" s="5"/>
      <c r="Y216" s="5"/>
      <c r="Z216" s="5"/>
    </row>
    <row r="217" ht="25.5" customHeight="1">
      <c r="A217" s="5"/>
      <c r="B217" s="5">
        <v>186.0</v>
      </c>
      <c r="C217" s="5">
        <f t="shared" si="2"/>
        <v>101.9531569</v>
      </c>
      <c r="D217" s="5">
        <f t="shared" si="3"/>
        <v>136.59859</v>
      </c>
      <c r="E217" s="5">
        <f t="shared" si="4"/>
        <v>0.0001573580444</v>
      </c>
      <c r="F217" s="5"/>
      <c r="G217" s="5"/>
      <c r="H217" s="5"/>
      <c r="I217" s="5"/>
      <c r="J217" s="5"/>
      <c r="K217" s="5"/>
      <c r="L217" s="5"/>
      <c r="M217" s="5"/>
      <c r="N217" s="5"/>
      <c r="O217" s="5"/>
      <c r="P217" s="5"/>
      <c r="Q217" s="5"/>
      <c r="R217" s="5"/>
      <c r="S217" s="5"/>
      <c r="T217" s="5"/>
      <c r="U217" s="5"/>
      <c r="V217" s="5"/>
      <c r="W217" s="5"/>
      <c r="X217" s="5"/>
      <c r="Y217" s="5"/>
      <c r="Z217" s="5"/>
    </row>
    <row r="218" ht="25.5" customHeight="1">
      <c r="A218" s="5"/>
      <c r="B218" s="5">
        <v>187.0</v>
      </c>
      <c r="C218" s="5">
        <f t="shared" si="2"/>
        <v>111.7112375</v>
      </c>
      <c r="D218" s="5">
        <f t="shared" si="3"/>
        <v>136.6544827</v>
      </c>
      <c r="E218" s="5">
        <f t="shared" si="4"/>
        <v>0.001023188347</v>
      </c>
      <c r="F218" s="5"/>
      <c r="G218" s="5"/>
      <c r="H218" s="5"/>
      <c r="I218" s="5"/>
      <c r="J218" s="5"/>
      <c r="K218" s="5"/>
      <c r="L218" s="5"/>
      <c r="M218" s="5"/>
      <c r="N218" s="5"/>
      <c r="O218" s="5"/>
      <c r="P218" s="5"/>
      <c r="Q218" s="5"/>
      <c r="R218" s="5"/>
      <c r="S218" s="5"/>
      <c r="T218" s="5"/>
      <c r="U218" s="5"/>
      <c r="V218" s="5"/>
      <c r="W218" s="5"/>
      <c r="X218" s="5"/>
      <c r="Y218" s="5"/>
      <c r="Z218" s="5"/>
    </row>
    <row r="219" ht="25.5" customHeight="1">
      <c r="A219" s="5"/>
      <c r="B219" s="5">
        <v>188.0</v>
      </c>
      <c r="C219" s="5">
        <f t="shared" si="2"/>
        <v>107.2780416</v>
      </c>
      <c r="D219" s="5">
        <f t="shared" si="3"/>
        <v>136.7101906</v>
      </c>
      <c r="E219" s="5">
        <f t="shared" si="4"/>
        <v>0.0004606313212</v>
      </c>
      <c r="F219" s="5"/>
      <c r="G219" s="5"/>
      <c r="H219" s="5"/>
      <c r="I219" s="5"/>
      <c r="J219" s="5"/>
      <c r="K219" s="5"/>
      <c r="L219" s="5"/>
      <c r="M219" s="5"/>
      <c r="N219" s="5"/>
      <c r="O219" s="5"/>
      <c r="P219" s="5"/>
      <c r="Q219" s="5"/>
      <c r="R219" s="5"/>
      <c r="S219" s="5"/>
      <c r="T219" s="5"/>
      <c r="U219" s="5"/>
      <c r="V219" s="5"/>
      <c r="W219" s="5"/>
      <c r="X219" s="5"/>
      <c r="Y219" s="5"/>
      <c r="Z219" s="5"/>
    </row>
    <row r="220" ht="25.5" customHeight="1">
      <c r="A220" s="5"/>
      <c r="B220" s="5">
        <v>189.0</v>
      </c>
      <c r="C220" s="5">
        <f t="shared" si="2"/>
        <v>97.52699118</v>
      </c>
      <c r="D220" s="5">
        <f t="shared" si="3"/>
        <v>136.7657159</v>
      </c>
      <c r="E220" s="5">
        <f t="shared" si="4"/>
        <v>0.00005854631474</v>
      </c>
      <c r="F220" s="5"/>
      <c r="G220" s="5"/>
      <c r="H220" s="5"/>
      <c r="I220" s="5"/>
      <c r="J220" s="5"/>
      <c r="K220" s="5"/>
      <c r="L220" s="5"/>
      <c r="M220" s="5"/>
      <c r="N220" s="5"/>
      <c r="O220" s="5"/>
      <c r="P220" s="5"/>
      <c r="Q220" s="5"/>
      <c r="R220" s="5"/>
      <c r="S220" s="5"/>
      <c r="T220" s="5"/>
      <c r="U220" s="5"/>
      <c r="V220" s="5"/>
      <c r="W220" s="5"/>
      <c r="X220" s="5"/>
      <c r="Y220" s="5"/>
      <c r="Z220" s="5"/>
    </row>
    <row r="221" ht="25.5" customHeight="1">
      <c r="A221" s="5"/>
      <c r="B221" s="5">
        <v>190.0</v>
      </c>
      <c r="C221" s="5">
        <f t="shared" si="2"/>
        <v>83.55013946</v>
      </c>
      <c r="D221" s="5">
        <f t="shared" si="3"/>
        <v>136.8210604</v>
      </c>
      <c r="E221" s="5">
        <f t="shared" si="4"/>
        <v>0.000001456611736</v>
      </c>
      <c r="F221" s="5"/>
      <c r="G221" s="5"/>
      <c r="H221" s="5"/>
      <c r="I221" s="5"/>
      <c r="J221" s="5"/>
      <c r="K221" s="5"/>
      <c r="L221" s="5"/>
      <c r="M221" s="5"/>
      <c r="N221" s="5"/>
      <c r="O221" s="5"/>
      <c r="P221" s="5"/>
      <c r="Q221" s="5"/>
      <c r="R221" s="5"/>
      <c r="S221" s="5"/>
      <c r="T221" s="5"/>
      <c r="U221" s="5"/>
      <c r="V221" s="5"/>
      <c r="W221" s="5"/>
      <c r="X221" s="5"/>
      <c r="Y221" s="5"/>
      <c r="Z221" s="5"/>
    </row>
    <row r="222" ht="25.5" customHeight="1">
      <c r="A222" s="5"/>
      <c r="B222" s="5">
        <v>191.0</v>
      </c>
      <c r="C222" s="5">
        <f t="shared" si="2"/>
        <v>95.87064916</v>
      </c>
      <c r="D222" s="5">
        <f t="shared" si="3"/>
        <v>136.8762261</v>
      </c>
      <c r="E222" s="5">
        <f t="shared" si="4"/>
        <v>0.00003954504655</v>
      </c>
      <c r="F222" s="5"/>
      <c r="G222" s="5"/>
      <c r="H222" s="5"/>
      <c r="I222" s="5"/>
      <c r="J222" s="5"/>
      <c r="K222" s="5"/>
      <c r="L222" s="5"/>
      <c r="M222" s="5"/>
      <c r="N222" s="5"/>
      <c r="O222" s="5"/>
      <c r="P222" s="5"/>
      <c r="Q222" s="5"/>
      <c r="R222" s="5"/>
      <c r="S222" s="5"/>
      <c r="T222" s="5"/>
      <c r="U222" s="5"/>
      <c r="V222" s="5"/>
      <c r="W222" s="5"/>
      <c r="X222" s="5"/>
      <c r="Y222" s="5"/>
      <c r="Z222" s="5"/>
    </row>
    <row r="223" ht="25.5" customHeight="1">
      <c r="A223" s="5"/>
      <c r="B223" s="5">
        <v>192.0</v>
      </c>
      <c r="C223" s="5">
        <f t="shared" si="2"/>
        <v>96.04436931</v>
      </c>
      <c r="D223" s="5">
        <f t="shared" si="3"/>
        <v>136.9312148</v>
      </c>
      <c r="E223" s="5">
        <f t="shared" si="4"/>
        <v>0.00004122999741</v>
      </c>
      <c r="F223" s="5"/>
      <c r="G223" s="5"/>
      <c r="H223" s="5"/>
      <c r="I223" s="5"/>
      <c r="J223" s="5"/>
      <c r="K223" s="5"/>
      <c r="L223" s="5"/>
      <c r="M223" s="5"/>
      <c r="N223" s="5"/>
      <c r="O223" s="5"/>
      <c r="P223" s="5"/>
      <c r="Q223" s="5"/>
      <c r="R223" s="5"/>
      <c r="S223" s="5"/>
      <c r="T223" s="5"/>
      <c r="U223" s="5"/>
      <c r="V223" s="5"/>
      <c r="W223" s="5"/>
      <c r="X223" s="5"/>
      <c r="Y223" s="5"/>
      <c r="Z223" s="5"/>
    </row>
    <row r="224" ht="25.5" customHeight="1">
      <c r="A224" s="5"/>
      <c r="B224" s="5">
        <v>193.0</v>
      </c>
      <c r="C224" s="5">
        <f t="shared" si="2"/>
        <v>76.18851255</v>
      </c>
      <c r="D224" s="5">
        <f t="shared" si="3"/>
        <v>136.9860285</v>
      </c>
      <c r="E224" s="5">
        <f t="shared" si="4"/>
        <v>0.0000001468349147</v>
      </c>
      <c r="F224" s="5"/>
      <c r="G224" s="5"/>
      <c r="H224" s="5"/>
      <c r="I224" s="5"/>
      <c r="J224" s="5"/>
      <c r="K224" s="5"/>
      <c r="L224" s="5"/>
      <c r="M224" s="5"/>
      <c r="N224" s="5"/>
      <c r="O224" s="5"/>
      <c r="P224" s="5"/>
      <c r="Q224" s="5"/>
      <c r="R224" s="5"/>
      <c r="S224" s="5"/>
      <c r="T224" s="5"/>
      <c r="U224" s="5"/>
      <c r="V224" s="5"/>
      <c r="W224" s="5"/>
      <c r="X224" s="5"/>
      <c r="Y224" s="5"/>
      <c r="Z224" s="5"/>
    </row>
    <row r="225" ht="25.5" customHeight="1">
      <c r="A225" s="5"/>
      <c r="B225" s="5">
        <v>194.0</v>
      </c>
      <c r="C225" s="5">
        <f t="shared" si="2"/>
        <v>102.689064</v>
      </c>
      <c r="D225" s="5">
        <f t="shared" si="3"/>
        <v>137.0406689</v>
      </c>
      <c r="E225" s="5">
        <f t="shared" si="4"/>
        <v>0.0001839137717</v>
      </c>
      <c r="F225" s="5"/>
      <c r="G225" s="5"/>
      <c r="H225" s="5"/>
      <c r="I225" s="5"/>
      <c r="J225" s="5"/>
      <c r="K225" s="5"/>
      <c r="L225" s="5"/>
      <c r="M225" s="5"/>
      <c r="N225" s="5"/>
      <c r="O225" s="5"/>
      <c r="P225" s="5"/>
      <c r="Q225" s="5"/>
      <c r="R225" s="5"/>
      <c r="S225" s="5"/>
      <c r="T225" s="5"/>
      <c r="U225" s="5"/>
      <c r="V225" s="5"/>
      <c r="W225" s="5"/>
      <c r="X225" s="5"/>
      <c r="Y225" s="5"/>
      <c r="Z225" s="5"/>
    </row>
    <row r="226" ht="25.5" customHeight="1">
      <c r="A226" s="5"/>
      <c r="B226" s="5">
        <v>195.0</v>
      </c>
      <c r="C226" s="5">
        <f t="shared" si="2"/>
        <v>103.7845831</v>
      </c>
      <c r="D226" s="5">
        <f t="shared" si="3"/>
        <v>137.0951379</v>
      </c>
      <c r="E226" s="5">
        <f t="shared" si="4"/>
        <v>0.0002309394826</v>
      </c>
      <c r="F226" s="5"/>
      <c r="G226" s="5"/>
      <c r="H226" s="5"/>
      <c r="I226" s="5"/>
      <c r="J226" s="5"/>
      <c r="K226" s="5"/>
      <c r="L226" s="5"/>
      <c r="M226" s="5"/>
      <c r="N226" s="5"/>
      <c r="O226" s="5"/>
      <c r="P226" s="5"/>
      <c r="Q226" s="5"/>
      <c r="R226" s="5"/>
      <c r="S226" s="5"/>
      <c r="T226" s="5"/>
      <c r="U226" s="5"/>
      <c r="V226" s="5"/>
      <c r="W226" s="5"/>
      <c r="X226" s="5"/>
      <c r="Y226" s="5"/>
      <c r="Z226" s="5"/>
    </row>
    <row r="227" ht="25.5" customHeight="1">
      <c r="A227" s="5"/>
      <c r="B227" s="5">
        <v>196.0</v>
      </c>
      <c r="C227" s="5">
        <f t="shared" si="2"/>
        <v>101.3680835</v>
      </c>
      <c r="D227" s="5">
        <f t="shared" si="3"/>
        <v>137.1494373</v>
      </c>
      <c r="E227" s="5">
        <f t="shared" si="4"/>
        <v>0.0001387710704</v>
      </c>
      <c r="F227" s="5"/>
      <c r="G227" s="5"/>
      <c r="H227" s="5"/>
      <c r="I227" s="5"/>
      <c r="J227" s="5"/>
      <c r="K227" s="5"/>
      <c r="L227" s="5"/>
      <c r="M227" s="5"/>
      <c r="N227" s="5"/>
      <c r="O227" s="5"/>
      <c r="P227" s="5"/>
      <c r="Q227" s="5"/>
      <c r="R227" s="5"/>
      <c r="S227" s="5"/>
      <c r="T227" s="5"/>
      <c r="U227" s="5"/>
      <c r="V227" s="5"/>
      <c r="W227" s="5"/>
      <c r="X227" s="5"/>
      <c r="Y227" s="5"/>
      <c r="Z227" s="5"/>
    </row>
    <row r="228" ht="25.5" customHeight="1">
      <c r="A228" s="5"/>
      <c r="B228" s="5">
        <v>197.0</v>
      </c>
      <c r="C228" s="5">
        <f t="shared" si="2"/>
        <v>89.00495</v>
      </c>
      <c r="D228" s="5">
        <f t="shared" si="3"/>
        <v>137.2035688</v>
      </c>
      <c r="E228" s="5">
        <f t="shared" si="4"/>
        <v>0.000006827611339</v>
      </c>
      <c r="F228" s="5"/>
      <c r="G228" s="5"/>
      <c r="H228" s="5"/>
      <c r="I228" s="5"/>
      <c r="J228" s="5"/>
      <c r="K228" s="5"/>
      <c r="L228" s="5"/>
      <c r="M228" s="5"/>
      <c r="N228" s="5"/>
      <c r="O228" s="5"/>
      <c r="P228" s="5"/>
      <c r="Q228" s="5"/>
      <c r="R228" s="5"/>
      <c r="S228" s="5"/>
      <c r="T228" s="5"/>
      <c r="U228" s="5"/>
      <c r="V228" s="5"/>
      <c r="W228" s="5"/>
      <c r="X228" s="5"/>
      <c r="Y228" s="5"/>
      <c r="Z228" s="5"/>
    </row>
    <row r="229" ht="25.5" customHeight="1">
      <c r="A229" s="5"/>
      <c r="B229" s="5">
        <v>198.0</v>
      </c>
      <c r="C229" s="5">
        <f t="shared" si="2"/>
        <v>122.4368743</v>
      </c>
      <c r="D229" s="5">
        <f t="shared" si="3"/>
        <v>137.2575341</v>
      </c>
      <c r="E229" s="5">
        <f t="shared" si="4"/>
        <v>0.004915958581</v>
      </c>
      <c r="F229" s="5"/>
      <c r="G229" s="5"/>
      <c r="H229" s="5"/>
      <c r="I229" s="5"/>
      <c r="J229" s="5"/>
      <c r="K229" s="5"/>
      <c r="L229" s="5"/>
      <c r="M229" s="5"/>
      <c r="N229" s="5"/>
      <c r="O229" s="5"/>
      <c r="P229" s="5"/>
      <c r="Q229" s="5"/>
      <c r="R229" s="5"/>
      <c r="S229" s="5"/>
      <c r="T229" s="5"/>
      <c r="U229" s="5"/>
      <c r="V229" s="5"/>
      <c r="W229" s="5"/>
      <c r="X229" s="5"/>
      <c r="Y229" s="5"/>
      <c r="Z229" s="5"/>
    </row>
    <row r="230" ht="25.5" customHeight="1">
      <c r="A230" s="5"/>
      <c r="B230" s="5">
        <v>199.0</v>
      </c>
      <c r="C230" s="5">
        <f t="shared" si="2"/>
        <v>107.5807176</v>
      </c>
      <c r="D230" s="5">
        <f t="shared" si="3"/>
        <v>137.3113351</v>
      </c>
      <c r="E230" s="5">
        <f t="shared" si="4"/>
        <v>0.000487780311</v>
      </c>
      <c r="F230" s="5"/>
      <c r="G230" s="5"/>
      <c r="H230" s="5"/>
      <c r="I230" s="5"/>
      <c r="J230" s="5"/>
      <c r="K230" s="5"/>
      <c r="L230" s="5"/>
      <c r="M230" s="5"/>
      <c r="N230" s="5"/>
      <c r="O230" s="5"/>
      <c r="P230" s="5"/>
      <c r="Q230" s="5"/>
      <c r="R230" s="5"/>
      <c r="S230" s="5"/>
      <c r="T230" s="5"/>
      <c r="U230" s="5"/>
      <c r="V230" s="5"/>
      <c r="W230" s="5"/>
      <c r="X230" s="5"/>
      <c r="Y230" s="5"/>
      <c r="Z230" s="5"/>
    </row>
    <row r="231" ht="25.5" customHeight="1">
      <c r="A231" s="5"/>
      <c r="B231" s="5">
        <v>200.0</v>
      </c>
      <c r="C231" s="5">
        <f t="shared" si="2"/>
        <v>104.3520309</v>
      </c>
      <c r="D231" s="5">
        <f t="shared" si="3"/>
        <v>137.3649733</v>
      </c>
      <c r="E231" s="5">
        <f t="shared" si="4"/>
        <v>0.0002593024054</v>
      </c>
      <c r="F231" s="5"/>
      <c r="G231" s="5"/>
      <c r="H231" s="5"/>
      <c r="I231" s="5"/>
      <c r="J231" s="5"/>
      <c r="K231" s="5"/>
      <c r="L231" s="5"/>
      <c r="M231" s="5"/>
      <c r="N231" s="5"/>
      <c r="O231" s="5"/>
      <c r="P231" s="5"/>
      <c r="Q231" s="5"/>
      <c r="R231" s="5"/>
      <c r="S231" s="5"/>
      <c r="T231" s="5"/>
      <c r="U231" s="5"/>
      <c r="V231" s="5"/>
      <c r="W231" s="5"/>
      <c r="X231" s="5"/>
      <c r="Y231" s="5"/>
      <c r="Z231" s="5"/>
    </row>
    <row r="232" ht="25.5" customHeight="1">
      <c r="A232" s="5"/>
      <c r="B232" s="5">
        <v>201.0</v>
      </c>
      <c r="C232" s="5">
        <f t="shared" si="2"/>
        <v>104.2922033</v>
      </c>
      <c r="D232" s="5">
        <f t="shared" si="3"/>
        <v>137.4184504</v>
      </c>
      <c r="E232" s="5">
        <f t="shared" si="4"/>
        <v>0.0002561720296</v>
      </c>
      <c r="F232" s="5"/>
      <c r="G232" s="5"/>
      <c r="H232" s="5"/>
      <c r="I232" s="5"/>
      <c r="J232" s="5"/>
      <c r="K232" s="5"/>
      <c r="L232" s="5"/>
      <c r="M232" s="5"/>
      <c r="N232" s="5"/>
      <c r="O232" s="5"/>
      <c r="P232" s="5"/>
      <c r="Q232" s="5"/>
      <c r="R232" s="5"/>
      <c r="S232" s="5"/>
      <c r="T232" s="5"/>
      <c r="U232" s="5"/>
      <c r="V232" s="5"/>
      <c r="W232" s="5"/>
      <c r="X232" s="5"/>
      <c r="Y232" s="5"/>
      <c r="Z232" s="5"/>
    </row>
    <row r="233" ht="25.5" customHeight="1">
      <c r="A233" s="5"/>
      <c r="B233" s="5">
        <v>202.0</v>
      </c>
      <c r="C233" s="5">
        <f t="shared" si="2"/>
        <v>92.86393173</v>
      </c>
      <c r="D233" s="5">
        <f t="shared" si="3"/>
        <v>137.471768</v>
      </c>
      <c r="E233" s="5">
        <f t="shared" si="4"/>
        <v>0.00001880288005</v>
      </c>
      <c r="F233" s="5"/>
      <c r="G233" s="5"/>
      <c r="H233" s="5"/>
      <c r="I233" s="5"/>
      <c r="J233" s="5"/>
      <c r="K233" s="5"/>
      <c r="L233" s="5"/>
      <c r="M233" s="5"/>
      <c r="N233" s="5"/>
      <c r="O233" s="5"/>
      <c r="P233" s="5"/>
      <c r="Q233" s="5"/>
      <c r="R233" s="5"/>
      <c r="S233" s="5"/>
      <c r="T233" s="5"/>
      <c r="U233" s="5"/>
      <c r="V233" s="5"/>
      <c r="W233" s="5"/>
      <c r="X233" s="5"/>
      <c r="Y233" s="5"/>
      <c r="Z233" s="5"/>
    </row>
    <row r="234" ht="25.5" customHeight="1">
      <c r="A234" s="5"/>
      <c r="B234" s="5">
        <v>203.0</v>
      </c>
      <c r="C234" s="5">
        <f t="shared" si="2"/>
        <v>116.7002712</v>
      </c>
      <c r="D234" s="5">
        <f t="shared" si="3"/>
        <v>137.5249279</v>
      </c>
      <c r="E234" s="5">
        <f t="shared" si="4"/>
        <v>0.002262808356</v>
      </c>
      <c r="F234" s="5"/>
      <c r="G234" s="5"/>
      <c r="H234" s="5"/>
      <c r="I234" s="5"/>
      <c r="J234" s="5"/>
      <c r="K234" s="5"/>
      <c r="L234" s="5"/>
      <c r="M234" s="5"/>
      <c r="N234" s="5"/>
      <c r="O234" s="5"/>
      <c r="P234" s="5"/>
      <c r="Q234" s="5"/>
      <c r="R234" s="5"/>
      <c r="S234" s="5"/>
      <c r="T234" s="5"/>
      <c r="U234" s="5"/>
      <c r="V234" s="5"/>
      <c r="W234" s="5"/>
      <c r="X234" s="5"/>
      <c r="Y234" s="5"/>
      <c r="Z234" s="5"/>
    </row>
    <row r="235" ht="25.5" customHeight="1">
      <c r="A235" s="5"/>
      <c r="B235" s="5">
        <v>204.0</v>
      </c>
      <c r="C235" s="5">
        <f t="shared" si="2"/>
        <v>99.94242203</v>
      </c>
      <c r="D235" s="5">
        <f t="shared" si="3"/>
        <v>137.5779315</v>
      </c>
      <c r="E235" s="5">
        <f t="shared" si="4"/>
        <v>0.0001015106578</v>
      </c>
      <c r="F235" s="5"/>
      <c r="G235" s="5"/>
      <c r="H235" s="5"/>
      <c r="I235" s="5"/>
      <c r="J235" s="5"/>
      <c r="K235" s="5"/>
      <c r="L235" s="5"/>
      <c r="M235" s="5"/>
      <c r="N235" s="5"/>
      <c r="O235" s="5"/>
      <c r="P235" s="5"/>
      <c r="Q235" s="5"/>
      <c r="R235" s="5"/>
      <c r="S235" s="5"/>
      <c r="T235" s="5"/>
      <c r="U235" s="5"/>
      <c r="V235" s="5"/>
      <c r="W235" s="5"/>
      <c r="X235" s="5"/>
      <c r="Y235" s="5"/>
      <c r="Z235" s="5"/>
    </row>
    <row r="236" ht="25.5" customHeight="1">
      <c r="A236" s="5"/>
      <c r="B236" s="5">
        <v>205.0</v>
      </c>
      <c r="C236" s="5">
        <f t="shared" si="2"/>
        <v>85.89887706</v>
      </c>
      <c r="D236" s="5">
        <f t="shared" si="3"/>
        <v>137.6307805</v>
      </c>
      <c r="E236" s="5">
        <f t="shared" si="4"/>
        <v>0.000002879201561</v>
      </c>
      <c r="F236" s="5"/>
      <c r="G236" s="5"/>
      <c r="H236" s="5"/>
      <c r="I236" s="5"/>
      <c r="J236" s="5"/>
      <c r="K236" s="5"/>
      <c r="L236" s="5"/>
      <c r="M236" s="5"/>
      <c r="N236" s="5"/>
      <c r="O236" s="5"/>
      <c r="P236" s="5"/>
      <c r="Q236" s="5"/>
      <c r="R236" s="5"/>
      <c r="S236" s="5"/>
      <c r="T236" s="5"/>
      <c r="U236" s="5"/>
      <c r="V236" s="5"/>
      <c r="W236" s="5"/>
      <c r="X236" s="5"/>
      <c r="Y236" s="5"/>
      <c r="Z236" s="5"/>
    </row>
    <row r="237" ht="25.5" customHeight="1">
      <c r="A237" s="5"/>
      <c r="B237" s="5">
        <v>206.0</v>
      </c>
      <c r="C237" s="5">
        <f t="shared" si="2"/>
        <v>111.6474995</v>
      </c>
      <c r="D237" s="5">
        <f t="shared" si="3"/>
        <v>137.6834764</v>
      </c>
      <c r="E237" s="5">
        <f t="shared" si="4"/>
        <v>0.001012141224</v>
      </c>
      <c r="F237" s="5"/>
      <c r="G237" s="5"/>
      <c r="H237" s="5"/>
      <c r="I237" s="5"/>
      <c r="J237" s="5"/>
      <c r="K237" s="5"/>
      <c r="L237" s="5"/>
      <c r="M237" s="5"/>
      <c r="N237" s="5"/>
      <c r="O237" s="5"/>
      <c r="P237" s="5"/>
      <c r="Q237" s="5"/>
      <c r="R237" s="5"/>
      <c r="S237" s="5"/>
      <c r="T237" s="5"/>
      <c r="U237" s="5"/>
      <c r="V237" s="5"/>
      <c r="W237" s="5"/>
      <c r="X237" s="5"/>
      <c r="Y237" s="5"/>
      <c r="Z237" s="5"/>
    </row>
    <row r="238" ht="25.5" customHeight="1">
      <c r="A238" s="5"/>
      <c r="B238" s="5">
        <v>207.0</v>
      </c>
      <c r="C238" s="5">
        <f t="shared" si="2"/>
        <v>90.57389498</v>
      </c>
      <c r="D238" s="5">
        <f t="shared" si="3"/>
        <v>137.7360207</v>
      </c>
      <c r="E238" s="5">
        <f t="shared" si="4"/>
        <v>0.00001038984186</v>
      </c>
      <c r="F238" s="5"/>
      <c r="G238" s="5"/>
      <c r="H238" s="5"/>
      <c r="I238" s="5"/>
      <c r="J238" s="5"/>
      <c r="K238" s="5"/>
      <c r="L238" s="5"/>
      <c r="M238" s="5"/>
      <c r="N238" s="5"/>
      <c r="O238" s="5"/>
      <c r="P238" s="5"/>
      <c r="Q238" s="5"/>
      <c r="R238" s="5"/>
      <c r="S238" s="5"/>
      <c r="T238" s="5"/>
      <c r="U238" s="5"/>
      <c r="V238" s="5"/>
      <c r="W238" s="5"/>
      <c r="X238" s="5"/>
      <c r="Y238" s="5"/>
      <c r="Z238" s="5"/>
    </row>
    <row r="239" ht="25.5" customHeight="1">
      <c r="A239" s="5"/>
      <c r="B239" s="5">
        <v>208.0</v>
      </c>
      <c r="C239" s="5">
        <f t="shared" si="2"/>
        <v>114.1819547</v>
      </c>
      <c r="D239" s="5">
        <f t="shared" si="3"/>
        <v>137.7884149</v>
      </c>
      <c r="E239" s="5">
        <f t="shared" si="4"/>
        <v>0.001536958903</v>
      </c>
      <c r="F239" s="5"/>
      <c r="G239" s="5"/>
      <c r="H239" s="5"/>
      <c r="I239" s="5"/>
      <c r="J239" s="5"/>
      <c r="K239" s="5"/>
      <c r="L239" s="5"/>
      <c r="M239" s="5"/>
      <c r="N239" s="5"/>
      <c r="O239" s="5"/>
      <c r="P239" s="5"/>
      <c r="Q239" s="5"/>
      <c r="R239" s="5"/>
      <c r="S239" s="5"/>
      <c r="T239" s="5"/>
      <c r="U239" s="5"/>
      <c r="V239" s="5"/>
      <c r="W239" s="5"/>
      <c r="X239" s="5"/>
      <c r="Y239" s="5"/>
      <c r="Z239" s="5"/>
    </row>
    <row r="240" ht="25.5" customHeight="1">
      <c r="A240" s="5"/>
      <c r="B240" s="5">
        <v>209.0</v>
      </c>
      <c r="C240" s="5">
        <f t="shared" si="2"/>
        <v>90.35822988</v>
      </c>
      <c r="D240" s="5">
        <f t="shared" si="3"/>
        <v>137.8406606</v>
      </c>
      <c r="E240" s="5">
        <f t="shared" si="4"/>
        <v>0.000009813555243</v>
      </c>
      <c r="F240" s="5"/>
      <c r="G240" s="5"/>
      <c r="H240" s="5"/>
      <c r="I240" s="5"/>
      <c r="J240" s="5"/>
      <c r="K240" s="5"/>
      <c r="L240" s="5"/>
      <c r="M240" s="5"/>
      <c r="N240" s="5"/>
      <c r="O240" s="5"/>
      <c r="P240" s="5"/>
      <c r="Q240" s="5"/>
      <c r="R240" s="5"/>
      <c r="S240" s="5"/>
      <c r="T240" s="5"/>
      <c r="U240" s="5"/>
      <c r="V240" s="5"/>
      <c r="W240" s="5"/>
      <c r="X240" s="5"/>
      <c r="Y240" s="5"/>
      <c r="Z240" s="5"/>
    </row>
    <row r="241" ht="25.5" customHeight="1">
      <c r="A241" s="5"/>
      <c r="B241" s="5">
        <v>210.0</v>
      </c>
      <c r="C241" s="5">
        <f t="shared" si="2"/>
        <v>101.6806771</v>
      </c>
      <c r="D241" s="5">
        <f t="shared" si="3"/>
        <v>137.8927592</v>
      </c>
      <c r="E241" s="5">
        <f t="shared" si="4"/>
        <v>0.0001484388388</v>
      </c>
      <c r="F241" s="5"/>
      <c r="G241" s="5"/>
      <c r="H241" s="5"/>
      <c r="I241" s="5"/>
      <c r="J241" s="5"/>
      <c r="K241" s="5"/>
      <c r="L241" s="5"/>
      <c r="M241" s="5"/>
      <c r="N241" s="5"/>
      <c r="O241" s="5"/>
      <c r="P241" s="5"/>
      <c r="Q241" s="5"/>
      <c r="R241" s="5"/>
      <c r="S241" s="5"/>
      <c r="T241" s="5"/>
      <c r="U241" s="5"/>
      <c r="V241" s="5"/>
      <c r="W241" s="5"/>
      <c r="X241" s="5"/>
      <c r="Y241" s="5"/>
      <c r="Z241" s="5"/>
    </row>
    <row r="242" ht="25.5" customHeight="1">
      <c r="A242" s="5"/>
      <c r="B242" s="5">
        <v>211.0</v>
      </c>
      <c r="C242" s="5">
        <f t="shared" si="2"/>
        <v>118.0548426</v>
      </c>
      <c r="D242" s="5">
        <f t="shared" si="3"/>
        <v>137.9447121</v>
      </c>
      <c r="E242" s="5">
        <f t="shared" si="4"/>
        <v>0.002753861601</v>
      </c>
      <c r="F242" s="5"/>
      <c r="G242" s="5"/>
      <c r="H242" s="5"/>
      <c r="I242" s="5"/>
      <c r="J242" s="5"/>
      <c r="K242" s="5"/>
      <c r="L242" s="5"/>
      <c r="M242" s="5"/>
      <c r="N242" s="5"/>
      <c r="O242" s="5"/>
      <c r="P242" s="5"/>
      <c r="Q242" s="5"/>
      <c r="R242" s="5"/>
      <c r="S242" s="5"/>
      <c r="T242" s="5"/>
      <c r="U242" s="5"/>
      <c r="V242" s="5"/>
      <c r="W242" s="5"/>
      <c r="X242" s="5"/>
      <c r="Y242" s="5"/>
      <c r="Z242" s="5"/>
    </row>
    <row r="243" ht="25.5" customHeight="1">
      <c r="A243" s="5"/>
      <c r="B243" s="5">
        <v>212.0</v>
      </c>
      <c r="C243" s="5">
        <f t="shared" si="2"/>
        <v>108.4153208</v>
      </c>
      <c r="D243" s="5">
        <f t="shared" si="3"/>
        <v>137.9965208</v>
      </c>
      <c r="E243" s="5">
        <f t="shared" si="4"/>
        <v>0.0005700163613</v>
      </c>
      <c r="F243" s="5"/>
      <c r="G243" s="5"/>
      <c r="H243" s="5"/>
      <c r="I243" s="5"/>
      <c r="J243" s="5"/>
      <c r="K243" s="5"/>
      <c r="L243" s="5"/>
      <c r="M243" s="5"/>
      <c r="N243" s="5"/>
      <c r="O243" s="5"/>
      <c r="P243" s="5"/>
      <c r="Q243" s="5"/>
      <c r="R243" s="5"/>
      <c r="S243" s="5"/>
      <c r="T243" s="5"/>
      <c r="U243" s="5"/>
      <c r="V243" s="5"/>
      <c r="W243" s="5"/>
      <c r="X243" s="5"/>
      <c r="Y243" s="5"/>
      <c r="Z243" s="5"/>
    </row>
    <row r="244" ht="25.5" customHeight="1">
      <c r="A244" s="5"/>
      <c r="B244" s="5">
        <v>213.0</v>
      </c>
      <c r="C244" s="5">
        <f t="shared" si="2"/>
        <v>94.04746181</v>
      </c>
      <c r="D244" s="5">
        <f t="shared" si="3"/>
        <v>138.0481867</v>
      </c>
      <c r="E244" s="5">
        <f t="shared" si="4"/>
        <v>0.00002531610224</v>
      </c>
      <c r="F244" s="5"/>
      <c r="G244" s="5"/>
      <c r="H244" s="5"/>
      <c r="I244" s="5"/>
      <c r="J244" s="5"/>
      <c r="K244" s="5"/>
      <c r="L244" s="5"/>
      <c r="M244" s="5"/>
      <c r="N244" s="5"/>
      <c r="O244" s="5"/>
      <c r="P244" s="5"/>
      <c r="Q244" s="5"/>
      <c r="R244" s="5"/>
      <c r="S244" s="5"/>
      <c r="T244" s="5"/>
      <c r="U244" s="5"/>
      <c r="V244" s="5"/>
      <c r="W244" s="5"/>
      <c r="X244" s="5"/>
      <c r="Y244" s="5"/>
      <c r="Z244" s="5"/>
    </row>
    <row r="245" ht="25.5" customHeight="1">
      <c r="A245" s="5"/>
      <c r="B245" s="5">
        <v>214.0</v>
      </c>
      <c r="C245" s="5">
        <f t="shared" si="2"/>
        <v>105.8556579</v>
      </c>
      <c r="D245" s="5">
        <f t="shared" si="3"/>
        <v>138.0997112</v>
      </c>
      <c r="E245" s="5">
        <f t="shared" si="4"/>
        <v>0.0003500326397</v>
      </c>
      <c r="F245" s="5"/>
      <c r="G245" s="5"/>
      <c r="H245" s="5"/>
      <c r="I245" s="5"/>
      <c r="J245" s="5"/>
      <c r="K245" s="5"/>
      <c r="L245" s="5"/>
      <c r="M245" s="5"/>
      <c r="N245" s="5"/>
      <c r="O245" s="5"/>
      <c r="P245" s="5"/>
      <c r="Q245" s="5"/>
      <c r="R245" s="5"/>
      <c r="S245" s="5"/>
      <c r="T245" s="5"/>
      <c r="U245" s="5"/>
      <c r="V245" s="5"/>
      <c r="W245" s="5"/>
      <c r="X245" s="5"/>
      <c r="Y245" s="5"/>
      <c r="Z245" s="5"/>
    </row>
    <row r="246" ht="25.5" customHeight="1">
      <c r="A246" s="5"/>
      <c r="B246" s="5">
        <v>215.0</v>
      </c>
      <c r="C246" s="5">
        <f t="shared" si="2"/>
        <v>91.95888822</v>
      </c>
      <c r="D246" s="5">
        <f t="shared" si="3"/>
        <v>138.1510957</v>
      </c>
      <c r="E246" s="5">
        <f t="shared" si="4"/>
        <v>0.00001491496107</v>
      </c>
      <c r="F246" s="5"/>
      <c r="G246" s="5"/>
      <c r="H246" s="5"/>
      <c r="I246" s="5"/>
      <c r="J246" s="5"/>
      <c r="K246" s="5"/>
      <c r="L246" s="5"/>
      <c r="M246" s="5"/>
      <c r="N246" s="5"/>
      <c r="O246" s="5"/>
      <c r="P246" s="5"/>
      <c r="Q246" s="5"/>
      <c r="R246" s="5"/>
      <c r="S246" s="5"/>
      <c r="T246" s="5"/>
      <c r="U246" s="5"/>
      <c r="V246" s="5"/>
      <c r="W246" s="5"/>
      <c r="X246" s="5"/>
      <c r="Y246" s="5"/>
      <c r="Z246" s="5"/>
    </row>
    <row r="247" ht="25.5" customHeight="1">
      <c r="A247" s="5"/>
      <c r="B247" s="5">
        <v>216.0</v>
      </c>
      <c r="C247" s="5">
        <f t="shared" si="2"/>
        <v>117.5970804</v>
      </c>
      <c r="D247" s="5">
        <f t="shared" si="3"/>
        <v>138.2023415</v>
      </c>
      <c r="E247" s="5">
        <f t="shared" si="4"/>
        <v>0.002579372376</v>
      </c>
      <c r="F247" s="5"/>
      <c r="G247" s="5"/>
      <c r="H247" s="5"/>
      <c r="I247" s="5"/>
      <c r="J247" s="5"/>
      <c r="K247" s="5"/>
      <c r="L247" s="5"/>
      <c r="M247" s="5"/>
      <c r="N247" s="5"/>
      <c r="O247" s="5"/>
      <c r="P247" s="5"/>
      <c r="Q247" s="5"/>
      <c r="R247" s="5"/>
      <c r="S247" s="5"/>
      <c r="T247" s="5"/>
      <c r="U247" s="5"/>
      <c r="V247" s="5"/>
      <c r="W247" s="5"/>
      <c r="X247" s="5"/>
      <c r="Y247" s="5"/>
      <c r="Z247" s="5"/>
    </row>
    <row r="248" ht="25.5" customHeight="1">
      <c r="A248" s="5"/>
      <c r="B248" s="5">
        <v>217.0</v>
      </c>
      <c r="C248" s="5">
        <f t="shared" si="2"/>
        <v>107.0543863</v>
      </c>
      <c r="D248" s="5">
        <f t="shared" si="3"/>
        <v>138.25345</v>
      </c>
      <c r="E248" s="5">
        <f t="shared" si="4"/>
        <v>0.0004414303266</v>
      </c>
      <c r="F248" s="5"/>
      <c r="G248" s="5"/>
      <c r="H248" s="5"/>
      <c r="I248" s="5"/>
      <c r="J248" s="5"/>
      <c r="K248" s="5"/>
      <c r="L248" s="5"/>
      <c r="M248" s="5"/>
      <c r="N248" s="5"/>
      <c r="O248" s="5"/>
      <c r="P248" s="5"/>
      <c r="Q248" s="5"/>
      <c r="R248" s="5"/>
      <c r="S248" s="5"/>
      <c r="T248" s="5"/>
      <c r="U248" s="5"/>
      <c r="V248" s="5"/>
      <c r="W248" s="5"/>
      <c r="X248" s="5"/>
      <c r="Y248" s="5"/>
      <c r="Z248" s="5"/>
    </row>
    <row r="249" ht="25.5" customHeight="1">
      <c r="A249" s="5"/>
      <c r="B249" s="5">
        <v>218.0</v>
      </c>
      <c r="C249" s="5">
        <f t="shared" si="2"/>
        <v>75.57687402</v>
      </c>
      <c r="D249" s="5">
        <f t="shared" si="3"/>
        <v>138.3044225</v>
      </c>
      <c r="E249" s="5">
        <f t="shared" si="4"/>
        <v>0.0000001200404684</v>
      </c>
      <c r="F249" s="5"/>
      <c r="G249" s="5"/>
      <c r="H249" s="5"/>
      <c r="I249" s="5"/>
      <c r="J249" s="5"/>
      <c r="K249" s="5"/>
      <c r="L249" s="5"/>
      <c r="M249" s="5"/>
      <c r="N249" s="5"/>
      <c r="O249" s="5"/>
      <c r="P249" s="5"/>
      <c r="Q249" s="5"/>
      <c r="R249" s="5"/>
      <c r="S249" s="5"/>
      <c r="T249" s="5"/>
      <c r="U249" s="5"/>
      <c r="V249" s="5"/>
      <c r="W249" s="5"/>
      <c r="X249" s="5"/>
      <c r="Y249" s="5"/>
      <c r="Z249" s="5"/>
    </row>
    <row r="250" ht="25.5" customHeight="1">
      <c r="A250" s="5"/>
      <c r="B250" s="5">
        <v>219.0</v>
      </c>
      <c r="C250" s="5">
        <f t="shared" si="2"/>
        <v>89.66777208</v>
      </c>
      <c r="D250" s="5">
        <f t="shared" si="3"/>
        <v>138.3552602</v>
      </c>
      <c r="E250" s="5">
        <f t="shared" si="4"/>
        <v>0.000008163577023</v>
      </c>
      <c r="F250" s="5"/>
      <c r="G250" s="5"/>
      <c r="H250" s="5"/>
      <c r="I250" s="5"/>
      <c r="J250" s="5"/>
      <c r="K250" s="5"/>
      <c r="L250" s="5"/>
      <c r="M250" s="5"/>
      <c r="N250" s="5"/>
      <c r="O250" s="5"/>
      <c r="P250" s="5"/>
      <c r="Q250" s="5"/>
      <c r="R250" s="5"/>
      <c r="S250" s="5"/>
      <c r="T250" s="5"/>
      <c r="U250" s="5"/>
      <c r="V250" s="5"/>
      <c r="W250" s="5"/>
      <c r="X250" s="5"/>
      <c r="Y250" s="5"/>
      <c r="Z250" s="5"/>
    </row>
    <row r="251" ht="25.5" customHeight="1">
      <c r="A251" s="5"/>
      <c r="B251" s="5">
        <v>220.0</v>
      </c>
      <c r="C251" s="5">
        <f t="shared" si="2"/>
        <v>121.6504094</v>
      </c>
      <c r="D251" s="5">
        <f t="shared" si="3"/>
        <v>138.4059646</v>
      </c>
      <c r="E251" s="5">
        <f t="shared" si="4"/>
        <v>0.004458302685</v>
      </c>
      <c r="F251" s="5"/>
      <c r="G251" s="5"/>
      <c r="H251" s="5"/>
      <c r="I251" s="5"/>
      <c r="J251" s="5"/>
      <c r="K251" s="5"/>
      <c r="L251" s="5"/>
      <c r="M251" s="5"/>
      <c r="N251" s="5"/>
      <c r="O251" s="5"/>
      <c r="P251" s="5"/>
      <c r="Q251" s="5"/>
      <c r="R251" s="5"/>
      <c r="S251" s="5"/>
      <c r="T251" s="5"/>
      <c r="U251" s="5"/>
      <c r="V251" s="5"/>
      <c r="W251" s="5"/>
      <c r="X251" s="5"/>
      <c r="Y251" s="5"/>
      <c r="Z251" s="5"/>
    </row>
    <row r="252" ht="25.5" customHeight="1">
      <c r="A252" s="5"/>
      <c r="B252" s="5">
        <v>221.0</v>
      </c>
      <c r="C252" s="5">
        <f t="shared" si="2"/>
        <v>96.57137718</v>
      </c>
      <c r="D252" s="5">
        <f t="shared" si="3"/>
        <v>138.4565368</v>
      </c>
      <c r="E252" s="5">
        <f t="shared" si="4"/>
        <v>0.00004675526425</v>
      </c>
      <c r="F252" s="5"/>
      <c r="G252" s="5"/>
      <c r="H252" s="5"/>
      <c r="I252" s="5"/>
      <c r="J252" s="5"/>
      <c r="K252" s="5"/>
      <c r="L252" s="5"/>
      <c r="M252" s="5"/>
      <c r="N252" s="5"/>
      <c r="O252" s="5"/>
      <c r="P252" s="5"/>
      <c r="Q252" s="5"/>
      <c r="R252" s="5"/>
      <c r="S252" s="5"/>
      <c r="T252" s="5"/>
      <c r="U252" s="5"/>
      <c r="V252" s="5"/>
      <c r="W252" s="5"/>
      <c r="X252" s="5"/>
      <c r="Y252" s="5"/>
      <c r="Z252" s="5"/>
    </row>
    <row r="253" ht="25.5" customHeight="1">
      <c r="A253" s="5"/>
      <c r="B253" s="5">
        <v>222.0</v>
      </c>
      <c r="C253" s="5">
        <f t="shared" si="2"/>
        <v>98.64742231</v>
      </c>
      <c r="D253" s="5">
        <f t="shared" si="3"/>
        <v>138.5069782</v>
      </c>
      <c r="E253" s="5">
        <f t="shared" si="4"/>
        <v>0.0000758174114</v>
      </c>
      <c r="F253" s="5"/>
      <c r="G253" s="5"/>
      <c r="H253" s="5"/>
      <c r="I253" s="5"/>
      <c r="J253" s="5"/>
      <c r="K253" s="5"/>
      <c r="L253" s="5"/>
      <c r="M253" s="5"/>
      <c r="N253" s="5"/>
      <c r="O253" s="5"/>
      <c r="P253" s="5"/>
      <c r="Q253" s="5"/>
      <c r="R253" s="5"/>
      <c r="S253" s="5"/>
      <c r="T253" s="5"/>
      <c r="U253" s="5"/>
      <c r="V253" s="5"/>
      <c r="W253" s="5"/>
      <c r="X253" s="5"/>
      <c r="Y253" s="5"/>
      <c r="Z253" s="5"/>
    </row>
    <row r="254" ht="25.5" customHeight="1">
      <c r="A254" s="5"/>
      <c r="B254" s="5">
        <v>223.0</v>
      </c>
      <c r="C254" s="5">
        <f t="shared" si="2"/>
        <v>103.566341</v>
      </c>
      <c r="D254" s="5">
        <f t="shared" si="3"/>
        <v>138.5572899</v>
      </c>
      <c r="E254" s="5">
        <f t="shared" si="4"/>
        <v>0.0002207923159</v>
      </c>
      <c r="F254" s="5"/>
      <c r="G254" s="5"/>
      <c r="H254" s="5"/>
      <c r="I254" s="5"/>
      <c r="J254" s="5"/>
      <c r="K254" s="5"/>
      <c r="L254" s="5"/>
      <c r="M254" s="5"/>
      <c r="N254" s="5"/>
      <c r="O254" s="5"/>
      <c r="P254" s="5"/>
      <c r="Q254" s="5"/>
      <c r="R254" s="5"/>
      <c r="S254" s="5"/>
      <c r="T254" s="5"/>
      <c r="U254" s="5"/>
      <c r="V254" s="5"/>
      <c r="W254" s="5"/>
      <c r="X254" s="5"/>
      <c r="Y254" s="5"/>
      <c r="Z254" s="5"/>
    </row>
    <row r="255" ht="25.5" customHeight="1">
      <c r="A255" s="5"/>
      <c r="B255" s="5">
        <v>224.0</v>
      </c>
      <c r="C255" s="5">
        <f t="shared" si="2"/>
        <v>97.45392093</v>
      </c>
      <c r="D255" s="5">
        <f t="shared" si="3"/>
        <v>138.6074733</v>
      </c>
      <c r="E255" s="5">
        <f t="shared" si="4"/>
        <v>0.00005755639918</v>
      </c>
      <c r="F255" s="5"/>
      <c r="G255" s="5"/>
      <c r="H255" s="5"/>
      <c r="I255" s="5"/>
      <c r="J255" s="5"/>
      <c r="K255" s="5"/>
      <c r="L255" s="5"/>
      <c r="M255" s="5"/>
      <c r="N255" s="5"/>
      <c r="O255" s="5"/>
      <c r="P255" s="5"/>
      <c r="Q255" s="5"/>
      <c r="R255" s="5"/>
      <c r="S255" s="5"/>
      <c r="T255" s="5"/>
      <c r="U255" s="5"/>
      <c r="V255" s="5"/>
      <c r="W255" s="5"/>
      <c r="X255" s="5"/>
      <c r="Y255" s="5"/>
      <c r="Z255" s="5"/>
    </row>
    <row r="256" ht="25.5" customHeight="1">
      <c r="A256" s="5"/>
      <c r="B256" s="5">
        <v>225.0</v>
      </c>
      <c r="C256" s="5">
        <f t="shared" si="2"/>
        <v>97.75199787</v>
      </c>
      <c r="D256" s="5">
        <f t="shared" si="3"/>
        <v>138.6575294</v>
      </c>
      <c r="E256" s="5">
        <f t="shared" si="4"/>
        <v>0.00006169360062</v>
      </c>
      <c r="F256" s="5"/>
      <c r="G256" s="5"/>
      <c r="H256" s="5"/>
      <c r="I256" s="5"/>
      <c r="J256" s="5"/>
      <c r="K256" s="5"/>
      <c r="L256" s="5"/>
      <c r="M256" s="5"/>
      <c r="N256" s="5"/>
      <c r="O256" s="5"/>
      <c r="P256" s="5"/>
      <c r="Q256" s="5"/>
      <c r="R256" s="5"/>
      <c r="S256" s="5"/>
      <c r="T256" s="5"/>
      <c r="U256" s="5"/>
      <c r="V256" s="5"/>
      <c r="W256" s="5"/>
      <c r="X256" s="5"/>
      <c r="Y256" s="5"/>
      <c r="Z256" s="5"/>
    </row>
    <row r="257" ht="25.5" customHeight="1">
      <c r="A257" s="5"/>
      <c r="B257" s="5">
        <v>226.0</v>
      </c>
      <c r="C257" s="5">
        <f t="shared" si="2"/>
        <v>87.57822515</v>
      </c>
      <c r="D257" s="5">
        <f t="shared" si="3"/>
        <v>138.7074595</v>
      </c>
      <c r="E257" s="5">
        <f t="shared" si="4"/>
        <v>0.00000461670792</v>
      </c>
      <c r="F257" s="5"/>
      <c r="G257" s="5"/>
      <c r="H257" s="5"/>
      <c r="I257" s="5"/>
      <c r="J257" s="5"/>
      <c r="K257" s="5"/>
      <c r="L257" s="5"/>
      <c r="M257" s="5"/>
      <c r="N257" s="5"/>
      <c r="O257" s="5"/>
      <c r="P257" s="5"/>
      <c r="Q257" s="5"/>
      <c r="R257" s="5"/>
      <c r="S257" s="5"/>
      <c r="T257" s="5"/>
      <c r="U257" s="5"/>
      <c r="V257" s="5"/>
      <c r="W257" s="5"/>
      <c r="X257" s="5"/>
      <c r="Y257" s="5"/>
      <c r="Z257" s="5"/>
    </row>
    <row r="258" ht="25.5" customHeight="1">
      <c r="A258" s="5"/>
      <c r="B258" s="5">
        <v>227.0</v>
      </c>
      <c r="C258" s="5">
        <f t="shared" si="2"/>
        <v>96.68796756</v>
      </c>
      <c r="D258" s="5">
        <f t="shared" si="3"/>
        <v>138.7572649</v>
      </c>
      <c r="E258" s="5">
        <f t="shared" si="4"/>
        <v>0.00004806634583</v>
      </c>
      <c r="F258" s="5"/>
      <c r="G258" s="5"/>
      <c r="H258" s="5"/>
      <c r="I258" s="5"/>
      <c r="J258" s="5"/>
      <c r="K258" s="5"/>
      <c r="L258" s="5"/>
      <c r="M258" s="5"/>
      <c r="N258" s="5"/>
      <c r="O258" s="5"/>
      <c r="P258" s="5"/>
      <c r="Q258" s="5"/>
      <c r="R258" s="5"/>
      <c r="S258" s="5"/>
      <c r="T258" s="5"/>
      <c r="U258" s="5"/>
      <c r="V258" s="5"/>
      <c r="W258" s="5"/>
      <c r="X258" s="5"/>
      <c r="Y258" s="5"/>
      <c r="Z258" s="5"/>
    </row>
    <row r="259" ht="25.5" customHeight="1">
      <c r="A259" s="5"/>
      <c r="B259" s="5">
        <v>228.0</v>
      </c>
      <c r="C259" s="5">
        <f t="shared" si="2"/>
        <v>106.0773036</v>
      </c>
      <c r="D259" s="5">
        <f t="shared" si="3"/>
        <v>138.8069466</v>
      </c>
      <c r="E259" s="5">
        <f t="shared" si="4"/>
        <v>0.0003655501456</v>
      </c>
      <c r="F259" s="5"/>
      <c r="G259" s="5"/>
      <c r="H259" s="5"/>
      <c r="I259" s="5"/>
      <c r="J259" s="5"/>
      <c r="K259" s="5"/>
      <c r="L259" s="5"/>
      <c r="M259" s="5"/>
      <c r="N259" s="5"/>
      <c r="O259" s="5"/>
      <c r="P259" s="5"/>
      <c r="Q259" s="5"/>
      <c r="R259" s="5"/>
      <c r="S259" s="5"/>
      <c r="T259" s="5"/>
      <c r="U259" s="5"/>
      <c r="V259" s="5"/>
      <c r="W259" s="5"/>
      <c r="X259" s="5"/>
      <c r="Y259" s="5"/>
      <c r="Z259" s="5"/>
    </row>
    <row r="260" ht="25.5" customHeight="1">
      <c r="A260" s="5"/>
      <c r="B260" s="5">
        <v>229.0</v>
      </c>
      <c r="C260" s="5">
        <f t="shared" si="2"/>
        <v>117.4102305</v>
      </c>
      <c r="D260" s="5">
        <f t="shared" si="3"/>
        <v>138.8565058</v>
      </c>
      <c r="E260" s="5">
        <f t="shared" si="4"/>
        <v>0.002510695272</v>
      </c>
      <c r="F260" s="5"/>
      <c r="G260" s="5"/>
      <c r="H260" s="5"/>
      <c r="I260" s="5"/>
      <c r="J260" s="5"/>
      <c r="K260" s="5"/>
      <c r="L260" s="5"/>
      <c r="M260" s="5"/>
      <c r="N260" s="5"/>
      <c r="O260" s="5"/>
      <c r="P260" s="5"/>
      <c r="Q260" s="5"/>
      <c r="R260" s="5"/>
      <c r="S260" s="5"/>
      <c r="T260" s="5"/>
      <c r="U260" s="5"/>
      <c r="V260" s="5"/>
      <c r="W260" s="5"/>
      <c r="X260" s="5"/>
      <c r="Y260" s="5"/>
      <c r="Z260" s="5"/>
    </row>
    <row r="261" ht="25.5" customHeight="1">
      <c r="A261" s="5"/>
      <c r="B261" s="5">
        <v>230.0</v>
      </c>
      <c r="C261" s="5">
        <f t="shared" si="2"/>
        <v>79.87901725</v>
      </c>
      <c r="D261" s="5">
        <f t="shared" si="3"/>
        <v>138.9059436</v>
      </c>
      <c r="E261" s="5">
        <f t="shared" si="4"/>
        <v>0.0000004780506121</v>
      </c>
      <c r="F261" s="5"/>
      <c r="G261" s="5"/>
      <c r="H261" s="5"/>
      <c r="I261" s="5"/>
      <c r="J261" s="5"/>
      <c r="K261" s="5"/>
      <c r="L261" s="5"/>
      <c r="M261" s="5"/>
      <c r="N261" s="5"/>
      <c r="O261" s="5"/>
      <c r="P261" s="5"/>
      <c r="Q261" s="5"/>
      <c r="R261" s="5"/>
      <c r="S261" s="5"/>
      <c r="T261" s="5"/>
      <c r="U261" s="5"/>
      <c r="V261" s="5"/>
      <c r="W261" s="5"/>
      <c r="X261" s="5"/>
      <c r="Y261" s="5"/>
      <c r="Z261" s="5"/>
    </row>
    <row r="262" ht="25.5" customHeight="1">
      <c r="A262" s="5"/>
      <c r="B262" s="5">
        <v>231.0</v>
      </c>
      <c r="C262" s="5">
        <f t="shared" si="2"/>
        <v>83.45410508</v>
      </c>
      <c r="D262" s="5">
        <f t="shared" si="3"/>
        <v>138.9552612</v>
      </c>
      <c r="E262" s="5">
        <f t="shared" si="4"/>
        <v>0.000001415850514</v>
      </c>
      <c r="F262" s="5"/>
      <c r="G262" s="5"/>
      <c r="H262" s="5"/>
      <c r="I262" s="5"/>
      <c r="J262" s="5"/>
      <c r="K262" s="5"/>
      <c r="L262" s="5"/>
      <c r="M262" s="5"/>
      <c r="N262" s="5"/>
      <c r="O262" s="5"/>
      <c r="P262" s="5"/>
      <c r="Q262" s="5"/>
      <c r="R262" s="5"/>
      <c r="S262" s="5"/>
      <c r="T262" s="5"/>
      <c r="U262" s="5"/>
      <c r="V262" s="5"/>
      <c r="W262" s="5"/>
      <c r="X262" s="5"/>
      <c r="Y262" s="5"/>
      <c r="Z262" s="5"/>
    </row>
    <row r="263" ht="25.5" customHeight="1">
      <c r="A263" s="5"/>
      <c r="B263" s="5">
        <v>232.0</v>
      </c>
      <c r="C263" s="5">
        <f t="shared" si="2"/>
        <v>101.4298334</v>
      </c>
      <c r="D263" s="5">
        <f t="shared" si="3"/>
        <v>139.0044598</v>
      </c>
      <c r="E263" s="5">
        <f t="shared" si="4"/>
        <v>0.0001406344357</v>
      </c>
      <c r="F263" s="5"/>
      <c r="G263" s="5"/>
      <c r="H263" s="5"/>
      <c r="I263" s="5"/>
      <c r="J263" s="5"/>
      <c r="K263" s="5"/>
      <c r="L263" s="5"/>
      <c r="M263" s="5"/>
      <c r="N263" s="5"/>
      <c r="O263" s="5"/>
      <c r="P263" s="5"/>
      <c r="Q263" s="5"/>
      <c r="R263" s="5"/>
      <c r="S263" s="5"/>
      <c r="T263" s="5"/>
      <c r="U263" s="5"/>
      <c r="V263" s="5"/>
      <c r="W263" s="5"/>
      <c r="X263" s="5"/>
      <c r="Y263" s="5"/>
      <c r="Z263" s="5"/>
    </row>
    <row r="264" ht="25.5" customHeight="1">
      <c r="A264" s="5"/>
      <c r="B264" s="5">
        <v>233.0</v>
      </c>
      <c r="C264" s="5">
        <f t="shared" si="2"/>
        <v>104.5843531</v>
      </c>
      <c r="D264" s="5">
        <f t="shared" si="3"/>
        <v>139.0535403</v>
      </c>
      <c r="E264" s="5">
        <f t="shared" si="4"/>
        <v>0.0002717842418</v>
      </c>
      <c r="F264" s="5"/>
      <c r="G264" s="5"/>
      <c r="H264" s="5"/>
      <c r="I264" s="5"/>
      <c r="J264" s="5"/>
      <c r="K264" s="5"/>
      <c r="L264" s="5"/>
      <c r="M264" s="5"/>
      <c r="N264" s="5"/>
      <c r="O264" s="5"/>
      <c r="P264" s="5"/>
      <c r="Q264" s="5"/>
      <c r="R264" s="5"/>
      <c r="S264" s="5"/>
      <c r="T264" s="5"/>
      <c r="U264" s="5"/>
      <c r="V264" s="5"/>
      <c r="W264" s="5"/>
      <c r="X264" s="5"/>
      <c r="Y264" s="5"/>
      <c r="Z264" s="5"/>
    </row>
    <row r="265" ht="25.5" customHeight="1">
      <c r="A265" s="5"/>
      <c r="B265" s="5">
        <v>234.0</v>
      </c>
      <c r="C265" s="5">
        <f t="shared" si="2"/>
        <v>126.0249929</v>
      </c>
      <c r="D265" s="5">
        <f t="shared" si="3"/>
        <v>139.1025039</v>
      </c>
      <c r="E265" s="5">
        <f t="shared" si="4"/>
        <v>0.007414451987</v>
      </c>
      <c r="F265" s="5"/>
      <c r="G265" s="5"/>
      <c r="H265" s="5"/>
      <c r="I265" s="5"/>
      <c r="J265" s="5"/>
      <c r="K265" s="5"/>
      <c r="L265" s="5"/>
      <c r="M265" s="5"/>
      <c r="N265" s="5"/>
      <c r="O265" s="5"/>
      <c r="P265" s="5"/>
      <c r="Q265" s="5"/>
      <c r="R265" s="5"/>
      <c r="S265" s="5"/>
      <c r="T265" s="5"/>
      <c r="U265" s="5"/>
      <c r="V265" s="5"/>
      <c r="W265" s="5"/>
      <c r="X265" s="5"/>
      <c r="Y265" s="5"/>
      <c r="Z265" s="5"/>
    </row>
    <row r="266" ht="25.5" customHeight="1">
      <c r="A266" s="5"/>
      <c r="B266" s="5">
        <v>235.0</v>
      </c>
      <c r="C266" s="5">
        <f t="shared" si="2"/>
        <v>98.26882651</v>
      </c>
      <c r="D266" s="5">
        <f t="shared" si="3"/>
        <v>139.1513517</v>
      </c>
      <c r="E266" s="5">
        <f t="shared" si="4"/>
        <v>0.00006951907204</v>
      </c>
      <c r="F266" s="5"/>
      <c r="G266" s="5"/>
      <c r="H266" s="5"/>
      <c r="I266" s="5"/>
      <c r="J266" s="5"/>
      <c r="K266" s="5"/>
      <c r="L266" s="5"/>
      <c r="M266" s="5"/>
      <c r="N266" s="5"/>
      <c r="O266" s="5"/>
      <c r="P266" s="5"/>
      <c r="Q266" s="5"/>
      <c r="R266" s="5"/>
      <c r="S266" s="5"/>
      <c r="T266" s="5"/>
      <c r="U266" s="5"/>
      <c r="V266" s="5"/>
      <c r="W266" s="5"/>
      <c r="X266" s="5"/>
      <c r="Y266" s="5"/>
      <c r="Z266" s="5"/>
    </row>
    <row r="267" ht="25.5" customHeight="1">
      <c r="A267" s="5"/>
      <c r="B267" s="5">
        <v>236.0</v>
      </c>
      <c r="C267" s="5">
        <f t="shared" si="2"/>
        <v>97.71528335</v>
      </c>
      <c r="D267" s="5">
        <f t="shared" si="3"/>
        <v>139.2000847</v>
      </c>
      <c r="E267" s="5">
        <f t="shared" si="4"/>
        <v>0.00006116967818</v>
      </c>
      <c r="F267" s="5"/>
      <c r="G267" s="5"/>
      <c r="H267" s="5"/>
      <c r="I267" s="5"/>
      <c r="J267" s="5"/>
      <c r="K267" s="5"/>
      <c r="L267" s="5"/>
      <c r="M267" s="5"/>
      <c r="N267" s="5"/>
      <c r="O267" s="5"/>
      <c r="P267" s="5"/>
      <c r="Q267" s="5"/>
      <c r="R267" s="5"/>
      <c r="S267" s="5"/>
      <c r="T267" s="5"/>
      <c r="U267" s="5"/>
      <c r="V267" s="5"/>
      <c r="W267" s="5"/>
      <c r="X267" s="5"/>
      <c r="Y267" s="5"/>
      <c r="Z267" s="5"/>
    </row>
    <row r="268" ht="25.5" customHeight="1">
      <c r="A268" s="5"/>
      <c r="B268" s="5">
        <v>237.0</v>
      </c>
      <c r="C268" s="5">
        <f t="shared" si="2"/>
        <v>104.8721019</v>
      </c>
      <c r="D268" s="5">
        <f t="shared" si="3"/>
        <v>139.248704</v>
      </c>
      <c r="E268" s="5">
        <f t="shared" si="4"/>
        <v>0.0002879842651</v>
      </c>
      <c r="F268" s="5"/>
      <c r="G268" s="5"/>
      <c r="H268" s="5"/>
      <c r="I268" s="5"/>
      <c r="J268" s="5"/>
      <c r="K268" s="5"/>
      <c r="L268" s="5"/>
      <c r="M268" s="5"/>
      <c r="N268" s="5"/>
      <c r="O268" s="5"/>
      <c r="P268" s="5"/>
      <c r="Q268" s="5"/>
      <c r="R268" s="5"/>
      <c r="S268" s="5"/>
      <c r="T268" s="5"/>
      <c r="U268" s="5"/>
      <c r="V268" s="5"/>
      <c r="W268" s="5"/>
      <c r="X268" s="5"/>
      <c r="Y268" s="5"/>
      <c r="Z268" s="5"/>
    </row>
    <row r="269" ht="25.5" customHeight="1">
      <c r="A269" s="5"/>
      <c r="B269" s="5">
        <v>238.0</v>
      </c>
      <c r="C269" s="5">
        <f t="shared" si="2"/>
        <v>98.57807032</v>
      </c>
      <c r="D269" s="5">
        <f t="shared" si="3"/>
        <v>139.2972105</v>
      </c>
      <c r="E269" s="5">
        <f t="shared" si="4"/>
        <v>0.00007462598861</v>
      </c>
      <c r="F269" s="5"/>
      <c r="G269" s="5"/>
      <c r="H269" s="5"/>
      <c r="I269" s="5"/>
      <c r="J269" s="5"/>
      <c r="K269" s="5"/>
      <c r="L269" s="5"/>
      <c r="M269" s="5"/>
      <c r="N269" s="5"/>
      <c r="O269" s="5"/>
      <c r="P269" s="5"/>
      <c r="Q269" s="5"/>
      <c r="R269" s="5"/>
      <c r="S269" s="5"/>
      <c r="T269" s="5"/>
      <c r="U269" s="5"/>
      <c r="V269" s="5"/>
      <c r="W269" s="5"/>
      <c r="X269" s="5"/>
      <c r="Y269" s="5"/>
      <c r="Z269" s="5"/>
    </row>
    <row r="270" ht="25.5" customHeight="1">
      <c r="A270" s="5"/>
      <c r="B270" s="5">
        <v>239.0</v>
      </c>
      <c r="C270" s="5">
        <f t="shared" si="2"/>
        <v>106.3379092</v>
      </c>
      <c r="D270" s="5">
        <f t="shared" si="3"/>
        <v>139.3456054</v>
      </c>
      <c r="E270" s="5">
        <f t="shared" si="4"/>
        <v>0.0003845700208</v>
      </c>
      <c r="F270" s="5"/>
      <c r="G270" s="5"/>
      <c r="H270" s="5"/>
      <c r="I270" s="5"/>
      <c r="J270" s="5"/>
      <c r="K270" s="5"/>
      <c r="L270" s="5"/>
      <c r="M270" s="5"/>
      <c r="N270" s="5"/>
      <c r="O270" s="5"/>
      <c r="P270" s="5"/>
      <c r="Q270" s="5"/>
      <c r="R270" s="5"/>
      <c r="S270" s="5"/>
      <c r="T270" s="5"/>
      <c r="U270" s="5"/>
      <c r="V270" s="5"/>
      <c r="W270" s="5"/>
      <c r="X270" s="5"/>
      <c r="Y270" s="5"/>
      <c r="Z270" s="5"/>
    </row>
    <row r="271" ht="25.5" customHeight="1">
      <c r="A271" s="5"/>
      <c r="B271" s="5">
        <v>240.0</v>
      </c>
      <c r="C271" s="5">
        <f t="shared" si="2"/>
        <v>107.2846419</v>
      </c>
      <c r="D271" s="5">
        <f t="shared" si="3"/>
        <v>139.3938897</v>
      </c>
      <c r="E271" s="5">
        <f t="shared" si="4"/>
        <v>0.0004612089175</v>
      </c>
      <c r="F271" s="5"/>
      <c r="G271" s="5"/>
      <c r="H271" s="5"/>
      <c r="I271" s="5"/>
      <c r="J271" s="5"/>
      <c r="K271" s="5"/>
      <c r="L271" s="5"/>
      <c r="M271" s="5"/>
      <c r="N271" s="5"/>
      <c r="O271" s="5"/>
      <c r="P271" s="5"/>
      <c r="Q271" s="5"/>
      <c r="R271" s="5"/>
      <c r="S271" s="5"/>
      <c r="T271" s="5"/>
      <c r="U271" s="5"/>
      <c r="V271" s="5"/>
      <c r="W271" s="5"/>
      <c r="X271" s="5"/>
      <c r="Y271" s="5"/>
      <c r="Z271" s="5"/>
    </row>
    <row r="272" ht="25.5" customHeight="1">
      <c r="A272" s="5"/>
      <c r="B272" s="5">
        <v>241.0</v>
      </c>
      <c r="C272" s="5">
        <f t="shared" si="2"/>
        <v>100.8814783</v>
      </c>
      <c r="D272" s="5">
        <f t="shared" si="3"/>
        <v>139.4420643</v>
      </c>
      <c r="E272" s="5">
        <f t="shared" si="4"/>
        <v>0.0001248513295</v>
      </c>
      <c r="F272" s="5"/>
      <c r="G272" s="5"/>
      <c r="H272" s="5"/>
      <c r="I272" s="5"/>
      <c r="J272" s="5"/>
      <c r="K272" s="5"/>
      <c r="L272" s="5"/>
      <c r="M272" s="5"/>
      <c r="N272" s="5"/>
      <c r="O272" s="5"/>
      <c r="P272" s="5"/>
      <c r="Q272" s="5"/>
      <c r="R272" s="5"/>
      <c r="S272" s="5"/>
      <c r="T272" s="5"/>
      <c r="U272" s="5"/>
      <c r="V272" s="5"/>
      <c r="W272" s="5"/>
      <c r="X272" s="5"/>
      <c r="Y272" s="5"/>
      <c r="Z272" s="5"/>
    </row>
    <row r="273" ht="25.5" customHeight="1">
      <c r="A273" s="5"/>
      <c r="B273" s="5">
        <v>242.0</v>
      </c>
      <c r="C273" s="5">
        <f t="shared" si="2"/>
        <v>93.78474526</v>
      </c>
      <c r="D273" s="5">
        <f t="shared" si="3"/>
        <v>139.4901303</v>
      </c>
      <c r="E273" s="5">
        <f t="shared" si="4"/>
        <v>0.00002371138841</v>
      </c>
      <c r="F273" s="5"/>
      <c r="G273" s="5"/>
      <c r="H273" s="5"/>
      <c r="I273" s="5"/>
      <c r="J273" s="5"/>
      <c r="K273" s="5"/>
      <c r="L273" s="5"/>
      <c r="M273" s="5"/>
      <c r="N273" s="5"/>
      <c r="O273" s="5"/>
      <c r="P273" s="5"/>
      <c r="Q273" s="5"/>
      <c r="R273" s="5"/>
      <c r="S273" s="5"/>
      <c r="T273" s="5"/>
      <c r="U273" s="5"/>
      <c r="V273" s="5"/>
      <c r="W273" s="5"/>
      <c r="X273" s="5"/>
      <c r="Y273" s="5"/>
      <c r="Z273" s="5"/>
    </row>
    <row r="274" ht="25.5" customHeight="1">
      <c r="A274" s="5"/>
      <c r="B274" s="5">
        <v>243.0</v>
      </c>
      <c r="C274" s="5">
        <f t="shared" si="2"/>
        <v>91.40390074</v>
      </c>
      <c r="D274" s="5">
        <f t="shared" si="3"/>
        <v>139.5380885</v>
      </c>
      <c r="E274" s="5">
        <f t="shared" si="4"/>
        <v>0.00001291662825</v>
      </c>
      <c r="F274" s="5"/>
      <c r="G274" s="5"/>
      <c r="H274" s="5"/>
      <c r="I274" s="5"/>
      <c r="J274" s="5"/>
      <c r="K274" s="5"/>
      <c r="L274" s="5"/>
      <c r="M274" s="5"/>
      <c r="N274" s="5"/>
      <c r="O274" s="5"/>
      <c r="P274" s="5"/>
      <c r="Q274" s="5"/>
      <c r="R274" s="5"/>
      <c r="S274" s="5"/>
      <c r="T274" s="5"/>
      <c r="U274" s="5"/>
      <c r="V274" s="5"/>
      <c r="W274" s="5"/>
      <c r="X274" s="5"/>
      <c r="Y274" s="5"/>
      <c r="Z274" s="5"/>
    </row>
    <row r="275" ht="25.5" customHeight="1">
      <c r="A275" s="5"/>
      <c r="B275" s="5">
        <v>244.0</v>
      </c>
      <c r="C275" s="5">
        <f t="shared" si="2"/>
        <v>124.4632449</v>
      </c>
      <c r="D275" s="5">
        <f t="shared" si="3"/>
        <v>139.5859401</v>
      </c>
      <c r="E275" s="5">
        <f t="shared" si="4"/>
        <v>0.00624385618</v>
      </c>
      <c r="F275" s="5"/>
      <c r="G275" s="5"/>
      <c r="H275" s="5"/>
      <c r="I275" s="5"/>
      <c r="J275" s="5"/>
      <c r="K275" s="5"/>
      <c r="L275" s="5"/>
      <c r="M275" s="5"/>
      <c r="N275" s="5"/>
      <c r="O275" s="5"/>
      <c r="P275" s="5"/>
      <c r="Q275" s="5"/>
      <c r="R275" s="5"/>
      <c r="S275" s="5"/>
      <c r="T275" s="5"/>
      <c r="U275" s="5"/>
      <c r="V275" s="5"/>
      <c r="W275" s="5"/>
      <c r="X275" s="5"/>
      <c r="Y275" s="5"/>
      <c r="Z275" s="5"/>
    </row>
    <row r="276" ht="25.5" customHeight="1">
      <c r="A276" s="5"/>
      <c r="B276" s="5">
        <v>245.0</v>
      </c>
      <c r="C276" s="5">
        <f t="shared" si="2"/>
        <v>95.53219704</v>
      </c>
      <c r="D276" s="5">
        <f t="shared" si="3"/>
        <v>139.6336859</v>
      </c>
      <c r="E276" s="5">
        <f t="shared" si="4"/>
        <v>0.00003644348863</v>
      </c>
      <c r="F276" s="5"/>
      <c r="G276" s="5"/>
      <c r="H276" s="5"/>
      <c r="I276" s="5"/>
      <c r="J276" s="5"/>
      <c r="K276" s="5"/>
      <c r="L276" s="5"/>
      <c r="M276" s="5"/>
      <c r="N276" s="5"/>
      <c r="O276" s="5"/>
      <c r="P276" s="5"/>
      <c r="Q276" s="5"/>
      <c r="R276" s="5"/>
      <c r="S276" s="5"/>
      <c r="T276" s="5"/>
      <c r="U276" s="5"/>
      <c r="V276" s="5"/>
      <c r="W276" s="5"/>
      <c r="X276" s="5"/>
      <c r="Y276" s="5"/>
      <c r="Z276" s="5"/>
    </row>
    <row r="277" ht="25.5" customHeight="1">
      <c r="A277" s="5"/>
      <c r="B277" s="5">
        <v>246.0</v>
      </c>
      <c r="C277" s="5">
        <f t="shared" si="2"/>
        <v>80.33234026</v>
      </c>
      <c r="D277" s="5">
        <f t="shared" si="3"/>
        <v>139.681327</v>
      </c>
      <c r="E277" s="5">
        <f t="shared" si="4"/>
        <v>0.000000550340687</v>
      </c>
      <c r="F277" s="5"/>
      <c r="G277" s="5"/>
      <c r="H277" s="5"/>
      <c r="I277" s="5"/>
      <c r="J277" s="5"/>
      <c r="K277" s="5"/>
      <c r="L277" s="5"/>
      <c r="M277" s="5"/>
      <c r="N277" s="5"/>
      <c r="O277" s="5"/>
      <c r="P277" s="5"/>
      <c r="Q277" s="5"/>
      <c r="R277" s="5"/>
      <c r="S277" s="5"/>
      <c r="T277" s="5"/>
      <c r="U277" s="5"/>
      <c r="V277" s="5"/>
      <c r="W277" s="5"/>
      <c r="X277" s="5"/>
      <c r="Y277" s="5"/>
      <c r="Z277" s="5"/>
    </row>
    <row r="278" ht="25.5" customHeight="1">
      <c r="A278" s="5"/>
      <c r="B278" s="5">
        <v>247.0</v>
      </c>
      <c r="C278" s="5">
        <f t="shared" si="2"/>
        <v>96.94419835</v>
      </c>
      <c r="D278" s="5">
        <f t="shared" si="3"/>
        <v>139.7288641</v>
      </c>
      <c r="E278" s="5">
        <f t="shared" si="4"/>
        <v>0.00005106750036</v>
      </c>
      <c r="F278" s="5"/>
      <c r="G278" s="5"/>
      <c r="H278" s="5"/>
      <c r="I278" s="5"/>
      <c r="J278" s="5"/>
      <c r="K278" s="5"/>
      <c r="L278" s="5"/>
      <c r="M278" s="5"/>
      <c r="N278" s="5"/>
      <c r="O278" s="5"/>
      <c r="P278" s="5"/>
      <c r="Q278" s="5"/>
      <c r="R278" s="5"/>
      <c r="S278" s="5"/>
      <c r="T278" s="5"/>
      <c r="U278" s="5"/>
      <c r="V278" s="5"/>
      <c r="W278" s="5"/>
      <c r="X278" s="5"/>
      <c r="Y278" s="5"/>
      <c r="Z278" s="5"/>
    </row>
    <row r="279" ht="25.5" customHeight="1">
      <c r="A279" s="5"/>
      <c r="B279" s="5">
        <v>248.0</v>
      </c>
      <c r="C279" s="5">
        <f t="shared" si="2"/>
        <v>94.67046723</v>
      </c>
      <c r="D279" s="5">
        <f t="shared" si="3"/>
        <v>139.7762984</v>
      </c>
      <c r="E279" s="5">
        <f t="shared" si="4"/>
        <v>0.00002953292763</v>
      </c>
      <c r="F279" s="5"/>
      <c r="G279" s="5"/>
      <c r="H279" s="5"/>
      <c r="I279" s="5"/>
      <c r="J279" s="5"/>
      <c r="K279" s="5"/>
      <c r="L279" s="5"/>
      <c r="M279" s="5"/>
      <c r="N279" s="5"/>
      <c r="O279" s="5"/>
      <c r="P279" s="5"/>
      <c r="Q279" s="5"/>
      <c r="R279" s="5"/>
      <c r="S279" s="5"/>
      <c r="T279" s="5"/>
      <c r="U279" s="5"/>
      <c r="V279" s="5"/>
      <c r="W279" s="5"/>
      <c r="X279" s="5"/>
      <c r="Y279" s="5"/>
      <c r="Z279" s="5"/>
    </row>
    <row r="280" ht="25.5" customHeight="1">
      <c r="A280" s="5"/>
      <c r="B280" s="5">
        <v>249.0</v>
      </c>
      <c r="C280" s="5">
        <f t="shared" si="2"/>
        <v>92.09786683</v>
      </c>
      <c r="D280" s="5">
        <f t="shared" si="3"/>
        <v>139.8236306</v>
      </c>
      <c r="E280" s="5">
        <f t="shared" si="4"/>
        <v>0.00001545871431</v>
      </c>
      <c r="F280" s="5"/>
      <c r="G280" s="5"/>
      <c r="H280" s="5"/>
      <c r="I280" s="5"/>
      <c r="J280" s="5"/>
      <c r="K280" s="5"/>
      <c r="L280" s="5"/>
      <c r="M280" s="5"/>
      <c r="N280" s="5"/>
      <c r="O280" s="5"/>
      <c r="P280" s="5"/>
      <c r="Q280" s="5"/>
      <c r="R280" s="5"/>
      <c r="S280" s="5"/>
      <c r="T280" s="5"/>
      <c r="U280" s="5"/>
      <c r="V280" s="5"/>
      <c r="W280" s="5"/>
      <c r="X280" s="5"/>
      <c r="Y280" s="5"/>
      <c r="Z280" s="5"/>
    </row>
    <row r="281" ht="25.5" customHeight="1">
      <c r="A281" s="5"/>
      <c r="B281" s="5">
        <v>250.0</v>
      </c>
      <c r="C281" s="5">
        <f t="shared" si="2"/>
        <v>96.24756466</v>
      </c>
      <c r="D281" s="5">
        <f t="shared" si="3"/>
        <v>139.8708617</v>
      </c>
      <c r="E281" s="5">
        <f t="shared" si="4"/>
        <v>0.00004328478322</v>
      </c>
      <c r="F281" s="5"/>
      <c r="G281" s="5"/>
      <c r="H281" s="5"/>
      <c r="I281" s="5"/>
      <c r="J281" s="5"/>
      <c r="K281" s="5"/>
      <c r="L281" s="5"/>
      <c r="M281" s="5"/>
      <c r="N281" s="5"/>
      <c r="O281" s="5"/>
      <c r="P281" s="5"/>
      <c r="Q281" s="5"/>
      <c r="R281" s="5"/>
      <c r="S281" s="5"/>
      <c r="T281" s="5"/>
      <c r="U281" s="5"/>
      <c r="V281" s="5"/>
      <c r="W281" s="5"/>
      <c r="X281" s="5"/>
      <c r="Y281" s="5"/>
      <c r="Z281" s="5"/>
    </row>
    <row r="282" ht="25.5" customHeight="1">
      <c r="A282" s="5"/>
      <c r="B282" s="5">
        <v>251.0</v>
      </c>
      <c r="C282" s="5">
        <f t="shared" si="2"/>
        <v>101.4257624</v>
      </c>
      <c r="D282" s="5">
        <f t="shared" si="3"/>
        <v>139.9179926</v>
      </c>
      <c r="E282" s="5">
        <f t="shared" si="4"/>
        <v>0.0001405108949</v>
      </c>
      <c r="F282" s="5"/>
      <c r="G282" s="5"/>
      <c r="H282" s="5"/>
      <c r="I282" s="5"/>
      <c r="J282" s="5"/>
      <c r="K282" s="5"/>
      <c r="L282" s="5"/>
      <c r="M282" s="5"/>
      <c r="N282" s="5"/>
      <c r="O282" s="5"/>
      <c r="P282" s="5"/>
      <c r="Q282" s="5"/>
      <c r="R282" s="5"/>
      <c r="S282" s="5"/>
      <c r="T282" s="5"/>
      <c r="U282" s="5"/>
      <c r="V282" s="5"/>
      <c r="W282" s="5"/>
      <c r="X282" s="5"/>
      <c r="Y282" s="5"/>
      <c r="Z282" s="5"/>
    </row>
    <row r="283" ht="25.5" customHeight="1">
      <c r="A283" s="5"/>
      <c r="B283" s="5">
        <v>252.0</v>
      </c>
      <c r="C283" s="5">
        <f t="shared" si="2"/>
        <v>87.36005454</v>
      </c>
      <c r="D283" s="5">
        <f t="shared" si="3"/>
        <v>139.9650241</v>
      </c>
      <c r="E283" s="5">
        <f t="shared" si="4"/>
        <v>0.00000434510102</v>
      </c>
      <c r="F283" s="5"/>
      <c r="G283" s="5"/>
      <c r="H283" s="5"/>
      <c r="I283" s="5"/>
      <c r="J283" s="5"/>
      <c r="K283" s="5"/>
      <c r="L283" s="5"/>
      <c r="M283" s="5"/>
      <c r="N283" s="5"/>
      <c r="O283" s="5"/>
      <c r="P283" s="5"/>
      <c r="Q283" s="5"/>
      <c r="R283" s="5"/>
      <c r="S283" s="5"/>
      <c r="T283" s="5"/>
      <c r="U283" s="5"/>
      <c r="V283" s="5"/>
      <c r="W283" s="5"/>
      <c r="X283" s="5"/>
      <c r="Y283" s="5"/>
      <c r="Z283" s="5"/>
    </row>
    <row r="284" ht="25.5" customHeight="1">
      <c r="A284" s="5"/>
      <c r="B284" s="5">
        <v>253.0</v>
      </c>
      <c r="C284" s="5">
        <f t="shared" si="2"/>
        <v>103.8719877</v>
      </c>
      <c r="D284" s="5">
        <f t="shared" si="3"/>
        <v>140.0119572</v>
      </c>
      <c r="E284" s="5">
        <f t="shared" si="4"/>
        <v>0.000235119005</v>
      </c>
      <c r="F284" s="5"/>
      <c r="G284" s="5"/>
      <c r="H284" s="5"/>
      <c r="I284" s="5"/>
      <c r="J284" s="5"/>
      <c r="K284" s="5"/>
      <c r="L284" s="5"/>
      <c r="M284" s="5"/>
      <c r="N284" s="5"/>
      <c r="O284" s="5"/>
      <c r="P284" s="5"/>
      <c r="Q284" s="5"/>
      <c r="R284" s="5"/>
      <c r="S284" s="5"/>
      <c r="T284" s="5"/>
      <c r="U284" s="5"/>
      <c r="V284" s="5"/>
      <c r="W284" s="5"/>
      <c r="X284" s="5"/>
      <c r="Y284" s="5"/>
      <c r="Z284" s="5"/>
    </row>
    <row r="285" ht="25.5" customHeight="1">
      <c r="A285" s="5"/>
      <c r="B285" s="5">
        <v>254.0</v>
      </c>
      <c r="C285" s="5">
        <f t="shared" si="2"/>
        <v>104.4832553</v>
      </c>
      <c r="D285" s="5">
        <f t="shared" si="3"/>
        <v>140.0587928</v>
      </c>
      <c r="E285" s="5">
        <f t="shared" si="4"/>
        <v>0.0002662882817</v>
      </c>
      <c r="F285" s="5"/>
      <c r="G285" s="5"/>
      <c r="H285" s="5"/>
      <c r="I285" s="5"/>
      <c r="J285" s="5"/>
      <c r="K285" s="5"/>
      <c r="L285" s="5"/>
      <c r="M285" s="5"/>
      <c r="N285" s="5"/>
      <c r="O285" s="5"/>
      <c r="P285" s="5"/>
      <c r="Q285" s="5"/>
      <c r="R285" s="5"/>
      <c r="S285" s="5"/>
      <c r="T285" s="5"/>
      <c r="U285" s="5"/>
      <c r="V285" s="5"/>
      <c r="W285" s="5"/>
      <c r="X285" s="5"/>
      <c r="Y285" s="5"/>
      <c r="Z285" s="5"/>
    </row>
    <row r="286" ht="25.5" customHeight="1">
      <c r="A286" s="5"/>
      <c r="B286" s="5">
        <v>255.0</v>
      </c>
      <c r="C286" s="5">
        <f t="shared" si="2"/>
        <v>99.254687</v>
      </c>
      <c r="D286" s="5">
        <f t="shared" si="3"/>
        <v>140.1055316</v>
      </c>
      <c r="E286" s="5">
        <f t="shared" si="4"/>
        <v>0.00008701728113</v>
      </c>
      <c r="F286" s="5"/>
      <c r="G286" s="5"/>
      <c r="H286" s="5"/>
      <c r="I286" s="5"/>
      <c r="J286" s="5"/>
      <c r="K286" s="5"/>
      <c r="L286" s="5"/>
      <c r="M286" s="5"/>
      <c r="N286" s="5"/>
      <c r="O286" s="5"/>
      <c r="P286" s="5"/>
      <c r="Q286" s="5"/>
      <c r="R286" s="5"/>
      <c r="S286" s="5"/>
      <c r="T286" s="5"/>
      <c r="U286" s="5"/>
      <c r="V286" s="5"/>
      <c r="W286" s="5"/>
      <c r="X286" s="5"/>
      <c r="Y286" s="5"/>
      <c r="Z286" s="5"/>
    </row>
    <row r="287" ht="25.5" customHeight="1">
      <c r="A287" s="5"/>
      <c r="B287" s="5">
        <v>256.0</v>
      </c>
      <c r="C287" s="5">
        <f t="shared" si="2"/>
        <v>96.45994504</v>
      </c>
      <c r="D287" s="5">
        <f t="shared" si="3"/>
        <v>140.1521745</v>
      </c>
      <c r="E287" s="5">
        <f t="shared" si="4"/>
        <v>0.00004553305398</v>
      </c>
      <c r="F287" s="5"/>
      <c r="G287" s="5"/>
      <c r="H287" s="5"/>
      <c r="I287" s="5"/>
      <c r="J287" s="5"/>
      <c r="K287" s="5"/>
      <c r="L287" s="5"/>
      <c r="M287" s="5"/>
      <c r="N287" s="5"/>
      <c r="O287" s="5"/>
      <c r="P287" s="5"/>
      <c r="Q287" s="5"/>
      <c r="R287" s="5"/>
      <c r="S287" s="5"/>
      <c r="T287" s="5"/>
      <c r="U287" s="5"/>
      <c r="V287" s="5"/>
      <c r="W287" s="5"/>
      <c r="X287" s="5"/>
      <c r="Y287" s="5"/>
      <c r="Z287" s="5"/>
    </row>
    <row r="288" ht="25.5" customHeight="1">
      <c r="A288" s="5"/>
      <c r="B288" s="5">
        <v>257.0</v>
      </c>
      <c r="C288" s="5">
        <f t="shared" si="2"/>
        <v>94.15636623</v>
      </c>
      <c r="D288" s="5">
        <f t="shared" si="3"/>
        <v>140.1987225</v>
      </c>
      <c r="E288" s="5">
        <f t="shared" si="4"/>
        <v>0.00002601039898</v>
      </c>
      <c r="F288" s="5"/>
      <c r="G288" s="5"/>
      <c r="H288" s="5"/>
      <c r="I288" s="5"/>
      <c r="J288" s="5"/>
      <c r="K288" s="5"/>
      <c r="L288" s="5"/>
      <c r="M288" s="5"/>
      <c r="N288" s="5"/>
      <c r="O288" s="5"/>
      <c r="P288" s="5"/>
      <c r="Q288" s="5"/>
      <c r="R288" s="5"/>
      <c r="S288" s="5"/>
      <c r="T288" s="5"/>
      <c r="U288" s="5"/>
      <c r="V288" s="5"/>
      <c r="W288" s="5"/>
      <c r="X288" s="5"/>
      <c r="Y288" s="5"/>
      <c r="Z288" s="5"/>
    </row>
    <row r="289" ht="25.5" customHeight="1">
      <c r="A289" s="5"/>
      <c r="B289" s="5">
        <v>258.0</v>
      </c>
      <c r="C289" s="5">
        <f t="shared" si="2"/>
        <v>104.7095467</v>
      </c>
      <c r="D289" s="5">
        <f t="shared" si="3"/>
        <v>140.2451762</v>
      </c>
      <c r="E289" s="5">
        <f t="shared" si="4"/>
        <v>0.0002787300353</v>
      </c>
      <c r="F289" s="5"/>
      <c r="G289" s="5"/>
      <c r="H289" s="5"/>
      <c r="I289" s="5"/>
      <c r="J289" s="5"/>
      <c r="K289" s="5"/>
      <c r="L289" s="5"/>
      <c r="M289" s="5"/>
      <c r="N289" s="5"/>
      <c r="O289" s="5"/>
      <c r="P289" s="5"/>
      <c r="Q289" s="5"/>
      <c r="R289" s="5"/>
      <c r="S289" s="5"/>
      <c r="T289" s="5"/>
      <c r="U289" s="5"/>
      <c r="V289" s="5"/>
      <c r="W289" s="5"/>
      <c r="X289" s="5"/>
      <c r="Y289" s="5"/>
      <c r="Z289" s="5"/>
    </row>
    <row r="290" ht="25.5" customHeight="1">
      <c r="A290" s="5"/>
      <c r="B290" s="5">
        <v>259.0</v>
      </c>
      <c r="C290" s="5">
        <f t="shared" si="2"/>
        <v>112.0958283</v>
      </c>
      <c r="D290" s="5">
        <f t="shared" si="3"/>
        <v>140.2915365</v>
      </c>
      <c r="E290" s="5">
        <f t="shared" si="4"/>
        <v>0.001092033531</v>
      </c>
      <c r="F290" s="5"/>
      <c r="G290" s="5"/>
      <c r="H290" s="5"/>
      <c r="I290" s="5"/>
      <c r="J290" s="5"/>
      <c r="K290" s="5"/>
      <c r="L290" s="5"/>
      <c r="M290" s="5"/>
      <c r="N290" s="5"/>
      <c r="O290" s="5"/>
      <c r="P290" s="5"/>
      <c r="Q290" s="5"/>
      <c r="R290" s="5"/>
      <c r="S290" s="5"/>
      <c r="T290" s="5"/>
      <c r="U290" s="5"/>
      <c r="V290" s="5"/>
      <c r="W290" s="5"/>
      <c r="X290" s="5"/>
      <c r="Y290" s="5"/>
      <c r="Z290" s="5"/>
    </row>
    <row r="291" ht="25.5" customHeight="1">
      <c r="A291" s="5"/>
      <c r="B291" s="5">
        <v>260.0</v>
      </c>
      <c r="C291" s="5">
        <f t="shared" si="2"/>
        <v>97.77015836</v>
      </c>
      <c r="D291" s="5">
        <f t="shared" si="3"/>
        <v>140.3378043</v>
      </c>
      <c r="E291" s="5">
        <f t="shared" si="4"/>
        <v>0.00006195427319</v>
      </c>
      <c r="F291" s="5"/>
      <c r="G291" s="5"/>
      <c r="H291" s="5"/>
      <c r="I291" s="5"/>
      <c r="J291" s="5"/>
      <c r="K291" s="5"/>
      <c r="L291" s="5"/>
      <c r="M291" s="5"/>
      <c r="N291" s="5"/>
      <c r="O291" s="5"/>
      <c r="P291" s="5"/>
      <c r="Q291" s="5"/>
      <c r="R291" s="5"/>
      <c r="S291" s="5"/>
      <c r="T291" s="5"/>
      <c r="U291" s="5"/>
      <c r="V291" s="5"/>
      <c r="W291" s="5"/>
      <c r="X291" s="5"/>
      <c r="Y291" s="5"/>
      <c r="Z291" s="5"/>
    </row>
    <row r="292" ht="25.5" customHeight="1">
      <c r="A292" s="5"/>
      <c r="B292" s="5">
        <v>261.0</v>
      </c>
      <c r="C292" s="5">
        <f t="shared" si="2"/>
        <v>111.517617</v>
      </c>
      <c r="D292" s="5">
        <f t="shared" si="3"/>
        <v>140.3839804</v>
      </c>
      <c r="E292" s="5">
        <f t="shared" si="4"/>
        <v>0.0009899423477</v>
      </c>
      <c r="F292" s="5"/>
      <c r="G292" s="5"/>
      <c r="H292" s="5"/>
      <c r="I292" s="5"/>
      <c r="J292" s="5"/>
      <c r="K292" s="5"/>
      <c r="L292" s="5"/>
      <c r="M292" s="5"/>
      <c r="N292" s="5"/>
      <c r="O292" s="5"/>
      <c r="P292" s="5"/>
      <c r="Q292" s="5"/>
      <c r="R292" s="5"/>
      <c r="S292" s="5"/>
      <c r="T292" s="5"/>
      <c r="U292" s="5"/>
      <c r="V292" s="5"/>
      <c r="W292" s="5"/>
      <c r="X292" s="5"/>
      <c r="Y292" s="5"/>
      <c r="Z292" s="5"/>
    </row>
    <row r="293" ht="25.5" customHeight="1">
      <c r="A293" s="5"/>
      <c r="B293" s="5">
        <v>262.0</v>
      </c>
      <c r="C293" s="5">
        <f t="shared" si="2"/>
        <v>85.22238605</v>
      </c>
      <c r="D293" s="5">
        <f t="shared" si="3"/>
        <v>140.4300655</v>
      </c>
      <c r="E293" s="5">
        <f t="shared" si="4"/>
        <v>0.000002372081622</v>
      </c>
      <c r="F293" s="5"/>
      <c r="G293" s="5"/>
      <c r="H293" s="5"/>
      <c r="I293" s="5"/>
      <c r="J293" s="5"/>
      <c r="K293" s="5"/>
      <c r="L293" s="5"/>
      <c r="M293" s="5"/>
      <c r="N293" s="5"/>
      <c r="O293" s="5"/>
      <c r="P293" s="5"/>
      <c r="Q293" s="5"/>
      <c r="R293" s="5"/>
      <c r="S293" s="5"/>
      <c r="T293" s="5"/>
      <c r="U293" s="5"/>
      <c r="V293" s="5"/>
      <c r="W293" s="5"/>
      <c r="X293" s="5"/>
      <c r="Y293" s="5"/>
      <c r="Z293" s="5"/>
    </row>
    <row r="294" ht="25.5" customHeight="1">
      <c r="A294" s="5"/>
      <c r="B294" s="5">
        <v>263.0</v>
      </c>
      <c r="C294" s="5">
        <f t="shared" si="2"/>
        <v>105.824826</v>
      </c>
      <c r="D294" s="5">
        <f t="shared" si="3"/>
        <v>140.4760605</v>
      </c>
      <c r="E294" s="5">
        <f t="shared" si="4"/>
        <v>0.0003479209001</v>
      </c>
      <c r="F294" s="5"/>
      <c r="G294" s="5"/>
      <c r="H294" s="5"/>
      <c r="I294" s="5"/>
      <c r="J294" s="5"/>
      <c r="K294" s="5"/>
      <c r="L294" s="5"/>
      <c r="M294" s="5"/>
      <c r="N294" s="5"/>
      <c r="O294" s="5"/>
      <c r="P294" s="5"/>
      <c r="Q294" s="5"/>
      <c r="R294" s="5"/>
      <c r="S294" s="5"/>
      <c r="T294" s="5"/>
      <c r="U294" s="5"/>
      <c r="V294" s="5"/>
      <c r="W294" s="5"/>
      <c r="X294" s="5"/>
      <c r="Y294" s="5"/>
      <c r="Z294" s="5"/>
    </row>
    <row r="295" ht="25.5" customHeight="1">
      <c r="A295" s="5"/>
      <c r="B295" s="5">
        <v>264.0</v>
      </c>
      <c r="C295" s="5">
        <f t="shared" si="2"/>
        <v>118.5371135</v>
      </c>
      <c r="D295" s="5">
        <f t="shared" si="3"/>
        <v>140.521966</v>
      </c>
      <c r="E295" s="5">
        <f t="shared" si="4"/>
        <v>0.002947505938</v>
      </c>
      <c r="F295" s="5"/>
      <c r="G295" s="5"/>
      <c r="H295" s="5"/>
      <c r="I295" s="5"/>
      <c r="J295" s="5"/>
      <c r="K295" s="5"/>
      <c r="L295" s="5"/>
      <c r="M295" s="5"/>
      <c r="N295" s="5"/>
      <c r="O295" s="5"/>
      <c r="P295" s="5"/>
      <c r="Q295" s="5"/>
      <c r="R295" s="5"/>
      <c r="S295" s="5"/>
      <c r="T295" s="5"/>
      <c r="U295" s="5"/>
      <c r="V295" s="5"/>
      <c r="W295" s="5"/>
      <c r="X295" s="5"/>
      <c r="Y295" s="5"/>
      <c r="Z295" s="5"/>
    </row>
    <row r="296" ht="25.5" customHeight="1">
      <c r="A296" s="5"/>
      <c r="B296" s="5">
        <v>265.0</v>
      </c>
      <c r="C296" s="5">
        <f t="shared" si="2"/>
        <v>99.85952844</v>
      </c>
      <c r="D296" s="5">
        <f t="shared" si="3"/>
        <v>140.567783</v>
      </c>
      <c r="E296" s="5">
        <f t="shared" si="4"/>
        <v>0.00009965423225</v>
      </c>
      <c r="F296" s="5"/>
      <c r="G296" s="5"/>
      <c r="H296" s="5"/>
      <c r="I296" s="5"/>
      <c r="J296" s="5"/>
      <c r="K296" s="5"/>
      <c r="L296" s="5"/>
      <c r="M296" s="5"/>
      <c r="N296" s="5"/>
      <c r="O296" s="5"/>
      <c r="P296" s="5"/>
      <c r="Q296" s="5"/>
      <c r="R296" s="5"/>
      <c r="S296" s="5"/>
      <c r="T296" s="5"/>
      <c r="U296" s="5"/>
      <c r="V296" s="5"/>
      <c r="W296" s="5"/>
      <c r="X296" s="5"/>
      <c r="Y296" s="5"/>
      <c r="Z296" s="5"/>
    </row>
    <row r="297" ht="25.5" customHeight="1">
      <c r="A297" s="5"/>
      <c r="B297" s="5">
        <v>266.0</v>
      </c>
      <c r="C297" s="5">
        <f t="shared" si="2"/>
        <v>90.30899507</v>
      </c>
      <c r="D297" s="5">
        <f t="shared" si="3"/>
        <v>140.6135122</v>
      </c>
      <c r="E297" s="5">
        <f t="shared" si="4"/>
        <v>0.000009686259507</v>
      </c>
      <c r="F297" s="5"/>
      <c r="G297" s="5"/>
      <c r="H297" s="5"/>
      <c r="I297" s="5"/>
      <c r="J297" s="5"/>
      <c r="K297" s="5"/>
      <c r="L297" s="5"/>
      <c r="M297" s="5"/>
      <c r="N297" s="5"/>
      <c r="O297" s="5"/>
      <c r="P297" s="5"/>
      <c r="Q297" s="5"/>
      <c r="R297" s="5"/>
      <c r="S297" s="5"/>
      <c r="T297" s="5"/>
      <c r="U297" s="5"/>
      <c r="V297" s="5"/>
      <c r="W297" s="5"/>
      <c r="X297" s="5"/>
      <c r="Y297" s="5"/>
      <c r="Z297" s="5"/>
    </row>
    <row r="298" ht="25.5" customHeight="1">
      <c r="A298" s="5"/>
      <c r="B298" s="5">
        <v>267.0</v>
      </c>
      <c r="C298" s="5">
        <f t="shared" si="2"/>
        <v>107.1841292</v>
      </c>
      <c r="D298" s="5">
        <f t="shared" si="3"/>
        <v>140.6591543</v>
      </c>
      <c r="E298" s="5">
        <f t="shared" si="4"/>
        <v>0.0004524814345</v>
      </c>
      <c r="F298" s="5"/>
      <c r="G298" s="5"/>
      <c r="H298" s="5"/>
      <c r="I298" s="5"/>
      <c r="J298" s="5"/>
      <c r="K298" s="5"/>
      <c r="L298" s="5"/>
      <c r="M298" s="5"/>
      <c r="N298" s="5"/>
      <c r="O298" s="5"/>
      <c r="P298" s="5"/>
      <c r="Q298" s="5"/>
      <c r="R298" s="5"/>
      <c r="S298" s="5"/>
      <c r="T298" s="5"/>
      <c r="U298" s="5"/>
      <c r="V298" s="5"/>
      <c r="W298" s="5"/>
      <c r="X298" s="5"/>
      <c r="Y298" s="5"/>
      <c r="Z298" s="5"/>
    </row>
    <row r="299" ht="25.5" customHeight="1">
      <c r="A299" s="5"/>
      <c r="B299" s="5">
        <v>268.0</v>
      </c>
      <c r="C299" s="5">
        <f t="shared" si="2"/>
        <v>104.9948813</v>
      </c>
      <c r="D299" s="5">
        <f t="shared" si="3"/>
        <v>140.70471</v>
      </c>
      <c r="E299" s="5">
        <f t="shared" si="4"/>
        <v>0.0002951542295</v>
      </c>
      <c r="F299" s="5"/>
      <c r="G299" s="5"/>
      <c r="H299" s="5"/>
      <c r="I299" s="5"/>
      <c r="J299" s="5"/>
      <c r="K299" s="5"/>
      <c r="L299" s="5"/>
      <c r="M299" s="5"/>
      <c r="N299" s="5"/>
      <c r="O299" s="5"/>
      <c r="P299" s="5"/>
      <c r="Q299" s="5"/>
      <c r="R299" s="5"/>
      <c r="S299" s="5"/>
      <c r="T299" s="5"/>
      <c r="U299" s="5"/>
      <c r="V299" s="5"/>
      <c r="W299" s="5"/>
      <c r="X299" s="5"/>
      <c r="Y299" s="5"/>
      <c r="Z299" s="5"/>
    </row>
    <row r="300" ht="25.5" customHeight="1">
      <c r="A300" s="5"/>
      <c r="B300" s="5">
        <v>269.0</v>
      </c>
      <c r="C300" s="5">
        <f t="shared" si="2"/>
        <v>111.9628716</v>
      </c>
      <c r="D300" s="5">
        <f t="shared" si="3"/>
        <v>140.7501802</v>
      </c>
      <c r="E300" s="5">
        <f t="shared" si="4"/>
        <v>0.001067803809</v>
      </c>
      <c r="F300" s="5"/>
      <c r="G300" s="5"/>
      <c r="H300" s="5"/>
      <c r="I300" s="5"/>
      <c r="J300" s="5"/>
      <c r="K300" s="5"/>
      <c r="L300" s="5"/>
      <c r="M300" s="5"/>
      <c r="N300" s="5"/>
      <c r="O300" s="5"/>
      <c r="P300" s="5"/>
      <c r="Q300" s="5"/>
      <c r="R300" s="5"/>
      <c r="S300" s="5"/>
      <c r="T300" s="5"/>
      <c r="U300" s="5"/>
      <c r="V300" s="5"/>
      <c r="W300" s="5"/>
      <c r="X300" s="5"/>
      <c r="Y300" s="5"/>
      <c r="Z300" s="5"/>
    </row>
    <row r="301" ht="25.5" customHeight="1">
      <c r="A301" s="5"/>
      <c r="B301" s="5">
        <v>270.0</v>
      </c>
      <c r="C301" s="5">
        <f t="shared" si="2"/>
        <v>114.8863507</v>
      </c>
      <c r="D301" s="5">
        <f t="shared" si="3"/>
        <v>140.7955655</v>
      </c>
      <c r="E301" s="5">
        <f t="shared" si="4"/>
        <v>0.00171744349</v>
      </c>
      <c r="F301" s="5"/>
      <c r="G301" s="5"/>
      <c r="H301" s="5"/>
      <c r="I301" s="5"/>
      <c r="J301" s="5"/>
      <c r="K301" s="5"/>
      <c r="L301" s="5"/>
      <c r="M301" s="5"/>
      <c r="N301" s="5"/>
      <c r="O301" s="5"/>
      <c r="P301" s="5"/>
      <c r="Q301" s="5"/>
      <c r="R301" s="5"/>
      <c r="S301" s="5"/>
      <c r="T301" s="5"/>
      <c r="U301" s="5"/>
      <c r="V301" s="5"/>
      <c r="W301" s="5"/>
      <c r="X301" s="5"/>
      <c r="Y301" s="5"/>
      <c r="Z301" s="5"/>
    </row>
    <row r="302" ht="25.5" customHeight="1">
      <c r="A302" s="5"/>
      <c r="B302" s="5">
        <v>271.0</v>
      </c>
      <c r="C302" s="5">
        <f t="shared" si="2"/>
        <v>112.3735105</v>
      </c>
      <c r="D302" s="5">
        <f t="shared" si="3"/>
        <v>140.8408668</v>
      </c>
      <c r="E302" s="5">
        <f t="shared" si="4"/>
        <v>0.00114413558</v>
      </c>
      <c r="F302" s="5"/>
      <c r="G302" s="5"/>
      <c r="H302" s="5"/>
      <c r="I302" s="5"/>
      <c r="J302" s="5"/>
      <c r="K302" s="5"/>
      <c r="L302" s="5"/>
      <c r="M302" s="5"/>
      <c r="N302" s="5"/>
      <c r="O302" s="5"/>
      <c r="P302" s="5"/>
      <c r="Q302" s="5"/>
      <c r="R302" s="5"/>
      <c r="S302" s="5"/>
      <c r="T302" s="5"/>
      <c r="U302" s="5"/>
      <c r="V302" s="5"/>
      <c r="W302" s="5"/>
      <c r="X302" s="5"/>
      <c r="Y302" s="5"/>
      <c r="Z302" s="5"/>
    </row>
    <row r="303" ht="25.5" customHeight="1">
      <c r="A303" s="5"/>
      <c r="B303" s="5">
        <v>272.0</v>
      </c>
      <c r="C303" s="5">
        <f t="shared" si="2"/>
        <v>102.1457144</v>
      </c>
      <c r="D303" s="5">
        <f t="shared" si="3"/>
        <v>140.8860846</v>
      </c>
      <c r="E303" s="5">
        <f t="shared" si="4"/>
        <v>0.000163949817</v>
      </c>
      <c r="F303" s="5"/>
      <c r="G303" s="5"/>
      <c r="H303" s="5"/>
      <c r="I303" s="5"/>
      <c r="J303" s="5"/>
      <c r="K303" s="5"/>
      <c r="L303" s="5"/>
      <c r="M303" s="5"/>
      <c r="N303" s="5"/>
      <c r="O303" s="5"/>
      <c r="P303" s="5"/>
      <c r="Q303" s="5"/>
      <c r="R303" s="5"/>
      <c r="S303" s="5"/>
      <c r="T303" s="5"/>
      <c r="U303" s="5"/>
      <c r="V303" s="5"/>
      <c r="W303" s="5"/>
      <c r="X303" s="5"/>
      <c r="Y303" s="5"/>
      <c r="Z303" s="5"/>
    </row>
    <row r="304" ht="25.5" customHeight="1">
      <c r="A304" s="5"/>
      <c r="B304" s="5">
        <v>273.0</v>
      </c>
      <c r="C304" s="5">
        <f t="shared" si="2"/>
        <v>92.90291995</v>
      </c>
      <c r="D304" s="5">
        <f t="shared" si="3"/>
        <v>140.9312198</v>
      </c>
      <c r="E304" s="5">
        <f t="shared" si="4"/>
        <v>0.00001898990019</v>
      </c>
      <c r="F304" s="5"/>
      <c r="G304" s="5"/>
      <c r="H304" s="5"/>
      <c r="I304" s="5"/>
      <c r="J304" s="5"/>
      <c r="K304" s="5"/>
      <c r="L304" s="5"/>
      <c r="M304" s="5"/>
      <c r="N304" s="5"/>
      <c r="O304" s="5"/>
      <c r="P304" s="5"/>
      <c r="Q304" s="5"/>
      <c r="R304" s="5"/>
      <c r="S304" s="5"/>
      <c r="T304" s="5"/>
      <c r="U304" s="5"/>
      <c r="V304" s="5"/>
      <c r="W304" s="5"/>
      <c r="X304" s="5"/>
      <c r="Y304" s="5"/>
      <c r="Z304" s="5"/>
    </row>
    <row r="305" ht="25.5" customHeight="1">
      <c r="A305" s="5"/>
      <c r="B305" s="5">
        <v>274.0</v>
      </c>
      <c r="C305" s="5">
        <f t="shared" si="2"/>
        <v>110.4526484</v>
      </c>
      <c r="D305" s="5">
        <f t="shared" si="3"/>
        <v>140.976273</v>
      </c>
      <c r="E305" s="5">
        <f t="shared" si="4"/>
        <v>0.0008230210575</v>
      </c>
      <c r="F305" s="5"/>
      <c r="G305" s="5"/>
      <c r="H305" s="5"/>
      <c r="I305" s="5"/>
      <c r="J305" s="5"/>
      <c r="K305" s="5"/>
      <c r="L305" s="5"/>
      <c r="M305" s="5"/>
      <c r="N305" s="5"/>
      <c r="O305" s="5"/>
      <c r="P305" s="5"/>
      <c r="Q305" s="5"/>
      <c r="R305" s="5"/>
      <c r="S305" s="5"/>
      <c r="T305" s="5"/>
      <c r="U305" s="5"/>
      <c r="V305" s="5"/>
      <c r="W305" s="5"/>
      <c r="X305" s="5"/>
      <c r="Y305" s="5"/>
      <c r="Z305" s="5"/>
    </row>
    <row r="306" ht="25.5" customHeight="1">
      <c r="A306" s="5"/>
      <c r="B306" s="5">
        <v>275.0</v>
      </c>
      <c r="C306" s="5">
        <f t="shared" si="2"/>
        <v>86.00139398</v>
      </c>
      <c r="D306" s="5">
        <f t="shared" si="3"/>
        <v>141.021245</v>
      </c>
      <c r="E306" s="5">
        <f t="shared" si="4"/>
        <v>0.000002964463604</v>
      </c>
      <c r="F306" s="5"/>
      <c r="G306" s="5"/>
      <c r="H306" s="5"/>
      <c r="I306" s="5"/>
      <c r="J306" s="5"/>
      <c r="K306" s="5"/>
      <c r="L306" s="5"/>
      <c r="M306" s="5"/>
      <c r="N306" s="5"/>
      <c r="O306" s="5"/>
      <c r="P306" s="5"/>
      <c r="Q306" s="5"/>
      <c r="R306" s="5"/>
      <c r="S306" s="5"/>
      <c r="T306" s="5"/>
      <c r="U306" s="5"/>
      <c r="V306" s="5"/>
      <c r="W306" s="5"/>
      <c r="X306" s="5"/>
      <c r="Y306" s="5"/>
      <c r="Z306" s="5"/>
    </row>
    <row r="307" ht="25.5" customHeight="1">
      <c r="A307" s="5"/>
      <c r="B307" s="5">
        <v>276.0</v>
      </c>
      <c r="C307" s="5">
        <f t="shared" si="2"/>
        <v>89.87511995</v>
      </c>
      <c r="D307" s="5">
        <f t="shared" si="3"/>
        <v>141.0661364</v>
      </c>
      <c r="E307" s="5">
        <f t="shared" si="4"/>
        <v>0.000008629493569</v>
      </c>
      <c r="F307" s="5"/>
      <c r="G307" s="5"/>
      <c r="H307" s="5"/>
      <c r="I307" s="5"/>
      <c r="J307" s="5"/>
      <c r="K307" s="5"/>
      <c r="L307" s="5"/>
      <c r="M307" s="5"/>
      <c r="N307" s="5"/>
      <c r="O307" s="5"/>
      <c r="P307" s="5"/>
      <c r="Q307" s="5"/>
      <c r="R307" s="5"/>
      <c r="S307" s="5"/>
      <c r="T307" s="5"/>
      <c r="U307" s="5"/>
      <c r="V307" s="5"/>
      <c r="W307" s="5"/>
      <c r="X307" s="5"/>
      <c r="Y307" s="5"/>
      <c r="Z307" s="5"/>
    </row>
    <row r="308" ht="25.5" customHeight="1">
      <c r="A308" s="5"/>
      <c r="B308" s="5">
        <v>277.0</v>
      </c>
      <c r="C308" s="5">
        <f t="shared" si="2"/>
        <v>102.3196708</v>
      </c>
      <c r="D308" s="5">
        <f t="shared" si="3"/>
        <v>141.1109479</v>
      </c>
      <c r="E308" s="5">
        <f t="shared" si="4"/>
        <v>0.0001701178054</v>
      </c>
      <c r="F308" s="5"/>
      <c r="G308" s="5"/>
      <c r="H308" s="5"/>
      <c r="I308" s="5"/>
      <c r="J308" s="5"/>
      <c r="K308" s="5"/>
      <c r="L308" s="5"/>
      <c r="M308" s="5"/>
      <c r="N308" s="5"/>
      <c r="O308" s="5"/>
      <c r="P308" s="5"/>
      <c r="Q308" s="5"/>
      <c r="R308" s="5"/>
      <c r="S308" s="5"/>
      <c r="T308" s="5"/>
      <c r="U308" s="5"/>
      <c r="V308" s="5"/>
      <c r="W308" s="5"/>
      <c r="X308" s="5"/>
      <c r="Y308" s="5"/>
      <c r="Z308" s="5"/>
    </row>
    <row r="309" ht="25.5" customHeight="1">
      <c r="A309" s="5"/>
      <c r="B309" s="5">
        <v>278.0</v>
      </c>
      <c r="C309" s="5">
        <f t="shared" si="2"/>
        <v>107.8150919</v>
      </c>
      <c r="D309" s="5">
        <f t="shared" si="3"/>
        <v>141.1556802</v>
      </c>
      <c r="E309" s="5">
        <f t="shared" si="4"/>
        <v>0.0005097547135</v>
      </c>
      <c r="F309" s="5"/>
      <c r="G309" s="5"/>
      <c r="H309" s="5"/>
      <c r="I309" s="5"/>
      <c r="J309" s="5"/>
      <c r="K309" s="5"/>
      <c r="L309" s="5"/>
      <c r="M309" s="5"/>
      <c r="N309" s="5"/>
      <c r="O309" s="5"/>
      <c r="P309" s="5"/>
      <c r="Q309" s="5"/>
      <c r="R309" s="5"/>
      <c r="S309" s="5"/>
      <c r="T309" s="5"/>
      <c r="U309" s="5"/>
      <c r="V309" s="5"/>
      <c r="W309" s="5"/>
      <c r="X309" s="5"/>
      <c r="Y309" s="5"/>
      <c r="Z309" s="5"/>
    </row>
    <row r="310" ht="25.5" customHeight="1">
      <c r="A310" s="5"/>
      <c r="B310" s="5">
        <v>279.0</v>
      </c>
      <c r="C310" s="5">
        <f t="shared" si="2"/>
        <v>107.2683365</v>
      </c>
      <c r="D310" s="5">
        <f t="shared" si="3"/>
        <v>141.200334</v>
      </c>
      <c r="E310" s="5">
        <f t="shared" si="4"/>
        <v>0.0004597831737</v>
      </c>
      <c r="F310" s="5"/>
      <c r="G310" s="5"/>
      <c r="H310" s="5"/>
      <c r="I310" s="5"/>
      <c r="J310" s="5"/>
      <c r="K310" s="5"/>
      <c r="L310" s="5"/>
      <c r="M310" s="5"/>
      <c r="N310" s="5"/>
      <c r="O310" s="5"/>
      <c r="P310" s="5"/>
      <c r="Q310" s="5"/>
      <c r="R310" s="5"/>
      <c r="S310" s="5"/>
      <c r="T310" s="5"/>
      <c r="U310" s="5"/>
      <c r="V310" s="5"/>
      <c r="W310" s="5"/>
      <c r="X310" s="5"/>
      <c r="Y310" s="5"/>
      <c r="Z310" s="5"/>
    </row>
    <row r="311" ht="25.5" customHeight="1">
      <c r="A311" s="5"/>
      <c r="B311" s="5">
        <v>280.0</v>
      </c>
      <c r="C311" s="5">
        <f t="shared" si="2"/>
        <v>111.2611344</v>
      </c>
      <c r="D311" s="5">
        <f t="shared" si="3"/>
        <v>141.24491</v>
      </c>
      <c r="E311" s="5">
        <f t="shared" si="4"/>
        <v>0.0009473168167</v>
      </c>
      <c r="F311" s="5"/>
      <c r="G311" s="5"/>
      <c r="H311" s="5"/>
      <c r="I311" s="5"/>
      <c r="J311" s="5"/>
      <c r="K311" s="5"/>
      <c r="L311" s="5"/>
      <c r="M311" s="5"/>
      <c r="N311" s="5"/>
      <c r="O311" s="5"/>
      <c r="P311" s="5"/>
      <c r="Q311" s="5"/>
      <c r="R311" s="5"/>
      <c r="S311" s="5"/>
      <c r="T311" s="5"/>
      <c r="U311" s="5"/>
      <c r="V311" s="5"/>
      <c r="W311" s="5"/>
      <c r="X311" s="5"/>
      <c r="Y311" s="5"/>
      <c r="Z311" s="5"/>
    </row>
    <row r="312" ht="25.5" customHeight="1">
      <c r="A312" s="5"/>
      <c r="B312" s="5">
        <v>281.0</v>
      </c>
      <c r="C312" s="5">
        <f t="shared" si="2"/>
        <v>99.72839722</v>
      </c>
      <c r="D312" s="5">
        <f t="shared" si="3"/>
        <v>141.2894087</v>
      </c>
      <c r="E312" s="5">
        <f t="shared" si="4"/>
        <v>0.00009678056172</v>
      </c>
      <c r="F312" s="5"/>
      <c r="G312" s="5"/>
      <c r="H312" s="5"/>
      <c r="I312" s="5"/>
      <c r="J312" s="5"/>
      <c r="K312" s="5"/>
      <c r="L312" s="5"/>
      <c r="M312" s="5"/>
      <c r="N312" s="5"/>
      <c r="O312" s="5"/>
      <c r="P312" s="5"/>
      <c r="Q312" s="5"/>
      <c r="R312" s="5"/>
      <c r="S312" s="5"/>
      <c r="T312" s="5"/>
      <c r="U312" s="5"/>
      <c r="V312" s="5"/>
      <c r="W312" s="5"/>
      <c r="X312" s="5"/>
      <c r="Y312" s="5"/>
      <c r="Z312" s="5"/>
    </row>
    <row r="313" ht="25.5" customHeight="1">
      <c r="A313" s="5"/>
      <c r="B313" s="5">
        <v>282.0</v>
      </c>
      <c r="C313" s="5">
        <f t="shared" si="2"/>
        <v>106.2162847</v>
      </c>
      <c r="D313" s="5">
        <f t="shared" si="3"/>
        <v>141.333831</v>
      </c>
      <c r="E313" s="5">
        <f t="shared" si="4"/>
        <v>0.0003755874476</v>
      </c>
      <c r="F313" s="5"/>
      <c r="G313" s="5"/>
      <c r="H313" s="5"/>
      <c r="I313" s="5"/>
      <c r="J313" s="5"/>
      <c r="K313" s="5"/>
      <c r="L313" s="5"/>
      <c r="M313" s="5"/>
      <c r="N313" s="5"/>
      <c r="O313" s="5"/>
      <c r="P313" s="5"/>
      <c r="Q313" s="5"/>
      <c r="R313" s="5"/>
      <c r="S313" s="5"/>
      <c r="T313" s="5"/>
      <c r="U313" s="5"/>
      <c r="V313" s="5"/>
      <c r="W313" s="5"/>
      <c r="X313" s="5"/>
      <c r="Y313" s="5"/>
      <c r="Z313" s="5"/>
    </row>
    <row r="314" ht="25.5" customHeight="1">
      <c r="A314" s="5"/>
      <c r="B314" s="5">
        <v>283.0</v>
      </c>
      <c r="C314" s="5">
        <f t="shared" si="2"/>
        <v>110.7287461</v>
      </c>
      <c r="D314" s="5">
        <f t="shared" si="3"/>
        <v>141.3781774</v>
      </c>
      <c r="E314" s="5">
        <f t="shared" si="4"/>
        <v>0.0008637997578</v>
      </c>
      <c r="F314" s="5"/>
      <c r="G314" s="5"/>
      <c r="H314" s="5"/>
      <c r="I314" s="5"/>
      <c r="J314" s="5"/>
      <c r="K314" s="5"/>
      <c r="L314" s="5"/>
      <c r="M314" s="5"/>
      <c r="N314" s="5"/>
      <c r="O314" s="5"/>
      <c r="P314" s="5"/>
      <c r="Q314" s="5"/>
      <c r="R314" s="5"/>
      <c r="S314" s="5"/>
      <c r="T314" s="5"/>
      <c r="U314" s="5"/>
      <c r="V314" s="5"/>
      <c r="W314" s="5"/>
      <c r="X314" s="5"/>
      <c r="Y314" s="5"/>
      <c r="Z314" s="5"/>
    </row>
    <row r="315" ht="25.5" customHeight="1">
      <c r="A315" s="5"/>
      <c r="B315" s="5">
        <v>284.0</v>
      </c>
      <c r="C315" s="5">
        <f t="shared" si="2"/>
        <v>116.281098</v>
      </c>
      <c r="D315" s="5">
        <f t="shared" si="3"/>
        <v>141.4224485</v>
      </c>
      <c r="E315" s="5">
        <f t="shared" si="4"/>
        <v>0.00212586567</v>
      </c>
      <c r="F315" s="5"/>
      <c r="G315" s="5"/>
      <c r="H315" s="5"/>
      <c r="I315" s="5"/>
      <c r="J315" s="5"/>
      <c r="K315" s="5"/>
      <c r="L315" s="5"/>
      <c r="M315" s="5"/>
      <c r="N315" s="5"/>
      <c r="O315" s="5"/>
      <c r="P315" s="5"/>
      <c r="Q315" s="5"/>
      <c r="R315" s="5"/>
      <c r="S315" s="5"/>
      <c r="T315" s="5"/>
      <c r="U315" s="5"/>
      <c r="V315" s="5"/>
      <c r="W315" s="5"/>
      <c r="X315" s="5"/>
      <c r="Y315" s="5"/>
      <c r="Z315" s="5"/>
    </row>
    <row r="316" ht="25.5" customHeight="1">
      <c r="A316" s="5"/>
      <c r="B316" s="5">
        <v>285.0</v>
      </c>
      <c r="C316" s="5">
        <f t="shared" si="2"/>
        <v>87.59624997</v>
      </c>
      <c r="D316" s="5">
        <f t="shared" si="3"/>
        <v>141.4666451</v>
      </c>
      <c r="E316" s="5">
        <f t="shared" si="4"/>
        <v>0.000004639848822</v>
      </c>
      <c r="F316" s="5"/>
      <c r="G316" s="5"/>
      <c r="H316" s="5"/>
      <c r="I316" s="5"/>
      <c r="J316" s="5"/>
      <c r="K316" s="5"/>
      <c r="L316" s="5"/>
      <c r="M316" s="5"/>
      <c r="N316" s="5"/>
      <c r="O316" s="5"/>
      <c r="P316" s="5"/>
      <c r="Q316" s="5"/>
      <c r="R316" s="5"/>
      <c r="S316" s="5"/>
      <c r="T316" s="5"/>
      <c r="U316" s="5"/>
      <c r="V316" s="5"/>
      <c r="W316" s="5"/>
      <c r="X316" s="5"/>
      <c r="Y316" s="5"/>
      <c r="Z316" s="5"/>
    </row>
    <row r="317" ht="25.5" customHeight="1">
      <c r="A317" s="5"/>
      <c r="B317" s="5">
        <v>286.0</v>
      </c>
      <c r="C317" s="5">
        <f t="shared" si="2"/>
        <v>113.2875951</v>
      </c>
      <c r="D317" s="5">
        <f t="shared" si="3"/>
        <v>141.5107677</v>
      </c>
      <c r="E317" s="5">
        <f t="shared" si="4"/>
        <v>0.001330631903</v>
      </c>
      <c r="F317" s="5"/>
      <c r="G317" s="5"/>
      <c r="H317" s="5"/>
      <c r="I317" s="5"/>
      <c r="J317" s="5"/>
      <c r="K317" s="5"/>
      <c r="L317" s="5"/>
      <c r="M317" s="5"/>
      <c r="N317" s="5"/>
      <c r="O317" s="5"/>
      <c r="P317" s="5"/>
      <c r="Q317" s="5"/>
      <c r="R317" s="5"/>
      <c r="S317" s="5"/>
      <c r="T317" s="5"/>
      <c r="U317" s="5"/>
      <c r="V317" s="5"/>
      <c r="W317" s="5"/>
      <c r="X317" s="5"/>
      <c r="Y317" s="5"/>
      <c r="Z317" s="5"/>
    </row>
    <row r="318" ht="25.5" customHeight="1">
      <c r="A318" s="5"/>
      <c r="B318" s="5">
        <v>287.0</v>
      </c>
      <c r="C318" s="5">
        <f t="shared" si="2"/>
        <v>91.38158689</v>
      </c>
      <c r="D318" s="5">
        <f t="shared" si="3"/>
        <v>141.5548169</v>
      </c>
      <c r="E318" s="5">
        <f t="shared" si="4"/>
        <v>0.0000128417715</v>
      </c>
      <c r="F318" s="5"/>
      <c r="G318" s="5"/>
      <c r="H318" s="5"/>
      <c r="I318" s="5"/>
      <c r="J318" s="5"/>
      <c r="K318" s="5"/>
      <c r="L318" s="5"/>
      <c r="M318" s="5"/>
      <c r="N318" s="5"/>
      <c r="O318" s="5"/>
      <c r="P318" s="5"/>
      <c r="Q318" s="5"/>
      <c r="R318" s="5"/>
      <c r="S318" s="5"/>
      <c r="T318" s="5"/>
      <c r="U318" s="5"/>
      <c r="V318" s="5"/>
      <c r="W318" s="5"/>
      <c r="X318" s="5"/>
      <c r="Y318" s="5"/>
      <c r="Z318" s="5"/>
    </row>
    <row r="319" ht="25.5" customHeight="1">
      <c r="A319" s="5"/>
      <c r="B319" s="5">
        <v>288.0</v>
      </c>
      <c r="C319" s="5">
        <f t="shared" si="2"/>
        <v>116.0827062</v>
      </c>
      <c r="D319" s="5">
        <f t="shared" si="3"/>
        <v>141.5987935</v>
      </c>
      <c r="E319" s="5">
        <f t="shared" si="4"/>
        <v>0.002063410673</v>
      </c>
      <c r="F319" s="5"/>
      <c r="G319" s="5"/>
      <c r="H319" s="5"/>
      <c r="I319" s="5"/>
      <c r="J319" s="5"/>
      <c r="K319" s="5"/>
      <c r="L319" s="5"/>
      <c r="M319" s="5"/>
      <c r="N319" s="5"/>
      <c r="O319" s="5"/>
      <c r="P319" s="5"/>
      <c r="Q319" s="5"/>
      <c r="R319" s="5"/>
      <c r="S319" s="5"/>
      <c r="T319" s="5"/>
      <c r="U319" s="5"/>
      <c r="V319" s="5"/>
      <c r="W319" s="5"/>
      <c r="X319" s="5"/>
      <c r="Y319" s="5"/>
      <c r="Z319" s="5"/>
    </row>
    <row r="320" ht="25.5" customHeight="1">
      <c r="A320" s="5"/>
      <c r="B320" s="5">
        <v>289.0</v>
      </c>
      <c r="C320" s="5">
        <f t="shared" si="2"/>
        <v>103.5113939</v>
      </c>
      <c r="D320" s="5">
        <f t="shared" si="3"/>
        <v>141.6426979</v>
      </c>
      <c r="E320" s="5">
        <f t="shared" si="4"/>
        <v>0.0002183013101</v>
      </c>
      <c r="F320" s="5"/>
      <c r="G320" s="5"/>
      <c r="H320" s="5"/>
      <c r="I320" s="5"/>
      <c r="J320" s="5"/>
      <c r="K320" s="5"/>
      <c r="L320" s="5"/>
      <c r="M320" s="5"/>
      <c r="N320" s="5"/>
      <c r="O320" s="5"/>
      <c r="P320" s="5"/>
      <c r="Q320" s="5"/>
      <c r="R320" s="5"/>
      <c r="S320" s="5"/>
      <c r="T320" s="5"/>
      <c r="U320" s="5"/>
      <c r="V320" s="5"/>
      <c r="W320" s="5"/>
      <c r="X320" s="5"/>
      <c r="Y320" s="5"/>
      <c r="Z320" s="5"/>
    </row>
    <row r="321" ht="25.5" customHeight="1">
      <c r="A321" s="5"/>
      <c r="B321" s="5">
        <v>290.0</v>
      </c>
      <c r="C321" s="5">
        <f t="shared" si="2"/>
        <v>85.24542587</v>
      </c>
      <c r="D321" s="5">
        <f t="shared" si="3"/>
        <v>141.6865309</v>
      </c>
      <c r="E321" s="5">
        <f t="shared" si="4"/>
        <v>0.000002387865542</v>
      </c>
      <c r="F321" s="5"/>
      <c r="G321" s="5"/>
      <c r="H321" s="5"/>
      <c r="I321" s="5"/>
      <c r="J321" s="5"/>
      <c r="K321" s="5"/>
      <c r="L321" s="5"/>
      <c r="M321" s="5"/>
      <c r="N321" s="5"/>
      <c r="O321" s="5"/>
      <c r="P321" s="5"/>
      <c r="Q321" s="5"/>
      <c r="R321" s="5"/>
      <c r="S321" s="5"/>
      <c r="T321" s="5"/>
      <c r="U321" s="5"/>
      <c r="V321" s="5"/>
      <c r="W321" s="5"/>
      <c r="X321" s="5"/>
      <c r="Y321" s="5"/>
      <c r="Z321" s="5"/>
    </row>
    <row r="322" ht="25.5" customHeight="1">
      <c r="A322" s="5"/>
      <c r="B322" s="5">
        <v>291.0</v>
      </c>
      <c r="C322" s="5">
        <f t="shared" si="2"/>
        <v>96.00184366</v>
      </c>
      <c r="D322" s="5">
        <f t="shared" si="3"/>
        <v>141.730293</v>
      </c>
      <c r="E322" s="5">
        <f t="shared" si="4"/>
        <v>0.00004081151593</v>
      </c>
      <c r="F322" s="5"/>
      <c r="G322" s="5"/>
      <c r="H322" s="5"/>
      <c r="I322" s="5"/>
      <c r="J322" s="5"/>
      <c r="K322" s="5"/>
      <c r="L322" s="5"/>
      <c r="M322" s="5"/>
      <c r="N322" s="5"/>
      <c r="O322" s="5"/>
      <c r="P322" s="5"/>
      <c r="Q322" s="5"/>
      <c r="R322" s="5"/>
      <c r="S322" s="5"/>
      <c r="T322" s="5"/>
      <c r="U322" s="5"/>
      <c r="V322" s="5"/>
      <c r="W322" s="5"/>
      <c r="X322" s="5"/>
      <c r="Y322" s="5"/>
      <c r="Z322" s="5"/>
    </row>
    <row r="323" ht="25.5" customHeight="1">
      <c r="A323" s="5"/>
      <c r="B323" s="5">
        <v>292.0</v>
      </c>
      <c r="C323" s="5">
        <f t="shared" si="2"/>
        <v>112.3028325</v>
      </c>
      <c r="D323" s="5">
        <f t="shared" si="3"/>
        <v>141.7739848</v>
      </c>
      <c r="E323" s="5">
        <f t="shared" si="4"/>
        <v>0.001130679648</v>
      </c>
      <c r="F323" s="5"/>
      <c r="G323" s="5"/>
      <c r="H323" s="5"/>
      <c r="I323" s="5"/>
      <c r="J323" s="5"/>
      <c r="K323" s="5"/>
      <c r="L323" s="5"/>
      <c r="M323" s="5"/>
      <c r="N323" s="5"/>
      <c r="O323" s="5"/>
      <c r="P323" s="5"/>
      <c r="Q323" s="5"/>
      <c r="R323" s="5"/>
      <c r="S323" s="5"/>
      <c r="T323" s="5"/>
      <c r="U323" s="5"/>
      <c r="V323" s="5"/>
      <c r="W323" s="5"/>
      <c r="X323" s="5"/>
      <c r="Y323" s="5"/>
      <c r="Z323" s="5"/>
    </row>
    <row r="324" ht="25.5" customHeight="1">
      <c r="A324" s="5"/>
      <c r="B324" s="5">
        <v>293.0</v>
      </c>
      <c r="C324" s="5">
        <f t="shared" si="2"/>
        <v>102.3118367</v>
      </c>
      <c r="D324" s="5">
        <f t="shared" si="3"/>
        <v>141.817607</v>
      </c>
      <c r="E324" s="5">
        <f t="shared" si="4"/>
        <v>0.0001698355958</v>
      </c>
      <c r="F324" s="5"/>
      <c r="G324" s="5"/>
      <c r="H324" s="5"/>
      <c r="I324" s="5"/>
      <c r="J324" s="5"/>
      <c r="K324" s="5"/>
      <c r="L324" s="5"/>
      <c r="M324" s="5"/>
      <c r="N324" s="5"/>
      <c r="O324" s="5"/>
      <c r="P324" s="5"/>
      <c r="Q324" s="5"/>
      <c r="R324" s="5"/>
      <c r="S324" s="5"/>
      <c r="T324" s="5"/>
      <c r="U324" s="5"/>
      <c r="V324" s="5"/>
      <c r="W324" s="5"/>
      <c r="X324" s="5"/>
      <c r="Y324" s="5"/>
      <c r="Z324" s="5"/>
    </row>
    <row r="325" ht="25.5" customHeight="1">
      <c r="A325" s="5"/>
      <c r="B325" s="5">
        <v>294.0</v>
      </c>
      <c r="C325" s="5">
        <f t="shared" si="2"/>
        <v>97.94111549</v>
      </c>
      <c r="D325" s="5">
        <f t="shared" si="3"/>
        <v>141.86116</v>
      </c>
      <c r="E325" s="5">
        <f t="shared" si="4"/>
        <v>0.00006445816211</v>
      </c>
      <c r="F325" s="5"/>
      <c r="G325" s="5"/>
      <c r="H325" s="5"/>
      <c r="I325" s="5"/>
      <c r="J325" s="5"/>
      <c r="K325" s="5"/>
      <c r="L325" s="5"/>
      <c r="M325" s="5"/>
      <c r="N325" s="5"/>
      <c r="O325" s="5"/>
      <c r="P325" s="5"/>
      <c r="Q325" s="5"/>
      <c r="R325" s="5"/>
      <c r="S325" s="5"/>
      <c r="T325" s="5"/>
      <c r="U325" s="5"/>
      <c r="V325" s="5"/>
      <c r="W325" s="5"/>
      <c r="X325" s="5"/>
      <c r="Y325" s="5"/>
      <c r="Z325" s="5"/>
    </row>
    <row r="326" ht="25.5" customHeight="1">
      <c r="A326" s="5"/>
      <c r="B326" s="5">
        <v>295.0</v>
      </c>
      <c r="C326" s="5">
        <f t="shared" si="2"/>
        <v>98.81907664</v>
      </c>
      <c r="D326" s="5">
        <f t="shared" si="3"/>
        <v>141.9046446</v>
      </c>
      <c r="E326" s="5">
        <f t="shared" si="4"/>
        <v>0.00007884152208</v>
      </c>
      <c r="F326" s="5"/>
      <c r="G326" s="5"/>
      <c r="H326" s="5"/>
      <c r="I326" s="5"/>
      <c r="J326" s="5"/>
      <c r="K326" s="5"/>
      <c r="L326" s="5"/>
      <c r="M326" s="5"/>
      <c r="N326" s="5"/>
      <c r="O326" s="5"/>
      <c r="P326" s="5"/>
      <c r="Q326" s="5"/>
      <c r="R326" s="5"/>
      <c r="S326" s="5"/>
      <c r="T326" s="5"/>
      <c r="U326" s="5"/>
      <c r="V326" s="5"/>
      <c r="W326" s="5"/>
      <c r="X326" s="5"/>
      <c r="Y326" s="5"/>
      <c r="Z326" s="5"/>
    </row>
    <row r="327" ht="25.5" customHeight="1">
      <c r="A327" s="5"/>
      <c r="B327" s="5">
        <v>296.0</v>
      </c>
      <c r="C327" s="5">
        <f t="shared" si="2"/>
        <v>118.0295145</v>
      </c>
      <c r="D327" s="5">
        <f t="shared" si="3"/>
        <v>141.9480612</v>
      </c>
      <c r="E327" s="5">
        <f t="shared" si="4"/>
        <v>0.002743972454</v>
      </c>
      <c r="F327" s="5"/>
      <c r="G327" s="5"/>
      <c r="H327" s="5"/>
      <c r="I327" s="5"/>
      <c r="J327" s="5"/>
      <c r="K327" s="5"/>
      <c r="L327" s="5"/>
      <c r="M327" s="5"/>
      <c r="N327" s="5"/>
      <c r="O327" s="5"/>
      <c r="P327" s="5"/>
      <c r="Q327" s="5"/>
      <c r="R327" s="5"/>
      <c r="S327" s="5"/>
      <c r="T327" s="5"/>
      <c r="U327" s="5"/>
      <c r="V327" s="5"/>
      <c r="W327" s="5"/>
      <c r="X327" s="5"/>
      <c r="Y327" s="5"/>
      <c r="Z327" s="5"/>
    </row>
    <row r="328" ht="25.5" customHeight="1">
      <c r="A328" s="5"/>
      <c r="B328" s="5">
        <v>297.0</v>
      </c>
      <c r="C328" s="5">
        <f t="shared" si="2"/>
        <v>104.3559165</v>
      </c>
      <c r="D328" s="5">
        <f t="shared" si="3"/>
        <v>141.9914105</v>
      </c>
      <c r="E328" s="5">
        <f t="shared" si="4"/>
        <v>0.0002595068898</v>
      </c>
      <c r="F328" s="5"/>
      <c r="G328" s="5"/>
      <c r="H328" s="5"/>
      <c r="I328" s="5"/>
      <c r="J328" s="5"/>
      <c r="K328" s="5"/>
      <c r="L328" s="5"/>
      <c r="M328" s="5"/>
      <c r="N328" s="5"/>
      <c r="O328" s="5"/>
      <c r="P328" s="5"/>
      <c r="Q328" s="5"/>
      <c r="R328" s="5"/>
      <c r="S328" s="5"/>
      <c r="T328" s="5"/>
      <c r="U328" s="5"/>
      <c r="V328" s="5"/>
      <c r="W328" s="5"/>
      <c r="X328" s="5"/>
      <c r="Y328" s="5"/>
      <c r="Z328" s="5"/>
    </row>
    <row r="329" ht="25.5" customHeight="1">
      <c r="A329" s="5"/>
      <c r="B329" s="5">
        <v>298.0</v>
      </c>
      <c r="C329" s="5">
        <f t="shared" si="2"/>
        <v>106.6980486</v>
      </c>
      <c r="D329" s="5">
        <f t="shared" si="3"/>
        <v>142.034693</v>
      </c>
      <c r="E329" s="5">
        <f t="shared" si="4"/>
        <v>0.0004122887912</v>
      </c>
      <c r="F329" s="5"/>
      <c r="G329" s="5"/>
      <c r="H329" s="5"/>
      <c r="I329" s="5"/>
      <c r="J329" s="5"/>
      <c r="K329" s="5"/>
      <c r="L329" s="5"/>
      <c r="M329" s="5"/>
      <c r="N329" s="5"/>
      <c r="O329" s="5"/>
      <c r="P329" s="5"/>
      <c r="Q329" s="5"/>
      <c r="R329" s="5"/>
      <c r="S329" s="5"/>
      <c r="T329" s="5"/>
      <c r="U329" s="5"/>
      <c r="V329" s="5"/>
      <c r="W329" s="5"/>
      <c r="X329" s="5"/>
      <c r="Y329" s="5"/>
      <c r="Z329" s="5"/>
    </row>
    <row r="330" ht="25.5" customHeight="1">
      <c r="A330" s="5"/>
      <c r="B330" s="5">
        <v>299.0</v>
      </c>
      <c r="C330" s="5">
        <f t="shared" si="2"/>
        <v>92.8104151</v>
      </c>
      <c r="D330" s="5">
        <f t="shared" si="3"/>
        <v>142.0779092</v>
      </c>
      <c r="E330" s="5">
        <f t="shared" si="4"/>
        <v>0.00001854896101</v>
      </c>
      <c r="F330" s="5"/>
      <c r="G330" s="5"/>
      <c r="H330" s="5"/>
      <c r="I330" s="5"/>
      <c r="J330" s="5"/>
      <c r="K330" s="5"/>
      <c r="L330" s="5"/>
      <c r="M330" s="5"/>
      <c r="N330" s="5"/>
      <c r="O330" s="5"/>
      <c r="P330" s="5"/>
      <c r="Q330" s="5"/>
      <c r="R330" s="5"/>
      <c r="S330" s="5"/>
      <c r="T330" s="5"/>
      <c r="U330" s="5"/>
      <c r="V330" s="5"/>
      <c r="W330" s="5"/>
      <c r="X330" s="5"/>
      <c r="Y330" s="5"/>
      <c r="Z330" s="5"/>
    </row>
    <row r="331" ht="25.5" customHeight="1">
      <c r="A331" s="5"/>
      <c r="B331" s="5">
        <v>300.0</v>
      </c>
      <c r="C331" s="5">
        <f t="shared" si="2"/>
        <v>110.6322274</v>
      </c>
      <c r="D331" s="5">
        <f t="shared" si="3"/>
        <v>142.1210598</v>
      </c>
      <c r="E331" s="5">
        <f t="shared" si="4"/>
        <v>0.0008493522558</v>
      </c>
      <c r="F331" s="5"/>
      <c r="G331" s="5"/>
      <c r="H331" s="5"/>
      <c r="I331" s="5"/>
      <c r="J331" s="5"/>
      <c r="K331" s="5"/>
      <c r="L331" s="5"/>
      <c r="M331" s="5"/>
      <c r="N331" s="5"/>
      <c r="O331" s="5"/>
      <c r="P331" s="5"/>
      <c r="Q331" s="5"/>
      <c r="R331" s="5"/>
      <c r="S331" s="5"/>
      <c r="T331" s="5"/>
      <c r="U331" s="5"/>
      <c r="V331" s="5"/>
      <c r="W331" s="5"/>
      <c r="X331" s="5"/>
      <c r="Y331" s="5"/>
      <c r="Z331" s="5"/>
    </row>
    <row r="332" ht="25.5" customHeight="1">
      <c r="A332" s="5"/>
      <c r="B332" s="5">
        <v>301.0</v>
      </c>
      <c r="C332" s="5">
        <f t="shared" si="2"/>
        <v>116.0051464</v>
      </c>
      <c r="D332" s="5">
        <f t="shared" si="3"/>
        <v>142.1641453</v>
      </c>
      <c r="E332" s="5">
        <f t="shared" si="4"/>
        <v>0.002039399251</v>
      </c>
      <c r="F332" s="5"/>
      <c r="G332" s="5"/>
      <c r="H332" s="5"/>
      <c r="I332" s="5"/>
      <c r="J332" s="5"/>
      <c r="K332" s="5"/>
      <c r="L332" s="5"/>
      <c r="M332" s="5"/>
      <c r="N332" s="5"/>
      <c r="O332" s="5"/>
      <c r="P332" s="5"/>
      <c r="Q332" s="5"/>
      <c r="R332" s="5"/>
      <c r="S332" s="5"/>
      <c r="T332" s="5"/>
      <c r="U332" s="5"/>
      <c r="V332" s="5"/>
      <c r="W332" s="5"/>
      <c r="X332" s="5"/>
      <c r="Y332" s="5"/>
      <c r="Z332" s="5"/>
    </row>
    <row r="333" ht="25.5" customHeight="1">
      <c r="A333" s="5"/>
      <c r="B333" s="5">
        <v>302.0</v>
      </c>
      <c r="C333" s="5">
        <f t="shared" si="2"/>
        <v>102.5404596</v>
      </c>
      <c r="D333" s="5">
        <f t="shared" si="3"/>
        <v>142.2071663</v>
      </c>
      <c r="E333" s="5">
        <f t="shared" si="4"/>
        <v>0.0001782470949</v>
      </c>
      <c r="F333" s="5"/>
      <c r="G333" s="5"/>
      <c r="H333" s="5"/>
      <c r="I333" s="5"/>
      <c r="J333" s="5"/>
      <c r="K333" s="5"/>
      <c r="L333" s="5"/>
      <c r="M333" s="5"/>
      <c r="N333" s="5"/>
      <c r="O333" s="5"/>
      <c r="P333" s="5"/>
      <c r="Q333" s="5"/>
      <c r="R333" s="5"/>
      <c r="S333" s="5"/>
      <c r="T333" s="5"/>
      <c r="U333" s="5"/>
      <c r="V333" s="5"/>
      <c r="W333" s="5"/>
      <c r="X333" s="5"/>
      <c r="Y333" s="5"/>
      <c r="Z333" s="5"/>
    </row>
    <row r="334" ht="25.5" customHeight="1">
      <c r="A334" s="5"/>
      <c r="B334" s="5">
        <v>303.0</v>
      </c>
      <c r="C334" s="5">
        <f t="shared" si="2"/>
        <v>96.20747686</v>
      </c>
      <c r="D334" s="5">
        <f t="shared" si="3"/>
        <v>142.2501232</v>
      </c>
      <c r="E334" s="5">
        <f t="shared" si="4"/>
        <v>0.00004287207192</v>
      </c>
      <c r="F334" s="5"/>
      <c r="G334" s="5"/>
      <c r="H334" s="5"/>
      <c r="I334" s="5"/>
      <c r="J334" s="5"/>
      <c r="K334" s="5"/>
      <c r="L334" s="5"/>
      <c r="M334" s="5"/>
      <c r="N334" s="5"/>
      <c r="O334" s="5"/>
      <c r="P334" s="5"/>
      <c r="Q334" s="5"/>
      <c r="R334" s="5"/>
      <c r="S334" s="5"/>
      <c r="T334" s="5"/>
      <c r="U334" s="5"/>
      <c r="V334" s="5"/>
      <c r="W334" s="5"/>
      <c r="X334" s="5"/>
      <c r="Y334" s="5"/>
      <c r="Z334" s="5"/>
    </row>
    <row r="335" ht="25.5" customHeight="1">
      <c r="A335" s="5"/>
      <c r="B335" s="5">
        <v>304.0</v>
      </c>
      <c r="C335" s="5">
        <f t="shared" si="2"/>
        <v>115.5837539</v>
      </c>
      <c r="D335" s="5">
        <f t="shared" si="3"/>
        <v>142.2930167</v>
      </c>
      <c r="E335" s="5">
        <f t="shared" si="4"/>
        <v>0.001912847981</v>
      </c>
      <c r="F335" s="5"/>
      <c r="G335" s="5"/>
      <c r="H335" s="5"/>
      <c r="I335" s="5"/>
      <c r="J335" s="5"/>
      <c r="K335" s="5"/>
      <c r="L335" s="5"/>
      <c r="M335" s="5"/>
      <c r="N335" s="5"/>
      <c r="O335" s="5"/>
      <c r="P335" s="5"/>
      <c r="Q335" s="5"/>
      <c r="R335" s="5"/>
      <c r="S335" s="5"/>
      <c r="T335" s="5"/>
      <c r="U335" s="5"/>
      <c r="V335" s="5"/>
      <c r="W335" s="5"/>
      <c r="X335" s="5"/>
      <c r="Y335" s="5"/>
      <c r="Z335" s="5"/>
    </row>
    <row r="336" ht="25.5" customHeight="1">
      <c r="A336" s="5"/>
      <c r="B336" s="5">
        <v>305.0</v>
      </c>
      <c r="C336" s="5">
        <f t="shared" si="2"/>
        <v>99.11069274</v>
      </c>
      <c r="D336" s="5">
        <f t="shared" si="3"/>
        <v>142.3358473</v>
      </c>
      <c r="E336" s="5">
        <f t="shared" si="4"/>
        <v>0.00008423284679</v>
      </c>
      <c r="F336" s="5"/>
      <c r="G336" s="5"/>
      <c r="H336" s="5"/>
      <c r="I336" s="5"/>
      <c r="J336" s="5"/>
      <c r="K336" s="5"/>
      <c r="L336" s="5"/>
      <c r="M336" s="5"/>
      <c r="N336" s="5"/>
      <c r="O336" s="5"/>
      <c r="P336" s="5"/>
      <c r="Q336" s="5"/>
      <c r="R336" s="5"/>
      <c r="S336" s="5"/>
      <c r="T336" s="5"/>
      <c r="U336" s="5"/>
      <c r="V336" s="5"/>
      <c r="W336" s="5"/>
      <c r="X336" s="5"/>
      <c r="Y336" s="5"/>
      <c r="Z336" s="5"/>
    </row>
    <row r="337" ht="25.5" customHeight="1">
      <c r="A337" s="5"/>
      <c r="B337" s="5">
        <v>306.0</v>
      </c>
      <c r="C337" s="5">
        <f t="shared" si="2"/>
        <v>99.40299407</v>
      </c>
      <c r="D337" s="5">
        <f t="shared" si="3"/>
        <v>142.3786154</v>
      </c>
      <c r="E337" s="5">
        <f t="shared" si="4"/>
        <v>0.00008997269605</v>
      </c>
      <c r="F337" s="5"/>
      <c r="G337" s="5"/>
      <c r="H337" s="5"/>
      <c r="I337" s="5"/>
      <c r="J337" s="5"/>
      <c r="K337" s="5"/>
      <c r="L337" s="5"/>
      <c r="M337" s="5"/>
      <c r="N337" s="5"/>
      <c r="O337" s="5"/>
      <c r="P337" s="5"/>
      <c r="Q337" s="5"/>
      <c r="R337" s="5"/>
      <c r="S337" s="5"/>
      <c r="T337" s="5"/>
      <c r="U337" s="5"/>
      <c r="V337" s="5"/>
      <c r="W337" s="5"/>
      <c r="X337" s="5"/>
      <c r="Y337" s="5"/>
      <c r="Z337" s="5"/>
    </row>
    <row r="338" ht="25.5" customHeight="1">
      <c r="A338" s="5"/>
      <c r="B338" s="5">
        <v>307.0</v>
      </c>
      <c r="C338" s="5">
        <f t="shared" si="2"/>
        <v>87.15860754</v>
      </c>
      <c r="D338" s="5">
        <f t="shared" si="3"/>
        <v>142.4213217</v>
      </c>
      <c r="E338" s="5">
        <f t="shared" si="4"/>
        <v>0.000004107752458</v>
      </c>
      <c r="F338" s="5"/>
      <c r="G338" s="5"/>
      <c r="H338" s="5"/>
      <c r="I338" s="5"/>
      <c r="J338" s="5"/>
      <c r="K338" s="5"/>
      <c r="L338" s="5"/>
      <c r="M338" s="5"/>
      <c r="N338" s="5"/>
      <c r="O338" s="5"/>
      <c r="P338" s="5"/>
      <c r="Q338" s="5"/>
      <c r="R338" s="5"/>
      <c r="S338" s="5"/>
      <c r="T338" s="5"/>
      <c r="U338" s="5"/>
      <c r="V338" s="5"/>
      <c r="W338" s="5"/>
      <c r="X338" s="5"/>
      <c r="Y338" s="5"/>
      <c r="Z338" s="5"/>
    </row>
    <row r="339" ht="25.5" customHeight="1">
      <c r="A339" s="5"/>
      <c r="B339" s="5">
        <v>308.0</v>
      </c>
      <c r="C339" s="5">
        <f t="shared" si="2"/>
        <v>96.94827444</v>
      </c>
      <c r="D339" s="5">
        <f t="shared" si="3"/>
        <v>142.4639666</v>
      </c>
      <c r="E339" s="5">
        <f t="shared" si="4"/>
        <v>0.00005111660593</v>
      </c>
      <c r="F339" s="5"/>
      <c r="G339" s="5"/>
      <c r="H339" s="5"/>
      <c r="I339" s="5"/>
      <c r="J339" s="5"/>
      <c r="K339" s="5"/>
      <c r="L339" s="5"/>
      <c r="M339" s="5"/>
      <c r="N339" s="5"/>
      <c r="O339" s="5"/>
      <c r="P339" s="5"/>
      <c r="Q339" s="5"/>
      <c r="R339" s="5"/>
      <c r="S339" s="5"/>
      <c r="T339" s="5"/>
      <c r="U339" s="5"/>
      <c r="V339" s="5"/>
      <c r="W339" s="5"/>
      <c r="X339" s="5"/>
      <c r="Y339" s="5"/>
      <c r="Z339" s="5"/>
    </row>
    <row r="340" ht="25.5" customHeight="1">
      <c r="A340" s="5"/>
      <c r="B340" s="5">
        <v>309.0</v>
      </c>
      <c r="C340" s="5">
        <f t="shared" si="2"/>
        <v>106.2243944</v>
      </c>
      <c r="D340" s="5">
        <f t="shared" si="3"/>
        <v>142.5065508</v>
      </c>
      <c r="E340" s="5">
        <f t="shared" si="4"/>
        <v>0.0003761805708</v>
      </c>
      <c r="F340" s="5"/>
      <c r="G340" s="5"/>
      <c r="H340" s="5"/>
      <c r="I340" s="5"/>
      <c r="J340" s="5"/>
      <c r="K340" s="5"/>
      <c r="L340" s="5"/>
      <c r="M340" s="5"/>
      <c r="N340" s="5"/>
      <c r="O340" s="5"/>
      <c r="P340" s="5"/>
      <c r="Q340" s="5"/>
      <c r="R340" s="5"/>
      <c r="S340" s="5"/>
      <c r="T340" s="5"/>
      <c r="U340" s="5"/>
      <c r="V340" s="5"/>
      <c r="W340" s="5"/>
      <c r="X340" s="5"/>
      <c r="Y340" s="5"/>
      <c r="Z340" s="5"/>
    </row>
    <row r="341" ht="25.5" customHeight="1">
      <c r="A341" s="5"/>
      <c r="B341" s="5">
        <v>310.0</v>
      </c>
      <c r="C341" s="5">
        <f t="shared" si="2"/>
        <v>119.825437</v>
      </c>
      <c r="D341" s="5">
        <f t="shared" si="3"/>
        <v>142.5490746</v>
      </c>
      <c r="E341" s="5">
        <f t="shared" si="4"/>
        <v>0.003516350829</v>
      </c>
      <c r="F341" s="5"/>
      <c r="G341" s="5"/>
      <c r="H341" s="5"/>
      <c r="I341" s="5"/>
      <c r="J341" s="5"/>
      <c r="K341" s="5"/>
      <c r="L341" s="5"/>
      <c r="M341" s="5"/>
      <c r="N341" s="5"/>
      <c r="O341" s="5"/>
      <c r="P341" s="5"/>
      <c r="Q341" s="5"/>
      <c r="R341" s="5"/>
      <c r="S341" s="5"/>
      <c r="T341" s="5"/>
      <c r="U341" s="5"/>
      <c r="V341" s="5"/>
      <c r="W341" s="5"/>
      <c r="X341" s="5"/>
      <c r="Y341" s="5"/>
      <c r="Z341" s="5"/>
    </row>
    <row r="342" ht="25.5" customHeight="1">
      <c r="A342" s="5"/>
      <c r="B342" s="5">
        <v>311.0</v>
      </c>
      <c r="C342" s="5">
        <f t="shared" si="2"/>
        <v>108.6045832</v>
      </c>
      <c r="D342" s="5">
        <f t="shared" si="3"/>
        <v>142.5915386</v>
      </c>
      <c r="E342" s="5">
        <f t="shared" si="4"/>
        <v>0.0005902611619</v>
      </c>
      <c r="F342" s="5"/>
      <c r="G342" s="5"/>
      <c r="H342" s="5"/>
      <c r="I342" s="5"/>
      <c r="J342" s="5"/>
      <c r="K342" s="5"/>
      <c r="L342" s="5"/>
      <c r="M342" s="5"/>
      <c r="N342" s="5"/>
      <c r="O342" s="5"/>
      <c r="P342" s="5"/>
      <c r="Q342" s="5"/>
      <c r="R342" s="5"/>
      <c r="S342" s="5"/>
      <c r="T342" s="5"/>
      <c r="U342" s="5"/>
      <c r="V342" s="5"/>
      <c r="W342" s="5"/>
      <c r="X342" s="5"/>
      <c r="Y342" s="5"/>
      <c r="Z342" s="5"/>
    </row>
    <row r="343" ht="25.5" customHeight="1">
      <c r="A343" s="5"/>
      <c r="B343" s="5">
        <v>312.0</v>
      </c>
      <c r="C343" s="5">
        <f t="shared" si="2"/>
        <v>87.50519572</v>
      </c>
      <c r="D343" s="5">
        <f t="shared" si="3"/>
        <v>142.6339433</v>
      </c>
      <c r="E343" s="5">
        <f t="shared" si="4"/>
        <v>0.000004524058388</v>
      </c>
      <c r="F343" s="5"/>
      <c r="G343" s="5"/>
      <c r="H343" s="5"/>
      <c r="I343" s="5"/>
      <c r="J343" s="5"/>
      <c r="K343" s="5"/>
      <c r="L343" s="5"/>
      <c r="M343" s="5"/>
      <c r="N343" s="5"/>
      <c r="O343" s="5"/>
      <c r="P343" s="5"/>
      <c r="Q343" s="5"/>
      <c r="R343" s="5"/>
      <c r="S343" s="5"/>
      <c r="T343" s="5"/>
      <c r="U343" s="5"/>
      <c r="V343" s="5"/>
      <c r="W343" s="5"/>
      <c r="X343" s="5"/>
      <c r="Y343" s="5"/>
      <c r="Z343" s="5"/>
    </row>
    <row r="344" ht="25.5" customHeight="1">
      <c r="A344" s="5"/>
      <c r="B344" s="5">
        <v>313.0</v>
      </c>
      <c r="C344" s="5">
        <f t="shared" si="2"/>
        <v>93.38488419</v>
      </c>
      <c r="D344" s="5">
        <f t="shared" si="3"/>
        <v>142.6762892</v>
      </c>
      <c r="E344" s="5">
        <f t="shared" si="4"/>
        <v>0.00002144939905</v>
      </c>
      <c r="F344" s="5"/>
      <c r="G344" s="5"/>
      <c r="H344" s="5"/>
      <c r="I344" s="5"/>
      <c r="J344" s="5"/>
      <c r="K344" s="5"/>
      <c r="L344" s="5"/>
      <c r="M344" s="5"/>
      <c r="N344" s="5"/>
      <c r="O344" s="5"/>
      <c r="P344" s="5"/>
      <c r="Q344" s="5"/>
      <c r="R344" s="5"/>
      <c r="S344" s="5"/>
      <c r="T344" s="5"/>
      <c r="U344" s="5"/>
      <c r="V344" s="5"/>
      <c r="W344" s="5"/>
      <c r="X344" s="5"/>
      <c r="Y344" s="5"/>
      <c r="Z344" s="5"/>
    </row>
    <row r="345" ht="25.5" customHeight="1">
      <c r="A345" s="5"/>
      <c r="B345" s="5">
        <v>314.0</v>
      </c>
      <c r="C345" s="5">
        <f t="shared" si="2"/>
        <v>111.5412575</v>
      </c>
      <c r="D345" s="5">
        <f t="shared" si="3"/>
        <v>142.7185769</v>
      </c>
      <c r="E345" s="5">
        <f t="shared" si="4"/>
        <v>0.000993951849</v>
      </c>
      <c r="F345" s="5"/>
      <c r="G345" s="5"/>
      <c r="H345" s="5"/>
      <c r="I345" s="5"/>
      <c r="J345" s="5"/>
      <c r="K345" s="5"/>
      <c r="L345" s="5"/>
      <c r="M345" s="5"/>
      <c r="N345" s="5"/>
      <c r="O345" s="5"/>
      <c r="P345" s="5"/>
      <c r="Q345" s="5"/>
      <c r="R345" s="5"/>
      <c r="S345" s="5"/>
      <c r="T345" s="5"/>
      <c r="U345" s="5"/>
      <c r="V345" s="5"/>
      <c r="W345" s="5"/>
      <c r="X345" s="5"/>
      <c r="Y345" s="5"/>
      <c r="Z345" s="5"/>
    </row>
    <row r="346" ht="25.5" customHeight="1">
      <c r="A346" s="5"/>
      <c r="B346" s="5">
        <v>315.0</v>
      </c>
      <c r="C346" s="5">
        <f t="shared" si="2"/>
        <v>95.56834173</v>
      </c>
      <c r="D346" s="5">
        <f t="shared" si="3"/>
        <v>142.7608067</v>
      </c>
      <c r="E346" s="5">
        <f t="shared" si="4"/>
        <v>0.00003676365697</v>
      </c>
      <c r="F346" s="5"/>
      <c r="G346" s="5"/>
      <c r="H346" s="5"/>
      <c r="I346" s="5"/>
      <c r="J346" s="5"/>
      <c r="K346" s="5"/>
      <c r="L346" s="5"/>
      <c r="M346" s="5"/>
      <c r="N346" s="5"/>
      <c r="O346" s="5"/>
      <c r="P346" s="5"/>
      <c r="Q346" s="5"/>
      <c r="R346" s="5"/>
      <c r="S346" s="5"/>
      <c r="T346" s="5"/>
      <c r="U346" s="5"/>
      <c r="V346" s="5"/>
      <c r="W346" s="5"/>
      <c r="X346" s="5"/>
      <c r="Y346" s="5"/>
      <c r="Z346" s="5"/>
    </row>
    <row r="347" ht="25.5" customHeight="1">
      <c r="A347" s="5"/>
      <c r="B347" s="5">
        <v>316.0</v>
      </c>
      <c r="C347" s="5">
        <f t="shared" si="2"/>
        <v>96.73930901</v>
      </c>
      <c r="D347" s="5">
        <f t="shared" si="3"/>
        <v>142.8029793</v>
      </c>
      <c r="E347" s="5">
        <f t="shared" si="4"/>
        <v>0.00004865435731</v>
      </c>
      <c r="F347" s="5"/>
      <c r="G347" s="5"/>
      <c r="H347" s="5"/>
      <c r="I347" s="5"/>
      <c r="J347" s="5"/>
      <c r="K347" s="5"/>
      <c r="L347" s="5"/>
      <c r="M347" s="5"/>
      <c r="N347" s="5"/>
      <c r="O347" s="5"/>
      <c r="P347" s="5"/>
      <c r="Q347" s="5"/>
      <c r="R347" s="5"/>
      <c r="S347" s="5"/>
      <c r="T347" s="5"/>
      <c r="U347" s="5"/>
      <c r="V347" s="5"/>
      <c r="W347" s="5"/>
      <c r="X347" s="5"/>
      <c r="Y347" s="5"/>
      <c r="Z347" s="5"/>
    </row>
    <row r="348" ht="25.5" customHeight="1">
      <c r="A348" s="5"/>
      <c r="B348" s="5">
        <v>317.0</v>
      </c>
      <c r="C348" s="5">
        <f t="shared" si="2"/>
        <v>120.1592722</v>
      </c>
      <c r="D348" s="5">
        <f t="shared" si="3"/>
        <v>142.845095</v>
      </c>
      <c r="E348" s="5">
        <f t="shared" si="4"/>
        <v>0.003676445766</v>
      </c>
      <c r="F348" s="5"/>
      <c r="G348" s="5"/>
      <c r="H348" s="5"/>
      <c r="I348" s="5"/>
      <c r="J348" s="5"/>
      <c r="K348" s="5"/>
      <c r="L348" s="5"/>
      <c r="M348" s="5"/>
      <c r="N348" s="5"/>
      <c r="O348" s="5"/>
      <c r="P348" s="5"/>
      <c r="Q348" s="5"/>
      <c r="R348" s="5"/>
      <c r="S348" s="5"/>
      <c r="T348" s="5"/>
      <c r="U348" s="5"/>
      <c r="V348" s="5"/>
      <c r="W348" s="5"/>
      <c r="X348" s="5"/>
      <c r="Y348" s="5"/>
      <c r="Z348" s="5"/>
    </row>
    <row r="349" ht="25.5" customHeight="1">
      <c r="A349" s="5"/>
      <c r="B349" s="5">
        <v>318.0</v>
      </c>
      <c r="C349" s="5">
        <f t="shared" si="2"/>
        <v>106.8629646</v>
      </c>
      <c r="D349" s="5">
        <f t="shared" si="3"/>
        <v>142.8871544</v>
      </c>
      <c r="E349" s="5">
        <f t="shared" si="4"/>
        <v>0.0004255584094</v>
      </c>
      <c r="F349" s="5"/>
      <c r="G349" s="5"/>
      <c r="H349" s="5"/>
      <c r="I349" s="5"/>
      <c r="J349" s="5"/>
      <c r="K349" s="5"/>
      <c r="L349" s="5"/>
      <c r="M349" s="5"/>
      <c r="N349" s="5"/>
      <c r="O349" s="5"/>
      <c r="P349" s="5"/>
      <c r="Q349" s="5"/>
      <c r="R349" s="5"/>
      <c r="S349" s="5"/>
      <c r="T349" s="5"/>
      <c r="U349" s="5"/>
      <c r="V349" s="5"/>
      <c r="W349" s="5"/>
      <c r="X349" s="5"/>
      <c r="Y349" s="5"/>
      <c r="Z349" s="5"/>
    </row>
    <row r="350" ht="25.5" customHeight="1">
      <c r="A350" s="5"/>
      <c r="B350" s="5">
        <v>319.0</v>
      </c>
      <c r="C350" s="5">
        <f t="shared" si="2"/>
        <v>109.0220996</v>
      </c>
      <c r="D350" s="5">
        <f t="shared" si="3"/>
        <v>142.929158</v>
      </c>
      <c r="E350" s="5">
        <f t="shared" si="4"/>
        <v>0.0006371417956</v>
      </c>
      <c r="F350" s="5"/>
      <c r="G350" s="5"/>
      <c r="H350" s="5"/>
      <c r="I350" s="5"/>
      <c r="J350" s="5"/>
      <c r="K350" s="5"/>
      <c r="L350" s="5"/>
      <c r="M350" s="5"/>
      <c r="N350" s="5"/>
      <c r="O350" s="5"/>
      <c r="P350" s="5"/>
      <c r="Q350" s="5"/>
      <c r="R350" s="5"/>
      <c r="S350" s="5"/>
      <c r="T350" s="5"/>
      <c r="U350" s="5"/>
      <c r="V350" s="5"/>
      <c r="W350" s="5"/>
      <c r="X350" s="5"/>
      <c r="Y350" s="5"/>
      <c r="Z350" s="5"/>
    </row>
    <row r="351" ht="25.5" customHeight="1">
      <c r="A351" s="5"/>
      <c r="B351" s="5">
        <v>320.0</v>
      </c>
      <c r="C351" s="5">
        <f t="shared" si="2"/>
        <v>93.51686251</v>
      </c>
      <c r="D351" s="5">
        <f t="shared" si="3"/>
        <v>142.9711062</v>
      </c>
      <c r="E351" s="5">
        <f t="shared" si="4"/>
        <v>0.00002217280784</v>
      </c>
      <c r="F351" s="5"/>
      <c r="G351" s="5"/>
      <c r="H351" s="5"/>
      <c r="I351" s="5"/>
      <c r="J351" s="5"/>
      <c r="K351" s="5"/>
      <c r="L351" s="5"/>
      <c r="M351" s="5"/>
      <c r="N351" s="5"/>
      <c r="O351" s="5"/>
      <c r="P351" s="5"/>
      <c r="Q351" s="5"/>
      <c r="R351" s="5"/>
      <c r="S351" s="5"/>
      <c r="T351" s="5"/>
      <c r="U351" s="5"/>
      <c r="V351" s="5"/>
      <c r="W351" s="5"/>
      <c r="X351" s="5"/>
      <c r="Y351" s="5"/>
      <c r="Z351" s="5"/>
    </row>
    <row r="352" ht="25.5" customHeight="1">
      <c r="A352" s="5"/>
      <c r="B352" s="5">
        <v>321.0</v>
      </c>
      <c r="C352" s="5">
        <f t="shared" si="2"/>
        <v>99.44849545</v>
      </c>
      <c r="D352" s="5">
        <f t="shared" si="3"/>
        <v>143.0129995</v>
      </c>
      <c r="E352" s="5">
        <f t="shared" si="4"/>
        <v>0.00009089761809</v>
      </c>
      <c r="F352" s="5"/>
      <c r="G352" s="5"/>
      <c r="H352" s="5"/>
      <c r="I352" s="5"/>
      <c r="J352" s="5"/>
      <c r="K352" s="5"/>
      <c r="L352" s="5"/>
      <c r="M352" s="5"/>
      <c r="N352" s="5"/>
      <c r="O352" s="5"/>
      <c r="P352" s="5"/>
      <c r="Q352" s="5"/>
      <c r="R352" s="5"/>
      <c r="S352" s="5"/>
      <c r="T352" s="5"/>
      <c r="U352" s="5"/>
      <c r="V352" s="5"/>
      <c r="W352" s="5"/>
      <c r="X352" s="5"/>
      <c r="Y352" s="5"/>
      <c r="Z352" s="5"/>
    </row>
    <row r="353" ht="25.5" customHeight="1">
      <c r="A353" s="5"/>
      <c r="B353" s="5">
        <v>322.0</v>
      </c>
      <c r="C353" s="5">
        <f t="shared" si="2"/>
        <v>107.3970453</v>
      </c>
      <c r="D353" s="5">
        <f t="shared" si="3"/>
        <v>143.0548384</v>
      </c>
      <c r="E353" s="5">
        <f t="shared" si="4"/>
        <v>0.0004711433439</v>
      </c>
      <c r="F353" s="5"/>
      <c r="G353" s="5"/>
      <c r="H353" s="5"/>
      <c r="I353" s="5"/>
      <c r="J353" s="5"/>
      <c r="K353" s="5"/>
      <c r="L353" s="5"/>
      <c r="M353" s="5"/>
      <c r="N353" s="5"/>
      <c r="O353" s="5"/>
      <c r="P353" s="5"/>
      <c r="Q353" s="5"/>
      <c r="R353" s="5"/>
      <c r="S353" s="5"/>
      <c r="T353" s="5"/>
      <c r="U353" s="5"/>
      <c r="V353" s="5"/>
      <c r="W353" s="5"/>
      <c r="X353" s="5"/>
      <c r="Y353" s="5"/>
      <c r="Z353" s="5"/>
    </row>
    <row r="354" ht="25.5" customHeight="1">
      <c r="A354" s="5"/>
      <c r="B354" s="5">
        <v>323.0</v>
      </c>
      <c r="C354" s="5">
        <f t="shared" si="2"/>
        <v>92.17562459</v>
      </c>
      <c r="D354" s="5">
        <f t="shared" si="3"/>
        <v>143.0966233</v>
      </c>
      <c r="E354" s="5">
        <f t="shared" si="4"/>
        <v>0.00001577095319</v>
      </c>
      <c r="F354" s="5"/>
      <c r="G354" s="5"/>
      <c r="H354" s="5"/>
      <c r="I354" s="5"/>
      <c r="J354" s="5"/>
      <c r="K354" s="5"/>
      <c r="L354" s="5"/>
      <c r="M354" s="5"/>
      <c r="N354" s="5"/>
      <c r="O354" s="5"/>
      <c r="P354" s="5"/>
      <c r="Q354" s="5"/>
      <c r="R354" s="5"/>
      <c r="S354" s="5"/>
      <c r="T354" s="5"/>
      <c r="U354" s="5"/>
      <c r="V354" s="5"/>
      <c r="W354" s="5"/>
      <c r="X354" s="5"/>
      <c r="Y354" s="5"/>
      <c r="Z354" s="5"/>
    </row>
    <row r="355" ht="25.5" customHeight="1">
      <c r="A355" s="5"/>
      <c r="B355" s="5">
        <v>324.0</v>
      </c>
      <c r="C355" s="5">
        <f t="shared" si="2"/>
        <v>82.7200266</v>
      </c>
      <c r="D355" s="5">
        <f t="shared" si="3"/>
        <v>143.1383547</v>
      </c>
      <c r="E355" s="5">
        <f t="shared" si="4"/>
        <v>0.000001138170584</v>
      </c>
      <c r="F355" s="5"/>
      <c r="G355" s="5"/>
      <c r="H355" s="5"/>
      <c r="I355" s="5"/>
      <c r="J355" s="5"/>
      <c r="K355" s="5"/>
      <c r="L355" s="5"/>
      <c r="M355" s="5"/>
      <c r="N355" s="5"/>
      <c r="O355" s="5"/>
      <c r="P355" s="5"/>
      <c r="Q355" s="5"/>
      <c r="R355" s="5"/>
      <c r="S355" s="5"/>
      <c r="T355" s="5"/>
      <c r="U355" s="5"/>
      <c r="V355" s="5"/>
      <c r="W355" s="5"/>
      <c r="X355" s="5"/>
      <c r="Y355" s="5"/>
      <c r="Z355" s="5"/>
    </row>
    <row r="356" ht="25.5" customHeight="1">
      <c r="A356" s="5"/>
      <c r="B356" s="5">
        <v>325.0</v>
      </c>
      <c r="C356" s="5">
        <f t="shared" si="2"/>
        <v>106.0394793</v>
      </c>
      <c r="D356" s="5">
        <f t="shared" si="3"/>
        <v>143.180033</v>
      </c>
      <c r="E356" s="5">
        <f t="shared" si="4"/>
        <v>0.000362859798</v>
      </c>
      <c r="F356" s="5"/>
      <c r="G356" s="5"/>
      <c r="H356" s="5"/>
      <c r="I356" s="5"/>
      <c r="J356" s="5"/>
      <c r="K356" s="5"/>
      <c r="L356" s="5"/>
      <c r="M356" s="5"/>
      <c r="N356" s="5"/>
      <c r="O356" s="5"/>
      <c r="P356" s="5"/>
      <c r="Q356" s="5"/>
      <c r="R356" s="5"/>
      <c r="S356" s="5"/>
      <c r="T356" s="5"/>
      <c r="U356" s="5"/>
      <c r="V356" s="5"/>
      <c r="W356" s="5"/>
      <c r="X356" s="5"/>
      <c r="Y356" s="5"/>
      <c r="Z356" s="5"/>
    </row>
    <row r="357" ht="25.5" customHeight="1">
      <c r="A357" s="5"/>
      <c r="B357" s="5">
        <v>326.0</v>
      </c>
      <c r="C357" s="5">
        <f t="shared" si="2"/>
        <v>102.1508244</v>
      </c>
      <c r="D357" s="5">
        <f t="shared" si="3"/>
        <v>143.2216588</v>
      </c>
      <c r="E357" s="5">
        <f t="shared" si="4"/>
        <v>0.0001641280872</v>
      </c>
      <c r="F357" s="5"/>
      <c r="G357" s="5"/>
      <c r="H357" s="5"/>
      <c r="I357" s="5"/>
      <c r="J357" s="5"/>
      <c r="K357" s="5"/>
      <c r="L357" s="5"/>
      <c r="M357" s="5"/>
      <c r="N357" s="5"/>
      <c r="O357" s="5"/>
      <c r="P357" s="5"/>
      <c r="Q357" s="5"/>
      <c r="R357" s="5"/>
      <c r="S357" s="5"/>
      <c r="T357" s="5"/>
      <c r="U357" s="5"/>
      <c r="V357" s="5"/>
      <c r="W357" s="5"/>
      <c r="X357" s="5"/>
      <c r="Y357" s="5"/>
      <c r="Z357" s="5"/>
    </row>
    <row r="358" ht="25.5" customHeight="1">
      <c r="A358" s="5"/>
      <c r="B358" s="5">
        <v>327.0</v>
      </c>
      <c r="C358" s="5">
        <f t="shared" si="2"/>
        <v>86.98337219</v>
      </c>
      <c r="D358" s="5">
        <f t="shared" si="3"/>
        <v>143.2632324</v>
      </c>
      <c r="E358" s="5">
        <f t="shared" si="4"/>
        <v>0.000003911282878</v>
      </c>
      <c r="F358" s="5"/>
      <c r="G358" s="5"/>
      <c r="H358" s="5"/>
      <c r="I358" s="5"/>
      <c r="J358" s="5"/>
      <c r="K358" s="5"/>
      <c r="L358" s="5"/>
      <c r="M358" s="5"/>
      <c r="N358" s="5"/>
      <c r="O358" s="5"/>
      <c r="P358" s="5"/>
      <c r="Q358" s="5"/>
      <c r="R358" s="5"/>
      <c r="S358" s="5"/>
      <c r="T358" s="5"/>
      <c r="U358" s="5"/>
      <c r="V358" s="5"/>
      <c r="W358" s="5"/>
      <c r="X358" s="5"/>
      <c r="Y358" s="5"/>
      <c r="Z358" s="5"/>
    </row>
    <row r="359" ht="25.5" customHeight="1">
      <c r="A359" s="5"/>
      <c r="B359" s="5">
        <v>328.0</v>
      </c>
      <c r="C359" s="5">
        <f t="shared" si="2"/>
        <v>110.5591222</v>
      </c>
      <c r="D359" s="5">
        <f t="shared" si="3"/>
        <v>143.3047544</v>
      </c>
      <c r="E359" s="5">
        <f t="shared" si="4"/>
        <v>0.0008385473618</v>
      </c>
      <c r="F359" s="5"/>
      <c r="G359" s="5"/>
      <c r="H359" s="5"/>
      <c r="I359" s="5"/>
      <c r="J359" s="5"/>
      <c r="K359" s="5"/>
      <c r="L359" s="5"/>
      <c r="M359" s="5"/>
      <c r="N359" s="5"/>
      <c r="O359" s="5"/>
      <c r="P359" s="5"/>
      <c r="Q359" s="5"/>
      <c r="R359" s="5"/>
      <c r="S359" s="5"/>
      <c r="T359" s="5"/>
      <c r="U359" s="5"/>
      <c r="V359" s="5"/>
      <c r="W359" s="5"/>
      <c r="X359" s="5"/>
      <c r="Y359" s="5"/>
      <c r="Z359" s="5"/>
    </row>
    <row r="360" ht="25.5" customHeight="1">
      <c r="A360" s="5"/>
      <c r="B360" s="5">
        <v>329.0</v>
      </c>
      <c r="C360" s="5">
        <f t="shared" si="2"/>
        <v>102.2892821</v>
      </c>
      <c r="D360" s="5">
        <f t="shared" si="3"/>
        <v>143.3462251</v>
      </c>
      <c r="E360" s="5">
        <f t="shared" si="4"/>
        <v>0.000169025463</v>
      </c>
      <c r="F360" s="5"/>
      <c r="G360" s="5"/>
      <c r="H360" s="5"/>
      <c r="I360" s="5"/>
      <c r="J360" s="5"/>
      <c r="K360" s="5"/>
      <c r="L360" s="5"/>
      <c r="M360" s="5"/>
      <c r="N360" s="5"/>
      <c r="O360" s="5"/>
      <c r="P360" s="5"/>
      <c r="Q360" s="5"/>
      <c r="R360" s="5"/>
      <c r="S360" s="5"/>
      <c r="T360" s="5"/>
      <c r="U360" s="5"/>
      <c r="V360" s="5"/>
      <c r="W360" s="5"/>
      <c r="X360" s="5"/>
      <c r="Y360" s="5"/>
      <c r="Z360" s="5"/>
    </row>
    <row r="361" ht="25.5" customHeight="1">
      <c r="A361" s="5"/>
      <c r="B361" s="5">
        <v>330.0</v>
      </c>
      <c r="C361" s="5">
        <f t="shared" si="2"/>
        <v>92.04090347</v>
      </c>
      <c r="D361" s="5">
        <f t="shared" si="3"/>
        <v>143.387645</v>
      </c>
      <c r="E361" s="5">
        <f t="shared" si="4"/>
        <v>0.00001523364631</v>
      </c>
      <c r="F361" s="5"/>
      <c r="G361" s="5"/>
      <c r="H361" s="5"/>
      <c r="I361" s="5"/>
      <c r="J361" s="5"/>
      <c r="K361" s="5"/>
      <c r="L361" s="5"/>
      <c r="M361" s="5"/>
      <c r="N361" s="5"/>
      <c r="O361" s="5"/>
      <c r="P361" s="5"/>
      <c r="Q361" s="5"/>
      <c r="R361" s="5"/>
      <c r="S361" s="5"/>
      <c r="T361" s="5"/>
      <c r="U361" s="5"/>
      <c r="V361" s="5"/>
      <c r="W361" s="5"/>
      <c r="X361" s="5"/>
      <c r="Y361" s="5"/>
      <c r="Z361" s="5"/>
    </row>
    <row r="362" ht="25.5" customHeight="1">
      <c r="A362" s="5"/>
      <c r="B362" s="5">
        <v>331.0</v>
      </c>
      <c r="C362" s="5">
        <f t="shared" si="2"/>
        <v>119.9196152</v>
      </c>
      <c r="D362" s="5">
        <f t="shared" si="3"/>
        <v>143.4290146</v>
      </c>
      <c r="E362" s="5">
        <f t="shared" si="4"/>
        <v>0.003560974374</v>
      </c>
      <c r="F362" s="5"/>
      <c r="G362" s="5"/>
      <c r="H362" s="5"/>
      <c r="I362" s="5"/>
      <c r="J362" s="5"/>
      <c r="K362" s="5"/>
      <c r="L362" s="5"/>
      <c r="M362" s="5"/>
      <c r="N362" s="5"/>
      <c r="O362" s="5"/>
      <c r="P362" s="5"/>
      <c r="Q362" s="5"/>
      <c r="R362" s="5"/>
      <c r="S362" s="5"/>
      <c r="T362" s="5"/>
      <c r="U362" s="5"/>
      <c r="V362" s="5"/>
      <c r="W362" s="5"/>
      <c r="X362" s="5"/>
      <c r="Y362" s="5"/>
      <c r="Z362" s="5"/>
    </row>
    <row r="363" ht="25.5" customHeight="1">
      <c r="A363" s="5"/>
      <c r="B363" s="5">
        <v>332.0</v>
      </c>
      <c r="C363" s="5">
        <f t="shared" si="2"/>
        <v>97.53276878</v>
      </c>
      <c r="D363" s="5">
        <f t="shared" si="3"/>
        <v>143.4703342</v>
      </c>
      <c r="E363" s="5">
        <f t="shared" si="4"/>
        <v>0.0000586252497</v>
      </c>
      <c r="F363" s="5"/>
      <c r="G363" s="5"/>
      <c r="H363" s="5"/>
      <c r="I363" s="5"/>
      <c r="J363" s="5"/>
      <c r="K363" s="5"/>
      <c r="L363" s="5"/>
      <c r="M363" s="5"/>
      <c r="N363" s="5"/>
      <c r="O363" s="5"/>
      <c r="P363" s="5"/>
      <c r="Q363" s="5"/>
      <c r="R363" s="5"/>
      <c r="S363" s="5"/>
      <c r="T363" s="5"/>
      <c r="U363" s="5"/>
      <c r="V363" s="5"/>
      <c r="W363" s="5"/>
      <c r="X363" s="5"/>
      <c r="Y363" s="5"/>
      <c r="Z363" s="5"/>
    </row>
    <row r="364" ht="25.5" customHeight="1">
      <c r="A364" s="5"/>
      <c r="B364" s="5">
        <v>333.0</v>
      </c>
      <c r="C364" s="5">
        <f t="shared" si="2"/>
        <v>100.7645282</v>
      </c>
      <c r="D364" s="5">
        <f t="shared" si="3"/>
        <v>143.5116044</v>
      </c>
      <c r="E364" s="5">
        <f t="shared" si="4"/>
        <v>0.0001217004294</v>
      </c>
      <c r="F364" s="5"/>
      <c r="G364" s="5"/>
      <c r="H364" s="5"/>
      <c r="I364" s="5"/>
      <c r="J364" s="5"/>
      <c r="K364" s="5"/>
      <c r="L364" s="5"/>
      <c r="M364" s="5"/>
      <c r="N364" s="5"/>
      <c r="O364" s="5"/>
      <c r="P364" s="5"/>
      <c r="Q364" s="5"/>
      <c r="R364" s="5"/>
      <c r="S364" s="5"/>
      <c r="T364" s="5"/>
      <c r="U364" s="5"/>
      <c r="V364" s="5"/>
      <c r="W364" s="5"/>
      <c r="X364" s="5"/>
      <c r="Y364" s="5"/>
      <c r="Z364" s="5"/>
    </row>
    <row r="365" ht="25.5" customHeight="1">
      <c r="A365" s="5"/>
      <c r="B365" s="5">
        <v>334.0</v>
      </c>
      <c r="C365" s="5">
        <f t="shared" si="2"/>
        <v>109.0696602</v>
      </c>
      <c r="D365" s="5">
        <f t="shared" si="3"/>
        <v>143.5528254</v>
      </c>
      <c r="E365" s="5">
        <f t="shared" si="4"/>
        <v>0.0006426814097</v>
      </c>
      <c r="F365" s="5"/>
      <c r="G365" s="5"/>
      <c r="H365" s="5"/>
      <c r="I365" s="5"/>
      <c r="J365" s="5"/>
      <c r="K365" s="5"/>
      <c r="L365" s="5"/>
      <c r="M365" s="5"/>
      <c r="N365" s="5"/>
      <c r="O365" s="5"/>
      <c r="P365" s="5"/>
      <c r="Q365" s="5"/>
      <c r="R365" s="5"/>
      <c r="S365" s="5"/>
      <c r="T365" s="5"/>
      <c r="U365" s="5"/>
      <c r="V365" s="5"/>
      <c r="W365" s="5"/>
      <c r="X365" s="5"/>
      <c r="Y365" s="5"/>
      <c r="Z365" s="5"/>
    </row>
    <row r="366" ht="25.5" customHeight="1">
      <c r="A366" s="5"/>
      <c r="B366" s="5">
        <v>335.0</v>
      </c>
      <c r="C366" s="5">
        <f t="shared" si="2"/>
        <v>107.0144499</v>
      </c>
      <c r="D366" s="5">
        <f t="shared" si="3"/>
        <v>143.5939979</v>
      </c>
      <c r="E366" s="5">
        <f t="shared" si="4"/>
        <v>0.0004380766981</v>
      </c>
      <c r="F366" s="5"/>
      <c r="G366" s="5"/>
      <c r="H366" s="5"/>
      <c r="I366" s="5"/>
      <c r="J366" s="5"/>
      <c r="K366" s="5"/>
      <c r="L366" s="5"/>
      <c r="M366" s="5"/>
      <c r="N366" s="5"/>
      <c r="O366" s="5"/>
      <c r="P366" s="5"/>
      <c r="Q366" s="5"/>
      <c r="R366" s="5"/>
      <c r="S366" s="5"/>
      <c r="T366" s="5"/>
      <c r="U366" s="5"/>
      <c r="V366" s="5"/>
      <c r="W366" s="5"/>
      <c r="X366" s="5"/>
      <c r="Y366" s="5"/>
      <c r="Z366" s="5"/>
    </row>
    <row r="367" ht="25.5" customHeight="1">
      <c r="A367" s="5"/>
      <c r="B367" s="5">
        <v>336.0</v>
      </c>
      <c r="C367" s="5">
        <f t="shared" si="2"/>
        <v>109.4288564</v>
      </c>
      <c r="D367" s="5">
        <f t="shared" si="3"/>
        <v>143.6351222</v>
      </c>
      <c r="E367" s="5">
        <f t="shared" si="4"/>
        <v>0.0006858814029</v>
      </c>
      <c r="F367" s="5"/>
      <c r="G367" s="5"/>
      <c r="H367" s="5"/>
      <c r="I367" s="5"/>
      <c r="J367" s="5"/>
      <c r="K367" s="5"/>
      <c r="L367" s="5"/>
      <c r="M367" s="5"/>
      <c r="N367" s="5"/>
      <c r="O367" s="5"/>
      <c r="P367" s="5"/>
      <c r="Q367" s="5"/>
      <c r="R367" s="5"/>
      <c r="S367" s="5"/>
      <c r="T367" s="5"/>
      <c r="U367" s="5"/>
      <c r="V367" s="5"/>
      <c r="W367" s="5"/>
      <c r="X367" s="5"/>
      <c r="Y367" s="5"/>
      <c r="Z367" s="5"/>
    </row>
    <row r="368" ht="25.5" customHeight="1">
      <c r="A368" s="5"/>
      <c r="B368" s="5">
        <v>337.0</v>
      </c>
      <c r="C368" s="5">
        <f t="shared" si="2"/>
        <v>101.6528355</v>
      </c>
      <c r="D368" s="5">
        <f t="shared" si="3"/>
        <v>143.6761986</v>
      </c>
      <c r="E368" s="5">
        <f t="shared" si="4"/>
        <v>0.0001475537071</v>
      </c>
      <c r="F368" s="5"/>
      <c r="G368" s="5"/>
      <c r="H368" s="5"/>
      <c r="I368" s="5"/>
      <c r="J368" s="5"/>
      <c r="K368" s="5"/>
      <c r="L368" s="5"/>
      <c r="M368" s="5"/>
      <c r="N368" s="5"/>
      <c r="O368" s="5"/>
      <c r="P368" s="5"/>
      <c r="Q368" s="5"/>
      <c r="R368" s="5"/>
      <c r="S368" s="5"/>
      <c r="T368" s="5"/>
      <c r="U368" s="5"/>
      <c r="V368" s="5"/>
      <c r="W368" s="5"/>
      <c r="X368" s="5"/>
      <c r="Y368" s="5"/>
      <c r="Z368" s="5"/>
    </row>
    <row r="369" ht="25.5" customHeight="1">
      <c r="A369" s="5"/>
      <c r="B369" s="5">
        <v>338.0</v>
      </c>
      <c r="C369" s="5">
        <f t="shared" si="2"/>
        <v>84.71076567</v>
      </c>
      <c r="D369" s="5">
        <f t="shared" si="3"/>
        <v>143.7172277</v>
      </c>
      <c r="E369" s="5">
        <f t="shared" si="4"/>
        <v>0.00000204600773</v>
      </c>
      <c r="F369" s="5"/>
      <c r="G369" s="5"/>
      <c r="H369" s="5"/>
      <c r="I369" s="5"/>
      <c r="J369" s="5"/>
      <c r="K369" s="5"/>
      <c r="L369" s="5"/>
      <c r="M369" s="5"/>
      <c r="N369" s="5"/>
      <c r="O369" s="5"/>
      <c r="P369" s="5"/>
      <c r="Q369" s="5"/>
      <c r="R369" s="5"/>
      <c r="S369" s="5"/>
      <c r="T369" s="5"/>
      <c r="U369" s="5"/>
      <c r="V369" s="5"/>
      <c r="W369" s="5"/>
      <c r="X369" s="5"/>
      <c r="Y369" s="5"/>
      <c r="Z369" s="5"/>
    </row>
    <row r="370" ht="25.5" customHeight="1">
      <c r="A370" s="5"/>
      <c r="B370" s="5">
        <v>339.0</v>
      </c>
      <c r="C370" s="5">
        <f t="shared" si="2"/>
        <v>108.112725</v>
      </c>
      <c r="D370" s="5">
        <f t="shared" si="3"/>
        <v>143.7582099</v>
      </c>
      <c r="E370" s="5">
        <f t="shared" si="4"/>
        <v>0.0005389029999</v>
      </c>
      <c r="F370" s="5"/>
      <c r="G370" s="5"/>
      <c r="H370" s="5"/>
      <c r="I370" s="5"/>
      <c r="J370" s="5"/>
      <c r="K370" s="5"/>
      <c r="L370" s="5"/>
      <c r="M370" s="5"/>
      <c r="N370" s="5"/>
      <c r="O370" s="5"/>
      <c r="P370" s="5"/>
      <c r="Q370" s="5"/>
      <c r="R370" s="5"/>
      <c r="S370" s="5"/>
      <c r="T370" s="5"/>
      <c r="U370" s="5"/>
      <c r="V370" s="5"/>
      <c r="W370" s="5"/>
      <c r="X370" s="5"/>
      <c r="Y370" s="5"/>
      <c r="Z370" s="5"/>
    </row>
    <row r="371" ht="25.5" customHeight="1">
      <c r="A371" s="5"/>
      <c r="B371" s="5">
        <v>340.0</v>
      </c>
      <c r="C371" s="5">
        <f t="shared" si="2"/>
        <v>118.0419889</v>
      </c>
      <c r="D371" s="5">
        <f t="shared" si="3"/>
        <v>143.7991455</v>
      </c>
      <c r="E371" s="5">
        <f t="shared" si="4"/>
        <v>0.002748839505</v>
      </c>
      <c r="F371" s="5"/>
      <c r="G371" s="5"/>
      <c r="H371" s="5"/>
      <c r="I371" s="5"/>
      <c r="J371" s="5"/>
      <c r="K371" s="5"/>
      <c r="L371" s="5"/>
      <c r="M371" s="5"/>
      <c r="N371" s="5"/>
      <c r="O371" s="5"/>
      <c r="P371" s="5"/>
      <c r="Q371" s="5"/>
      <c r="R371" s="5"/>
      <c r="S371" s="5"/>
      <c r="T371" s="5"/>
      <c r="U371" s="5"/>
      <c r="V371" s="5"/>
      <c r="W371" s="5"/>
      <c r="X371" s="5"/>
      <c r="Y371" s="5"/>
      <c r="Z371" s="5"/>
    </row>
    <row r="372" ht="25.5" customHeight="1">
      <c r="A372" s="5"/>
      <c r="B372" s="5">
        <v>341.0</v>
      </c>
      <c r="C372" s="5">
        <f t="shared" si="2"/>
        <v>92.60412925</v>
      </c>
      <c r="D372" s="5">
        <f t="shared" si="3"/>
        <v>143.840035</v>
      </c>
      <c r="E372" s="5">
        <f t="shared" si="4"/>
        <v>0.00001759977845</v>
      </c>
      <c r="F372" s="5"/>
      <c r="G372" s="5"/>
      <c r="H372" s="5"/>
      <c r="I372" s="5"/>
      <c r="J372" s="5"/>
      <c r="K372" s="5"/>
      <c r="L372" s="5"/>
      <c r="M372" s="5"/>
      <c r="N372" s="5"/>
      <c r="O372" s="5"/>
      <c r="P372" s="5"/>
      <c r="Q372" s="5"/>
      <c r="R372" s="5"/>
      <c r="S372" s="5"/>
      <c r="T372" s="5"/>
      <c r="U372" s="5"/>
      <c r="V372" s="5"/>
      <c r="W372" s="5"/>
      <c r="X372" s="5"/>
      <c r="Y372" s="5"/>
      <c r="Z372" s="5"/>
    </row>
    <row r="373" ht="25.5" customHeight="1">
      <c r="A373" s="5"/>
      <c r="B373" s="5">
        <v>342.0</v>
      </c>
      <c r="C373" s="5">
        <f t="shared" si="2"/>
        <v>104.0544152</v>
      </c>
      <c r="D373" s="5">
        <f t="shared" si="3"/>
        <v>143.8808787</v>
      </c>
      <c r="E373" s="5">
        <f t="shared" si="4"/>
        <v>0.0002440609303</v>
      </c>
      <c r="F373" s="5"/>
      <c r="G373" s="5"/>
      <c r="H373" s="5"/>
      <c r="I373" s="5"/>
      <c r="J373" s="5"/>
      <c r="K373" s="5"/>
      <c r="L373" s="5"/>
      <c r="M373" s="5"/>
      <c r="N373" s="5"/>
      <c r="O373" s="5"/>
      <c r="P373" s="5"/>
      <c r="Q373" s="5"/>
      <c r="R373" s="5"/>
      <c r="S373" s="5"/>
      <c r="T373" s="5"/>
      <c r="U373" s="5"/>
      <c r="V373" s="5"/>
      <c r="W373" s="5"/>
      <c r="X373" s="5"/>
      <c r="Y373" s="5"/>
      <c r="Z373" s="5"/>
    </row>
    <row r="374" ht="25.5" customHeight="1">
      <c r="A374" s="5"/>
      <c r="B374" s="5">
        <v>343.0</v>
      </c>
      <c r="C374" s="5">
        <f t="shared" si="2"/>
        <v>108.6185632</v>
      </c>
      <c r="D374" s="5">
        <f t="shared" si="3"/>
        <v>143.9216771</v>
      </c>
      <c r="E374" s="5">
        <f t="shared" si="4"/>
        <v>0.0005917810336</v>
      </c>
      <c r="F374" s="5"/>
      <c r="G374" s="5"/>
      <c r="H374" s="5"/>
      <c r="I374" s="5"/>
      <c r="J374" s="5"/>
      <c r="K374" s="5"/>
      <c r="L374" s="5"/>
      <c r="M374" s="5"/>
      <c r="N374" s="5"/>
      <c r="O374" s="5"/>
      <c r="P374" s="5"/>
      <c r="Q374" s="5"/>
      <c r="R374" s="5"/>
      <c r="S374" s="5"/>
      <c r="T374" s="5"/>
      <c r="U374" s="5"/>
      <c r="V374" s="5"/>
      <c r="W374" s="5"/>
      <c r="X374" s="5"/>
      <c r="Y374" s="5"/>
      <c r="Z374" s="5"/>
    </row>
    <row r="375" ht="25.5" customHeight="1">
      <c r="A375" s="5"/>
      <c r="B375" s="5">
        <v>344.0</v>
      </c>
      <c r="C375" s="5">
        <f t="shared" si="2"/>
        <v>96.71811898</v>
      </c>
      <c r="D375" s="5">
        <f t="shared" si="3"/>
        <v>143.9624307</v>
      </c>
      <c r="E375" s="5">
        <f t="shared" si="4"/>
        <v>0.00004841087069</v>
      </c>
      <c r="F375" s="5"/>
      <c r="G375" s="5"/>
      <c r="H375" s="5"/>
      <c r="I375" s="5"/>
      <c r="J375" s="5"/>
      <c r="K375" s="5"/>
      <c r="L375" s="5"/>
      <c r="M375" s="5"/>
      <c r="N375" s="5"/>
      <c r="O375" s="5"/>
      <c r="P375" s="5"/>
      <c r="Q375" s="5"/>
      <c r="R375" s="5"/>
      <c r="S375" s="5"/>
      <c r="T375" s="5"/>
      <c r="U375" s="5"/>
      <c r="V375" s="5"/>
      <c r="W375" s="5"/>
      <c r="X375" s="5"/>
      <c r="Y375" s="5"/>
      <c r="Z375" s="5"/>
    </row>
    <row r="376" ht="25.5" customHeight="1">
      <c r="A376" s="5"/>
      <c r="B376" s="5">
        <v>345.0</v>
      </c>
      <c r="C376" s="5">
        <f t="shared" si="2"/>
        <v>88.6042007</v>
      </c>
      <c r="D376" s="5">
        <f t="shared" si="3"/>
        <v>144.0031397</v>
      </c>
      <c r="E376" s="5">
        <f t="shared" si="4"/>
        <v>0.000006122553333</v>
      </c>
      <c r="F376" s="5"/>
      <c r="G376" s="5"/>
      <c r="H376" s="5"/>
      <c r="I376" s="5"/>
      <c r="J376" s="5"/>
      <c r="K376" s="5"/>
      <c r="L376" s="5"/>
      <c r="M376" s="5"/>
      <c r="N376" s="5"/>
      <c r="O376" s="5"/>
      <c r="P376" s="5"/>
      <c r="Q376" s="5"/>
      <c r="R376" s="5"/>
      <c r="S376" s="5"/>
      <c r="T376" s="5"/>
      <c r="U376" s="5"/>
      <c r="V376" s="5"/>
      <c r="W376" s="5"/>
      <c r="X376" s="5"/>
      <c r="Y376" s="5"/>
      <c r="Z376" s="5"/>
    </row>
    <row r="377" ht="25.5" customHeight="1">
      <c r="A377" s="5"/>
      <c r="B377" s="5">
        <v>346.0</v>
      </c>
      <c r="C377" s="5">
        <f t="shared" si="2"/>
        <v>89.90926947</v>
      </c>
      <c r="D377" s="5">
        <f t="shared" si="3"/>
        <v>144.0438045</v>
      </c>
      <c r="E377" s="5">
        <f t="shared" si="4"/>
        <v>0.000008708579787</v>
      </c>
      <c r="F377" s="5"/>
      <c r="G377" s="5"/>
      <c r="H377" s="5"/>
      <c r="I377" s="5"/>
      <c r="J377" s="5"/>
      <c r="K377" s="5"/>
      <c r="L377" s="5"/>
      <c r="M377" s="5"/>
      <c r="N377" s="5"/>
      <c r="O377" s="5"/>
      <c r="P377" s="5"/>
      <c r="Q377" s="5"/>
      <c r="R377" s="5"/>
      <c r="S377" s="5"/>
      <c r="T377" s="5"/>
      <c r="U377" s="5"/>
      <c r="V377" s="5"/>
      <c r="W377" s="5"/>
      <c r="X377" s="5"/>
      <c r="Y377" s="5"/>
      <c r="Z377" s="5"/>
    </row>
    <row r="378" ht="25.5" customHeight="1">
      <c r="A378" s="5"/>
      <c r="B378" s="5">
        <v>347.0</v>
      </c>
      <c r="C378" s="5">
        <f t="shared" si="2"/>
        <v>92.50362361</v>
      </c>
      <c r="D378" s="5">
        <f t="shared" si="3"/>
        <v>144.0844257</v>
      </c>
      <c r="E378" s="5">
        <f t="shared" si="4"/>
        <v>0.00001715390091</v>
      </c>
      <c r="F378" s="5"/>
      <c r="G378" s="5"/>
      <c r="H378" s="5"/>
      <c r="I378" s="5"/>
      <c r="J378" s="5"/>
      <c r="K378" s="5"/>
      <c r="L378" s="5"/>
      <c r="M378" s="5"/>
      <c r="N378" s="5"/>
      <c r="O378" s="5"/>
      <c r="P378" s="5"/>
      <c r="Q378" s="5"/>
      <c r="R378" s="5"/>
      <c r="S378" s="5"/>
      <c r="T378" s="5"/>
      <c r="U378" s="5"/>
      <c r="V378" s="5"/>
      <c r="W378" s="5"/>
      <c r="X378" s="5"/>
      <c r="Y378" s="5"/>
      <c r="Z378" s="5"/>
    </row>
    <row r="379" ht="25.5" customHeight="1">
      <c r="A379" s="5"/>
      <c r="B379" s="5">
        <v>348.0</v>
      </c>
      <c r="C379" s="5">
        <f t="shared" si="2"/>
        <v>99.58975592</v>
      </c>
      <c r="D379" s="5">
        <f t="shared" si="3"/>
        <v>144.1250035</v>
      </c>
      <c r="E379" s="5">
        <f t="shared" si="4"/>
        <v>0.00009382458444</v>
      </c>
      <c r="F379" s="5"/>
      <c r="G379" s="5"/>
      <c r="H379" s="5"/>
      <c r="I379" s="5"/>
      <c r="J379" s="5"/>
      <c r="K379" s="5"/>
      <c r="L379" s="5"/>
      <c r="M379" s="5"/>
      <c r="N379" s="5"/>
      <c r="O379" s="5"/>
      <c r="P379" s="5"/>
      <c r="Q379" s="5"/>
      <c r="R379" s="5"/>
      <c r="S379" s="5"/>
      <c r="T379" s="5"/>
      <c r="U379" s="5"/>
      <c r="V379" s="5"/>
      <c r="W379" s="5"/>
      <c r="X379" s="5"/>
      <c r="Y379" s="5"/>
      <c r="Z379" s="5"/>
    </row>
    <row r="380" ht="25.5" customHeight="1">
      <c r="A380" s="5"/>
      <c r="B380" s="5">
        <v>349.0</v>
      </c>
      <c r="C380" s="5">
        <f t="shared" si="2"/>
        <v>105.1892183</v>
      </c>
      <c r="D380" s="5">
        <f t="shared" si="3"/>
        <v>144.1655384</v>
      </c>
      <c r="E380" s="5">
        <f t="shared" si="4"/>
        <v>0.0003068275692</v>
      </c>
      <c r="F380" s="5"/>
      <c r="G380" s="5"/>
      <c r="H380" s="5"/>
      <c r="I380" s="5"/>
      <c r="J380" s="5"/>
      <c r="K380" s="5"/>
      <c r="L380" s="5"/>
      <c r="M380" s="5"/>
      <c r="N380" s="5"/>
      <c r="O380" s="5"/>
      <c r="P380" s="5"/>
      <c r="Q380" s="5"/>
      <c r="R380" s="5"/>
      <c r="S380" s="5"/>
      <c r="T380" s="5"/>
      <c r="U380" s="5"/>
      <c r="V380" s="5"/>
      <c r="W380" s="5"/>
      <c r="X380" s="5"/>
      <c r="Y380" s="5"/>
      <c r="Z380" s="5"/>
    </row>
    <row r="381" ht="25.5" customHeight="1">
      <c r="A381" s="5"/>
      <c r="B381" s="5">
        <v>350.0</v>
      </c>
      <c r="C381" s="5">
        <f t="shared" si="2"/>
        <v>114.20481</v>
      </c>
      <c r="D381" s="5">
        <f t="shared" si="3"/>
        <v>144.2060307</v>
      </c>
      <c r="E381" s="5">
        <f t="shared" si="4"/>
        <v>0.001542559303</v>
      </c>
      <c r="F381" s="5"/>
      <c r="G381" s="5"/>
      <c r="H381" s="5"/>
      <c r="I381" s="5"/>
      <c r="J381" s="5"/>
      <c r="K381" s="5"/>
      <c r="L381" s="5"/>
      <c r="M381" s="5"/>
      <c r="N381" s="5"/>
      <c r="O381" s="5"/>
      <c r="P381" s="5"/>
      <c r="Q381" s="5"/>
      <c r="R381" s="5"/>
      <c r="S381" s="5"/>
      <c r="T381" s="5"/>
      <c r="U381" s="5"/>
      <c r="V381" s="5"/>
      <c r="W381" s="5"/>
      <c r="X381" s="5"/>
      <c r="Y381" s="5"/>
      <c r="Z381" s="5"/>
    </row>
    <row r="382" ht="25.5" customHeight="1">
      <c r="A382" s="5"/>
      <c r="B382" s="5">
        <v>351.0</v>
      </c>
      <c r="C382" s="5">
        <f t="shared" si="2"/>
        <v>96.54408432</v>
      </c>
      <c r="D382" s="5">
        <f t="shared" si="3"/>
        <v>144.2464808</v>
      </c>
      <c r="E382" s="5">
        <f t="shared" si="4"/>
        <v>0.00004645314731</v>
      </c>
      <c r="F382" s="5"/>
      <c r="G382" s="5"/>
      <c r="H382" s="5"/>
      <c r="I382" s="5"/>
      <c r="J382" s="5"/>
      <c r="K382" s="5"/>
      <c r="L382" s="5"/>
      <c r="M382" s="5"/>
      <c r="N382" s="5"/>
      <c r="O382" s="5"/>
      <c r="P382" s="5"/>
      <c r="Q382" s="5"/>
      <c r="R382" s="5"/>
      <c r="S382" s="5"/>
      <c r="T382" s="5"/>
      <c r="U382" s="5"/>
      <c r="V382" s="5"/>
      <c r="W382" s="5"/>
      <c r="X382" s="5"/>
      <c r="Y382" s="5"/>
      <c r="Z382" s="5"/>
    </row>
    <row r="383" ht="25.5" customHeight="1">
      <c r="A383" s="5"/>
      <c r="B383" s="5">
        <v>352.0</v>
      </c>
      <c r="C383" s="5">
        <f t="shared" si="2"/>
        <v>90.9921965</v>
      </c>
      <c r="D383" s="5">
        <f t="shared" si="3"/>
        <v>144.2868891</v>
      </c>
      <c r="E383" s="5">
        <f t="shared" si="4"/>
        <v>0.00001159901154</v>
      </c>
      <c r="F383" s="5"/>
      <c r="G383" s="5"/>
      <c r="H383" s="5"/>
      <c r="I383" s="5"/>
      <c r="J383" s="5"/>
      <c r="K383" s="5"/>
      <c r="L383" s="5"/>
      <c r="M383" s="5"/>
      <c r="N383" s="5"/>
      <c r="O383" s="5"/>
      <c r="P383" s="5"/>
      <c r="Q383" s="5"/>
      <c r="R383" s="5"/>
      <c r="S383" s="5"/>
      <c r="T383" s="5"/>
      <c r="U383" s="5"/>
      <c r="V383" s="5"/>
      <c r="W383" s="5"/>
      <c r="X383" s="5"/>
      <c r="Y383" s="5"/>
      <c r="Z383" s="5"/>
    </row>
    <row r="384" ht="25.5" customHeight="1">
      <c r="A384" s="5"/>
      <c r="B384" s="5">
        <v>353.0</v>
      </c>
      <c r="C384" s="5">
        <f t="shared" si="2"/>
        <v>119.3729317</v>
      </c>
      <c r="D384" s="5">
        <f t="shared" si="3"/>
        <v>144.3272561</v>
      </c>
      <c r="E384" s="5">
        <f t="shared" si="4"/>
        <v>0.003307801023</v>
      </c>
      <c r="F384" s="5"/>
      <c r="G384" s="5"/>
      <c r="H384" s="5"/>
      <c r="I384" s="5"/>
      <c r="J384" s="5"/>
      <c r="K384" s="5"/>
      <c r="L384" s="5"/>
      <c r="M384" s="5"/>
      <c r="N384" s="5"/>
      <c r="O384" s="5"/>
      <c r="P384" s="5"/>
      <c r="Q384" s="5"/>
      <c r="R384" s="5"/>
      <c r="S384" s="5"/>
      <c r="T384" s="5"/>
      <c r="U384" s="5"/>
      <c r="V384" s="5"/>
      <c r="W384" s="5"/>
      <c r="X384" s="5"/>
      <c r="Y384" s="5"/>
      <c r="Z384" s="5"/>
    </row>
    <row r="385" ht="25.5" customHeight="1">
      <c r="A385" s="5"/>
      <c r="B385" s="5">
        <v>354.0</v>
      </c>
      <c r="C385" s="5">
        <f t="shared" si="2"/>
        <v>96.78405399</v>
      </c>
      <c r="D385" s="5">
        <f t="shared" si="3"/>
        <v>144.3675819</v>
      </c>
      <c r="E385" s="5">
        <f t="shared" si="4"/>
        <v>0.00004917221313</v>
      </c>
      <c r="F385" s="5"/>
      <c r="G385" s="5"/>
      <c r="H385" s="5"/>
      <c r="I385" s="5"/>
      <c r="J385" s="5"/>
      <c r="K385" s="5"/>
      <c r="L385" s="5"/>
      <c r="M385" s="5"/>
      <c r="N385" s="5"/>
      <c r="O385" s="5"/>
      <c r="P385" s="5"/>
      <c r="Q385" s="5"/>
      <c r="R385" s="5"/>
      <c r="S385" s="5"/>
      <c r="T385" s="5"/>
      <c r="U385" s="5"/>
      <c r="V385" s="5"/>
      <c r="W385" s="5"/>
      <c r="X385" s="5"/>
      <c r="Y385" s="5"/>
      <c r="Z385" s="5"/>
    </row>
    <row r="386" ht="25.5" customHeight="1">
      <c r="A386" s="5"/>
      <c r="B386" s="5">
        <v>355.0</v>
      </c>
      <c r="C386" s="5">
        <f t="shared" si="2"/>
        <v>102.2393839</v>
      </c>
      <c r="D386" s="5">
        <f t="shared" si="3"/>
        <v>144.4078671</v>
      </c>
      <c r="E386" s="5">
        <f t="shared" si="4"/>
        <v>0.0001672455418</v>
      </c>
      <c r="F386" s="5"/>
      <c r="G386" s="5"/>
      <c r="H386" s="5"/>
      <c r="I386" s="5"/>
      <c r="J386" s="5"/>
      <c r="K386" s="5"/>
      <c r="L386" s="5"/>
      <c r="M386" s="5"/>
      <c r="N386" s="5"/>
      <c r="O386" s="5"/>
      <c r="P386" s="5"/>
      <c r="Q386" s="5"/>
      <c r="R386" s="5"/>
      <c r="S386" s="5"/>
      <c r="T386" s="5"/>
      <c r="U386" s="5"/>
      <c r="V386" s="5"/>
      <c r="W386" s="5"/>
      <c r="X386" s="5"/>
      <c r="Y386" s="5"/>
      <c r="Z386" s="5"/>
    </row>
    <row r="387" ht="25.5" customHeight="1">
      <c r="A387" s="5"/>
      <c r="B387" s="5">
        <v>356.0</v>
      </c>
      <c r="C387" s="5">
        <f t="shared" si="2"/>
        <v>111.6226559</v>
      </c>
      <c r="D387" s="5">
        <f t="shared" si="3"/>
        <v>144.448112</v>
      </c>
      <c r="E387" s="5">
        <f t="shared" si="4"/>
        <v>0.001007862763</v>
      </c>
      <c r="F387" s="5"/>
      <c r="G387" s="5"/>
      <c r="H387" s="5"/>
      <c r="I387" s="5"/>
      <c r="J387" s="5"/>
      <c r="K387" s="5"/>
      <c r="L387" s="5"/>
      <c r="M387" s="5"/>
      <c r="N387" s="5"/>
      <c r="O387" s="5"/>
      <c r="P387" s="5"/>
      <c r="Q387" s="5"/>
      <c r="R387" s="5"/>
      <c r="S387" s="5"/>
      <c r="T387" s="5"/>
      <c r="U387" s="5"/>
      <c r="V387" s="5"/>
      <c r="W387" s="5"/>
      <c r="X387" s="5"/>
      <c r="Y387" s="5"/>
      <c r="Z387" s="5"/>
    </row>
    <row r="388" ht="25.5" customHeight="1">
      <c r="A388" s="5"/>
      <c r="B388" s="5">
        <v>357.0</v>
      </c>
      <c r="C388" s="5">
        <f t="shared" si="2"/>
        <v>98.19297029</v>
      </c>
      <c r="D388" s="5">
        <f t="shared" si="3"/>
        <v>144.488317</v>
      </c>
      <c r="E388" s="5">
        <f t="shared" si="4"/>
        <v>0.00006831625711</v>
      </c>
      <c r="F388" s="5"/>
      <c r="G388" s="5"/>
      <c r="H388" s="5"/>
      <c r="I388" s="5"/>
      <c r="J388" s="5"/>
      <c r="K388" s="5"/>
      <c r="L388" s="5"/>
      <c r="M388" s="5"/>
      <c r="N388" s="5"/>
      <c r="O388" s="5"/>
      <c r="P388" s="5"/>
      <c r="Q388" s="5"/>
      <c r="R388" s="5"/>
      <c r="S388" s="5"/>
      <c r="T388" s="5"/>
      <c r="U388" s="5"/>
      <c r="V388" s="5"/>
      <c r="W388" s="5"/>
      <c r="X388" s="5"/>
      <c r="Y388" s="5"/>
      <c r="Z388" s="5"/>
    </row>
    <row r="389" ht="25.5" customHeight="1">
      <c r="A389" s="5"/>
      <c r="B389" s="5">
        <v>358.0</v>
      </c>
      <c r="C389" s="5">
        <f t="shared" si="2"/>
        <v>95.12157082</v>
      </c>
      <c r="D389" s="5">
        <f t="shared" si="3"/>
        <v>144.5284824</v>
      </c>
      <c r="E389" s="5">
        <f t="shared" si="4"/>
        <v>0.00003298272932</v>
      </c>
      <c r="F389" s="5"/>
      <c r="G389" s="5"/>
      <c r="H389" s="5"/>
      <c r="I389" s="5"/>
      <c r="J389" s="5"/>
      <c r="K389" s="5"/>
      <c r="L389" s="5"/>
      <c r="M389" s="5"/>
      <c r="N389" s="5"/>
      <c r="O389" s="5"/>
      <c r="P389" s="5"/>
      <c r="Q389" s="5"/>
      <c r="R389" s="5"/>
      <c r="S389" s="5"/>
      <c r="T389" s="5"/>
      <c r="U389" s="5"/>
      <c r="V389" s="5"/>
      <c r="W389" s="5"/>
      <c r="X389" s="5"/>
      <c r="Y389" s="5"/>
      <c r="Z389" s="5"/>
    </row>
    <row r="390" ht="25.5" customHeight="1">
      <c r="A390" s="5"/>
      <c r="B390" s="5">
        <v>359.0</v>
      </c>
      <c r="C390" s="5">
        <f t="shared" si="2"/>
        <v>111.4820382</v>
      </c>
      <c r="D390" s="5">
        <f t="shared" si="3"/>
        <v>144.5686087</v>
      </c>
      <c r="E390" s="5">
        <f t="shared" si="4"/>
        <v>0.0009839339281</v>
      </c>
      <c r="F390" s="5"/>
      <c r="G390" s="5"/>
      <c r="H390" s="5"/>
      <c r="I390" s="5"/>
      <c r="J390" s="5"/>
      <c r="K390" s="5"/>
      <c r="L390" s="5"/>
      <c r="M390" s="5"/>
      <c r="N390" s="5"/>
      <c r="O390" s="5"/>
      <c r="P390" s="5"/>
      <c r="Q390" s="5"/>
      <c r="R390" s="5"/>
      <c r="S390" s="5"/>
      <c r="T390" s="5"/>
      <c r="U390" s="5"/>
      <c r="V390" s="5"/>
      <c r="W390" s="5"/>
      <c r="X390" s="5"/>
      <c r="Y390" s="5"/>
      <c r="Z390" s="5"/>
    </row>
    <row r="391" ht="25.5" customHeight="1">
      <c r="A391" s="5"/>
      <c r="B391" s="5">
        <v>360.0</v>
      </c>
      <c r="C391" s="5">
        <f t="shared" si="2"/>
        <v>112.5247804</v>
      </c>
      <c r="D391" s="5">
        <f t="shared" si="3"/>
        <v>144.6086961</v>
      </c>
      <c r="E391" s="5">
        <f t="shared" si="4"/>
        <v>0.001173387949</v>
      </c>
      <c r="F391" s="5"/>
      <c r="G391" s="5"/>
      <c r="H391" s="5"/>
      <c r="I391" s="5"/>
      <c r="J391" s="5"/>
      <c r="K391" s="5"/>
      <c r="L391" s="5"/>
      <c r="M391" s="5"/>
      <c r="N391" s="5"/>
      <c r="O391" s="5"/>
      <c r="P391" s="5"/>
      <c r="Q391" s="5"/>
      <c r="R391" s="5"/>
      <c r="S391" s="5"/>
      <c r="T391" s="5"/>
      <c r="U391" s="5"/>
      <c r="V391" s="5"/>
      <c r="W391" s="5"/>
      <c r="X391" s="5"/>
      <c r="Y391" s="5"/>
      <c r="Z391" s="5"/>
    </row>
    <row r="392" ht="25.5" customHeight="1">
      <c r="A392" s="5"/>
      <c r="B392" s="5">
        <v>361.0</v>
      </c>
      <c r="C392" s="5">
        <f t="shared" si="2"/>
        <v>100.389654</v>
      </c>
      <c r="D392" s="5">
        <f t="shared" si="3"/>
        <v>144.648745</v>
      </c>
      <c r="E392" s="5">
        <f t="shared" si="4"/>
        <v>0.000112080643</v>
      </c>
      <c r="F392" s="5"/>
      <c r="G392" s="5"/>
      <c r="H392" s="5"/>
      <c r="I392" s="5"/>
      <c r="J392" s="5"/>
      <c r="K392" s="5"/>
      <c r="L392" s="5"/>
      <c r="M392" s="5"/>
      <c r="N392" s="5"/>
      <c r="O392" s="5"/>
      <c r="P392" s="5"/>
      <c r="Q392" s="5"/>
      <c r="R392" s="5"/>
      <c r="S392" s="5"/>
      <c r="T392" s="5"/>
      <c r="U392" s="5"/>
      <c r="V392" s="5"/>
      <c r="W392" s="5"/>
      <c r="X392" s="5"/>
      <c r="Y392" s="5"/>
      <c r="Z392" s="5"/>
    </row>
    <row r="393" ht="25.5" customHeight="1">
      <c r="A393" s="5"/>
      <c r="B393" s="5">
        <v>362.0</v>
      </c>
      <c r="C393" s="5">
        <f t="shared" si="2"/>
        <v>89.92260558</v>
      </c>
      <c r="D393" s="5">
        <f t="shared" si="3"/>
        <v>144.6887558</v>
      </c>
      <c r="E393" s="5">
        <f t="shared" si="4"/>
        <v>0.000008739648761</v>
      </c>
      <c r="F393" s="5"/>
      <c r="G393" s="5"/>
      <c r="H393" s="5"/>
      <c r="I393" s="5"/>
      <c r="J393" s="5"/>
      <c r="K393" s="5"/>
      <c r="L393" s="5"/>
      <c r="M393" s="5"/>
      <c r="N393" s="5"/>
      <c r="O393" s="5"/>
      <c r="P393" s="5"/>
      <c r="Q393" s="5"/>
      <c r="R393" s="5"/>
      <c r="S393" s="5"/>
      <c r="T393" s="5"/>
      <c r="U393" s="5"/>
      <c r="V393" s="5"/>
      <c r="W393" s="5"/>
      <c r="X393" s="5"/>
      <c r="Y393" s="5"/>
      <c r="Z393" s="5"/>
    </row>
    <row r="394" ht="25.5" customHeight="1">
      <c r="A394" s="5"/>
      <c r="B394" s="5">
        <v>363.0</v>
      </c>
      <c r="C394" s="5">
        <f t="shared" si="2"/>
        <v>84.06226966</v>
      </c>
      <c r="D394" s="5">
        <f t="shared" si="3"/>
        <v>144.7287289</v>
      </c>
      <c r="E394" s="5">
        <f t="shared" si="4"/>
        <v>0.000001693468807</v>
      </c>
      <c r="F394" s="5"/>
      <c r="G394" s="5"/>
      <c r="H394" s="5"/>
      <c r="I394" s="5"/>
      <c r="J394" s="5"/>
      <c r="K394" s="5"/>
      <c r="L394" s="5"/>
      <c r="M394" s="5"/>
      <c r="N394" s="5"/>
      <c r="O394" s="5"/>
      <c r="P394" s="5"/>
      <c r="Q394" s="5"/>
      <c r="R394" s="5"/>
      <c r="S394" s="5"/>
      <c r="T394" s="5"/>
      <c r="U394" s="5"/>
      <c r="V394" s="5"/>
      <c r="W394" s="5"/>
      <c r="X394" s="5"/>
      <c r="Y394" s="5"/>
      <c r="Z394" s="5"/>
    </row>
    <row r="395" ht="25.5" customHeight="1">
      <c r="A395" s="5"/>
      <c r="B395" s="5">
        <v>364.0</v>
      </c>
      <c r="C395" s="5">
        <f t="shared" si="2"/>
        <v>104.3986493</v>
      </c>
      <c r="D395" s="5">
        <f t="shared" si="3"/>
        <v>144.7686646</v>
      </c>
      <c r="E395" s="5">
        <f t="shared" si="4"/>
        <v>0.0002617652411</v>
      </c>
      <c r="F395" s="5"/>
      <c r="G395" s="5"/>
      <c r="H395" s="5"/>
      <c r="I395" s="5"/>
      <c r="J395" s="5"/>
      <c r="K395" s="5"/>
      <c r="L395" s="5"/>
      <c r="M395" s="5"/>
      <c r="N395" s="5"/>
      <c r="O395" s="5"/>
      <c r="P395" s="5"/>
      <c r="Q395" s="5"/>
      <c r="R395" s="5"/>
      <c r="S395" s="5"/>
      <c r="T395" s="5"/>
      <c r="U395" s="5"/>
      <c r="V395" s="5"/>
      <c r="W395" s="5"/>
      <c r="X395" s="5"/>
      <c r="Y395" s="5"/>
      <c r="Z395" s="5"/>
    </row>
    <row r="396" ht="25.5" customHeight="1">
      <c r="A396" s="5"/>
      <c r="B396" s="5">
        <v>365.0</v>
      </c>
      <c r="C396" s="5">
        <f t="shared" si="2"/>
        <v>87.89987965</v>
      </c>
      <c r="D396" s="5">
        <f t="shared" si="3"/>
        <v>144.8085632</v>
      </c>
      <c r="E396" s="5">
        <f t="shared" si="4"/>
        <v>0.000005046468074</v>
      </c>
      <c r="F396" s="5"/>
      <c r="G396" s="5"/>
      <c r="H396" s="5"/>
      <c r="I396" s="5"/>
      <c r="J396" s="5"/>
      <c r="K396" s="5"/>
      <c r="L396" s="5"/>
      <c r="M396" s="5"/>
      <c r="N396" s="5"/>
      <c r="O396" s="5"/>
      <c r="P396" s="5"/>
      <c r="Q396" s="5"/>
      <c r="R396" s="5"/>
      <c r="S396" s="5"/>
      <c r="T396" s="5"/>
      <c r="U396" s="5"/>
      <c r="V396" s="5"/>
      <c r="W396" s="5"/>
      <c r="X396" s="5"/>
      <c r="Y396" s="5"/>
      <c r="Z396" s="5"/>
    </row>
    <row r="397" ht="25.5" customHeight="1">
      <c r="A397" s="5"/>
      <c r="B397" s="5">
        <v>366.0</v>
      </c>
      <c r="C397" s="5">
        <f t="shared" si="2"/>
        <v>96.77434832</v>
      </c>
      <c r="D397" s="5">
        <f t="shared" si="3"/>
        <v>144.8484251</v>
      </c>
      <c r="E397" s="5">
        <f t="shared" si="4"/>
        <v>0.00004905945554</v>
      </c>
      <c r="F397" s="5"/>
      <c r="G397" s="5"/>
      <c r="H397" s="5"/>
      <c r="I397" s="5"/>
      <c r="J397" s="5"/>
      <c r="K397" s="5"/>
      <c r="L397" s="5"/>
      <c r="M397" s="5"/>
      <c r="N397" s="5"/>
      <c r="O397" s="5"/>
      <c r="P397" s="5"/>
      <c r="Q397" s="5"/>
      <c r="R397" s="5"/>
      <c r="S397" s="5"/>
      <c r="T397" s="5"/>
      <c r="U397" s="5"/>
      <c r="V397" s="5"/>
      <c r="W397" s="5"/>
      <c r="X397" s="5"/>
      <c r="Y397" s="5"/>
      <c r="Z397" s="5"/>
    </row>
    <row r="398" ht="25.5" customHeight="1">
      <c r="A398" s="5"/>
      <c r="B398" s="5">
        <v>367.0</v>
      </c>
      <c r="C398" s="5">
        <f t="shared" si="2"/>
        <v>104.7755382</v>
      </c>
      <c r="D398" s="5">
        <f t="shared" si="3"/>
        <v>144.8882507</v>
      </c>
      <c r="E398" s="5">
        <f t="shared" si="4"/>
        <v>0.0002824545048</v>
      </c>
      <c r="F398" s="5"/>
      <c r="G398" s="5"/>
      <c r="H398" s="5"/>
      <c r="I398" s="5"/>
      <c r="J398" s="5"/>
      <c r="K398" s="5"/>
      <c r="L398" s="5"/>
      <c r="M398" s="5"/>
      <c r="N398" s="5"/>
      <c r="O398" s="5"/>
      <c r="P398" s="5"/>
      <c r="Q398" s="5"/>
      <c r="R398" s="5"/>
      <c r="S398" s="5"/>
      <c r="T398" s="5"/>
      <c r="U398" s="5"/>
      <c r="V398" s="5"/>
      <c r="W398" s="5"/>
      <c r="X398" s="5"/>
      <c r="Y398" s="5"/>
      <c r="Z398" s="5"/>
    </row>
    <row r="399" ht="25.5" customHeight="1">
      <c r="A399" s="5"/>
      <c r="B399" s="5">
        <v>368.0</v>
      </c>
      <c r="C399" s="5">
        <f t="shared" si="2"/>
        <v>104.7138665</v>
      </c>
      <c r="D399" s="5">
        <f t="shared" si="3"/>
        <v>144.9280403</v>
      </c>
      <c r="E399" s="5">
        <f t="shared" si="4"/>
        <v>0.0002789724924</v>
      </c>
      <c r="F399" s="5"/>
      <c r="G399" s="5"/>
      <c r="H399" s="5"/>
      <c r="I399" s="5"/>
      <c r="J399" s="5"/>
      <c r="K399" s="5"/>
      <c r="L399" s="5"/>
      <c r="M399" s="5"/>
      <c r="N399" s="5"/>
      <c r="O399" s="5"/>
      <c r="P399" s="5"/>
      <c r="Q399" s="5"/>
      <c r="R399" s="5"/>
      <c r="S399" s="5"/>
      <c r="T399" s="5"/>
      <c r="U399" s="5"/>
      <c r="V399" s="5"/>
      <c r="W399" s="5"/>
      <c r="X399" s="5"/>
      <c r="Y399" s="5"/>
      <c r="Z399" s="5"/>
    </row>
    <row r="400" ht="25.5" customHeight="1">
      <c r="A400" s="5"/>
      <c r="B400" s="5">
        <v>369.0</v>
      </c>
      <c r="C400" s="5">
        <f t="shared" si="2"/>
        <v>112.6365837</v>
      </c>
      <c r="D400" s="5">
        <f t="shared" si="3"/>
        <v>144.9677942</v>
      </c>
      <c r="E400" s="5">
        <f t="shared" si="4"/>
        <v>0.001195409777</v>
      </c>
      <c r="F400" s="5"/>
      <c r="G400" s="5"/>
      <c r="H400" s="5"/>
      <c r="I400" s="5"/>
      <c r="J400" s="5"/>
      <c r="K400" s="5"/>
      <c r="L400" s="5"/>
      <c r="M400" s="5"/>
      <c r="N400" s="5"/>
      <c r="O400" s="5"/>
      <c r="P400" s="5"/>
      <c r="Q400" s="5"/>
      <c r="R400" s="5"/>
      <c r="S400" s="5"/>
      <c r="T400" s="5"/>
      <c r="U400" s="5"/>
      <c r="V400" s="5"/>
      <c r="W400" s="5"/>
      <c r="X400" s="5"/>
      <c r="Y400" s="5"/>
      <c r="Z400" s="5"/>
    </row>
    <row r="401" ht="25.5" customHeight="1">
      <c r="A401" s="5"/>
      <c r="B401" s="5">
        <v>370.0</v>
      </c>
      <c r="C401" s="5">
        <f t="shared" si="2"/>
        <v>93.90678388</v>
      </c>
      <c r="D401" s="5">
        <f t="shared" si="3"/>
        <v>145.0075128</v>
      </c>
      <c r="E401" s="5">
        <f t="shared" si="4"/>
        <v>0.0000244446938</v>
      </c>
      <c r="F401" s="5"/>
      <c r="G401" s="5"/>
      <c r="H401" s="5"/>
      <c r="I401" s="5"/>
      <c r="J401" s="5"/>
      <c r="K401" s="5"/>
      <c r="L401" s="5"/>
      <c r="M401" s="5"/>
      <c r="N401" s="5"/>
      <c r="O401" s="5"/>
      <c r="P401" s="5"/>
      <c r="Q401" s="5"/>
      <c r="R401" s="5"/>
      <c r="S401" s="5"/>
      <c r="T401" s="5"/>
      <c r="U401" s="5"/>
      <c r="V401" s="5"/>
      <c r="W401" s="5"/>
      <c r="X401" s="5"/>
      <c r="Y401" s="5"/>
      <c r="Z401" s="5"/>
    </row>
    <row r="402" ht="25.5" customHeight="1">
      <c r="A402" s="5"/>
      <c r="B402" s="5">
        <v>371.0</v>
      </c>
      <c r="C402" s="5">
        <f t="shared" si="2"/>
        <v>104.3966269</v>
      </c>
      <c r="D402" s="5">
        <f t="shared" si="3"/>
        <v>145.0471964</v>
      </c>
      <c r="E402" s="5">
        <f t="shared" si="4"/>
        <v>0.0002616579667</v>
      </c>
      <c r="F402" s="5"/>
      <c r="G402" s="5"/>
      <c r="H402" s="5"/>
      <c r="I402" s="5"/>
      <c r="J402" s="5"/>
      <c r="K402" s="5"/>
      <c r="L402" s="5"/>
      <c r="M402" s="5"/>
      <c r="N402" s="5"/>
      <c r="O402" s="5"/>
      <c r="P402" s="5"/>
      <c r="Q402" s="5"/>
      <c r="R402" s="5"/>
      <c r="S402" s="5"/>
      <c r="T402" s="5"/>
      <c r="U402" s="5"/>
      <c r="V402" s="5"/>
      <c r="W402" s="5"/>
      <c r="X402" s="5"/>
      <c r="Y402" s="5"/>
      <c r="Z402" s="5"/>
    </row>
    <row r="403" ht="25.5" customHeight="1">
      <c r="A403" s="5"/>
      <c r="B403" s="5">
        <v>372.0</v>
      </c>
      <c r="C403" s="5">
        <f t="shared" si="2"/>
        <v>102.0791045</v>
      </c>
      <c r="D403" s="5">
        <f t="shared" si="3"/>
        <v>145.0868454</v>
      </c>
      <c r="E403" s="5">
        <f t="shared" si="4"/>
        <v>0.0001616419232</v>
      </c>
      <c r="F403" s="5"/>
      <c r="G403" s="5"/>
      <c r="H403" s="5"/>
      <c r="I403" s="5"/>
      <c r="J403" s="5"/>
      <c r="K403" s="5"/>
      <c r="L403" s="5"/>
      <c r="M403" s="5"/>
      <c r="N403" s="5"/>
      <c r="O403" s="5"/>
      <c r="P403" s="5"/>
      <c r="Q403" s="5"/>
      <c r="R403" s="5"/>
      <c r="S403" s="5"/>
      <c r="T403" s="5"/>
      <c r="U403" s="5"/>
      <c r="V403" s="5"/>
      <c r="W403" s="5"/>
      <c r="X403" s="5"/>
      <c r="Y403" s="5"/>
      <c r="Z403" s="5"/>
    </row>
    <row r="404" ht="25.5" customHeight="1">
      <c r="A404" s="5"/>
      <c r="B404" s="5">
        <v>373.0</v>
      </c>
      <c r="C404" s="5">
        <f t="shared" si="2"/>
        <v>102.8410155</v>
      </c>
      <c r="D404" s="5">
        <f t="shared" si="3"/>
        <v>145.1264601</v>
      </c>
      <c r="E404" s="5">
        <f t="shared" si="4"/>
        <v>0.0001898751348</v>
      </c>
      <c r="F404" s="5"/>
      <c r="G404" s="5"/>
      <c r="H404" s="5"/>
      <c r="I404" s="5"/>
      <c r="J404" s="5"/>
      <c r="K404" s="5"/>
      <c r="L404" s="5"/>
      <c r="M404" s="5"/>
      <c r="N404" s="5"/>
      <c r="O404" s="5"/>
      <c r="P404" s="5"/>
      <c r="Q404" s="5"/>
      <c r="R404" s="5"/>
      <c r="S404" s="5"/>
      <c r="T404" s="5"/>
      <c r="U404" s="5"/>
      <c r="V404" s="5"/>
      <c r="W404" s="5"/>
      <c r="X404" s="5"/>
      <c r="Y404" s="5"/>
      <c r="Z404" s="5"/>
    </row>
    <row r="405" ht="25.5" customHeight="1">
      <c r="A405" s="5"/>
      <c r="B405" s="5">
        <v>374.0</v>
      </c>
      <c r="C405" s="5">
        <f t="shared" si="2"/>
        <v>101.8059044</v>
      </c>
      <c r="D405" s="5">
        <f t="shared" si="3"/>
        <v>145.1660409</v>
      </c>
      <c r="E405" s="5">
        <f t="shared" si="4"/>
        <v>0.0001524796339</v>
      </c>
      <c r="F405" s="5"/>
      <c r="G405" s="5"/>
      <c r="H405" s="5"/>
      <c r="I405" s="5"/>
      <c r="J405" s="5"/>
      <c r="K405" s="5"/>
      <c r="L405" s="5"/>
      <c r="M405" s="5"/>
      <c r="N405" s="5"/>
      <c r="O405" s="5"/>
      <c r="P405" s="5"/>
      <c r="Q405" s="5"/>
      <c r="R405" s="5"/>
      <c r="S405" s="5"/>
      <c r="T405" s="5"/>
      <c r="U405" s="5"/>
      <c r="V405" s="5"/>
      <c r="W405" s="5"/>
      <c r="X405" s="5"/>
      <c r="Y405" s="5"/>
      <c r="Z405" s="5"/>
    </row>
    <row r="406" ht="25.5" customHeight="1">
      <c r="A406" s="5"/>
      <c r="B406" s="5">
        <v>375.0</v>
      </c>
      <c r="C406" s="5">
        <f t="shared" si="2"/>
        <v>107.3019614</v>
      </c>
      <c r="D406" s="5">
        <f t="shared" si="3"/>
        <v>145.205588</v>
      </c>
      <c r="E406" s="5">
        <f t="shared" si="4"/>
        <v>0.0004627275775</v>
      </c>
      <c r="F406" s="5"/>
      <c r="G406" s="5"/>
      <c r="H406" s="5"/>
      <c r="I406" s="5"/>
      <c r="J406" s="5"/>
      <c r="K406" s="5"/>
      <c r="L406" s="5"/>
      <c r="M406" s="5"/>
      <c r="N406" s="5"/>
      <c r="O406" s="5"/>
      <c r="P406" s="5"/>
      <c r="Q406" s="5"/>
      <c r="R406" s="5"/>
      <c r="S406" s="5"/>
      <c r="T406" s="5"/>
      <c r="U406" s="5"/>
      <c r="V406" s="5"/>
      <c r="W406" s="5"/>
      <c r="X406" s="5"/>
      <c r="Y406" s="5"/>
      <c r="Z406" s="5"/>
    </row>
    <row r="407" ht="25.5" customHeight="1">
      <c r="A407" s="5"/>
      <c r="B407" s="5">
        <v>376.0</v>
      </c>
      <c r="C407" s="5">
        <f t="shared" si="2"/>
        <v>94.74710437</v>
      </c>
      <c r="D407" s="5">
        <f t="shared" si="3"/>
        <v>145.2451018</v>
      </c>
      <c r="E407" s="5">
        <f t="shared" si="4"/>
        <v>0.00003009438307</v>
      </c>
      <c r="F407" s="5"/>
      <c r="G407" s="5"/>
      <c r="H407" s="5"/>
      <c r="I407" s="5"/>
      <c r="J407" s="5"/>
      <c r="K407" s="5"/>
      <c r="L407" s="5"/>
      <c r="M407" s="5"/>
      <c r="N407" s="5"/>
      <c r="O407" s="5"/>
      <c r="P407" s="5"/>
      <c r="Q407" s="5"/>
      <c r="R407" s="5"/>
      <c r="S407" s="5"/>
      <c r="T407" s="5"/>
      <c r="U407" s="5"/>
      <c r="V407" s="5"/>
      <c r="W407" s="5"/>
      <c r="X407" s="5"/>
      <c r="Y407" s="5"/>
      <c r="Z407" s="5"/>
    </row>
    <row r="408" ht="25.5" customHeight="1">
      <c r="A408" s="5"/>
      <c r="B408" s="5">
        <v>377.0</v>
      </c>
      <c r="C408" s="5">
        <f t="shared" si="2"/>
        <v>95.27045091</v>
      </c>
      <c r="D408" s="5">
        <f t="shared" si="3"/>
        <v>145.2845826</v>
      </c>
      <c r="E408" s="5">
        <f t="shared" si="4"/>
        <v>0.00003420074001</v>
      </c>
      <c r="F408" s="5"/>
      <c r="G408" s="5"/>
      <c r="H408" s="5"/>
      <c r="I408" s="5"/>
      <c r="J408" s="5"/>
      <c r="K408" s="5"/>
      <c r="L408" s="5"/>
      <c r="M408" s="5"/>
      <c r="N408" s="5"/>
      <c r="O408" s="5"/>
      <c r="P408" s="5"/>
      <c r="Q408" s="5"/>
      <c r="R408" s="5"/>
      <c r="S408" s="5"/>
      <c r="T408" s="5"/>
      <c r="U408" s="5"/>
      <c r="V408" s="5"/>
      <c r="W408" s="5"/>
      <c r="X408" s="5"/>
      <c r="Y408" s="5"/>
      <c r="Z408" s="5"/>
    </row>
    <row r="409" ht="25.5" customHeight="1">
      <c r="A409" s="5"/>
      <c r="B409" s="5">
        <v>378.0</v>
      </c>
      <c r="C409" s="5">
        <f t="shared" si="2"/>
        <v>111.2913627</v>
      </c>
      <c r="D409" s="5">
        <f t="shared" si="3"/>
        <v>145.3240308</v>
      </c>
      <c r="E409" s="5">
        <f t="shared" si="4"/>
        <v>0.0009522580407</v>
      </c>
      <c r="F409" s="5"/>
      <c r="G409" s="5"/>
      <c r="H409" s="5"/>
      <c r="I409" s="5"/>
      <c r="J409" s="5"/>
      <c r="K409" s="5"/>
      <c r="L409" s="5"/>
      <c r="M409" s="5"/>
      <c r="N409" s="5"/>
      <c r="O409" s="5"/>
      <c r="P409" s="5"/>
      <c r="Q409" s="5"/>
      <c r="R409" s="5"/>
      <c r="S409" s="5"/>
      <c r="T409" s="5"/>
      <c r="U409" s="5"/>
      <c r="V409" s="5"/>
      <c r="W409" s="5"/>
      <c r="X409" s="5"/>
      <c r="Y409" s="5"/>
      <c r="Z409" s="5"/>
    </row>
    <row r="410" ht="25.5" customHeight="1">
      <c r="A410" s="5"/>
      <c r="B410" s="5">
        <v>379.0</v>
      </c>
      <c r="C410" s="5">
        <f t="shared" si="2"/>
        <v>100.4955417</v>
      </c>
      <c r="D410" s="5">
        <f t="shared" si="3"/>
        <v>145.3634467</v>
      </c>
      <c r="E410" s="5">
        <f t="shared" si="4"/>
        <v>0.0001147253429</v>
      </c>
      <c r="F410" s="5"/>
      <c r="G410" s="5"/>
      <c r="H410" s="5"/>
      <c r="I410" s="5"/>
      <c r="J410" s="5"/>
      <c r="K410" s="5"/>
      <c r="L410" s="5"/>
      <c r="M410" s="5"/>
      <c r="N410" s="5"/>
      <c r="O410" s="5"/>
      <c r="P410" s="5"/>
      <c r="Q410" s="5"/>
      <c r="R410" s="5"/>
      <c r="S410" s="5"/>
      <c r="T410" s="5"/>
      <c r="U410" s="5"/>
      <c r="V410" s="5"/>
      <c r="W410" s="5"/>
      <c r="X410" s="5"/>
      <c r="Y410" s="5"/>
      <c r="Z410" s="5"/>
    </row>
    <row r="411" ht="25.5" customHeight="1">
      <c r="A411" s="5"/>
      <c r="B411" s="5">
        <v>380.0</v>
      </c>
      <c r="C411" s="5">
        <f t="shared" si="2"/>
        <v>88.71221504</v>
      </c>
      <c r="D411" s="5">
        <f t="shared" si="3"/>
        <v>145.4028306</v>
      </c>
      <c r="E411" s="5">
        <f t="shared" si="4"/>
        <v>0.000006305531028</v>
      </c>
      <c r="F411" s="5"/>
      <c r="G411" s="5"/>
      <c r="H411" s="5"/>
      <c r="I411" s="5"/>
      <c r="J411" s="5"/>
      <c r="K411" s="5"/>
      <c r="L411" s="5"/>
      <c r="M411" s="5"/>
      <c r="N411" s="5"/>
      <c r="O411" s="5"/>
      <c r="P411" s="5"/>
      <c r="Q411" s="5"/>
      <c r="R411" s="5"/>
      <c r="S411" s="5"/>
      <c r="T411" s="5"/>
      <c r="U411" s="5"/>
      <c r="V411" s="5"/>
      <c r="W411" s="5"/>
      <c r="X411" s="5"/>
      <c r="Y411" s="5"/>
      <c r="Z411" s="5"/>
    </row>
    <row r="412" ht="25.5" customHeight="1">
      <c r="A412" s="5"/>
      <c r="B412" s="5">
        <v>381.0</v>
      </c>
      <c r="C412" s="5">
        <f t="shared" si="2"/>
        <v>116.2402648</v>
      </c>
      <c r="D412" s="5">
        <f t="shared" si="3"/>
        <v>145.4421829</v>
      </c>
      <c r="E412" s="5">
        <f t="shared" si="4"/>
        <v>0.002112888684</v>
      </c>
      <c r="F412" s="5"/>
      <c r="G412" s="5"/>
      <c r="H412" s="5"/>
      <c r="I412" s="5"/>
      <c r="J412" s="5"/>
      <c r="K412" s="5"/>
      <c r="L412" s="5"/>
      <c r="M412" s="5"/>
      <c r="N412" s="5"/>
      <c r="O412" s="5"/>
      <c r="P412" s="5"/>
      <c r="Q412" s="5"/>
      <c r="R412" s="5"/>
      <c r="S412" s="5"/>
      <c r="T412" s="5"/>
      <c r="U412" s="5"/>
      <c r="V412" s="5"/>
      <c r="W412" s="5"/>
      <c r="X412" s="5"/>
      <c r="Y412" s="5"/>
      <c r="Z412" s="5"/>
    </row>
    <row r="413" ht="25.5" customHeight="1">
      <c r="A413" s="5"/>
      <c r="B413" s="5">
        <v>382.0</v>
      </c>
      <c r="C413" s="5">
        <f t="shared" si="2"/>
        <v>90.45420235</v>
      </c>
      <c r="D413" s="5">
        <f t="shared" si="3"/>
        <v>145.4815037</v>
      </c>
      <c r="E413" s="5">
        <f t="shared" si="4"/>
        <v>0.00001006620735</v>
      </c>
      <c r="F413" s="5"/>
      <c r="G413" s="5"/>
      <c r="H413" s="5"/>
      <c r="I413" s="5"/>
      <c r="J413" s="5"/>
      <c r="K413" s="5"/>
      <c r="L413" s="5"/>
      <c r="M413" s="5"/>
      <c r="N413" s="5"/>
      <c r="O413" s="5"/>
      <c r="P413" s="5"/>
      <c r="Q413" s="5"/>
      <c r="R413" s="5"/>
      <c r="S413" s="5"/>
      <c r="T413" s="5"/>
      <c r="U413" s="5"/>
      <c r="V413" s="5"/>
      <c r="W413" s="5"/>
      <c r="X413" s="5"/>
      <c r="Y413" s="5"/>
      <c r="Z413" s="5"/>
    </row>
    <row r="414" ht="25.5" customHeight="1">
      <c r="A414" s="5"/>
      <c r="B414" s="5">
        <v>383.0</v>
      </c>
      <c r="C414" s="5">
        <f t="shared" si="2"/>
        <v>100.5129795</v>
      </c>
      <c r="D414" s="5">
        <f t="shared" si="3"/>
        <v>145.5207936</v>
      </c>
      <c r="E414" s="5">
        <f t="shared" si="4"/>
        <v>0.0001151662726</v>
      </c>
      <c r="F414" s="5"/>
      <c r="G414" s="5"/>
      <c r="H414" s="5"/>
      <c r="I414" s="5"/>
      <c r="J414" s="5"/>
      <c r="K414" s="5"/>
      <c r="L414" s="5"/>
      <c r="M414" s="5"/>
      <c r="N414" s="5"/>
      <c r="O414" s="5"/>
      <c r="P414" s="5"/>
      <c r="Q414" s="5"/>
      <c r="R414" s="5"/>
      <c r="S414" s="5"/>
      <c r="T414" s="5"/>
      <c r="U414" s="5"/>
      <c r="V414" s="5"/>
      <c r="W414" s="5"/>
      <c r="X414" s="5"/>
      <c r="Y414" s="5"/>
      <c r="Z414" s="5"/>
    </row>
    <row r="415" ht="25.5" customHeight="1">
      <c r="A415" s="5"/>
      <c r="B415" s="5">
        <v>384.0</v>
      </c>
      <c r="C415" s="5">
        <f t="shared" si="2"/>
        <v>80.45896828</v>
      </c>
      <c r="D415" s="5">
        <f t="shared" si="3"/>
        <v>145.5600528</v>
      </c>
      <c r="E415" s="5">
        <f t="shared" si="4"/>
        <v>0.0000005723268412</v>
      </c>
      <c r="F415" s="5"/>
      <c r="G415" s="5"/>
      <c r="H415" s="5"/>
      <c r="I415" s="5"/>
      <c r="J415" s="5"/>
      <c r="K415" s="5"/>
      <c r="L415" s="5"/>
      <c r="M415" s="5"/>
      <c r="N415" s="5"/>
      <c r="O415" s="5"/>
      <c r="P415" s="5"/>
      <c r="Q415" s="5"/>
      <c r="R415" s="5"/>
      <c r="S415" s="5"/>
      <c r="T415" s="5"/>
      <c r="U415" s="5"/>
      <c r="V415" s="5"/>
      <c r="W415" s="5"/>
      <c r="X415" s="5"/>
      <c r="Y415" s="5"/>
      <c r="Z415" s="5"/>
    </row>
    <row r="416" ht="25.5" customHeight="1">
      <c r="A416" s="5"/>
      <c r="B416" s="5">
        <v>385.0</v>
      </c>
      <c r="C416" s="5">
        <f t="shared" si="2"/>
        <v>114.9352161</v>
      </c>
      <c r="D416" s="5">
        <f t="shared" si="3"/>
        <v>145.5992815</v>
      </c>
      <c r="E416" s="5">
        <f t="shared" si="4"/>
        <v>0.001730581548</v>
      </c>
      <c r="F416" s="5"/>
      <c r="G416" s="5"/>
      <c r="H416" s="5"/>
      <c r="I416" s="5"/>
      <c r="J416" s="5"/>
      <c r="K416" s="5"/>
      <c r="L416" s="5"/>
      <c r="M416" s="5"/>
      <c r="N416" s="5"/>
      <c r="O416" s="5"/>
      <c r="P416" s="5"/>
      <c r="Q416" s="5"/>
      <c r="R416" s="5"/>
      <c r="S416" s="5"/>
      <c r="T416" s="5"/>
      <c r="U416" s="5"/>
      <c r="V416" s="5"/>
      <c r="W416" s="5"/>
      <c r="X416" s="5"/>
      <c r="Y416" s="5"/>
      <c r="Z416" s="5"/>
    </row>
    <row r="417" ht="25.5" customHeight="1">
      <c r="A417" s="5"/>
      <c r="B417" s="5">
        <v>386.0</v>
      </c>
      <c r="C417" s="5">
        <f t="shared" si="2"/>
        <v>90.02795793</v>
      </c>
      <c r="D417" s="5">
        <f t="shared" si="3"/>
        <v>145.6384802</v>
      </c>
      <c r="E417" s="5">
        <f t="shared" si="4"/>
        <v>0.000008988765635</v>
      </c>
      <c r="F417" s="5"/>
      <c r="G417" s="5"/>
      <c r="H417" s="5"/>
      <c r="I417" s="5"/>
      <c r="J417" s="5"/>
      <c r="K417" s="5"/>
      <c r="L417" s="5"/>
      <c r="M417" s="5"/>
      <c r="N417" s="5"/>
      <c r="O417" s="5"/>
      <c r="P417" s="5"/>
      <c r="Q417" s="5"/>
      <c r="R417" s="5"/>
      <c r="S417" s="5"/>
      <c r="T417" s="5"/>
      <c r="U417" s="5"/>
      <c r="V417" s="5"/>
      <c r="W417" s="5"/>
      <c r="X417" s="5"/>
      <c r="Y417" s="5"/>
      <c r="Z417" s="5"/>
    </row>
    <row r="418" ht="25.5" customHeight="1">
      <c r="A418" s="5"/>
      <c r="B418" s="5">
        <v>387.0</v>
      </c>
      <c r="C418" s="5">
        <f t="shared" si="2"/>
        <v>105.0191669</v>
      </c>
      <c r="D418" s="5">
        <f t="shared" si="3"/>
        <v>145.6776491</v>
      </c>
      <c r="E418" s="5">
        <f t="shared" si="4"/>
        <v>0.0002965910913</v>
      </c>
      <c r="F418" s="5"/>
      <c r="G418" s="5"/>
      <c r="H418" s="5"/>
      <c r="I418" s="5"/>
      <c r="J418" s="5"/>
      <c r="K418" s="5"/>
      <c r="L418" s="5"/>
      <c r="M418" s="5"/>
      <c r="N418" s="5"/>
      <c r="O418" s="5"/>
      <c r="P418" s="5"/>
      <c r="Q418" s="5"/>
      <c r="R418" s="5"/>
      <c r="S418" s="5"/>
      <c r="T418" s="5"/>
      <c r="U418" s="5"/>
      <c r="V418" s="5"/>
      <c r="W418" s="5"/>
      <c r="X418" s="5"/>
      <c r="Y418" s="5"/>
      <c r="Z418" s="5"/>
    </row>
    <row r="419" ht="25.5" customHeight="1">
      <c r="A419" s="5"/>
      <c r="B419" s="5">
        <v>388.0</v>
      </c>
      <c r="C419" s="5">
        <f t="shared" si="2"/>
        <v>95.81182259</v>
      </c>
      <c r="D419" s="5">
        <f t="shared" si="3"/>
        <v>145.7167886</v>
      </c>
      <c r="E419" s="5">
        <f t="shared" si="4"/>
        <v>0.00003898903899</v>
      </c>
      <c r="F419" s="5"/>
      <c r="G419" s="5"/>
      <c r="H419" s="5"/>
      <c r="I419" s="5"/>
      <c r="J419" s="5"/>
      <c r="K419" s="5"/>
      <c r="L419" s="5"/>
      <c r="M419" s="5"/>
      <c r="N419" s="5"/>
      <c r="O419" s="5"/>
      <c r="P419" s="5"/>
      <c r="Q419" s="5"/>
      <c r="R419" s="5"/>
      <c r="S419" s="5"/>
      <c r="T419" s="5"/>
      <c r="U419" s="5"/>
      <c r="V419" s="5"/>
      <c r="W419" s="5"/>
      <c r="X419" s="5"/>
      <c r="Y419" s="5"/>
      <c r="Z419" s="5"/>
    </row>
    <row r="420" ht="25.5" customHeight="1">
      <c r="A420" s="5"/>
      <c r="B420" s="5">
        <v>389.0</v>
      </c>
      <c r="C420" s="5">
        <f t="shared" si="2"/>
        <v>92.67718044</v>
      </c>
      <c r="D420" s="5">
        <f t="shared" si="3"/>
        <v>145.7558989</v>
      </c>
      <c r="E420" s="5">
        <f t="shared" si="4"/>
        <v>0.0000179306096</v>
      </c>
      <c r="F420" s="5"/>
      <c r="G420" s="5"/>
      <c r="H420" s="5"/>
      <c r="I420" s="5"/>
      <c r="J420" s="5"/>
      <c r="K420" s="5"/>
      <c r="L420" s="5"/>
      <c r="M420" s="5"/>
      <c r="N420" s="5"/>
      <c r="O420" s="5"/>
      <c r="P420" s="5"/>
      <c r="Q420" s="5"/>
      <c r="R420" s="5"/>
      <c r="S420" s="5"/>
      <c r="T420" s="5"/>
      <c r="U420" s="5"/>
      <c r="V420" s="5"/>
      <c r="W420" s="5"/>
      <c r="X420" s="5"/>
      <c r="Y420" s="5"/>
      <c r="Z420" s="5"/>
    </row>
    <row r="421" ht="25.5" customHeight="1">
      <c r="A421" s="5"/>
      <c r="B421" s="5">
        <v>390.0</v>
      </c>
      <c r="C421" s="5">
        <f t="shared" si="2"/>
        <v>109.0608373</v>
      </c>
      <c r="D421" s="5">
        <f t="shared" si="3"/>
        <v>145.7949805</v>
      </c>
      <c r="E421" s="5">
        <f t="shared" si="4"/>
        <v>0.0006416506206</v>
      </c>
      <c r="F421" s="5"/>
      <c r="G421" s="5"/>
      <c r="H421" s="5"/>
      <c r="I421" s="5"/>
      <c r="J421" s="5"/>
      <c r="K421" s="5"/>
      <c r="L421" s="5"/>
      <c r="M421" s="5"/>
      <c r="N421" s="5"/>
      <c r="O421" s="5"/>
      <c r="P421" s="5"/>
      <c r="Q421" s="5"/>
      <c r="R421" s="5"/>
      <c r="S421" s="5"/>
      <c r="T421" s="5"/>
      <c r="U421" s="5"/>
      <c r="V421" s="5"/>
      <c r="W421" s="5"/>
      <c r="X421" s="5"/>
      <c r="Y421" s="5"/>
      <c r="Z421" s="5"/>
    </row>
    <row r="422" ht="25.5" customHeight="1">
      <c r="A422" s="5"/>
      <c r="B422" s="5">
        <v>391.0</v>
      </c>
      <c r="C422" s="5">
        <f t="shared" si="2"/>
        <v>109.5256141</v>
      </c>
      <c r="D422" s="5">
        <f t="shared" si="3"/>
        <v>145.8340334</v>
      </c>
      <c r="E422" s="5">
        <f t="shared" si="4"/>
        <v>0.0006979384345</v>
      </c>
      <c r="F422" s="5"/>
      <c r="G422" s="5"/>
      <c r="H422" s="5"/>
      <c r="I422" s="5"/>
      <c r="J422" s="5"/>
      <c r="K422" s="5"/>
      <c r="L422" s="5"/>
      <c r="M422" s="5"/>
      <c r="N422" s="5"/>
      <c r="O422" s="5"/>
      <c r="P422" s="5"/>
      <c r="Q422" s="5"/>
      <c r="R422" s="5"/>
      <c r="S422" s="5"/>
      <c r="T422" s="5"/>
      <c r="U422" s="5"/>
      <c r="V422" s="5"/>
      <c r="W422" s="5"/>
      <c r="X422" s="5"/>
      <c r="Y422" s="5"/>
      <c r="Z422" s="5"/>
    </row>
    <row r="423" ht="25.5" customHeight="1">
      <c r="A423" s="5"/>
      <c r="B423" s="5">
        <v>392.0</v>
      </c>
      <c r="C423" s="5">
        <f t="shared" si="2"/>
        <v>92.89083289</v>
      </c>
      <c r="D423" s="5">
        <f t="shared" si="3"/>
        <v>145.8730582</v>
      </c>
      <c r="E423" s="5">
        <f t="shared" si="4"/>
        <v>0.0000189317361</v>
      </c>
      <c r="F423" s="5"/>
      <c r="G423" s="5"/>
      <c r="H423" s="5"/>
      <c r="I423" s="5"/>
      <c r="J423" s="5"/>
      <c r="K423" s="5"/>
      <c r="L423" s="5"/>
      <c r="M423" s="5"/>
      <c r="N423" s="5"/>
      <c r="O423" s="5"/>
      <c r="P423" s="5"/>
      <c r="Q423" s="5"/>
      <c r="R423" s="5"/>
      <c r="S423" s="5"/>
      <c r="T423" s="5"/>
      <c r="U423" s="5"/>
      <c r="V423" s="5"/>
      <c r="W423" s="5"/>
      <c r="X423" s="5"/>
      <c r="Y423" s="5"/>
      <c r="Z423" s="5"/>
    </row>
    <row r="424" ht="25.5" customHeight="1">
      <c r="A424" s="5"/>
      <c r="B424" s="5">
        <v>393.0</v>
      </c>
      <c r="C424" s="5">
        <f t="shared" si="2"/>
        <v>109.6158307</v>
      </c>
      <c r="D424" s="5">
        <f t="shared" si="3"/>
        <v>145.912055</v>
      </c>
      <c r="E424" s="5">
        <f t="shared" si="4"/>
        <v>0.0007093446602</v>
      </c>
      <c r="F424" s="5"/>
      <c r="G424" s="5"/>
      <c r="H424" s="5"/>
      <c r="I424" s="5"/>
      <c r="J424" s="5"/>
      <c r="K424" s="5"/>
      <c r="L424" s="5"/>
      <c r="M424" s="5"/>
      <c r="N424" s="5"/>
      <c r="O424" s="5"/>
      <c r="P424" s="5"/>
      <c r="Q424" s="5"/>
      <c r="R424" s="5"/>
      <c r="S424" s="5"/>
      <c r="T424" s="5"/>
      <c r="U424" s="5"/>
      <c r="V424" s="5"/>
      <c r="W424" s="5"/>
      <c r="X424" s="5"/>
      <c r="Y424" s="5"/>
      <c r="Z424" s="5"/>
    </row>
    <row r="425" ht="25.5" customHeight="1">
      <c r="A425" s="5"/>
      <c r="B425" s="5">
        <v>394.0</v>
      </c>
      <c r="C425" s="5">
        <f t="shared" si="2"/>
        <v>91.79868354</v>
      </c>
      <c r="D425" s="5">
        <f t="shared" si="3"/>
        <v>145.9510243</v>
      </c>
      <c r="E425" s="5">
        <f t="shared" si="4"/>
        <v>0.00001431032487</v>
      </c>
      <c r="F425" s="5"/>
      <c r="G425" s="5"/>
      <c r="H425" s="5"/>
      <c r="I425" s="5"/>
      <c r="J425" s="5"/>
      <c r="K425" s="5"/>
      <c r="L425" s="5"/>
      <c r="M425" s="5"/>
      <c r="N425" s="5"/>
      <c r="O425" s="5"/>
      <c r="P425" s="5"/>
      <c r="Q425" s="5"/>
      <c r="R425" s="5"/>
      <c r="S425" s="5"/>
      <c r="T425" s="5"/>
      <c r="U425" s="5"/>
      <c r="V425" s="5"/>
      <c r="W425" s="5"/>
      <c r="X425" s="5"/>
      <c r="Y425" s="5"/>
      <c r="Z425" s="5"/>
    </row>
    <row r="426" ht="25.5" customHeight="1">
      <c r="A426" s="5"/>
      <c r="B426" s="5">
        <v>395.0</v>
      </c>
      <c r="C426" s="5">
        <f t="shared" si="2"/>
        <v>109.5949554</v>
      </c>
      <c r="D426" s="5">
        <f t="shared" si="3"/>
        <v>145.9899662</v>
      </c>
      <c r="E426" s="5">
        <f t="shared" si="4"/>
        <v>0.0007066911747</v>
      </c>
      <c r="F426" s="5"/>
      <c r="G426" s="5"/>
      <c r="H426" s="5"/>
      <c r="I426" s="5"/>
      <c r="J426" s="5"/>
      <c r="K426" s="5"/>
      <c r="L426" s="5"/>
      <c r="M426" s="5"/>
      <c r="N426" s="5"/>
      <c r="O426" s="5"/>
      <c r="P426" s="5"/>
      <c r="Q426" s="5"/>
      <c r="R426" s="5"/>
      <c r="S426" s="5"/>
      <c r="T426" s="5"/>
      <c r="U426" s="5"/>
      <c r="V426" s="5"/>
      <c r="W426" s="5"/>
      <c r="X426" s="5"/>
      <c r="Y426" s="5"/>
      <c r="Z426" s="5"/>
    </row>
    <row r="427" ht="25.5" customHeight="1">
      <c r="A427" s="5"/>
      <c r="B427" s="5">
        <v>396.0</v>
      </c>
      <c r="C427" s="5">
        <f t="shared" si="2"/>
        <v>116.0333279</v>
      </c>
      <c r="D427" s="5">
        <f t="shared" si="3"/>
        <v>146.0288811</v>
      </c>
      <c r="E427" s="5">
        <f t="shared" si="4"/>
        <v>0.002048097686</v>
      </c>
      <c r="F427" s="5"/>
      <c r="G427" s="5"/>
      <c r="H427" s="5"/>
      <c r="I427" s="5"/>
      <c r="J427" s="5"/>
      <c r="K427" s="5"/>
      <c r="L427" s="5"/>
      <c r="M427" s="5"/>
      <c r="N427" s="5"/>
      <c r="O427" s="5"/>
      <c r="P427" s="5"/>
      <c r="Q427" s="5"/>
      <c r="R427" s="5"/>
      <c r="S427" s="5"/>
      <c r="T427" s="5"/>
      <c r="U427" s="5"/>
      <c r="V427" s="5"/>
      <c r="W427" s="5"/>
      <c r="X427" s="5"/>
      <c r="Y427" s="5"/>
      <c r="Z427" s="5"/>
    </row>
    <row r="428" ht="25.5" customHeight="1">
      <c r="A428" s="5"/>
      <c r="B428" s="5">
        <v>397.0</v>
      </c>
      <c r="C428" s="5">
        <f t="shared" si="2"/>
        <v>104.0217422</v>
      </c>
      <c r="D428" s="5">
        <f t="shared" si="3"/>
        <v>146.0677693</v>
      </c>
      <c r="E428" s="5">
        <f t="shared" si="4"/>
        <v>0.0002424374228</v>
      </c>
      <c r="F428" s="5"/>
      <c r="G428" s="5"/>
      <c r="H428" s="5"/>
      <c r="I428" s="5"/>
      <c r="J428" s="5"/>
      <c r="K428" s="5"/>
      <c r="L428" s="5"/>
      <c r="M428" s="5"/>
      <c r="N428" s="5"/>
      <c r="O428" s="5"/>
      <c r="P428" s="5"/>
      <c r="Q428" s="5"/>
      <c r="R428" s="5"/>
      <c r="S428" s="5"/>
      <c r="T428" s="5"/>
      <c r="U428" s="5"/>
      <c r="V428" s="5"/>
      <c r="W428" s="5"/>
      <c r="X428" s="5"/>
      <c r="Y428" s="5"/>
      <c r="Z428" s="5"/>
    </row>
    <row r="429" ht="25.5" customHeight="1">
      <c r="A429" s="5"/>
      <c r="B429" s="5">
        <v>398.0</v>
      </c>
      <c r="C429" s="5">
        <f t="shared" si="2"/>
        <v>82.1187136</v>
      </c>
      <c r="D429" s="5">
        <f t="shared" si="3"/>
        <v>146.1066311</v>
      </c>
      <c r="E429" s="5">
        <f t="shared" si="4"/>
        <v>0.0000009501008317</v>
      </c>
      <c r="F429" s="5"/>
      <c r="G429" s="5"/>
      <c r="H429" s="5"/>
      <c r="I429" s="5"/>
      <c r="J429" s="5"/>
      <c r="K429" s="5"/>
      <c r="L429" s="5"/>
      <c r="M429" s="5"/>
      <c r="N429" s="5"/>
      <c r="O429" s="5"/>
      <c r="P429" s="5"/>
      <c r="Q429" s="5"/>
      <c r="R429" s="5"/>
      <c r="S429" s="5"/>
      <c r="T429" s="5"/>
      <c r="U429" s="5"/>
      <c r="V429" s="5"/>
      <c r="W429" s="5"/>
      <c r="X429" s="5"/>
      <c r="Y429" s="5"/>
      <c r="Z429" s="5"/>
    </row>
    <row r="430" ht="25.5" customHeight="1">
      <c r="A430" s="5"/>
      <c r="B430" s="5">
        <v>399.0</v>
      </c>
      <c r="C430" s="5">
        <f t="shared" si="2"/>
        <v>112.1008062</v>
      </c>
      <c r="D430" s="5">
        <f t="shared" si="3"/>
        <v>146.1454668</v>
      </c>
      <c r="E430" s="5">
        <f t="shared" si="4"/>
        <v>0.001092949629</v>
      </c>
      <c r="F430" s="5"/>
      <c r="G430" s="5"/>
      <c r="H430" s="5"/>
      <c r="I430" s="5"/>
      <c r="J430" s="5"/>
      <c r="K430" s="5"/>
      <c r="L430" s="5"/>
      <c r="M430" s="5"/>
      <c r="N430" s="5"/>
      <c r="O430" s="5"/>
      <c r="P430" s="5"/>
      <c r="Q430" s="5"/>
      <c r="R430" s="5"/>
      <c r="S430" s="5"/>
      <c r="T430" s="5"/>
      <c r="U430" s="5"/>
      <c r="V430" s="5"/>
      <c r="W430" s="5"/>
      <c r="X430" s="5"/>
      <c r="Y430" s="5"/>
      <c r="Z430" s="5"/>
    </row>
    <row r="431" ht="25.5" customHeight="1">
      <c r="A431" s="5"/>
      <c r="B431" s="5">
        <v>400.0</v>
      </c>
      <c r="C431" s="5">
        <f t="shared" si="2"/>
        <v>103.7010628</v>
      </c>
      <c r="D431" s="5">
        <f t="shared" si="3"/>
        <v>146.1842767</v>
      </c>
      <c r="E431" s="5">
        <f t="shared" si="4"/>
        <v>0.0002270079312</v>
      </c>
      <c r="F431" s="5"/>
      <c r="G431" s="5"/>
      <c r="H431" s="5"/>
      <c r="I431" s="5"/>
      <c r="J431" s="5"/>
      <c r="K431" s="5"/>
      <c r="L431" s="5"/>
      <c r="M431" s="5"/>
      <c r="N431" s="5"/>
      <c r="O431" s="5"/>
      <c r="P431" s="5"/>
      <c r="Q431" s="5"/>
      <c r="R431" s="5"/>
      <c r="S431" s="5"/>
      <c r="T431" s="5"/>
      <c r="U431" s="5"/>
      <c r="V431" s="5"/>
      <c r="W431" s="5"/>
      <c r="X431" s="5"/>
      <c r="Y431" s="5"/>
      <c r="Z431" s="5"/>
    </row>
    <row r="432" ht="25.5" customHeight="1">
      <c r="A432" s="5"/>
      <c r="B432" s="5">
        <v>401.0</v>
      </c>
      <c r="C432" s="5">
        <f t="shared" si="2"/>
        <v>112.6365146</v>
      </c>
      <c r="D432" s="5">
        <f t="shared" si="3"/>
        <v>146.223061</v>
      </c>
      <c r="E432" s="5">
        <f t="shared" si="4"/>
        <v>0.001195396068</v>
      </c>
      <c r="F432" s="5"/>
      <c r="G432" s="5"/>
      <c r="H432" s="5"/>
      <c r="I432" s="5"/>
      <c r="J432" s="5"/>
      <c r="K432" s="5"/>
      <c r="L432" s="5"/>
      <c r="M432" s="5"/>
      <c r="N432" s="5"/>
      <c r="O432" s="5"/>
      <c r="P432" s="5"/>
      <c r="Q432" s="5"/>
      <c r="R432" s="5"/>
      <c r="S432" s="5"/>
      <c r="T432" s="5"/>
      <c r="U432" s="5"/>
      <c r="V432" s="5"/>
      <c r="W432" s="5"/>
      <c r="X432" s="5"/>
      <c r="Y432" s="5"/>
      <c r="Z432" s="5"/>
    </row>
    <row r="433" ht="25.5" customHeight="1">
      <c r="A433" s="5"/>
      <c r="B433" s="5">
        <v>402.0</v>
      </c>
      <c r="C433" s="5">
        <f t="shared" si="2"/>
        <v>105.5055447</v>
      </c>
      <c r="D433" s="5">
        <f t="shared" si="3"/>
        <v>146.2618201</v>
      </c>
      <c r="E433" s="5">
        <f t="shared" si="4"/>
        <v>0.0003267066955</v>
      </c>
      <c r="F433" s="5"/>
      <c r="G433" s="5"/>
      <c r="H433" s="5"/>
      <c r="I433" s="5"/>
      <c r="J433" s="5"/>
      <c r="K433" s="5"/>
      <c r="L433" s="5"/>
      <c r="M433" s="5"/>
      <c r="N433" s="5"/>
      <c r="O433" s="5"/>
      <c r="P433" s="5"/>
      <c r="Q433" s="5"/>
      <c r="R433" s="5"/>
      <c r="S433" s="5"/>
      <c r="T433" s="5"/>
      <c r="U433" s="5"/>
      <c r="V433" s="5"/>
      <c r="W433" s="5"/>
      <c r="X433" s="5"/>
      <c r="Y433" s="5"/>
      <c r="Z433" s="5"/>
    </row>
    <row r="434" ht="25.5" customHeight="1">
      <c r="A434" s="5"/>
      <c r="B434" s="5">
        <v>403.0</v>
      </c>
      <c r="C434" s="5">
        <f t="shared" si="2"/>
        <v>97.03190025</v>
      </c>
      <c r="D434" s="5">
        <f t="shared" si="3"/>
        <v>146.3005543</v>
      </c>
      <c r="E434" s="5">
        <f t="shared" si="4"/>
        <v>0.00005213370248</v>
      </c>
      <c r="F434" s="5"/>
      <c r="G434" s="5"/>
      <c r="H434" s="5"/>
      <c r="I434" s="5"/>
      <c r="J434" s="5"/>
      <c r="K434" s="5"/>
      <c r="L434" s="5"/>
      <c r="M434" s="5"/>
      <c r="N434" s="5"/>
      <c r="O434" s="5"/>
      <c r="P434" s="5"/>
      <c r="Q434" s="5"/>
      <c r="R434" s="5"/>
      <c r="S434" s="5"/>
      <c r="T434" s="5"/>
      <c r="U434" s="5"/>
      <c r="V434" s="5"/>
      <c r="W434" s="5"/>
      <c r="X434" s="5"/>
      <c r="Y434" s="5"/>
      <c r="Z434" s="5"/>
    </row>
    <row r="435" ht="25.5" customHeight="1">
      <c r="A435" s="5"/>
      <c r="B435" s="5">
        <v>404.0</v>
      </c>
      <c r="C435" s="5">
        <f t="shared" si="2"/>
        <v>105.3129989</v>
      </c>
      <c r="D435" s="5">
        <f t="shared" si="3"/>
        <v>146.3392638</v>
      </c>
      <c r="E435" s="5">
        <f t="shared" si="4"/>
        <v>0.0003144747843</v>
      </c>
      <c r="F435" s="5"/>
      <c r="G435" s="5"/>
      <c r="H435" s="5"/>
      <c r="I435" s="5"/>
      <c r="J435" s="5"/>
      <c r="K435" s="5"/>
      <c r="L435" s="5"/>
      <c r="M435" s="5"/>
      <c r="N435" s="5"/>
      <c r="O435" s="5"/>
      <c r="P435" s="5"/>
      <c r="Q435" s="5"/>
      <c r="R435" s="5"/>
      <c r="S435" s="5"/>
      <c r="T435" s="5"/>
      <c r="U435" s="5"/>
      <c r="V435" s="5"/>
      <c r="W435" s="5"/>
      <c r="X435" s="5"/>
      <c r="Y435" s="5"/>
      <c r="Z435" s="5"/>
    </row>
    <row r="436" ht="25.5" customHeight="1">
      <c r="A436" s="5"/>
      <c r="B436" s="5">
        <v>405.0</v>
      </c>
      <c r="C436" s="5">
        <f t="shared" si="2"/>
        <v>116.5793393</v>
      </c>
      <c r="D436" s="5">
        <f t="shared" si="3"/>
        <v>146.3779489</v>
      </c>
      <c r="E436" s="5">
        <f t="shared" si="4"/>
        <v>0.002222597177</v>
      </c>
      <c r="F436" s="5"/>
      <c r="G436" s="5"/>
      <c r="H436" s="5"/>
      <c r="I436" s="5"/>
      <c r="J436" s="5"/>
      <c r="K436" s="5"/>
      <c r="L436" s="5"/>
      <c r="M436" s="5"/>
      <c r="N436" s="5"/>
      <c r="O436" s="5"/>
      <c r="P436" s="5"/>
      <c r="Q436" s="5"/>
      <c r="R436" s="5"/>
      <c r="S436" s="5"/>
      <c r="T436" s="5"/>
      <c r="U436" s="5"/>
      <c r="V436" s="5"/>
      <c r="W436" s="5"/>
      <c r="X436" s="5"/>
      <c r="Y436" s="5"/>
      <c r="Z436" s="5"/>
    </row>
    <row r="437" ht="25.5" customHeight="1">
      <c r="A437" s="5"/>
      <c r="B437" s="5">
        <v>406.0</v>
      </c>
      <c r="C437" s="5">
        <f t="shared" si="2"/>
        <v>81.17488609</v>
      </c>
      <c r="D437" s="5">
        <f t="shared" si="3"/>
        <v>146.41661</v>
      </c>
      <c r="E437" s="5">
        <f t="shared" si="4"/>
        <v>0.0000007132563345</v>
      </c>
      <c r="F437" s="5"/>
      <c r="G437" s="5"/>
      <c r="H437" s="5"/>
      <c r="I437" s="5"/>
      <c r="J437" s="5"/>
      <c r="K437" s="5"/>
      <c r="L437" s="5"/>
      <c r="M437" s="5"/>
      <c r="N437" s="5"/>
      <c r="O437" s="5"/>
      <c r="P437" s="5"/>
      <c r="Q437" s="5"/>
      <c r="R437" s="5"/>
      <c r="S437" s="5"/>
      <c r="T437" s="5"/>
      <c r="U437" s="5"/>
      <c r="V437" s="5"/>
      <c r="W437" s="5"/>
      <c r="X437" s="5"/>
      <c r="Y437" s="5"/>
      <c r="Z437" s="5"/>
    </row>
    <row r="438" ht="25.5" customHeight="1">
      <c r="A438" s="5"/>
      <c r="B438" s="5">
        <v>407.0</v>
      </c>
      <c r="C438" s="5">
        <f t="shared" si="2"/>
        <v>98.70900524</v>
      </c>
      <c r="D438" s="5">
        <f t="shared" si="3"/>
        <v>146.4552473</v>
      </c>
      <c r="E438" s="5">
        <f t="shared" si="4"/>
        <v>0.00007688992381</v>
      </c>
      <c r="F438" s="5"/>
      <c r="G438" s="5"/>
      <c r="H438" s="5"/>
      <c r="I438" s="5"/>
      <c r="J438" s="5"/>
      <c r="K438" s="5"/>
      <c r="L438" s="5"/>
      <c r="M438" s="5"/>
      <c r="N438" s="5"/>
      <c r="O438" s="5"/>
      <c r="P438" s="5"/>
      <c r="Q438" s="5"/>
      <c r="R438" s="5"/>
      <c r="S438" s="5"/>
      <c r="T438" s="5"/>
      <c r="U438" s="5"/>
      <c r="V438" s="5"/>
      <c r="W438" s="5"/>
      <c r="X438" s="5"/>
      <c r="Y438" s="5"/>
      <c r="Z438" s="5"/>
    </row>
    <row r="439" ht="25.5" customHeight="1">
      <c r="A439" s="5"/>
      <c r="B439" s="5">
        <v>408.0</v>
      </c>
      <c r="C439" s="5">
        <f t="shared" si="2"/>
        <v>96.53747658</v>
      </c>
      <c r="D439" s="5">
        <f t="shared" si="3"/>
        <v>146.493861</v>
      </c>
      <c r="E439" s="5">
        <f t="shared" si="4"/>
        <v>0.00004638027422</v>
      </c>
      <c r="F439" s="5"/>
      <c r="G439" s="5"/>
      <c r="H439" s="5"/>
      <c r="I439" s="5"/>
      <c r="J439" s="5"/>
      <c r="K439" s="5"/>
      <c r="L439" s="5"/>
      <c r="M439" s="5"/>
      <c r="N439" s="5"/>
      <c r="O439" s="5"/>
      <c r="P439" s="5"/>
      <c r="Q439" s="5"/>
      <c r="R439" s="5"/>
      <c r="S439" s="5"/>
      <c r="T439" s="5"/>
      <c r="U439" s="5"/>
      <c r="V439" s="5"/>
      <c r="W439" s="5"/>
      <c r="X439" s="5"/>
      <c r="Y439" s="5"/>
      <c r="Z439" s="5"/>
    </row>
    <row r="440" ht="25.5" customHeight="1">
      <c r="A440" s="5"/>
      <c r="B440" s="5">
        <v>409.0</v>
      </c>
      <c r="C440" s="5">
        <f t="shared" si="2"/>
        <v>100.6046582</v>
      </c>
      <c r="D440" s="5">
        <f t="shared" si="3"/>
        <v>146.5324516</v>
      </c>
      <c r="E440" s="5">
        <f t="shared" si="4"/>
        <v>0.000117509865</v>
      </c>
      <c r="F440" s="5"/>
      <c r="G440" s="5"/>
      <c r="H440" s="5"/>
      <c r="I440" s="5"/>
      <c r="J440" s="5"/>
      <c r="K440" s="5"/>
      <c r="L440" s="5"/>
      <c r="M440" s="5"/>
      <c r="N440" s="5"/>
      <c r="O440" s="5"/>
      <c r="P440" s="5"/>
      <c r="Q440" s="5"/>
      <c r="R440" s="5"/>
      <c r="S440" s="5"/>
      <c r="T440" s="5"/>
      <c r="U440" s="5"/>
      <c r="V440" s="5"/>
      <c r="W440" s="5"/>
      <c r="X440" s="5"/>
      <c r="Y440" s="5"/>
      <c r="Z440" s="5"/>
    </row>
    <row r="441" ht="25.5" customHeight="1">
      <c r="A441" s="5"/>
      <c r="B441" s="5">
        <v>410.0</v>
      </c>
      <c r="C441" s="5">
        <f t="shared" si="2"/>
        <v>107.1755301</v>
      </c>
      <c r="D441" s="5">
        <f t="shared" si="3"/>
        <v>146.5710192</v>
      </c>
      <c r="E441" s="5">
        <f t="shared" si="4"/>
        <v>0.0004517415506</v>
      </c>
      <c r="F441" s="5"/>
      <c r="G441" s="5"/>
      <c r="H441" s="5"/>
      <c r="I441" s="5"/>
      <c r="J441" s="5"/>
      <c r="K441" s="5"/>
      <c r="L441" s="5"/>
      <c r="M441" s="5"/>
      <c r="N441" s="5"/>
      <c r="O441" s="5"/>
      <c r="P441" s="5"/>
      <c r="Q441" s="5"/>
      <c r="R441" s="5"/>
      <c r="S441" s="5"/>
      <c r="T441" s="5"/>
      <c r="U441" s="5"/>
      <c r="V441" s="5"/>
      <c r="W441" s="5"/>
      <c r="X441" s="5"/>
      <c r="Y441" s="5"/>
      <c r="Z441" s="5"/>
    </row>
    <row r="442" ht="25.5" customHeight="1">
      <c r="A442" s="5"/>
      <c r="B442" s="5">
        <v>411.0</v>
      </c>
      <c r="C442" s="5">
        <f t="shared" si="2"/>
        <v>110.7275222</v>
      </c>
      <c r="D442" s="5">
        <f t="shared" si="3"/>
        <v>146.6095642</v>
      </c>
      <c r="E442" s="5">
        <f t="shared" si="4"/>
        <v>0.0008636152461</v>
      </c>
      <c r="F442" s="5"/>
      <c r="G442" s="5"/>
      <c r="H442" s="5"/>
      <c r="I442" s="5"/>
      <c r="J442" s="5"/>
      <c r="K442" s="5"/>
      <c r="L442" s="5"/>
      <c r="M442" s="5"/>
      <c r="N442" s="5"/>
      <c r="O442" s="5"/>
      <c r="P442" s="5"/>
      <c r="Q442" s="5"/>
      <c r="R442" s="5"/>
      <c r="S442" s="5"/>
      <c r="T442" s="5"/>
      <c r="U442" s="5"/>
      <c r="V442" s="5"/>
      <c r="W442" s="5"/>
      <c r="X442" s="5"/>
      <c r="Y442" s="5"/>
      <c r="Z442" s="5"/>
    </row>
    <row r="443" ht="25.5" customHeight="1">
      <c r="A443" s="5"/>
      <c r="B443" s="5">
        <v>412.0</v>
      </c>
      <c r="C443" s="5">
        <f t="shared" si="2"/>
        <v>103.2199516</v>
      </c>
      <c r="D443" s="5">
        <f t="shared" si="3"/>
        <v>146.6480867</v>
      </c>
      <c r="E443" s="5">
        <f t="shared" si="4"/>
        <v>0.0002055051048</v>
      </c>
      <c r="F443" s="5"/>
      <c r="G443" s="5"/>
      <c r="H443" s="5"/>
      <c r="I443" s="5"/>
      <c r="J443" s="5"/>
      <c r="K443" s="5"/>
      <c r="L443" s="5"/>
      <c r="M443" s="5"/>
      <c r="N443" s="5"/>
      <c r="O443" s="5"/>
      <c r="P443" s="5"/>
      <c r="Q443" s="5"/>
      <c r="R443" s="5"/>
      <c r="S443" s="5"/>
      <c r="T443" s="5"/>
      <c r="U443" s="5"/>
      <c r="V443" s="5"/>
      <c r="W443" s="5"/>
      <c r="X443" s="5"/>
      <c r="Y443" s="5"/>
      <c r="Z443" s="5"/>
    </row>
    <row r="444" ht="25.5" customHeight="1">
      <c r="A444" s="5"/>
      <c r="B444" s="5">
        <v>413.0</v>
      </c>
      <c r="C444" s="5">
        <f t="shared" si="2"/>
        <v>116.8987887</v>
      </c>
      <c r="D444" s="5">
        <f t="shared" si="3"/>
        <v>146.6865872</v>
      </c>
      <c r="E444" s="5">
        <f t="shared" si="4"/>
        <v>0.002330072661</v>
      </c>
      <c r="F444" s="5"/>
      <c r="G444" s="5"/>
      <c r="H444" s="5"/>
      <c r="I444" s="5"/>
      <c r="J444" s="5"/>
      <c r="K444" s="5"/>
      <c r="L444" s="5"/>
      <c r="M444" s="5"/>
      <c r="N444" s="5"/>
      <c r="O444" s="5"/>
      <c r="P444" s="5"/>
      <c r="Q444" s="5"/>
      <c r="R444" s="5"/>
      <c r="S444" s="5"/>
      <c r="T444" s="5"/>
      <c r="U444" s="5"/>
      <c r="V444" s="5"/>
      <c r="W444" s="5"/>
      <c r="X444" s="5"/>
      <c r="Y444" s="5"/>
      <c r="Z444" s="5"/>
    </row>
    <row r="445" ht="25.5" customHeight="1">
      <c r="A445" s="5"/>
      <c r="B445" s="5">
        <v>414.0</v>
      </c>
      <c r="C445" s="5">
        <f t="shared" si="2"/>
        <v>99.53893543</v>
      </c>
      <c r="D445" s="5">
        <f t="shared" si="3"/>
        <v>146.7250659</v>
      </c>
      <c r="E445" s="5">
        <f t="shared" si="4"/>
        <v>0.00009276181452</v>
      </c>
      <c r="F445" s="5"/>
      <c r="G445" s="5"/>
      <c r="H445" s="5"/>
      <c r="I445" s="5"/>
      <c r="J445" s="5"/>
      <c r="K445" s="5"/>
      <c r="L445" s="5"/>
      <c r="M445" s="5"/>
      <c r="N445" s="5"/>
      <c r="O445" s="5"/>
      <c r="P445" s="5"/>
      <c r="Q445" s="5"/>
      <c r="R445" s="5"/>
      <c r="S445" s="5"/>
      <c r="T445" s="5"/>
      <c r="U445" s="5"/>
      <c r="V445" s="5"/>
      <c r="W445" s="5"/>
      <c r="X445" s="5"/>
      <c r="Y445" s="5"/>
      <c r="Z445" s="5"/>
    </row>
    <row r="446" ht="25.5" customHeight="1">
      <c r="A446" s="5"/>
      <c r="B446" s="5">
        <v>415.0</v>
      </c>
      <c r="C446" s="5">
        <f t="shared" si="2"/>
        <v>99.93844271</v>
      </c>
      <c r="D446" s="5">
        <f t="shared" si="3"/>
        <v>146.763523</v>
      </c>
      <c r="E446" s="5">
        <f t="shared" si="4"/>
        <v>0.0001014208255</v>
      </c>
      <c r="F446" s="5"/>
      <c r="G446" s="5"/>
      <c r="H446" s="5"/>
      <c r="I446" s="5"/>
      <c r="J446" s="5"/>
      <c r="K446" s="5"/>
      <c r="L446" s="5"/>
      <c r="M446" s="5"/>
      <c r="N446" s="5"/>
      <c r="O446" s="5"/>
      <c r="P446" s="5"/>
      <c r="Q446" s="5"/>
      <c r="R446" s="5"/>
      <c r="S446" s="5"/>
      <c r="T446" s="5"/>
      <c r="U446" s="5"/>
      <c r="V446" s="5"/>
      <c r="W446" s="5"/>
      <c r="X446" s="5"/>
      <c r="Y446" s="5"/>
      <c r="Z446" s="5"/>
    </row>
    <row r="447" ht="25.5" customHeight="1">
      <c r="A447" s="5"/>
      <c r="B447" s="5">
        <v>416.0</v>
      </c>
      <c r="C447" s="5">
        <f t="shared" si="2"/>
        <v>97.23050685</v>
      </c>
      <c r="D447" s="5">
        <f t="shared" si="3"/>
        <v>146.8019589</v>
      </c>
      <c r="E447" s="5">
        <f t="shared" si="4"/>
        <v>0.00005462429218</v>
      </c>
      <c r="F447" s="5"/>
      <c r="G447" s="5"/>
      <c r="H447" s="5"/>
      <c r="I447" s="5"/>
      <c r="J447" s="5"/>
      <c r="K447" s="5"/>
      <c r="L447" s="5"/>
      <c r="M447" s="5"/>
      <c r="N447" s="5"/>
      <c r="O447" s="5"/>
      <c r="P447" s="5"/>
      <c r="Q447" s="5"/>
      <c r="R447" s="5"/>
      <c r="S447" s="5"/>
      <c r="T447" s="5"/>
      <c r="U447" s="5"/>
      <c r="V447" s="5"/>
      <c r="W447" s="5"/>
      <c r="X447" s="5"/>
      <c r="Y447" s="5"/>
      <c r="Z447" s="5"/>
    </row>
    <row r="448" ht="25.5" customHeight="1">
      <c r="A448" s="5"/>
      <c r="B448" s="5">
        <v>417.0</v>
      </c>
      <c r="C448" s="5">
        <f t="shared" si="2"/>
        <v>100.1652979</v>
      </c>
      <c r="D448" s="5">
        <f t="shared" si="3"/>
        <v>146.8403738</v>
      </c>
      <c r="E448" s="5">
        <f t="shared" si="4"/>
        <v>0.0001066591685</v>
      </c>
      <c r="F448" s="5"/>
      <c r="G448" s="5"/>
      <c r="H448" s="5"/>
      <c r="I448" s="5"/>
      <c r="J448" s="5"/>
      <c r="K448" s="5"/>
      <c r="L448" s="5"/>
      <c r="M448" s="5"/>
      <c r="N448" s="5"/>
      <c r="O448" s="5"/>
      <c r="P448" s="5"/>
      <c r="Q448" s="5"/>
      <c r="R448" s="5"/>
      <c r="S448" s="5"/>
      <c r="T448" s="5"/>
      <c r="U448" s="5"/>
      <c r="V448" s="5"/>
      <c r="W448" s="5"/>
      <c r="X448" s="5"/>
      <c r="Y448" s="5"/>
      <c r="Z448" s="5"/>
    </row>
    <row r="449" ht="25.5" customHeight="1">
      <c r="A449" s="5"/>
      <c r="B449" s="5">
        <v>418.0</v>
      </c>
      <c r="C449" s="5">
        <f t="shared" si="2"/>
        <v>114.9258947</v>
      </c>
      <c r="D449" s="5">
        <f t="shared" si="3"/>
        <v>146.878768</v>
      </c>
      <c r="E449" s="5">
        <f t="shared" si="4"/>
        <v>0.001728069053</v>
      </c>
      <c r="F449" s="5"/>
      <c r="G449" s="5"/>
      <c r="H449" s="5"/>
      <c r="I449" s="5"/>
      <c r="J449" s="5"/>
      <c r="K449" s="5"/>
      <c r="L449" s="5"/>
      <c r="M449" s="5"/>
      <c r="N449" s="5"/>
      <c r="O449" s="5"/>
      <c r="P449" s="5"/>
      <c r="Q449" s="5"/>
      <c r="R449" s="5"/>
      <c r="S449" s="5"/>
      <c r="T449" s="5"/>
      <c r="U449" s="5"/>
      <c r="V449" s="5"/>
      <c r="W449" s="5"/>
      <c r="X449" s="5"/>
      <c r="Y449" s="5"/>
      <c r="Z449" s="5"/>
    </row>
    <row r="450" ht="25.5" customHeight="1">
      <c r="A450" s="5"/>
      <c r="B450" s="5">
        <v>419.0</v>
      </c>
      <c r="C450" s="5">
        <f t="shared" si="2"/>
        <v>105.0773613</v>
      </c>
      <c r="D450" s="5">
        <f t="shared" si="3"/>
        <v>146.9171417</v>
      </c>
      <c r="E450" s="5">
        <f t="shared" si="4"/>
        <v>0.0003000595012</v>
      </c>
      <c r="F450" s="5"/>
      <c r="G450" s="5"/>
      <c r="H450" s="5"/>
      <c r="I450" s="5"/>
      <c r="J450" s="5"/>
      <c r="K450" s="5"/>
      <c r="L450" s="5"/>
      <c r="M450" s="5"/>
      <c r="N450" s="5"/>
      <c r="O450" s="5"/>
      <c r="P450" s="5"/>
      <c r="Q450" s="5"/>
      <c r="R450" s="5"/>
      <c r="S450" s="5"/>
      <c r="T450" s="5"/>
      <c r="U450" s="5"/>
      <c r="V450" s="5"/>
      <c r="W450" s="5"/>
      <c r="X450" s="5"/>
      <c r="Y450" s="5"/>
      <c r="Z450" s="5"/>
    </row>
    <row r="451" ht="25.5" customHeight="1">
      <c r="A451" s="5"/>
      <c r="B451" s="5">
        <v>420.0</v>
      </c>
      <c r="C451" s="5">
        <f t="shared" si="2"/>
        <v>95.77011637</v>
      </c>
      <c r="D451" s="5">
        <f t="shared" si="3"/>
        <v>146.9554953</v>
      </c>
      <c r="E451" s="5">
        <f t="shared" si="4"/>
        <v>0.00003859922956</v>
      </c>
      <c r="F451" s="5"/>
      <c r="G451" s="5"/>
      <c r="H451" s="5"/>
      <c r="I451" s="5"/>
      <c r="J451" s="5"/>
      <c r="K451" s="5"/>
      <c r="L451" s="5"/>
      <c r="M451" s="5"/>
      <c r="N451" s="5"/>
      <c r="O451" s="5"/>
      <c r="P451" s="5"/>
      <c r="Q451" s="5"/>
      <c r="R451" s="5"/>
      <c r="S451" s="5"/>
      <c r="T451" s="5"/>
      <c r="U451" s="5"/>
      <c r="V451" s="5"/>
      <c r="W451" s="5"/>
      <c r="X451" s="5"/>
      <c r="Y451" s="5"/>
      <c r="Z451" s="5"/>
    </row>
    <row r="452" ht="25.5" customHeight="1">
      <c r="A452" s="5"/>
      <c r="B452" s="5">
        <v>421.0</v>
      </c>
      <c r="C452" s="5">
        <f t="shared" si="2"/>
        <v>90.84919825</v>
      </c>
      <c r="D452" s="5">
        <f t="shared" si="3"/>
        <v>146.9938289</v>
      </c>
      <c r="E452" s="5">
        <f t="shared" si="4"/>
        <v>0.00001117157004</v>
      </c>
      <c r="F452" s="5"/>
      <c r="G452" s="5"/>
      <c r="H452" s="5"/>
      <c r="I452" s="5"/>
      <c r="J452" s="5"/>
      <c r="K452" s="5"/>
      <c r="L452" s="5"/>
      <c r="M452" s="5"/>
      <c r="N452" s="5"/>
      <c r="O452" s="5"/>
      <c r="P452" s="5"/>
      <c r="Q452" s="5"/>
      <c r="R452" s="5"/>
      <c r="S452" s="5"/>
      <c r="T452" s="5"/>
      <c r="U452" s="5"/>
      <c r="V452" s="5"/>
      <c r="W452" s="5"/>
      <c r="X452" s="5"/>
      <c r="Y452" s="5"/>
      <c r="Z452" s="5"/>
    </row>
    <row r="453" ht="25.5" customHeight="1">
      <c r="A453" s="5"/>
      <c r="B453" s="5">
        <v>422.0</v>
      </c>
      <c r="C453" s="5">
        <f t="shared" si="2"/>
        <v>94.33600951</v>
      </c>
      <c r="D453" s="5">
        <f t="shared" si="3"/>
        <v>147.032143</v>
      </c>
      <c r="E453" s="5">
        <f t="shared" si="4"/>
        <v>0.00002719440012</v>
      </c>
      <c r="F453" s="5"/>
      <c r="G453" s="5"/>
      <c r="H453" s="5"/>
      <c r="I453" s="5"/>
      <c r="J453" s="5"/>
      <c r="K453" s="5"/>
      <c r="L453" s="5"/>
      <c r="M453" s="5"/>
      <c r="N453" s="5"/>
      <c r="O453" s="5"/>
      <c r="P453" s="5"/>
      <c r="Q453" s="5"/>
      <c r="R453" s="5"/>
      <c r="S453" s="5"/>
      <c r="T453" s="5"/>
      <c r="U453" s="5"/>
      <c r="V453" s="5"/>
      <c r="W453" s="5"/>
      <c r="X453" s="5"/>
      <c r="Y453" s="5"/>
      <c r="Z453" s="5"/>
    </row>
    <row r="454" ht="25.5" customHeight="1">
      <c r="A454" s="5"/>
      <c r="B454" s="5">
        <v>423.0</v>
      </c>
      <c r="C454" s="5">
        <f t="shared" si="2"/>
        <v>100.3717061</v>
      </c>
      <c r="D454" s="5">
        <f t="shared" si="3"/>
        <v>147.0704377</v>
      </c>
      <c r="E454" s="5">
        <f t="shared" si="4"/>
        <v>0.0001116379002</v>
      </c>
      <c r="F454" s="5"/>
      <c r="G454" s="5"/>
      <c r="H454" s="5"/>
      <c r="I454" s="5"/>
      <c r="J454" s="5"/>
      <c r="K454" s="5"/>
      <c r="L454" s="5"/>
      <c r="M454" s="5"/>
      <c r="N454" s="5"/>
      <c r="O454" s="5"/>
      <c r="P454" s="5"/>
      <c r="Q454" s="5"/>
      <c r="R454" s="5"/>
      <c r="S454" s="5"/>
      <c r="T454" s="5"/>
      <c r="U454" s="5"/>
      <c r="V454" s="5"/>
      <c r="W454" s="5"/>
      <c r="X454" s="5"/>
      <c r="Y454" s="5"/>
      <c r="Z454" s="5"/>
    </row>
    <row r="455" ht="25.5" customHeight="1">
      <c r="A455" s="5"/>
      <c r="B455" s="5">
        <v>424.0</v>
      </c>
      <c r="C455" s="5">
        <f t="shared" si="2"/>
        <v>89.04146147</v>
      </c>
      <c r="D455" s="5">
        <f t="shared" si="3"/>
        <v>147.1087133</v>
      </c>
      <c r="E455" s="5">
        <f t="shared" si="4"/>
        <v>0.000006895505212</v>
      </c>
      <c r="F455" s="5"/>
      <c r="G455" s="5"/>
      <c r="H455" s="5"/>
      <c r="I455" s="5"/>
      <c r="J455" s="5"/>
      <c r="K455" s="5"/>
      <c r="L455" s="5"/>
      <c r="M455" s="5"/>
      <c r="N455" s="5"/>
      <c r="O455" s="5"/>
      <c r="P455" s="5"/>
      <c r="Q455" s="5"/>
      <c r="R455" s="5"/>
      <c r="S455" s="5"/>
      <c r="T455" s="5"/>
      <c r="U455" s="5"/>
      <c r="V455" s="5"/>
      <c r="W455" s="5"/>
      <c r="X455" s="5"/>
      <c r="Y455" s="5"/>
      <c r="Z455" s="5"/>
    </row>
    <row r="456" ht="25.5" customHeight="1">
      <c r="A456" s="5"/>
      <c r="B456" s="5">
        <v>425.0</v>
      </c>
      <c r="C456" s="5">
        <f t="shared" si="2"/>
        <v>102.0715389</v>
      </c>
      <c r="D456" s="5">
        <f t="shared" si="3"/>
        <v>147.1469701</v>
      </c>
      <c r="E456" s="5">
        <f t="shared" si="4"/>
        <v>0.0001613816547</v>
      </c>
      <c r="F456" s="5"/>
      <c r="G456" s="5"/>
      <c r="H456" s="5"/>
      <c r="I456" s="5"/>
      <c r="J456" s="5"/>
      <c r="K456" s="5"/>
      <c r="L456" s="5"/>
      <c r="M456" s="5"/>
      <c r="N456" s="5"/>
      <c r="O456" s="5"/>
      <c r="P456" s="5"/>
      <c r="Q456" s="5"/>
      <c r="R456" s="5"/>
      <c r="S456" s="5"/>
      <c r="T456" s="5"/>
      <c r="U456" s="5"/>
      <c r="V456" s="5"/>
      <c r="W456" s="5"/>
      <c r="X456" s="5"/>
      <c r="Y456" s="5"/>
      <c r="Z456" s="5"/>
    </row>
    <row r="457" ht="25.5" customHeight="1">
      <c r="A457" s="5"/>
      <c r="B457" s="5">
        <v>426.0</v>
      </c>
      <c r="C457" s="5">
        <f t="shared" si="2"/>
        <v>90.45443273</v>
      </c>
      <c r="D457" s="5">
        <f t="shared" si="3"/>
        <v>147.1852083</v>
      </c>
      <c r="E457" s="5">
        <f t="shared" si="4"/>
        <v>0.00001006682108</v>
      </c>
      <c r="F457" s="5"/>
      <c r="G457" s="5"/>
      <c r="H457" s="5"/>
      <c r="I457" s="5"/>
      <c r="J457" s="5"/>
      <c r="K457" s="5"/>
      <c r="L457" s="5"/>
      <c r="M457" s="5"/>
      <c r="N457" s="5"/>
      <c r="O457" s="5"/>
      <c r="P457" s="5"/>
      <c r="Q457" s="5"/>
      <c r="R457" s="5"/>
      <c r="S457" s="5"/>
      <c r="T457" s="5"/>
      <c r="U457" s="5"/>
      <c r="V457" s="5"/>
      <c r="W457" s="5"/>
      <c r="X457" s="5"/>
      <c r="Y457" s="5"/>
      <c r="Z457" s="5"/>
    </row>
    <row r="458" ht="25.5" customHeight="1">
      <c r="A458" s="5"/>
      <c r="B458" s="5">
        <v>427.0</v>
      </c>
      <c r="C458" s="5">
        <f t="shared" si="2"/>
        <v>101.3041619</v>
      </c>
      <c r="D458" s="5">
        <f t="shared" si="3"/>
        <v>147.2234283</v>
      </c>
      <c r="E458" s="5">
        <f t="shared" si="4"/>
        <v>0.000136865732</v>
      </c>
      <c r="F458" s="5"/>
      <c r="G458" s="5"/>
      <c r="H458" s="5"/>
      <c r="I458" s="5"/>
      <c r="J458" s="5"/>
      <c r="K458" s="5"/>
      <c r="L458" s="5"/>
      <c r="M458" s="5"/>
      <c r="N458" s="5"/>
      <c r="O458" s="5"/>
      <c r="P458" s="5"/>
      <c r="Q458" s="5"/>
      <c r="R458" s="5"/>
      <c r="S458" s="5"/>
      <c r="T458" s="5"/>
      <c r="U458" s="5"/>
      <c r="V458" s="5"/>
      <c r="W458" s="5"/>
      <c r="X458" s="5"/>
      <c r="Y458" s="5"/>
      <c r="Z458" s="5"/>
    </row>
    <row r="459" ht="25.5" customHeight="1">
      <c r="A459" s="5"/>
      <c r="B459" s="5">
        <v>428.0</v>
      </c>
      <c r="C459" s="5">
        <f t="shared" si="2"/>
        <v>109.1751712</v>
      </c>
      <c r="D459" s="5">
        <f t="shared" si="3"/>
        <v>147.2616303</v>
      </c>
      <c r="E459" s="5">
        <f t="shared" si="4"/>
        <v>0.0006551198326</v>
      </c>
      <c r="F459" s="5"/>
      <c r="G459" s="5"/>
      <c r="H459" s="5"/>
      <c r="I459" s="5"/>
      <c r="J459" s="5"/>
      <c r="K459" s="5"/>
      <c r="L459" s="5"/>
      <c r="M459" s="5"/>
      <c r="N459" s="5"/>
      <c r="O459" s="5"/>
      <c r="P459" s="5"/>
      <c r="Q459" s="5"/>
      <c r="R459" s="5"/>
      <c r="S459" s="5"/>
      <c r="T459" s="5"/>
      <c r="U459" s="5"/>
      <c r="V459" s="5"/>
      <c r="W459" s="5"/>
      <c r="X459" s="5"/>
      <c r="Y459" s="5"/>
      <c r="Z459" s="5"/>
    </row>
    <row r="460" ht="25.5" customHeight="1">
      <c r="A460" s="5"/>
      <c r="B460" s="5">
        <v>429.0</v>
      </c>
      <c r="C460" s="5">
        <f t="shared" si="2"/>
        <v>100.9822067</v>
      </c>
      <c r="D460" s="5">
        <f t="shared" si="3"/>
        <v>147.2998145</v>
      </c>
      <c r="E460" s="5">
        <f t="shared" si="4"/>
        <v>0.000127624274</v>
      </c>
      <c r="F460" s="5"/>
      <c r="G460" s="5"/>
      <c r="H460" s="5"/>
      <c r="I460" s="5"/>
      <c r="J460" s="5"/>
      <c r="K460" s="5"/>
      <c r="L460" s="5"/>
      <c r="M460" s="5"/>
      <c r="N460" s="5"/>
      <c r="O460" s="5"/>
      <c r="P460" s="5"/>
      <c r="Q460" s="5"/>
      <c r="R460" s="5"/>
      <c r="S460" s="5"/>
      <c r="T460" s="5"/>
      <c r="U460" s="5"/>
      <c r="V460" s="5"/>
      <c r="W460" s="5"/>
      <c r="X460" s="5"/>
      <c r="Y460" s="5"/>
      <c r="Z460" s="5"/>
    </row>
    <row r="461" ht="25.5" customHeight="1">
      <c r="A461" s="5"/>
      <c r="B461" s="5">
        <v>430.0</v>
      </c>
      <c r="C461" s="5">
        <f t="shared" si="2"/>
        <v>96.60377225</v>
      </c>
      <c r="D461" s="5">
        <f t="shared" si="3"/>
        <v>147.3379812</v>
      </c>
      <c r="E461" s="5">
        <f t="shared" si="4"/>
        <v>0.00004711620856</v>
      </c>
      <c r="F461" s="5"/>
      <c r="G461" s="5"/>
      <c r="H461" s="5"/>
      <c r="I461" s="5"/>
      <c r="J461" s="5"/>
      <c r="K461" s="5"/>
      <c r="L461" s="5"/>
      <c r="M461" s="5"/>
      <c r="N461" s="5"/>
      <c r="O461" s="5"/>
      <c r="P461" s="5"/>
      <c r="Q461" s="5"/>
      <c r="R461" s="5"/>
      <c r="S461" s="5"/>
      <c r="T461" s="5"/>
      <c r="U461" s="5"/>
      <c r="V461" s="5"/>
      <c r="W461" s="5"/>
      <c r="X461" s="5"/>
      <c r="Y461" s="5"/>
      <c r="Z461" s="5"/>
    </row>
    <row r="462" ht="25.5" customHeight="1">
      <c r="A462" s="5"/>
      <c r="B462" s="5">
        <v>431.0</v>
      </c>
      <c r="C462" s="5">
        <f t="shared" si="2"/>
        <v>109.1439556</v>
      </c>
      <c r="D462" s="5">
        <f t="shared" si="3"/>
        <v>147.3761306</v>
      </c>
      <c r="E462" s="5">
        <f t="shared" si="4"/>
        <v>0.0006514183918</v>
      </c>
      <c r="F462" s="5"/>
      <c r="G462" s="5"/>
      <c r="H462" s="5"/>
      <c r="I462" s="5"/>
      <c r="J462" s="5"/>
      <c r="K462" s="5"/>
      <c r="L462" s="5"/>
      <c r="M462" s="5"/>
      <c r="N462" s="5"/>
      <c r="O462" s="5"/>
      <c r="P462" s="5"/>
      <c r="Q462" s="5"/>
      <c r="R462" s="5"/>
      <c r="S462" s="5"/>
      <c r="T462" s="5"/>
      <c r="U462" s="5"/>
      <c r="V462" s="5"/>
      <c r="W462" s="5"/>
      <c r="X462" s="5"/>
      <c r="Y462" s="5"/>
      <c r="Z462" s="5"/>
    </row>
    <row r="463" ht="25.5" customHeight="1">
      <c r="A463" s="5"/>
      <c r="B463" s="5">
        <v>432.0</v>
      </c>
      <c r="C463" s="5">
        <f t="shared" si="2"/>
        <v>85.63099698</v>
      </c>
      <c r="D463" s="5">
        <f t="shared" si="3"/>
        <v>147.4142631</v>
      </c>
      <c r="E463" s="5">
        <f t="shared" si="4"/>
        <v>0.000002667218469</v>
      </c>
      <c r="F463" s="5"/>
      <c r="G463" s="5"/>
      <c r="H463" s="5"/>
      <c r="I463" s="5"/>
      <c r="J463" s="5"/>
      <c r="K463" s="5"/>
      <c r="L463" s="5"/>
      <c r="M463" s="5"/>
      <c r="N463" s="5"/>
      <c r="O463" s="5"/>
      <c r="P463" s="5"/>
      <c r="Q463" s="5"/>
      <c r="R463" s="5"/>
      <c r="S463" s="5"/>
      <c r="T463" s="5"/>
      <c r="U463" s="5"/>
      <c r="V463" s="5"/>
      <c r="W463" s="5"/>
      <c r="X463" s="5"/>
      <c r="Y463" s="5"/>
      <c r="Z463" s="5"/>
    </row>
    <row r="464" ht="25.5" customHeight="1">
      <c r="A464" s="5"/>
      <c r="B464" s="5">
        <v>433.0</v>
      </c>
      <c r="C464" s="5">
        <f t="shared" si="2"/>
        <v>98.01633928</v>
      </c>
      <c r="D464" s="5">
        <f t="shared" si="3"/>
        <v>147.452379</v>
      </c>
      <c r="E464" s="5">
        <f t="shared" si="4"/>
        <v>0.00006558903486</v>
      </c>
      <c r="F464" s="5"/>
      <c r="G464" s="5"/>
      <c r="H464" s="5"/>
      <c r="I464" s="5"/>
      <c r="J464" s="5"/>
      <c r="K464" s="5"/>
      <c r="L464" s="5"/>
      <c r="M464" s="5"/>
      <c r="N464" s="5"/>
      <c r="O464" s="5"/>
      <c r="P464" s="5"/>
      <c r="Q464" s="5"/>
      <c r="R464" s="5"/>
      <c r="S464" s="5"/>
      <c r="T464" s="5"/>
      <c r="U464" s="5"/>
      <c r="V464" s="5"/>
      <c r="W464" s="5"/>
      <c r="X464" s="5"/>
      <c r="Y464" s="5"/>
      <c r="Z464" s="5"/>
    </row>
    <row r="465" ht="25.5" customHeight="1">
      <c r="A465" s="5"/>
      <c r="B465" s="5">
        <v>434.0</v>
      </c>
      <c r="C465" s="5">
        <f t="shared" si="2"/>
        <v>97.51561295</v>
      </c>
      <c r="D465" s="5">
        <f t="shared" si="3"/>
        <v>147.4904783</v>
      </c>
      <c r="E465" s="5">
        <f t="shared" si="4"/>
        <v>0.00005839114799</v>
      </c>
      <c r="F465" s="5"/>
      <c r="G465" s="5"/>
      <c r="H465" s="5"/>
      <c r="I465" s="5"/>
      <c r="J465" s="5"/>
      <c r="K465" s="5"/>
      <c r="L465" s="5"/>
      <c r="M465" s="5"/>
      <c r="N465" s="5"/>
      <c r="O465" s="5"/>
      <c r="P465" s="5"/>
      <c r="Q465" s="5"/>
      <c r="R465" s="5"/>
      <c r="S465" s="5"/>
      <c r="T465" s="5"/>
      <c r="U465" s="5"/>
      <c r="V465" s="5"/>
      <c r="W465" s="5"/>
      <c r="X465" s="5"/>
      <c r="Y465" s="5"/>
      <c r="Z465" s="5"/>
    </row>
    <row r="466" ht="25.5" customHeight="1">
      <c r="A466" s="5"/>
      <c r="B466" s="5">
        <v>435.0</v>
      </c>
      <c r="C466" s="5">
        <f t="shared" si="2"/>
        <v>88.52402356</v>
      </c>
      <c r="D466" s="5">
        <f t="shared" si="3"/>
        <v>147.5285615</v>
      </c>
      <c r="E466" s="5">
        <f t="shared" si="4"/>
        <v>0.000005989973464</v>
      </c>
      <c r="F466" s="5"/>
      <c r="G466" s="5"/>
      <c r="H466" s="5"/>
      <c r="I466" s="5"/>
      <c r="J466" s="5"/>
      <c r="K466" s="5"/>
      <c r="L466" s="5"/>
      <c r="M466" s="5"/>
      <c r="N466" s="5"/>
      <c r="O466" s="5"/>
      <c r="P466" s="5"/>
      <c r="Q466" s="5"/>
      <c r="R466" s="5"/>
      <c r="S466" s="5"/>
      <c r="T466" s="5"/>
      <c r="U466" s="5"/>
      <c r="V466" s="5"/>
      <c r="W466" s="5"/>
      <c r="X466" s="5"/>
      <c r="Y466" s="5"/>
      <c r="Z466" s="5"/>
    </row>
    <row r="467" ht="25.5" customHeight="1">
      <c r="A467" s="5"/>
      <c r="B467" s="5">
        <v>436.0</v>
      </c>
      <c r="C467" s="5">
        <f t="shared" si="2"/>
        <v>93.45755138</v>
      </c>
      <c r="D467" s="5">
        <f t="shared" si="3"/>
        <v>147.5666288</v>
      </c>
      <c r="E467" s="5">
        <f t="shared" si="4"/>
        <v>0.00002184494642</v>
      </c>
      <c r="F467" s="5"/>
      <c r="G467" s="5"/>
      <c r="H467" s="5"/>
      <c r="I467" s="5"/>
      <c r="J467" s="5"/>
      <c r="K467" s="5"/>
      <c r="L467" s="5"/>
      <c r="M467" s="5"/>
      <c r="N467" s="5"/>
      <c r="O467" s="5"/>
      <c r="P467" s="5"/>
      <c r="Q467" s="5"/>
      <c r="R467" s="5"/>
      <c r="S467" s="5"/>
      <c r="T467" s="5"/>
      <c r="U467" s="5"/>
      <c r="V467" s="5"/>
      <c r="W467" s="5"/>
      <c r="X467" s="5"/>
      <c r="Y467" s="5"/>
      <c r="Z467" s="5"/>
    </row>
    <row r="468" ht="25.5" customHeight="1">
      <c r="A468" s="5"/>
      <c r="B468" s="5">
        <v>437.0</v>
      </c>
      <c r="C468" s="5">
        <f t="shared" si="2"/>
        <v>102.5644692</v>
      </c>
      <c r="D468" s="5">
        <f t="shared" si="3"/>
        <v>147.6046804</v>
      </c>
      <c r="E468" s="5">
        <f t="shared" si="4"/>
        <v>0.000179151865</v>
      </c>
      <c r="F468" s="5"/>
      <c r="G468" s="5"/>
      <c r="H468" s="5"/>
      <c r="I468" s="5"/>
      <c r="J468" s="5"/>
      <c r="K468" s="5"/>
      <c r="L468" s="5"/>
      <c r="M468" s="5"/>
      <c r="N468" s="5"/>
      <c r="O468" s="5"/>
      <c r="P468" s="5"/>
      <c r="Q468" s="5"/>
      <c r="R468" s="5"/>
      <c r="S468" s="5"/>
      <c r="T468" s="5"/>
      <c r="U468" s="5"/>
      <c r="V468" s="5"/>
      <c r="W468" s="5"/>
      <c r="X468" s="5"/>
      <c r="Y468" s="5"/>
      <c r="Z468" s="5"/>
    </row>
    <row r="469" ht="25.5" customHeight="1">
      <c r="A469" s="5"/>
      <c r="B469" s="5">
        <v>438.0</v>
      </c>
      <c r="C469" s="5">
        <f t="shared" si="2"/>
        <v>81.2594788</v>
      </c>
      <c r="D469" s="5">
        <f t="shared" si="3"/>
        <v>147.6427165</v>
      </c>
      <c r="E469" s="5">
        <f t="shared" si="4"/>
        <v>0.0000007319417832</v>
      </c>
      <c r="F469" s="5"/>
      <c r="G469" s="5"/>
      <c r="H469" s="5"/>
      <c r="I469" s="5"/>
      <c r="J469" s="5"/>
      <c r="K469" s="5"/>
      <c r="L469" s="5"/>
      <c r="M469" s="5"/>
      <c r="N469" s="5"/>
      <c r="O469" s="5"/>
      <c r="P469" s="5"/>
      <c r="Q469" s="5"/>
      <c r="R469" s="5"/>
      <c r="S469" s="5"/>
      <c r="T469" s="5"/>
      <c r="U469" s="5"/>
      <c r="V469" s="5"/>
      <c r="W469" s="5"/>
      <c r="X469" s="5"/>
      <c r="Y469" s="5"/>
      <c r="Z469" s="5"/>
    </row>
    <row r="470" ht="25.5" customHeight="1">
      <c r="A470" s="5"/>
      <c r="B470" s="5">
        <v>439.0</v>
      </c>
      <c r="C470" s="5">
        <f t="shared" si="2"/>
        <v>104.7687944</v>
      </c>
      <c r="D470" s="5">
        <f t="shared" si="3"/>
        <v>147.6807376</v>
      </c>
      <c r="E470" s="5">
        <f t="shared" si="4"/>
        <v>0.0002820718772</v>
      </c>
      <c r="F470" s="5"/>
      <c r="G470" s="5"/>
      <c r="H470" s="5"/>
      <c r="I470" s="5"/>
      <c r="J470" s="5"/>
      <c r="K470" s="5"/>
      <c r="L470" s="5"/>
      <c r="M470" s="5"/>
      <c r="N470" s="5"/>
      <c r="O470" s="5"/>
      <c r="P470" s="5"/>
      <c r="Q470" s="5"/>
      <c r="R470" s="5"/>
      <c r="S470" s="5"/>
      <c r="T470" s="5"/>
      <c r="U470" s="5"/>
      <c r="V470" s="5"/>
      <c r="W470" s="5"/>
      <c r="X470" s="5"/>
      <c r="Y470" s="5"/>
      <c r="Z470" s="5"/>
    </row>
    <row r="471" ht="25.5" customHeight="1">
      <c r="A471" s="5"/>
      <c r="B471" s="5">
        <v>440.0</v>
      </c>
      <c r="C471" s="5">
        <f t="shared" si="2"/>
        <v>105.4241438</v>
      </c>
      <c r="D471" s="5">
        <f t="shared" si="3"/>
        <v>147.7187437</v>
      </c>
      <c r="E471" s="5">
        <f t="shared" si="4"/>
        <v>0.0003214849776</v>
      </c>
      <c r="F471" s="5"/>
      <c r="G471" s="5"/>
      <c r="H471" s="5"/>
      <c r="I471" s="5"/>
      <c r="J471" s="5"/>
      <c r="K471" s="5"/>
      <c r="L471" s="5"/>
      <c r="M471" s="5"/>
      <c r="N471" s="5"/>
      <c r="O471" s="5"/>
      <c r="P471" s="5"/>
      <c r="Q471" s="5"/>
      <c r="R471" s="5"/>
      <c r="S471" s="5"/>
      <c r="T471" s="5"/>
      <c r="U471" s="5"/>
      <c r="V471" s="5"/>
      <c r="W471" s="5"/>
      <c r="X471" s="5"/>
      <c r="Y471" s="5"/>
      <c r="Z471" s="5"/>
    </row>
    <row r="472" ht="25.5" customHeight="1">
      <c r="A472" s="5"/>
      <c r="B472" s="5">
        <v>441.0</v>
      </c>
      <c r="C472" s="5">
        <f t="shared" si="2"/>
        <v>85.64564163</v>
      </c>
      <c r="D472" s="5">
        <f t="shared" si="3"/>
        <v>147.7567352</v>
      </c>
      <c r="E472" s="5">
        <f t="shared" si="4"/>
        <v>0.000002678415233</v>
      </c>
      <c r="F472" s="5"/>
      <c r="G472" s="5"/>
      <c r="H472" s="5"/>
      <c r="I472" s="5"/>
      <c r="J472" s="5"/>
      <c r="K472" s="5"/>
      <c r="L472" s="5"/>
      <c r="M472" s="5"/>
      <c r="N472" s="5"/>
      <c r="O472" s="5"/>
      <c r="P472" s="5"/>
      <c r="Q472" s="5"/>
      <c r="R472" s="5"/>
      <c r="S472" s="5"/>
      <c r="T472" s="5"/>
      <c r="U472" s="5"/>
      <c r="V472" s="5"/>
      <c r="W472" s="5"/>
      <c r="X472" s="5"/>
      <c r="Y472" s="5"/>
      <c r="Z472" s="5"/>
    </row>
    <row r="473" ht="25.5" customHeight="1">
      <c r="A473" s="5"/>
      <c r="B473" s="5">
        <v>442.0</v>
      </c>
      <c r="C473" s="5">
        <f t="shared" si="2"/>
        <v>108.7299121</v>
      </c>
      <c r="D473" s="5">
        <f t="shared" si="3"/>
        <v>147.7947123</v>
      </c>
      <c r="E473" s="5">
        <f t="shared" si="4"/>
        <v>0.0006040084242</v>
      </c>
      <c r="F473" s="5"/>
      <c r="G473" s="5"/>
      <c r="H473" s="5"/>
      <c r="I473" s="5"/>
      <c r="J473" s="5"/>
      <c r="K473" s="5"/>
      <c r="L473" s="5"/>
      <c r="M473" s="5"/>
      <c r="N473" s="5"/>
      <c r="O473" s="5"/>
      <c r="P473" s="5"/>
      <c r="Q473" s="5"/>
      <c r="R473" s="5"/>
      <c r="S473" s="5"/>
      <c r="T473" s="5"/>
      <c r="U473" s="5"/>
      <c r="V473" s="5"/>
      <c r="W473" s="5"/>
      <c r="X473" s="5"/>
      <c r="Y473" s="5"/>
      <c r="Z473" s="5"/>
    </row>
    <row r="474" ht="25.5" customHeight="1">
      <c r="A474" s="5"/>
      <c r="B474" s="5">
        <v>443.0</v>
      </c>
      <c r="C474" s="5">
        <f t="shared" si="2"/>
        <v>108.3859641</v>
      </c>
      <c r="D474" s="5">
        <f t="shared" si="3"/>
        <v>147.8326753</v>
      </c>
      <c r="E474" s="5">
        <f t="shared" si="4"/>
        <v>0.0005669308906</v>
      </c>
      <c r="F474" s="5"/>
      <c r="G474" s="5"/>
      <c r="H474" s="5"/>
      <c r="I474" s="5"/>
      <c r="J474" s="5"/>
      <c r="K474" s="5"/>
      <c r="L474" s="5"/>
      <c r="M474" s="5"/>
      <c r="N474" s="5"/>
      <c r="O474" s="5"/>
      <c r="P474" s="5"/>
      <c r="Q474" s="5"/>
      <c r="R474" s="5"/>
      <c r="S474" s="5"/>
      <c r="T474" s="5"/>
      <c r="U474" s="5"/>
      <c r="V474" s="5"/>
      <c r="W474" s="5"/>
      <c r="X474" s="5"/>
      <c r="Y474" s="5"/>
      <c r="Z474" s="5"/>
    </row>
    <row r="475" ht="25.5" customHeight="1">
      <c r="A475" s="5"/>
      <c r="B475" s="5">
        <v>444.0</v>
      </c>
      <c r="C475" s="5">
        <f t="shared" si="2"/>
        <v>106.4812859</v>
      </c>
      <c r="D475" s="5">
        <f t="shared" si="3"/>
        <v>147.8706244</v>
      </c>
      <c r="E475" s="5">
        <f t="shared" si="4"/>
        <v>0.0003954020057</v>
      </c>
      <c r="F475" s="5"/>
      <c r="G475" s="5"/>
      <c r="H475" s="5"/>
      <c r="I475" s="5"/>
      <c r="J475" s="5"/>
      <c r="K475" s="5"/>
      <c r="L475" s="5"/>
      <c r="M475" s="5"/>
      <c r="N475" s="5"/>
      <c r="O475" s="5"/>
      <c r="P475" s="5"/>
      <c r="Q475" s="5"/>
      <c r="R475" s="5"/>
      <c r="S475" s="5"/>
      <c r="T475" s="5"/>
      <c r="U475" s="5"/>
      <c r="V475" s="5"/>
      <c r="W475" s="5"/>
      <c r="X475" s="5"/>
      <c r="Y475" s="5"/>
      <c r="Z475" s="5"/>
    </row>
    <row r="476" ht="25.5" customHeight="1">
      <c r="A476" s="5"/>
      <c r="B476" s="5">
        <v>445.0</v>
      </c>
      <c r="C476" s="5">
        <f t="shared" si="2"/>
        <v>82.92255587</v>
      </c>
      <c r="D476" s="5">
        <f t="shared" si="3"/>
        <v>147.9085599</v>
      </c>
      <c r="E476" s="5">
        <f t="shared" si="4"/>
        <v>0.000001209118762</v>
      </c>
      <c r="F476" s="5"/>
      <c r="G476" s="5"/>
      <c r="H476" s="5"/>
      <c r="I476" s="5"/>
      <c r="J476" s="5"/>
      <c r="K476" s="5"/>
      <c r="L476" s="5"/>
      <c r="M476" s="5"/>
      <c r="N476" s="5"/>
      <c r="O476" s="5"/>
      <c r="P476" s="5"/>
      <c r="Q476" s="5"/>
      <c r="R476" s="5"/>
      <c r="S476" s="5"/>
      <c r="T476" s="5"/>
      <c r="U476" s="5"/>
      <c r="V476" s="5"/>
      <c r="W476" s="5"/>
      <c r="X476" s="5"/>
      <c r="Y476" s="5"/>
      <c r="Z476" s="5"/>
    </row>
    <row r="477" ht="25.5" customHeight="1">
      <c r="A477" s="5"/>
      <c r="B477" s="5">
        <v>446.0</v>
      </c>
      <c r="C477" s="5">
        <f t="shared" si="2"/>
        <v>100.1427807</v>
      </c>
      <c r="D477" s="5">
        <f t="shared" si="3"/>
        <v>147.946482</v>
      </c>
      <c r="E477" s="5">
        <f t="shared" si="4"/>
        <v>0.0001061284352</v>
      </c>
      <c r="F477" s="5"/>
      <c r="G477" s="5"/>
      <c r="H477" s="5"/>
      <c r="I477" s="5"/>
      <c r="J477" s="5"/>
      <c r="K477" s="5"/>
      <c r="L477" s="5"/>
      <c r="M477" s="5"/>
      <c r="N477" s="5"/>
      <c r="O477" s="5"/>
      <c r="P477" s="5"/>
      <c r="Q477" s="5"/>
      <c r="R477" s="5"/>
      <c r="S477" s="5"/>
      <c r="T477" s="5"/>
      <c r="U477" s="5"/>
      <c r="V477" s="5"/>
      <c r="W477" s="5"/>
      <c r="X477" s="5"/>
      <c r="Y477" s="5"/>
      <c r="Z477" s="5"/>
    </row>
    <row r="478" ht="25.5" customHeight="1">
      <c r="A478" s="5"/>
      <c r="B478" s="5">
        <v>447.0</v>
      </c>
      <c r="C478" s="5">
        <f t="shared" si="2"/>
        <v>90.5779412</v>
      </c>
      <c r="D478" s="5">
        <f t="shared" si="3"/>
        <v>147.984391</v>
      </c>
      <c r="E478" s="5">
        <f t="shared" si="4"/>
        <v>0.00001040095074</v>
      </c>
      <c r="F478" s="5"/>
      <c r="G478" s="5"/>
      <c r="H478" s="5"/>
      <c r="I478" s="5"/>
      <c r="J478" s="5"/>
      <c r="K478" s="5"/>
      <c r="L478" s="5"/>
      <c r="M478" s="5"/>
      <c r="N478" s="5"/>
      <c r="O478" s="5"/>
      <c r="P478" s="5"/>
      <c r="Q478" s="5"/>
      <c r="R478" s="5"/>
      <c r="S478" s="5"/>
      <c r="T478" s="5"/>
      <c r="U478" s="5"/>
      <c r="V478" s="5"/>
      <c r="W478" s="5"/>
      <c r="X478" s="5"/>
      <c r="Y478" s="5"/>
      <c r="Z478" s="5"/>
    </row>
    <row r="479" ht="25.5" customHeight="1">
      <c r="A479" s="5"/>
      <c r="B479" s="5">
        <v>448.0</v>
      </c>
      <c r="C479" s="5">
        <f t="shared" si="2"/>
        <v>95.64171086</v>
      </c>
      <c r="D479" s="5">
        <f t="shared" si="3"/>
        <v>148.0222871</v>
      </c>
      <c r="E479" s="5">
        <f t="shared" si="4"/>
        <v>0.00003742156571</v>
      </c>
      <c r="F479" s="5"/>
      <c r="G479" s="5"/>
      <c r="H479" s="5"/>
      <c r="I479" s="5"/>
      <c r="J479" s="5"/>
      <c r="K479" s="5"/>
      <c r="L479" s="5"/>
      <c r="M479" s="5"/>
      <c r="N479" s="5"/>
      <c r="O479" s="5"/>
      <c r="P479" s="5"/>
      <c r="Q479" s="5"/>
      <c r="R479" s="5"/>
      <c r="S479" s="5"/>
      <c r="T479" s="5"/>
      <c r="U479" s="5"/>
      <c r="V479" s="5"/>
      <c r="W479" s="5"/>
      <c r="X479" s="5"/>
      <c r="Y479" s="5"/>
      <c r="Z479" s="5"/>
    </row>
    <row r="480" ht="25.5" customHeight="1">
      <c r="A480" s="5"/>
      <c r="B480" s="5">
        <v>449.0</v>
      </c>
      <c r="C480" s="5">
        <f t="shared" si="2"/>
        <v>89.6846929</v>
      </c>
      <c r="D480" s="5">
        <f t="shared" si="3"/>
        <v>148.0601706</v>
      </c>
      <c r="E480" s="5">
        <f t="shared" si="4"/>
        <v>0.000008200695776</v>
      </c>
      <c r="F480" s="5"/>
      <c r="G480" s="5"/>
      <c r="H480" s="5"/>
      <c r="I480" s="5"/>
      <c r="J480" s="5"/>
      <c r="K480" s="5"/>
      <c r="L480" s="5"/>
      <c r="M480" s="5"/>
      <c r="N480" s="5"/>
      <c r="O480" s="5"/>
      <c r="P480" s="5"/>
      <c r="Q480" s="5"/>
      <c r="R480" s="5"/>
      <c r="S480" s="5"/>
      <c r="T480" s="5"/>
      <c r="U480" s="5"/>
      <c r="V480" s="5"/>
      <c r="W480" s="5"/>
      <c r="X480" s="5"/>
      <c r="Y480" s="5"/>
      <c r="Z480" s="5"/>
    </row>
    <row r="481" ht="25.5" customHeight="1">
      <c r="A481" s="5"/>
      <c r="B481" s="5">
        <v>450.0</v>
      </c>
      <c r="C481" s="5">
        <f t="shared" si="2"/>
        <v>88.0566652</v>
      </c>
      <c r="D481" s="5">
        <f t="shared" si="3"/>
        <v>148.0980418</v>
      </c>
      <c r="E481" s="5">
        <f t="shared" si="4"/>
        <v>0.000005269349268</v>
      </c>
      <c r="F481" s="5"/>
      <c r="G481" s="5"/>
      <c r="H481" s="5"/>
      <c r="I481" s="5"/>
      <c r="J481" s="5"/>
      <c r="K481" s="5"/>
      <c r="L481" s="5"/>
      <c r="M481" s="5"/>
      <c r="N481" s="5"/>
      <c r="O481" s="5"/>
      <c r="P481" s="5"/>
      <c r="Q481" s="5"/>
      <c r="R481" s="5"/>
      <c r="S481" s="5"/>
      <c r="T481" s="5"/>
      <c r="U481" s="5"/>
      <c r="V481" s="5"/>
      <c r="W481" s="5"/>
      <c r="X481" s="5"/>
      <c r="Y481" s="5"/>
      <c r="Z481" s="5"/>
    </row>
    <row r="482" ht="25.5" customHeight="1">
      <c r="A482" s="5"/>
      <c r="B482" s="5">
        <v>451.0</v>
      </c>
      <c r="C482" s="5">
        <f t="shared" si="2"/>
        <v>106.1703344</v>
      </c>
      <c r="D482" s="5">
        <f t="shared" si="3"/>
        <v>148.1359008</v>
      </c>
      <c r="E482" s="5">
        <f t="shared" si="4"/>
        <v>0.0003722422884</v>
      </c>
      <c r="F482" s="5"/>
      <c r="G482" s="5"/>
      <c r="H482" s="5"/>
      <c r="I482" s="5"/>
      <c r="J482" s="5"/>
      <c r="K482" s="5"/>
      <c r="L482" s="5"/>
      <c r="M482" s="5"/>
      <c r="N482" s="5"/>
      <c r="O482" s="5"/>
      <c r="P482" s="5"/>
      <c r="Q482" s="5"/>
      <c r="R482" s="5"/>
      <c r="S482" s="5"/>
      <c r="T482" s="5"/>
      <c r="U482" s="5"/>
      <c r="V482" s="5"/>
      <c r="W482" s="5"/>
      <c r="X482" s="5"/>
      <c r="Y482" s="5"/>
      <c r="Z482" s="5"/>
    </row>
    <row r="483" ht="25.5" customHeight="1">
      <c r="A483" s="5"/>
      <c r="B483" s="5">
        <v>452.0</v>
      </c>
      <c r="C483" s="5">
        <f t="shared" si="2"/>
        <v>83.84050493</v>
      </c>
      <c r="D483" s="5">
        <f t="shared" si="3"/>
        <v>148.1737479</v>
      </c>
      <c r="E483" s="5">
        <f t="shared" si="4"/>
        <v>0.00000158673758</v>
      </c>
      <c r="F483" s="5"/>
      <c r="G483" s="5"/>
      <c r="H483" s="5"/>
      <c r="I483" s="5"/>
      <c r="J483" s="5"/>
      <c r="K483" s="5"/>
      <c r="L483" s="5"/>
      <c r="M483" s="5"/>
      <c r="N483" s="5"/>
      <c r="O483" s="5"/>
      <c r="P483" s="5"/>
      <c r="Q483" s="5"/>
      <c r="R483" s="5"/>
      <c r="S483" s="5"/>
      <c r="T483" s="5"/>
      <c r="U483" s="5"/>
      <c r="V483" s="5"/>
      <c r="W483" s="5"/>
      <c r="X483" s="5"/>
      <c r="Y483" s="5"/>
      <c r="Z483" s="5"/>
    </row>
    <row r="484" ht="25.5" customHeight="1">
      <c r="A484" s="5"/>
      <c r="B484" s="5">
        <v>453.0</v>
      </c>
      <c r="C484" s="5">
        <f t="shared" si="2"/>
        <v>90.98880837</v>
      </c>
      <c r="D484" s="5">
        <f t="shared" si="3"/>
        <v>148.2115834</v>
      </c>
      <c r="E484" s="5">
        <f t="shared" si="4"/>
        <v>0.00001158870939</v>
      </c>
      <c r="F484" s="5"/>
      <c r="G484" s="5"/>
      <c r="H484" s="5"/>
      <c r="I484" s="5"/>
      <c r="J484" s="5"/>
      <c r="K484" s="5"/>
      <c r="L484" s="5"/>
      <c r="M484" s="5"/>
      <c r="N484" s="5"/>
      <c r="O484" s="5"/>
      <c r="P484" s="5"/>
      <c r="Q484" s="5"/>
      <c r="R484" s="5"/>
      <c r="S484" s="5"/>
      <c r="T484" s="5"/>
      <c r="U484" s="5"/>
      <c r="V484" s="5"/>
      <c r="W484" s="5"/>
      <c r="X484" s="5"/>
      <c r="Y484" s="5"/>
      <c r="Z484" s="5"/>
    </row>
    <row r="485" ht="25.5" customHeight="1">
      <c r="A485" s="5"/>
      <c r="B485" s="5">
        <v>454.0</v>
      </c>
      <c r="C485" s="5">
        <f t="shared" si="2"/>
        <v>103.0636531</v>
      </c>
      <c r="D485" s="5">
        <f t="shared" si="3"/>
        <v>148.2494076</v>
      </c>
      <c r="E485" s="5">
        <f t="shared" si="4"/>
        <v>0.0001989235036</v>
      </c>
      <c r="F485" s="5"/>
      <c r="G485" s="5"/>
      <c r="H485" s="5"/>
      <c r="I485" s="5"/>
      <c r="J485" s="5"/>
      <c r="K485" s="5"/>
      <c r="L485" s="5"/>
      <c r="M485" s="5"/>
      <c r="N485" s="5"/>
      <c r="O485" s="5"/>
      <c r="P485" s="5"/>
      <c r="Q485" s="5"/>
      <c r="R485" s="5"/>
      <c r="S485" s="5"/>
      <c r="T485" s="5"/>
      <c r="U485" s="5"/>
      <c r="V485" s="5"/>
      <c r="W485" s="5"/>
      <c r="X485" s="5"/>
      <c r="Y485" s="5"/>
      <c r="Z485" s="5"/>
    </row>
    <row r="486" ht="25.5" customHeight="1">
      <c r="A486" s="5"/>
      <c r="B486" s="5">
        <v>455.0</v>
      </c>
      <c r="C486" s="5">
        <f t="shared" si="2"/>
        <v>115.2658522</v>
      </c>
      <c r="D486" s="5">
        <f t="shared" si="3"/>
        <v>148.2872206</v>
      </c>
      <c r="E486" s="5">
        <f t="shared" si="4"/>
        <v>0.00182164883</v>
      </c>
      <c r="F486" s="5"/>
      <c r="G486" s="5"/>
      <c r="H486" s="5"/>
      <c r="I486" s="5"/>
      <c r="J486" s="5"/>
      <c r="K486" s="5"/>
      <c r="L486" s="5"/>
      <c r="M486" s="5"/>
      <c r="N486" s="5"/>
      <c r="O486" s="5"/>
      <c r="P486" s="5"/>
      <c r="Q486" s="5"/>
      <c r="R486" s="5"/>
      <c r="S486" s="5"/>
      <c r="T486" s="5"/>
      <c r="U486" s="5"/>
      <c r="V486" s="5"/>
      <c r="W486" s="5"/>
      <c r="X486" s="5"/>
      <c r="Y486" s="5"/>
      <c r="Z486" s="5"/>
    </row>
    <row r="487" ht="25.5" customHeight="1">
      <c r="A487" s="5"/>
      <c r="B487" s="5">
        <v>456.0</v>
      </c>
      <c r="C487" s="5">
        <f t="shared" si="2"/>
        <v>97.13420396</v>
      </c>
      <c r="D487" s="5">
        <f t="shared" si="3"/>
        <v>148.3250227</v>
      </c>
      <c r="E487" s="5">
        <f t="shared" si="4"/>
        <v>0.00005340327461</v>
      </c>
      <c r="F487" s="5"/>
      <c r="G487" s="5"/>
      <c r="H487" s="5"/>
      <c r="I487" s="5"/>
      <c r="J487" s="5"/>
      <c r="K487" s="5"/>
      <c r="L487" s="5"/>
      <c r="M487" s="5"/>
      <c r="N487" s="5"/>
      <c r="O487" s="5"/>
      <c r="P487" s="5"/>
      <c r="Q487" s="5"/>
      <c r="R487" s="5"/>
      <c r="S487" s="5"/>
      <c r="T487" s="5"/>
      <c r="U487" s="5"/>
      <c r="V487" s="5"/>
      <c r="W487" s="5"/>
      <c r="X487" s="5"/>
      <c r="Y487" s="5"/>
      <c r="Z487" s="5"/>
    </row>
    <row r="488" ht="25.5" customHeight="1">
      <c r="A488" s="5"/>
      <c r="B488" s="5">
        <v>457.0</v>
      </c>
      <c r="C488" s="5">
        <f t="shared" si="2"/>
        <v>92.71763485</v>
      </c>
      <c r="D488" s="5">
        <f t="shared" si="3"/>
        <v>148.3628142</v>
      </c>
      <c r="E488" s="5">
        <f t="shared" si="4"/>
        <v>0.000018116301</v>
      </c>
      <c r="F488" s="5"/>
      <c r="G488" s="5"/>
      <c r="H488" s="5"/>
      <c r="I488" s="5"/>
      <c r="J488" s="5"/>
      <c r="K488" s="5"/>
      <c r="L488" s="5"/>
      <c r="M488" s="5"/>
      <c r="N488" s="5"/>
      <c r="O488" s="5"/>
      <c r="P488" s="5"/>
      <c r="Q488" s="5"/>
      <c r="R488" s="5"/>
      <c r="S488" s="5"/>
      <c r="T488" s="5"/>
      <c r="U488" s="5"/>
      <c r="V488" s="5"/>
      <c r="W488" s="5"/>
      <c r="X488" s="5"/>
      <c r="Y488" s="5"/>
      <c r="Z488" s="5"/>
    </row>
    <row r="489" ht="25.5" customHeight="1">
      <c r="A489" s="5"/>
      <c r="B489" s="5">
        <v>458.0</v>
      </c>
      <c r="C489" s="5">
        <f t="shared" si="2"/>
        <v>98.57430525</v>
      </c>
      <c r="D489" s="5">
        <f t="shared" si="3"/>
        <v>148.4005953</v>
      </c>
      <c r="E489" s="5">
        <f t="shared" si="4"/>
        <v>0.0000745618</v>
      </c>
      <c r="F489" s="5"/>
      <c r="G489" s="5"/>
      <c r="H489" s="5"/>
      <c r="I489" s="5"/>
      <c r="J489" s="5"/>
      <c r="K489" s="5"/>
      <c r="L489" s="5"/>
      <c r="M489" s="5"/>
      <c r="N489" s="5"/>
      <c r="O489" s="5"/>
      <c r="P489" s="5"/>
      <c r="Q489" s="5"/>
      <c r="R489" s="5"/>
      <c r="S489" s="5"/>
      <c r="T489" s="5"/>
      <c r="U489" s="5"/>
      <c r="V489" s="5"/>
      <c r="W489" s="5"/>
      <c r="X489" s="5"/>
      <c r="Y489" s="5"/>
      <c r="Z489" s="5"/>
    </row>
    <row r="490" ht="25.5" customHeight="1">
      <c r="A490" s="5"/>
      <c r="B490" s="5">
        <v>459.0</v>
      </c>
      <c r="C490" s="5">
        <f t="shared" si="2"/>
        <v>91.63872617</v>
      </c>
      <c r="D490" s="5">
        <f t="shared" si="3"/>
        <v>148.4383663</v>
      </c>
      <c r="E490" s="5">
        <f t="shared" si="4"/>
        <v>0.00001372951455</v>
      </c>
      <c r="F490" s="5"/>
      <c r="G490" s="5"/>
      <c r="H490" s="5"/>
      <c r="I490" s="5"/>
      <c r="J490" s="5"/>
      <c r="K490" s="5"/>
      <c r="L490" s="5"/>
      <c r="M490" s="5"/>
      <c r="N490" s="5"/>
      <c r="O490" s="5"/>
      <c r="P490" s="5"/>
      <c r="Q490" s="5"/>
      <c r="R490" s="5"/>
      <c r="S490" s="5"/>
      <c r="T490" s="5"/>
      <c r="U490" s="5"/>
      <c r="V490" s="5"/>
      <c r="W490" s="5"/>
      <c r="X490" s="5"/>
      <c r="Y490" s="5"/>
      <c r="Z490" s="5"/>
    </row>
    <row r="491" ht="25.5" customHeight="1">
      <c r="A491" s="5"/>
      <c r="B491" s="5">
        <v>460.0</v>
      </c>
      <c r="C491" s="5">
        <f t="shared" si="2"/>
        <v>108.3007056</v>
      </c>
      <c r="D491" s="5">
        <f t="shared" si="3"/>
        <v>148.4761274</v>
      </c>
      <c r="E491" s="5">
        <f t="shared" si="4"/>
        <v>0.0005580522455</v>
      </c>
      <c r="F491" s="5"/>
      <c r="G491" s="5"/>
      <c r="H491" s="5"/>
      <c r="I491" s="5"/>
      <c r="J491" s="5"/>
      <c r="K491" s="5"/>
      <c r="L491" s="5"/>
      <c r="M491" s="5"/>
      <c r="N491" s="5"/>
      <c r="O491" s="5"/>
      <c r="P491" s="5"/>
      <c r="Q491" s="5"/>
      <c r="R491" s="5"/>
      <c r="S491" s="5"/>
      <c r="T491" s="5"/>
      <c r="U491" s="5"/>
      <c r="V491" s="5"/>
      <c r="W491" s="5"/>
      <c r="X491" s="5"/>
      <c r="Y491" s="5"/>
      <c r="Z491" s="5"/>
    </row>
    <row r="492" ht="25.5" customHeight="1">
      <c r="A492" s="5"/>
      <c r="B492" s="5">
        <v>461.0</v>
      </c>
      <c r="C492" s="5">
        <f t="shared" si="2"/>
        <v>106.2623785</v>
      </c>
      <c r="D492" s="5">
        <f t="shared" si="3"/>
        <v>148.5138788</v>
      </c>
      <c r="E492" s="5">
        <f t="shared" si="4"/>
        <v>0.0003789696724</v>
      </c>
      <c r="F492" s="5"/>
      <c r="G492" s="5"/>
      <c r="H492" s="5"/>
      <c r="I492" s="5"/>
      <c r="J492" s="5"/>
      <c r="K492" s="5"/>
      <c r="L492" s="5"/>
      <c r="M492" s="5"/>
      <c r="N492" s="5"/>
      <c r="O492" s="5"/>
      <c r="P492" s="5"/>
      <c r="Q492" s="5"/>
      <c r="R492" s="5"/>
      <c r="S492" s="5"/>
      <c r="T492" s="5"/>
      <c r="U492" s="5"/>
      <c r="V492" s="5"/>
      <c r="W492" s="5"/>
      <c r="X492" s="5"/>
      <c r="Y492" s="5"/>
      <c r="Z492" s="5"/>
    </row>
    <row r="493" ht="25.5" customHeight="1">
      <c r="A493" s="5"/>
      <c r="B493" s="5">
        <v>462.0</v>
      </c>
      <c r="C493" s="5">
        <f t="shared" si="2"/>
        <v>107.4743759</v>
      </c>
      <c r="D493" s="5">
        <f t="shared" si="3"/>
        <v>148.5516208</v>
      </c>
      <c r="E493" s="5">
        <f t="shared" si="4"/>
        <v>0.0004780863494</v>
      </c>
      <c r="F493" s="5"/>
      <c r="G493" s="5"/>
      <c r="H493" s="5"/>
      <c r="I493" s="5"/>
      <c r="J493" s="5"/>
      <c r="K493" s="5"/>
      <c r="L493" s="5"/>
      <c r="M493" s="5"/>
      <c r="N493" s="5"/>
      <c r="O493" s="5"/>
      <c r="P493" s="5"/>
      <c r="Q493" s="5"/>
      <c r="R493" s="5"/>
      <c r="S493" s="5"/>
      <c r="T493" s="5"/>
      <c r="U493" s="5"/>
      <c r="V493" s="5"/>
      <c r="W493" s="5"/>
      <c r="X493" s="5"/>
      <c r="Y493" s="5"/>
      <c r="Z493" s="5"/>
    </row>
    <row r="494" ht="25.5" customHeight="1">
      <c r="A494" s="5"/>
      <c r="B494" s="5">
        <v>463.0</v>
      </c>
      <c r="C494" s="5">
        <f t="shared" si="2"/>
        <v>96.94058655</v>
      </c>
      <c r="D494" s="5">
        <f t="shared" si="3"/>
        <v>148.5893536</v>
      </c>
      <c r="E494" s="5">
        <f t="shared" si="4"/>
        <v>0.00005102402437</v>
      </c>
      <c r="F494" s="5"/>
      <c r="G494" s="5"/>
      <c r="H494" s="5"/>
      <c r="I494" s="5"/>
      <c r="J494" s="5"/>
      <c r="K494" s="5"/>
      <c r="L494" s="5"/>
      <c r="M494" s="5"/>
      <c r="N494" s="5"/>
      <c r="O494" s="5"/>
      <c r="P494" s="5"/>
      <c r="Q494" s="5"/>
      <c r="R494" s="5"/>
      <c r="S494" s="5"/>
      <c r="T494" s="5"/>
      <c r="U494" s="5"/>
      <c r="V494" s="5"/>
      <c r="W494" s="5"/>
      <c r="X494" s="5"/>
      <c r="Y494" s="5"/>
      <c r="Z494" s="5"/>
    </row>
    <row r="495" ht="25.5" customHeight="1">
      <c r="A495" s="5"/>
      <c r="B495" s="5">
        <v>464.0</v>
      </c>
      <c r="C495" s="5">
        <f t="shared" si="2"/>
        <v>95.15542981</v>
      </c>
      <c r="D495" s="5">
        <f t="shared" si="3"/>
        <v>148.6270775</v>
      </c>
      <c r="E495" s="5">
        <f t="shared" si="4"/>
        <v>0.00003325615519</v>
      </c>
      <c r="F495" s="5"/>
      <c r="G495" s="5"/>
      <c r="H495" s="5"/>
      <c r="I495" s="5"/>
      <c r="J495" s="5"/>
      <c r="K495" s="5"/>
      <c r="L495" s="5"/>
      <c r="M495" s="5"/>
      <c r="N495" s="5"/>
      <c r="O495" s="5"/>
      <c r="P495" s="5"/>
      <c r="Q495" s="5"/>
      <c r="R495" s="5"/>
      <c r="S495" s="5"/>
      <c r="T495" s="5"/>
      <c r="U495" s="5"/>
      <c r="V495" s="5"/>
      <c r="W495" s="5"/>
      <c r="X495" s="5"/>
      <c r="Y495" s="5"/>
      <c r="Z495" s="5"/>
    </row>
    <row r="496" ht="25.5" customHeight="1">
      <c r="A496" s="5"/>
      <c r="B496" s="5">
        <v>465.0</v>
      </c>
      <c r="C496" s="5">
        <f t="shared" si="2"/>
        <v>95.49812121</v>
      </c>
      <c r="D496" s="5">
        <f t="shared" si="3"/>
        <v>148.6647927</v>
      </c>
      <c r="E496" s="5">
        <f t="shared" si="4"/>
        <v>0.00003614400777</v>
      </c>
      <c r="F496" s="5"/>
      <c r="G496" s="5"/>
      <c r="H496" s="5"/>
      <c r="I496" s="5"/>
      <c r="J496" s="5"/>
      <c r="K496" s="5"/>
      <c r="L496" s="5"/>
      <c r="M496" s="5"/>
      <c r="N496" s="5"/>
      <c r="O496" s="5"/>
      <c r="P496" s="5"/>
      <c r="Q496" s="5"/>
      <c r="R496" s="5"/>
      <c r="S496" s="5"/>
      <c r="T496" s="5"/>
      <c r="U496" s="5"/>
      <c r="V496" s="5"/>
      <c r="W496" s="5"/>
      <c r="X496" s="5"/>
      <c r="Y496" s="5"/>
      <c r="Z496" s="5"/>
    </row>
    <row r="497" ht="25.5" customHeight="1">
      <c r="A497" s="5"/>
      <c r="B497" s="5">
        <v>466.0</v>
      </c>
      <c r="C497" s="5">
        <f t="shared" si="2"/>
        <v>100.1766871</v>
      </c>
      <c r="D497" s="5">
        <f t="shared" si="3"/>
        <v>148.7024995</v>
      </c>
      <c r="E497" s="5">
        <f t="shared" si="4"/>
        <v>0.0001069285318</v>
      </c>
      <c r="F497" s="5"/>
      <c r="G497" s="5"/>
      <c r="H497" s="5"/>
      <c r="I497" s="5"/>
      <c r="J497" s="5"/>
      <c r="K497" s="5"/>
      <c r="L497" s="5"/>
      <c r="M497" s="5"/>
      <c r="N497" s="5"/>
      <c r="O497" s="5"/>
      <c r="P497" s="5"/>
      <c r="Q497" s="5"/>
      <c r="R497" s="5"/>
      <c r="S497" s="5"/>
      <c r="T497" s="5"/>
      <c r="U497" s="5"/>
      <c r="V497" s="5"/>
      <c r="W497" s="5"/>
      <c r="X497" s="5"/>
      <c r="Y497" s="5"/>
      <c r="Z497" s="5"/>
    </row>
    <row r="498" ht="25.5" customHeight="1">
      <c r="A498" s="5"/>
      <c r="B498" s="5">
        <v>467.0</v>
      </c>
      <c r="C498" s="5">
        <f t="shared" si="2"/>
        <v>94.68609647</v>
      </c>
      <c r="D498" s="5">
        <f t="shared" si="3"/>
        <v>148.7401981</v>
      </c>
      <c r="E498" s="5">
        <f t="shared" si="4"/>
        <v>0.00002964663597</v>
      </c>
      <c r="F498" s="5"/>
      <c r="G498" s="5"/>
      <c r="H498" s="5"/>
      <c r="I498" s="5"/>
      <c r="J498" s="5"/>
      <c r="K498" s="5"/>
      <c r="L498" s="5"/>
      <c r="M498" s="5"/>
      <c r="N498" s="5"/>
      <c r="O498" s="5"/>
      <c r="P498" s="5"/>
      <c r="Q498" s="5"/>
      <c r="R498" s="5"/>
      <c r="S498" s="5"/>
      <c r="T498" s="5"/>
      <c r="U498" s="5"/>
      <c r="V498" s="5"/>
      <c r="W498" s="5"/>
      <c r="X498" s="5"/>
      <c r="Y498" s="5"/>
      <c r="Z498" s="5"/>
    </row>
    <row r="499" ht="25.5" customHeight="1">
      <c r="A499" s="5"/>
      <c r="B499" s="5">
        <v>468.0</v>
      </c>
      <c r="C499" s="5">
        <f t="shared" si="2"/>
        <v>101.484566</v>
      </c>
      <c r="D499" s="5">
        <f t="shared" si="3"/>
        <v>148.7778888</v>
      </c>
      <c r="E499" s="5">
        <f t="shared" si="4"/>
        <v>0.0001423049343</v>
      </c>
      <c r="F499" s="5"/>
      <c r="G499" s="5"/>
      <c r="H499" s="5"/>
      <c r="I499" s="5"/>
      <c r="J499" s="5"/>
      <c r="K499" s="5"/>
      <c r="L499" s="5"/>
      <c r="M499" s="5"/>
      <c r="N499" s="5"/>
      <c r="O499" s="5"/>
      <c r="P499" s="5"/>
      <c r="Q499" s="5"/>
      <c r="R499" s="5"/>
      <c r="S499" s="5"/>
      <c r="T499" s="5"/>
      <c r="U499" s="5"/>
      <c r="V499" s="5"/>
      <c r="W499" s="5"/>
      <c r="X499" s="5"/>
      <c r="Y499" s="5"/>
      <c r="Z499" s="5"/>
    </row>
    <row r="500" ht="25.5" customHeight="1">
      <c r="A500" s="5"/>
      <c r="B500" s="5">
        <v>469.0</v>
      </c>
      <c r="C500" s="5">
        <f t="shared" si="2"/>
        <v>91.01770662</v>
      </c>
      <c r="D500" s="5">
        <f t="shared" si="3"/>
        <v>148.8155717</v>
      </c>
      <c r="E500" s="5">
        <f t="shared" si="4"/>
        <v>0.00001167685458</v>
      </c>
      <c r="F500" s="5"/>
      <c r="G500" s="5"/>
      <c r="H500" s="5"/>
      <c r="I500" s="5"/>
      <c r="J500" s="5"/>
      <c r="K500" s="5"/>
      <c r="L500" s="5"/>
      <c r="M500" s="5"/>
      <c r="N500" s="5"/>
      <c r="O500" s="5"/>
      <c r="P500" s="5"/>
      <c r="Q500" s="5"/>
      <c r="R500" s="5"/>
      <c r="S500" s="5"/>
      <c r="T500" s="5"/>
      <c r="U500" s="5"/>
      <c r="V500" s="5"/>
      <c r="W500" s="5"/>
      <c r="X500" s="5"/>
      <c r="Y500" s="5"/>
      <c r="Z500" s="5"/>
    </row>
    <row r="501" ht="25.5" customHeight="1">
      <c r="A501" s="5"/>
      <c r="B501" s="5">
        <v>470.0</v>
      </c>
      <c r="C501" s="5">
        <f t="shared" si="2"/>
        <v>103.3522783</v>
      </c>
      <c r="D501" s="5">
        <f t="shared" si="3"/>
        <v>148.8532471</v>
      </c>
      <c r="E501" s="5">
        <f t="shared" si="4"/>
        <v>0.0002112292816</v>
      </c>
      <c r="F501" s="5"/>
      <c r="G501" s="5"/>
      <c r="H501" s="5"/>
      <c r="I501" s="5"/>
      <c r="J501" s="5"/>
      <c r="K501" s="5"/>
      <c r="L501" s="5"/>
      <c r="M501" s="5"/>
      <c r="N501" s="5"/>
      <c r="O501" s="5"/>
      <c r="P501" s="5"/>
      <c r="Q501" s="5"/>
      <c r="R501" s="5"/>
      <c r="S501" s="5"/>
      <c r="T501" s="5"/>
      <c r="U501" s="5"/>
      <c r="V501" s="5"/>
      <c r="W501" s="5"/>
      <c r="X501" s="5"/>
      <c r="Y501" s="5"/>
      <c r="Z501" s="5"/>
    </row>
    <row r="502" ht="25.5" customHeight="1">
      <c r="A502" s="5"/>
      <c r="B502" s="5">
        <v>471.0</v>
      </c>
      <c r="C502" s="5">
        <f t="shared" si="2"/>
        <v>116.2731487</v>
      </c>
      <c r="D502" s="5">
        <f t="shared" si="3"/>
        <v>148.8909153</v>
      </c>
      <c r="E502" s="5">
        <f t="shared" si="4"/>
        <v>0.002123334336</v>
      </c>
      <c r="F502" s="5"/>
      <c r="G502" s="5"/>
      <c r="H502" s="5"/>
      <c r="I502" s="5"/>
      <c r="J502" s="5"/>
      <c r="K502" s="5"/>
      <c r="L502" s="5"/>
      <c r="M502" s="5"/>
      <c r="N502" s="5"/>
      <c r="O502" s="5"/>
      <c r="P502" s="5"/>
      <c r="Q502" s="5"/>
      <c r="R502" s="5"/>
      <c r="S502" s="5"/>
      <c r="T502" s="5"/>
      <c r="U502" s="5"/>
      <c r="V502" s="5"/>
      <c r="W502" s="5"/>
      <c r="X502" s="5"/>
      <c r="Y502" s="5"/>
      <c r="Z502" s="5"/>
    </row>
    <row r="503" ht="25.5" customHeight="1">
      <c r="A503" s="5"/>
      <c r="B503" s="5">
        <v>472.0</v>
      </c>
      <c r="C503" s="5">
        <f t="shared" si="2"/>
        <v>91.80770862</v>
      </c>
      <c r="D503" s="5">
        <f t="shared" si="3"/>
        <v>148.9285766</v>
      </c>
      <c r="E503" s="5">
        <f t="shared" si="4"/>
        <v>0.00001434376931</v>
      </c>
      <c r="F503" s="5"/>
      <c r="G503" s="5"/>
      <c r="H503" s="5"/>
      <c r="I503" s="5"/>
      <c r="J503" s="5"/>
      <c r="K503" s="5"/>
      <c r="L503" s="5"/>
      <c r="M503" s="5"/>
      <c r="N503" s="5"/>
      <c r="O503" s="5"/>
      <c r="P503" s="5"/>
      <c r="Q503" s="5"/>
      <c r="R503" s="5"/>
      <c r="S503" s="5"/>
      <c r="T503" s="5"/>
      <c r="U503" s="5"/>
      <c r="V503" s="5"/>
      <c r="W503" s="5"/>
      <c r="X503" s="5"/>
      <c r="Y503" s="5"/>
      <c r="Z503" s="5"/>
    </row>
    <row r="504" ht="25.5" customHeight="1">
      <c r="A504" s="5"/>
      <c r="B504" s="5">
        <v>473.0</v>
      </c>
      <c r="C504" s="5">
        <f t="shared" si="2"/>
        <v>95.64373428</v>
      </c>
      <c r="D504" s="5">
        <f t="shared" si="3"/>
        <v>148.966231</v>
      </c>
      <c r="E504" s="5">
        <f t="shared" si="4"/>
        <v>0.00003743986311</v>
      </c>
      <c r="F504" s="5"/>
      <c r="G504" s="5"/>
      <c r="H504" s="5"/>
      <c r="I504" s="5"/>
      <c r="J504" s="5"/>
      <c r="K504" s="5"/>
      <c r="L504" s="5"/>
      <c r="M504" s="5"/>
      <c r="N504" s="5"/>
      <c r="O504" s="5"/>
      <c r="P504" s="5"/>
      <c r="Q504" s="5"/>
      <c r="R504" s="5"/>
      <c r="S504" s="5"/>
      <c r="T504" s="5"/>
      <c r="U504" s="5"/>
      <c r="V504" s="5"/>
      <c r="W504" s="5"/>
      <c r="X504" s="5"/>
      <c r="Y504" s="5"/>
      <c r="Z504" s="5"/>
    </row>
    <row r="505" ht="25.5" customHeight="1">
      <c r="A505" s="5"/>
      <c r="B505" s="5">
        <v>474.0</v>
      </c>
      <c r="C505" s="5">
        <f t="shared" si="2"/>
        <v>92.80902481</v>
      </c>
      <c r="D505" s="5">
        <f t="shared" si="3"/>
        <v>149.003879</v>
      </c>
      <c r="E505" s="5">
        <f t="shared" si="4"/>
        <v>0.00001854240728</v>
      </c>
      <c r="F505" s="5"/>
      <c r="G505" s="5"/>
      <c r="H505" s="5"/>
      <c r="I505" s="5"/>
      <c r="J505" s="5"/>
      <c r="K505" s="5"/>
      <c r="L505" s="5"/>
      <c r="M505" s="5"/>
      <c r="N505" s="5"/>
      <c r="O505" s="5"/>
      <c r="P505" s="5"/>
      <c r="Q505" s="5"/>
      <c r="R505" s="5"/>
      <c r="S505" s="5"/>
      <c r="T505" s="5"/>
      <c r="U505" s="5"/>
      <c r="V505" s="5"/>
      <c r="W505" s="5"/>
      <c r="X505" s="5"/>
      <c r="Y505" s="5"/>
      <c r="Z505" s="5"/>
    </row>
    <row r="506" ht="25.5" customHeight="1">
      <c r="A506" s="5"/>
      <c r="B506" s="5">
        <v>475.0</v>
      </c>
      <c r="C506" s="5">
        <f t="shared" si="2"/>
        <v>94.14354432</v>
      </c>
      <c r="D506" s="5">
        <f t="shared" si="3"/>
        <v>149.0415207</v>
      </c>
      <c r="E506" s="5">
        <f t="shared" si="4"/>
        <v>0.00002592774761</v>
      </c>
      <c r="F506" s="5"/>
      <c r="G506" s="5"/>
      <c r="H506" s="5"/>
      <c r="I506" s="5"/>
      <c r="J506" s="5"/>
      <c r="K506" s="5"/>
      <c r="L506" s="5"/>
      <c r="M506" s="5"/>
      <c r="N506" s="5"/>
      <c r="O506" s="5"/>
      <c r="P506" s="5"/>
      <c r="Q506" s="5"/>
      <c r="R506" s="5"/>
      <c r="S506" s="5"/>
      <c r="T506" s="5"/>
      <c r="U506" s="5"/>
      <c r="V506" s="5"/>
      <c r="W506" s="5"/>
      <c r="X506" s="5"/>
      <c r="Y506" s="5"/>
      <c r="Z506" s="5"/>
    </row>
    <row r="507" ht="25.5" customHeight="1">
      <c r="A507" s="5"/>
      <c r="B507" s="5">
        <v>476.0</v>
      </c>
      <c r="C507" s="5">
        <f t="shared" si="2"/>
        <v>114.4253393</v>
      </c>
      <c r="D507" s="5">
        <f t="shared" si="3"/>
        <v>149.0791563</v>
      </c>
      <c r="E507" s="5">
        <f t="shared" si="4"/>
        <v>0.001597466298</v>
      </c>
      <c r="F507" s="5"/>
      <c r="G507" s="5"/>
      <c r="H507" s="5"/>
      <c r="I507" s="5"/>
      <c r="J507" s="5"/>
      <c r="K507" s="5"/>
      <c r="L507" s="5"/>
      <c r="M507" s="5"/>
      <c r="N507" s="5"/>
      <c r="O507" s="5"/>
      <c r="P507" s="5"/>
      <c r="Q507" s="5"/>
      <c r="R507" s="5"/>
      <c r="S507" s="5"/>
      <c r="T507" s="5"/>
      <c r="U507" s="5"/>
      <c r="V507" s="5"/>
      <c r="W507" s="5"/>
      <c r="X507" s="5"/>
      <c r="Y507" s="5"/>
      <c r="Z507" s="5"/>
    </row>
    <row r="508" ht="25.5" customHeight="1">
      <c r="A508" s="5"/>
      <c r="B508" s="5">
        <v>477.0</v>
      </c>
      <c r="C508" s="5">
        <f t="shared" si="2"/>
        <v>98.54115618</v>
      </c>
      <c r="D508" s="5">
        <f t="shared" si="3"/>
        <v>149.1167862</v>
      </c>
      <c r="E508" s="5">
        <f t="shared" si="4"/>
        <v>0.00007399883603</v>
      </c>
      <c r="F508" s="5"/>
      <c r="G508" s="5"/>
      <c r="H508" s="5"/>
      <c r="I508" s="5"/>
      <c r="J508" s="5"/>
      <c r="K508" s="5"/>
      <c r="L508" s="5"/>
      <c r="M508" s="5"/>
      <c r="N508" s="5"/>
      <c r="O508" s="5"/>
      <c r="P508" s="5"/>
      <c r="Q508" s="5"/>
      <c r="R508" s="5"/>
      <c r="S508" s="5"/>
      <c r="T508" s="5"/>
      <c r="U508" s="5"/>
      <c r="V508" s="5"/>
      <c r="W508" s="5"/>
      <c r="X508" s="5"/>
      <c r="Y508" s="5"/>
      <c r="Z508" s="5"/>
    </row>
    <row r="509" ht="25.5" customHeight="1">
      <c r="A509" s="5"/>
      <c r="B509" s="5">
        <v>478.0</v>
      </c>
      <c r="C509" s="5">
        <f t="shared" si="2"/>
        <v>92.88154455</v>
      </c>
      <c r="D509" s="5">
        <f t="shared" si="3"/>
        <v>149.1544104</v>
      </c>
      <c r="E509" s="5">
        <f t="shared" si="4"/>
        <v>0.00001888715246</v>
      </c>
      <c r="F509" s="5"/>
      <c r="G509" s="5"/>
      <c r="H509" s="5"/>
      <c r="I509" s="5"/>
      <c r="J509" s="5"/>
      <c r="K509" s="5"/>
      <c r="L509" s="5"/>
      <c r="M509" s="5"/>
      <c r="N509" s="5"/>
      <c r="O509" s="5"/>
      <c r="P509" s="5"/>
      <c r="Q509" s="5"/>
      <c r="R509" s="5"/>
      <c r="S509" s="5"/>
      <c r="T509" s="5"/>
      <c r="U509" s="5"/>
      <c r="V509" s="5"/>
      <c r="W509" s="5"/>
      <c r="X509" s="5"/>
      <c r="Y509" s="5"/>
      <c r="Z509" s="5"/>
    </row>
    <row r="510" ht="25.5" customHeight="1">
      <c r="A510" s="5"/>
      <c r="B510" s="5">
        <v>479.0</v>
      </c>
      <c r="C510" s="5">
        <f t="shared" si="2"/>
        <v>99.16233833</v>
      </c>
      <c r="D510" s="5">
        <f t="shared" si="3"/>
        <v>149.1920294</v>
      </c>
      <c r="E510" s="5">
        <f t="shared" si="4"/>
        <v>0.00008522202822</v>
      </c>
      <c r="F510" s="5"/>
      <c r="G510" s="5"/>
      <c r="H510" s="5"/>
      <c r="I510" s="5"/>
      <c r="J510" s="5"/>
      <c r="K510" s="5"/>
      <c r="L510" s="5"/>
      <c r="M510" s="5"/>
      <c r="N510" s="5"/>
      <c r="O510" s="5"/>
      <c r="P510" s="5"/>
      <c r="Q510" s="5"/>
      <c r="R510" s="5"/>
      <c r="S510" s="5"/>
      <c r="T510" s="5"/>
      <c r="U510" s="5"/>
      <c r="V510" s="5"/>
      <c r="W510" s="5"/>
      <c r="X510" s="5"/>
      <c r="Y510" s="5"/>
      <c r="Z510" s="5"/>
    </row>
    <row r="511" ht="25.5" customHeight="1">
      <c r="A511" s="5"/>
      <c r="B511" s="5">
        <v>480.0</v>
      </c>
      <c r="C511" s="5">
        <f t="shared" si="2"/>
        <v>106.0851068</v>
      </c>
      <c r="D511" s="5">
        <f t="shared" si="3"/>
        <v>149.2296433</v>
      </c>
      <c r="E511" s="5">
        <f t="shared" si="4"/>
        <v>0.0003661073537</v>
      </c>
      <c r="F511" s="5"/>
      <c r="G511" s="5"/>
      <c r="H511" s="5"/>
      <c r="I511" s="5"/>
      <c r="J511" s="5"/>
      <c r="K511" s="5"/>
      <c r="L511" s="5"/>
      <c r="M511" s="5"/>
      <c r="N511" s="5"/>
      <c r="O511" s="5"/>
      <c r="P511" s="5"/>
      <c r="Q511" s="5"/>
      <c r="R511" s="5"/>
      <c r="S511" s="5"/>
      <c r="T511" s="5"/>
      <c r="U511" s="5"/>
      <c r="V511" s="5"/>
      <c r="W511" s="5"/>
      <c r="X511" s="5"/>
      <c r="Y511" s="5"/>
      <c r="Z511" s="5"/>
    </row>
    <row r="512" ht="25.5" customHeight="1">
      <c r="A512" s="5"/>
      <c r="B512" s="5">
        <v>481.0</v>
      </c>
      <c r="C512" s="5">
        <f t="shared" si="2"/>
        <v>109.5842616</v>
      </c>
      <c r="D512" s="5">
        <f t="shared" si="3"/>
        <v>149.2672524</v>
      </c>
      <c r="E512" s="5">
        <f t="shared" si="4"/>
        <v>0.00070533519</v>
      </c>
      <c r="F512" s="5"/>
      <c r="G512" s="5"/>
      <c r="H512" s="5"/>
      <c r="I512" s="5"/>
      <c r="J512" s="5"/>
      <c r="K512" s="5"/>
      <c r="L512" s="5"/>
      <c r="M512" s="5"/>
      <c r="N512" s="5"/>
      <c r="O512" s="5"/>
      <c r="P512" s="5"/>
      <c r="Q512" s="5"/>
      <c r="R512" s="5"/>
      <c r="S512" s="5"/>
      <c r="T512" s="5"/>
      <c r="U512" s="5"/>
      <c r="V512" s="5"/>
      <c r="W512" s="5"/>
      <c r="X512" s="5"/>
      <c r="Y512" s="5"/>
      <c r="Z512" s="5"/>
    </row>
    <row r="513" ht="25.5" customHeight="1">
      <c r="A513" s="5"/>
      <c r="B513" s="5">
        <v>482.0</v>
      </c>
      <c r="C513" s="5">
        <f t="shared" si="2"/>
        <v>86.81094445</v>
      </c>
      <c r="D513" s="5">
        <f t="shared" si="3"/>
        <v>149.3048568</v>
      </c>
      <c r="E513" s="5">
        <f t="shared" si="4"/>
        <v>0.000003726639324</v>
      </c>
      <c r="F513" s="5"/>
      <c r="G513" s="5"/>
      <c r="H513" s="5"/>
      <c r="I513" s="5"/>
      <c r="J513" s="5"/>
      <c r="K513" s="5"/>
      <c r="L513" s="5"/>
      <c r="M513" s="5"/>
      <c r="N513" s="5"/>
      <c r="O513" s="5"/>
      <c r="P513" s="5"/>
      <c r="Q513" s="5"/>
      <c r="R513" s="5"/>
      <c r="S513" s="5"/>
      <c r="T513" s="5"/>
      <c r="U513" s="5"/>
      <c r="V513" s="5"/>
      <c r="W513" s="5"/>
      <c r="X513" s="5"/>
      <c r="Y513" s="5"/>
      <c r="Z513" s="5"/>
    </row>
    <row r="514" ht="25.5" customHeight="1">
      <c r="A514" s="5"/>
      <c r="B514" s="5">
        <v>483.0</v>
      </c>
      <c r="C514" s="5">
        <f t="shared" si="2"/>
        <v>91.46367612</v>
      </c>
      <c r="D514" s="5">
        <f t="shared" si="3"/>
        <v>149.3424569</v>
      </c>
      <c r="E514" s="5">
        <f t="shared" si="4"/>
        <v>0.00001311917215</v>
      </c>
      <c r="F514" s="5"/>
      <c r="G514" s="5"/>
      <c r="H514" s="5"/>
      <c r="I514" s="5"/>
      <c r="J514" s="5"/>
      <c r="K514" s="5"/>
      <c r="L514" s="5"/>
      <c r="M514" s="5"/>
      <c r="N514" s="5"/>
      <c r="O514" s="5"/>
      <c r="P514" s="5"/>
      <c r="Q514" s="5"/>
      <c r="R514" s="5"/>
      <c r="S514" s="5"/>
      <c r="T514" s="5"/>
      <c r="U514" s="5"/>
      <c r="V514" s="5"/>
      <c r="W514" s="5"/>
      <c r="X514" s="5"/>
      <c r="Y514" s="5"/>
      <c r="Z514" s="5"/>
    </row>
    <row r="515" ht="25.5" customHeight="1">
      <c r="A515" s="5"/>
      <c r="B515" s="5">
        <v>484.0</v>
      </c>
      <c r="C515" s="5">
        <f t="shared" si="2"/>
        <v>99.47963224</v>
      </c>
      <c r="D515" s="5">
        <f t="shared" si="3"/>
        <v>149.3800528</v>
      </c>
      <c r="E515" s="5">
        <f t="shared" si="4"/>
        <v>0.00009153553418</v>
      </c>
      <c r="F515" s="5"/>
      <c r="G515" s="5"/>
      <c r="H515" s="5"/>
      <c r="I515" s="5"/>
      <c r="J515" s="5"/>
      <c r="K515" s="5"/>
      <c r="L515" s="5"/>
      <c r="M515" s="5"/>
      <c r="N515" s="5"/>
      <c r="O515" s="5"/>
      <c r="P515" s="5"/>
      <c r="Q515" s="5"/>
      <c r="R515" s="5"/>
      <c r="S515" s="5"/>
      <c r="T515" s="5"/>
      <c r="U515" s="5"/>
      <c r="V515" s="5"/>
      <c r="W515" s="5"/>
      <c r="X515" s="5"/>
      <c r="Y515" s="5"/>
      <c r="Z515" s="5"/>
    </row>
    <row r="516" ht="25.5" customHeight="1">
      <c r="A516" s="5"/>
      <c r="B516" s="5">
        <v>485.0</v>
      </c>
      <c r="C516" s="5">
        <f t="shared" si="2"/>
        <v>103.5275519</v>
      </c>
      <c r="D516" s="5">
        <f t="shared" si="3"/>
        <v>149.4176449</v>
      </c>
      <c r="E516" s="5">
        <f t="shared" si="4"/>
        <v>0.0002190312028</v>
      </c>
      <c r="F516" s="5"/>
      <c r="G516" s="5"/>
      <c r="H516" s="5"/>
      <c r="I516" s="5"/>
      <c r="J516" s="5"/>
      <c r="K516" s="5"/>
      <c r="L516" s="5"/>
      <c r="M516" s="5"/>
      <c r="N516" s="5"/>
      <c r="O516" s="5"/>
      <c r="P516" s="5"/>
      <c r="Q516" s="5"/>
      <c r="R516" s="5"/>
      <c r="S516" s="5"/>
      <c r="T516" s="5"/>
      <c r="U516" s="5"/>
      <c r="V516" s="5"/>
      <c r="W516" s="5"/>
      <c r="X516" s="5"/>
      <c r="Y516" s="5"/>
      <c r="Z516" s="5"/>
    </row>
    <row r="517" ht="25.5" customHeight="1">
      <c r="A517" s="5"/>
      <c r="B517" s="5">
        <v>486.0</v>
      </c>
      <c r="C517" s="5">
        <f t="shared" si="2"/>
        <v>98.48217184</v>
      </c>
      <c r="D517" s="5">
        <f t="shared" si="3"/>
        <v>149.4552333</v>
      </c>
      <c r="E517" s="5">
        <f t="shared" si="4"/>
        <v>0.00007300672508</v>
      </c>
      <c r="F517" s="5"/>
      <c r="G517" s="5"/>
      <c r="H517" s="5"/>
      <c r="I517" s="5"/>
      <c r="J517" s="5"/>
      <c r="K517" s="5"/>
      <c r="L517" s="5"/>
      <c r="M517" s="5"/>
      <c r="N517" s="5"/>
      <c r="O517" s="5"/>
      <c r="P517" s="5"/>
      <c r="Q517" s="5"/>
      <c r="R517" s="5"/>
      <c r="S517" s="5"/>
      <c r="T517" s="5"/>
      <c r="U517" s="5"/>
      <c r="V517" s="5"/>
      <c r="W517" s="5"/>
      <c r="X517" s="5"/>
      <c r="Y517" s="5"/>
      <c r="Z517" s="5"/>
    </row>
    <row r="518" ht="25.5" customHeight="1">
      <c r="A518" s="5"/>
      <c r="B518" s="5">
        <v>487.0</v>
      </c>
      <c r="C518" s="5">
        <f t="shared" si="2"/>
        <v>106.6392991</v>
      </c>
      <c r="D518" s="5">
        <f t="shared" si="3"/>
        <v>149.4928182</v>
      </c>
      <c r="E518" s="5">
        <f t="shared" si="4"/>
        <v>0.000407650363</v>
      </c>
      <c r="F518" s="5"/>
      <c r="G518" s="5"/>
      <c r="H518" s="5"/>
      <c r="I518" s="5"/>
      <c r="J518" s="5"/>
      <c r="K518" s="5"/>
      <c r="L518" s="5"/>
      <c r="M518" s="5"/>
      <c r="N518" s="5"/>
      <c r="O518" s="5"/>
      <c r="P518" s="5"/>
      <c r="Q518" s="5"/>
      <c r="R518" s="5"/>
      <c r="S518" s="5"/>
      <c r="T518" s="5"/>
      <c r="U518" s="5"/>
      <c r="V518" s="5"/>
      <c r="W518" s="5"/>
      <c r="X518" s="5"/>
      <c r="Y518" s="5"/>
      <c r="Z518" s="5"/>
    </row>
    <row r="519" ht="25.5" customHeight="1">
      <c r="A519" s="5"/>
      <c r="B519" s="5">
        <v>488.0</v>
      </c>
      <c r="C519" s="5">
        <f t="shared" si="2"/>
        <v>82.10058027</v>
      </c>
      <c r="D519" s="5">
        <f t="shared" si="3"/>
        <v>149.5304</v>
      </c>
      <c r="E519" s="5">
        <f t="shared" si="4"/>
        <v>0.0000009449165888</v>
      </c>
      <c r="F519" s="5"/>
      <c r="G519" s="5"/>
      <c r="H519" s="5"/>
      <c r="I519" s="5"/>
      <c r="J519" s="5"/>
      <c r="K519" s="5"/>
      <c r="L519" s="5"/>
      <c r="M519" s="5"/>
      <c r="N519" s="5"/>
      <c r="O519" s="5"/>
      <c r="P519" s="5"/>
      <c r="Q519" s="5"/>
      <c r="R519" s="5"/>
      <c r="S519" s="5"/>
      <c r="T519" s="5"/>
      <c r="U519" s="5"/>
      <c r="V519" s="5"/>
      <c r="W519" s="5"/>
      <c r="X519" s="5"/>
      <c r="Y519" s="5"/>
      <c r="Z519" s="5"/>
    </row>
    <row r="520" ht="25.5" customHeight="1">
      <c r="A520" s="5"/>
      <c r="B520" s="5">
        <v>489.0</v>
      </c>
      <c r="C520" s="5">
        <f t="shared" si="2"/>
        <v>105.1769807</v>
      </c>
      <c r="D520" s="5">
        <f t="shared" si="3"/>
        <v>149.5679789</v>
      </c>
      <c r="E520" s="5">
        <f t="shared" si="4"/>
        <v>0.0003060805662</v>
      </c>
      <c r="F520" s="5"/>
      <c r="G520" s="5"/>
      <c r="H520" s="5"/>
      <c r="I520" s="5"/>
      <c r="J520" s="5"/>
      <c r="K520" s="5"/>
      <c r="L520" s="5"/>
      <c r="M520" s="5"/>
      <c r="N520" s="5"/>
      <c r="O520" s="5"/>
      <c r="P520" s="5"/>
      <c r="Q520" s="5"/>
      <c r="R520" s="5"/>
      <c r="S520" s="5"/>
      <c r="T520" s="5"/>
      <c r="U520" s="5"/>
      <c r="V520" s="5"/>
      <c r="W520" s="5"/>
      <c r="X520" s="5"/>
      <c r="Y520" s="5"/>
      <c r="Z520" s="5"/>
    </row>
    <row r="521" ht="25.5" customHeight="1">
      <c r="A521" s="5"/>
      <c r="B521" s="5">
        <v>490.0</v>
      </c>
      <c r="C521" s="5">
        <f t="shared" si="2"/>
        <v>104.1433305</v>
      </c>
      <c r="D521" s="5">
        <f t="shared" si="3"/>
        <v>149.605555</v>
      </c>
      <c r="E521" s="5">
        <f t="shared" si="4"/>
        <v>0.0002485283887</v>
      </c>
      <c r="F521" s="5"/>
      <c r="G521" s="5"/>
      <c r="H521" s="5"/>
      <c r="I521" s="5"/>
      <c r="J521" s="5"/>
      <c r="K521" s="5"/>
      <c r="L521" s="5"/>
      <c r="M521" s="5"/>
      <c r="N521" s="5"/>
      <c r="O521" s="5"/>
      <c r="P521" s="5"/>
      <c r="Q521" s="5"/>
      <c r="R521" s="5"/>
      <c r="S521" s="5"/>
      <c r="T521" s="5"/>
      <c r="U521" s="5"/>
      <c r="V521" s="5"/>
      <c r="W521" s="5"/>
      <c r="X521" s="5"/>
      <c r="Y521" s="5"/>
      <c r="Z521" s="5"/>
    </row>
    <row r="522" ht="25.5" customHeight="1">
      <c r="A522" s="5"/>
      <c r="B522" s="5">
        <v>491.0</v>
      </c>
      <c r="C522" s="5">
        <f t="shared" si="2"/>
        <v>102.5419101</v>
      </c>
      <c r="D522" s="5">
        <f t="shared" si="3"/>
        <v>149.6431286</v>
      </c>
      <c r="E522" s="5">
        <f t="shared" si="4"/>
        <v>0.0001783016395</v>
      </c>
      <c r="F522" s="5"/>
      <c r="G522" s="5"/>
      <c r="H522" s="5"/>
      <c r="I522" s="5"/>
      <c r="J522" s="5"/>
      <c r="K522" s="5"/>
      <c r="L522" s="5"/>
      <c r="M522" s="5"/>
      <c r="N522" s="5"/>
      <c r="O522" s="5"/>
      <c r="P522" s="5"/>
      <c r="Q522" s="5"/>
      <c r="R522" s="5"/>
      <c r="S522" s="5"/>
      <c r="T522" s="5"/>
      <c r="U522" s="5"/>
      <c r="V522" s="5"/>
      <c r="W522" s="5"/>
      <c r="X522" s="5"/>
      <c r="Y522" s="5"/>
      <c r="Z522" s="5"/>
    </row>
    <row r="523" ht="25.5" customHeight="1">
      <c r="A523" s="5"/>
      <c r="B523" s="5">
        <v>492.0</v>
      </c>
      <c r="C523" s="5">
        <f t="shared" si="2"/>
        <v>89.32616225</v>
      </c>
      <c r="D523" s="5">
        <f t="shared" si="3"/>
        <v>149.6807001</v>
      </c>
      <c r="E523" s="5">
        <f t="shared" si="4"/>
        <v>0.000007447085447</v>
      </c>
      <c r="F523" s="5"/>
      <c r="G523" s="5"/>
      <c r="H523" s="5"/>
      <c r="I523" s="5"/>
      <c r="J523" s="5"/>
      <c r="K523" s="5"/>
      <c r="L523" s="5"/>
      <c r="M523" s="5"/>
      <c r="N523" s="5"/>
      <c r="O523" s="5"/>
      <c r="P523" s="5"/>
      <c r="Q523" s="5"/>
      <c r="R523" s="5"/>
      <c r="S523" s="5"/>
      <c r="T523" s="5"/>
      <c r="U523" s="5"/>
      <c r="V523" s="5"/>
      <c r="W523" s="5"/>
      <c r="X523" s="5"/>
      <c r="Y523" s="5"/>
      <c r="Z523" s="5"/>
    </row>
    <row r="524" ht="25.5" customHeight="1">
      <c r="A524" s="5"/>
      <c r="B524" s="5">
        <v>493.0</v>
      </c>
      <c r="C524" s="5">
        <f t="shared" si="2"/>
        <v>92.76386802</v>
      </c>
      <c r="D524" s="5">
        <f t="shared" si="3"/>
        <v>149.7182695</v>
      </c>
      <c r="E524" s="5">
        <f t="shared" si="4"/>
        <v>0.00001833071036</v>
      </c>
      <c r="F524" s="5"/>
      <c r="G524" s="5"/>
      <c r="H524" s="5"/>
      <c r="I524" s="5"/>
      <c r="J524" s="5"/>
      <c r="K524" s="5"/>
      <c r="L524" s="5"/>
      <c r="M524" s="5"/>
      <c r="N524" s="5"/>
      <c r="O524" s="5"/>
      <c r="P524" s="5"/>
      <c r="Q524" s="5"/>
      <c r="R524" s="5"/>
      <c r="S524" s="5"/>
      <c r="T524" s="5"/>
      <c r="U524" s="5"/>
      <c r="V524" s="5"/>
      <c r="W524" s="5"/>
      <c r="X524" s="5"/>
      <c r="Y524" s="5"/>
      <c r="Z524" s="5"/>
    </row>
    <row r="525" ht="25.5" customHeight="1">
      <c r="A525" s="5"/>
      <c r="B525" s="5">
        <v>494.0</v>
      </c>
      <c r="C525" s="5">
        <f t="shared" si="2"/>
        <v>109.1868954</v>
      </c>
      <c r="D525" s="5">
        <f t="shared" si="3"/>
        <v>149.7558371</v>
      </c>
      <c r="E525" s="5">
        <f t="shared" si="4"/>
        <v>0.000656514742</v>
      </c>
      <c r="F525" s="5"/>
      <c r="G525" s="5"/>
      <c r="H525" s="5"/>
      <c r="I525" s="5"/>
      <c r="J525" s="5"/>
      <c r="K525" s="5"/>
      <c r="L525" s="5"/>
      <c r="M525" s="5"/>
      <c r="N525" s="5"/>
      <c r="O525" s="5"/>
      <c r="P525" s="5"/>
      <c r="Q525" s="5"/>
      <c r="R525" s="5"/>
      <c r="S525" s="5"/>
      <c r="T525" s="5"/>
      <c r="U525" s="5"/>
      <c r="V525" s="5"/>
      <c r="W525" s="5"/>
      <c r="X525" s="5"/>
      <c r="Y525" s="5"/>
      <c r="Z525" s="5"/>
    </row>
    <row r="526" ht="25.5" customHeight="1">
      <c r="A526" s="5"/>
      <c r="B526" s="5">
        <v>495.0</v>
      </c>
      <c r="C526" s="5">
        <f t="shared" si="2"/>
        <v>113.8007482</v>
      </c>
      <c r="D526" s="5">
        <f t="shared" si="3"/>
        <v>149.7934032</v>
      </c>
      <c r="E526" s="5">
        <f t="shared" si="4"/>
        <v>0.001445995521</v>
      </c>
      <c r="F526" s="5"/>
      <c r="G526" s="5"/>
      <c r="H526" s="5"/>
      <c r="I526" s="5"/>
      <c r="J526" s="5"/>
      <c r="K526" s="5"/>
      <c r="L526" s="5"/>
      <c r="M526" s="5"/>
      <c r="N526" s="5"/>
      <c r="O526" s="5"/>
      <c r="P526" s="5"/>
      <c r="Q526" s="5"/>
      <c r="R526" s="5"/>
      <c r="S526" s="5"/>
      <c r="T526" s="5"/>
      <c r="U526" s="5"/>
      <c r="V526" s="5"/>
      <c r="W526" s="5"/>
      <c r="X526" s="5"/>
      <c r="Y526" s="5"/>
      <c r="Z526" s="5"/>
    </row>
    <row r="527" ht="25.5" customHeight="1">
      <c r="A527" s="5"/>
      <c r="B527" s="5">
        <v>496.0</v>
      </c>
      <c r="C527" s="5">
        <f t="shared" si="2"/>
        <v>105.0477908</v>
      </c>
      <c r="D527" s="5">
        <f t="shared" si="3"/>
        <v>149.830968</v>
      </c>
      <c r="E527" s="5">
        <f t="shared" si="4"/>
        <v>0.0002982926049</v>
      </c>
      <c r="F527" s="5"/>
      <c r="G527" s="5"/>
      <c r="H527" s="5"/>
      <c r="I527" s="5"/>
      <c r="J527" s="5"/>
      <c r="K527" s="5"/>
      <c r="L527" s="5"/>
      <c r="M527" s="5"/>
      <c r="N527" s="5"/>
      <c r="O527" s="5"/>
      <c r="P527" s="5"/>
      <c r="Q527" s="5"/>
      <c r="R527" s="5"/>
      <c r="S527" s="5"/>
      <c r="T527" s="5"/>
      <c r="U527" s="5"/>
      <c r="V527" s="5"/>
      <c r="W527" s="5"/>
      <c r="X527" s="5"/>
      <c r="Y527" s="5"/>
      <c r="Z527" s="5"/>
    </row>
    <row r="528" ht="25.5" customHeight="1">
      <c r="A528" s="5"/>
      <c r="B528" s="5">
        <v>497.0</v>
      </c>
      <c r="C528" s="5">
        <f t="shared" si="2"/>
        <v>94.76741999</v>
      </c>
      <c r="D528" s="5">
        <f t="shared" si="3"/>
        <v>149.8685318</v>
      </c>
      <c r="E528" s="5">
        <f t="shared" si="4"/>
        <v>0.00003024486754</v>
      </c>
      <c r="F528" s="5"/>
      <c r="G528" s="5"/>
      <c r="H528" s="5"/>
      <c r="I528" s="5"/>
      <c r="J528" s="5"/>
      <c r="K528" s="5"/>
      <c r="L528" s="5"/>
      <c r="M528" s="5"/>
      <c r="N528" s="5"/>
      <c r="O528" s="5"/>
      <c r="P528" s="5"/>
      <c r="Q528" s="5"/>
      <c r="R528" s="5"/>
      <c r="S528" s="5"/>
      <c r="T528" s="5"/>
      <c r="U528" s="5"/>
      <c r="V528" s="5"/>
      <c r="W528" s="5"/>
      <c r="X528" s="5"/>
      <c r="Y528" s="5"/>
      <c r="Z528" s="5"/>
    </row>
    <row r="529" ht="25.5" customHeight="1">
      <c r="A529" s="5"/>
      <c r="B529" s="5">
        <v>498.0</v>
      </c>
      <c r="C529" s="5">
        <f t="shared" si="2"/>
        <v>94.16431467</v>
      </c>
      <c r="D529" s="5">
        <f t="shared" si="3"/>
        <v>149.9060947</v>
      </c>
      <c r="E529" s="5">
        <f t="shared" si="4"/>
        <v>0.0000260617581</v>
      </c>
      <c r="F529" s="5"/>
      <c r="G529" s="5"/>
      <c r="H529" s="5"/>
      <c r="I529" s="5"/>
      <c r="J529" s="5"/>
      <c r="K529" s="5"/>
      <c r="L529" s="5"/>
      <c r="M529" s="5"/>
      <c r="N529" s="5"/>
      <c r="O529" s="5"/>
      <c r="P529" s="5"/>
      <c r="Q529" s="5"/>
      <c r="R529" s="5"/>
      <c r="S529" s="5"/>
      <c r="T529" s="5"/>
      <c r="U529" s="5"/>
      <c r="V529" s="5"/>
      <c r="W529" s="5"/>
      <c r="X529" s="5"/>
      <c r="Y529" s="5"/>
      <c r="Z529" s="5"/>
    </row>
    <row r="530" ht="25.5" customHeight="1">
      <c r="A530" s="5"/>
      <c r="B530" s="5">
        <v>499.0</v>
      </c>
      <c r="C530" s="5">
        <f t="shared" si="2"/>
        <v>97.93593998</v>
      </c>
      <c r="D530" s="5">
        <f t="shared" si="3"/>
        <v>149.9436571</v>
      </c>
      <c r="E530" s="5">
        <f t="shared" si="4"/>
        <v>0.00006438101775</v>
      </c>
      <c r="F530" s="5"/>
      <c r="G530" s="5"/>
      <c r="H530" s="5"/>
      <c r="I530" s="5"/>
      <c r="J530" s="5"/>
      <c r="K530" s="5"/>
      <c r="L530" s="5"/>
      <c r="M530" s="5"/>
      <c r="N530" s="5"/>
      <c r="O530" s="5"/>
      <c r="P530" s="5"/>
      <c r="Q530" s="5"/>
      <c r="R530" s="5"/>
      <c r="S530" s="5"/>
      <c r="T530" s="5"/>
      <c r="U530" s="5"/>
      <c r="V530" s="5"/>
      <c r="W530" s="5"/>
      <c r="X530" s="5"/>
      <c r="Y530" s="5"/>
      <c r="Z530" s="5"/>
    </row>
    <row r="531" ht="25.5" customHeight="1">
      <c r="A531" s="5"/>
      <c r="B531" s="5">
        <v>500.0</v>
      </c>
      <c r="C531" s="5">
        <f t="shared" si="2"/>
        <v>99.39330173</v>
      </c>
      <c r="D531" s="5">
        <f t="shared" si="3"/>
        <v>149.9812191</v>
      </c>
      <c r="E531" s="5">
        <f t="shared" si="4"/>
        <v>0.00008977678903</v>
      </c>
      <c r="F531" s="5"/>
      <c r="G531" s="5"/>
      <c r="H531" s="5"/>
      <c r="I531" s="5"/>
      <c r="J531" s="5"/>
      <c r="K531" s="5"/>
      <c r="L531" s="5"/>
      <c r="M531" s="5"/>
      <c r="N531" s="5"/>
      <c r="O531" s="5"/>
      <c r="P531" s="5"/>
      <c r="Q531" s="5"/>
      <c r="R531" s="5"/>
      <c r="S531" s="5"/>
      <c r="T531" s="5"/>
      <c r="U531" s="5"/>
      <c r="V531" s="5"/>
      <c r="W531" s="5"/>
      <c r="X531" s="5"/>
      <c r="Y531" s="5"/>
      <c r="Z531" s="5"/>
    </row>
    <row r="532" ht="25.5" customHeight="1">
      <c r="A532" s="5"/>
      <c r="B532" s="5">
        <v>501.0</v>
      </c>
      <c r="C532" s="5">
        <f t="shared" si="2"/>
        <v>109.6968225</v>
      </c>
      <c r="D532" s="5">
        <f t="shared" si="3"/>
        <v>150.0187809</v>
      </c>
      <c r="E532" s="5">
        <f t="shared" si="4"/>
        <v>0.0007197211091</v>
      </c>
      <c r="F532" s="5"/>
      <c r="G532" s="5"/>
      <c r="H532" s="5"/>
      <c r="I532" s="5"/>
      <c r="J532" s="5"/>
      <c r="K532" s="5"/>
      <c r="L532" s="5"/>
      <c r="M532" s="5"/>
      <c r="N532" s="5"/>
      <c r="O532" s="5"/>
      <c r="P532" s="5"/>
      <c r="Q532" s="5"/>
      <c r="R532" s="5"/>
      <c r="S532" s="5"/>
      <c r="T532" s="5"/>
      <c r="U532" s="5"/>
      <c r="V532" s="5"/>
      <c r="W532" s="5"/>
      <c r="X532" s="5"/>
      <c r="Y532" s="5"/>
      <c r="Z532" s="5"/>
    </row>
    <row r="533" ht="25.5" customHeight="1">
      <c r="A533" s="5"/>
      <c r="B533" s="5">
        <v>502.0</v>
      </c>
      <c r="C533" s="5">
        <f t="shared" si="2"/>
        <v>101.8095934</v>
      </c>
      <c r="D533" s="5">
        <f t="shared" si="3"/>
        <v>150.0563429</v>
      </c>
      <c r="E533" s="5">
        <f t="shared" si="4"/>
        <v>0.000152600164</v>
      </c>
      <c r="F533" s="5"/>
      <c r="G533" s="5"/>
      <c r="H533" s="5"/>
      <c r="I533" s="5"/>
      <c r="J533" s="5"/>
      <c r="K533" s="5"/>
      <c r="L533" s="5"/>
      <c r="M533" s="5"/>
      <c r="N533" s="5"/>
      <c r="O533" s="5"/>
      <c r="P533" s="5"/>
      <c r="Q533" s="5"/>
      <c r="R533" s="5"/>
      <c r="S533" s="5"/>
      <c r="T533" s="5"/>
      <c r="U533" s="5"/>
      <c r="V533" s="5"/>
      <c r="W533" s="5"/>
      <c r="X533" s="5"/>
      <c r="Y533" s="5"/>
      <c r="Z533" s="5"/>
    </row>
    <row r="534" ht="25.5" customHeight="1">
      <c r="A534" s="5"/>
      <c r="B534" s="5">
        <v>503.0</v>
      </c>
      <c r="C534" s="5">
        <f t="shared" si="2"/>
        <v>90.87049245</v>
      </c>
      <c r="D534" s="5">
        <f t="shared" si="3"/>
        <v>150.0939053</v>
      </c>
      <c r="E534" s="5">
        <f t="shared" si="4"/>
        <v>0.00001123427349</v>
      </c>
      <c r="F534" s="5"/>
      <c r="G534" s="5"/>
      <c r="H534" s="5"/>
      <c r="I534" s="5"/>
      <c r="J534" s="5"/>
      <c r="K534" s="5"/>
      <c r="L534" s="5"/>
      <c r="M534" s="5"/>
      <c r="N534" s="5"/>
      <c r="O534" s="5"/>
      <c r="P534" s="5"/>
      <c r="Q534" s="5"/>
      <c r="R534" s="5"/>
      <c r="S534" s="5"/>
      <c r="T534" s="5"/>
      <c r="U534" s="5"/>
      <c r="V534" s="5"/>
      <c r="W534" s="5"/>
      <c r="X534" s="5"/>
      <c r="Y534" s="5"/>
      <c r="Z534" s="5"/>
    </row>
    <row r="535" ht="25.5" customHeight="1">
      <c r="A535" s="5"/>
      <c r="B535" s="5">
        <v>504.0</v>
      </c>
      <c r="C535" s="5">
        <f t="shared" si="2"/>
        <v>108.8973283</v>
      </c>
      <c r="D535" s="5">
        <f t="shared" si="3"/>
        <v>150.1314682</v>
      </c>
      <c r="E535" s="5">
        <f t="shared" si="4"/>
        <v>0.0006228051873</v>
      </c>
      <c r="F535" s="5"/>
      <c r="G535" s="5"/>
      <c r="H535" s="5"/>
      <c r="I535" s="5"/>
      <c r="J535" s="5"/>
      <c r="K535" s="5"/>
      <c r="L535" s="5"/>
      <c r="M535" s="5"/>
      <c r="N535" s="5"/>
      <c r="O535" s="5"/>
      <c r="P535" s="5"/>
      <c r="Q535" s="5"/>
      <c r="R535" s="5"/>
      <c r="S535" s="5"/>
      <c r="T535" s="5"/>
      <c r="U535" s="5"/>
      <c r="V535" s="5"/>
      <c r="W535" s="5"/>
      <c r="X535" s="5"/>
      <c r="Y535" s="5"/>
      <c r="Z535" s="5"/>
    </row>
    <row r="536" ht="25.5" customHeight="1">
      <c r="A536" s="5"/>
      <c r="B536" s="5">
        <v>505.0</v>
      </c>
      <c r="C536" s="5">
        <f t="shared" si="2"/>
        <v>95.46672563</v>
      </c>
      <c r="D536" s="5">
        <f t="shared" si="3"/>
        <v>150.169032</v>
      </c>
      <c r="E536" s="5">
        <f t="shared" si="4"/>
        <v>0.00003587009774</v>
      </c>
      <c r="F536" s="5"/>
      <c r="G536" s="5"/>
      <c r="H536" s="5"/>
      <c r="I536" s="5"/>
      <c r="J536" s="5"/>
      <c r="K536" s="5"/>
      <c r="L536" s="5"/>
      <c r="M536" s="5"/>
      <c r="N536" s="5"/>
      <c r="O536" s="5"/>
      <c r="P536" s="5"/>
      <c r="Q536" s="5"/>
      <c r="R536" s="5"/>
      <c r="S536" s="5"/>
      <c r="T536" s="5"/>
      <c r="U536" s="5"/>
      <c r="V536" s="5"/>
      <c r="W536" s="5"/>
      <c r="X536" s="5"/>
      <c r="Y536" s="5"/>
      <c r="Z536" s="5"/>
    </row>
    <row r="537" ht="25.5" customHeight="1">
      <c r="A537" s="5"/>
      <c r="B537" s="5">
        <v>506.0</v>
      </c>
      <c r="C537" s="5">
        <f t="shared" si="2"/>
        <v>108.7888273</v>
      </c>
      <c r="D537" s="5">
        <f t="shared" si="3"/>
        <v>150.2065968</v>
      </c>
      <c r="E537" s="5">
        <f t="shared" si="4"/>
        <v>0.0006105662574</v>
      </c>
      <c r="F537" s="5"/>
      <c r="G537" s="5"/>
      <c r="H537" s="5"/>
      <c r="I537" s="5"/>
      <c r="J537" s="5"/>
      <c r="K537" s="5"/>
      <c r="L537" s="5"/>
      <c r="M537" s="5"/>
      <c r="N537" s="5"/>
      <c r="O537" s="5"/>
      <c r="P537" s="5"/>
      <c r="Q537" s="5"/>
      <c r="R537" s="5"/>
      <c r="S537" s="5"/>
      <c r="T537" s="5"/>
      <c r="U537" s="5"/>
      <c r="V537" s="5"/>
      <c r="W537" s="5"/>
      <c r="X537" s="5"/>
      <c r="Y537" s="5"/>
      <c r="Z537" s="5"/>
    </row>
    <row r="538" ht="25.5" customHeight="1">
      <c r="A538" s="5"/>
      <c r="B538" s="5">
        <v>507.0</v>
      </c>
      <c r="C538" s="5">
        <f t="shared" si="2"/>
        <v>95.83208325</v>
      </c>
      <c r="D538" s="5">
        <f t="shared" si="3"/>
        <v>150.2441629</v>
      </c>
      <c r="E538" s="5">
        <f t="shared" si="4"/>
        <v>0.00003917971532</v>
      </c>
      <c r="F538" s="5"/>
      <c r="G538" s="5"/>
      <c r="H538" s="5"/>
      <c r="I538" s="5"/>
      <c r="J538" s="5"/>
      <c r="K538" s="5"/>
      <c r="L538" s="5"/>
      <c r="M538" s="5"/>
      <c r="N538" s="5"/>
      <c r="O538" s="5"/>
      <c r="P538" s="5"/>
      <c r="Q538" s="5"/>
      <c r="R538" s="5"/>
      <c r="S538" s="5"/>
      <c r="T538" s="5"/>
      <c r="U538" s="5"/>
      <c r="V538" s="5"/>
      <c r="W538" s="5"/>
      <c r="X538" s="5"/>
      <c r="Y538" s="5"/>
      <c r="Z538" s="5"/>
    </row>
    <row r="539" ht="25.5" customHeight="1">
      <c r="A539" s="5"/>
      <c r="B539" s="5">
        <v>508.0</v>
      </c>
      <c r="C539" s="5">
        <f t="shared" si="2"/>
        <v>108.1321577</v>
      </c>
      <c r="D539" s="5">
        <f t="shared" si="3"/>
        <v>150.2817305</v>
      </c>
      <c r="E539" s="5">
        <f t="shared" si="4"/>
        <v>0.0005408556635</v>
      </c>
      <c r="F539" s="5"/>
      <c r="G539" s="5"/>
      <c r="H539" s="5"/>
      <c r="I539" s="5"/>
      <c r="J539" s="5"/>
      <c r="K539" s="5"/>
      <c r="L539" s="5"/>
      <c r="M539" s="5"/>
      <c r="N539" s="5"/>
      <c r="O539" s="5"/>
      <c r="P539" s="5"/>
      <c r="Q539" s="5"/>
      <c r="R539" s="5"/>
      <c r="S539" s="5"/>
      <c r="T539" s="5"/>
      <c r="U539" s="5"/>
      <c r="V539" s="5"/>
      <c r="W539" s="5"/>
      <c r="X539" s="5"/>
      <c r="Y539" s="5"/>
      <c r="Z539" s="5"/>
    </row>
    <row r="540" ht="25.5" customHeight="1">
      <c r="A540" s="5"/>
      <c r="B540" s="5">
        <v>509.0</v>
      </c>
      <c r="C540" s="5">
        <f t="shared" si="2"/>
        <v>95.52155645</v>
      </c>
      <c r="D540" s="5">
        <f t="shared" si="3"/>
        <v>150.3192999</v>
      </c>
      <c r="E540" s="5">
        <f t="shared" si="4"/>
        <v>0.00003634972672</v>
      </c>
      <c r="F540" s="5"/>
      <c r="G540" s="5"/>
      <c r="H540" s="5"/>
      <c r="I540" s="5"/>
      <c r="J540" s="5"/>
      <c r="K540" s="5"/>
      <c r="L540" s="5"/>
      <c r="M540" s="5"/>
      <c r="N540" s="5"/>
      <c r="O540" s="5"/>
      <c r="P540" s="5"/>
      <c r="Q540" s="5"/>
      <c r="R540" s="5"/>
      <c r="S540" s="5"/>
      <c r="T540" s="5"/>
      <c r="U540" s="5"/>
      <c r="V540" s="5"/>
      <c r="W540" s="5"/>
      <c r="X540" s="5"/>
      <c r="Y540" s="5"/>
      <c r="Z540" s="5"/>
    </row>
    <row r="541" ht="25.5" customHeight="1">
      <c r="A541" s="5"/>
      <c r="B541" s="5">
        <v>510.0</v>
      </c>
      <c r="C541" s="5">
        <f t="shared" si="2"/>
        <v>117.2715087</v>
      </c>
      <c r="D541" s="5">
        <f t="shared" si="3"/>
        <v>150.3568714</v>
      </c>
      <c r="E541" s="5">
        <f t="shared" si="4"/>
        <v>0.002460646225</v>
      </c>
      <c r="F541" s="5"/>
      <c r="G541" s="5"/>
      <c r="H541" s="5"/>
      <c r="I541" s="5"/>
      <c r="J541" s="5"/>
      <c r="K541" s="5"/>
      <c r="L541" s="5"/>
      <c r="M541" s="5"/>
      <c r="N541" s="5"/>
      <c r="O541" s="5"/>
      <c r="P541" s="5"/>
      <c r="Q541" s="5"/>
      <c r="R541" s="5"/>
      <c r="S541" s="5"/>
      <c r="T541" s="5"/>
      <c r="U541" s="5"/>
      <c r="V541" s="5"/>
      <c r="W541" s="5"/>
      <c r="X541" s="5"/>
      <c r="Y541" s="5"/>
      <c r="Z541" s="5"/>
    </row>
    <row r="542" ht="25.5" customHeight="1">
      <c r="A542" s="5"/>
      <c r="B542" s="5">
        <v>511.0</v>
      </c>
      <c r="C542" s="5">
        <f t="shared" si="2"/>
        <v>118.8878897</v>
      </c>
      <c r="D542" s="5">
        <f t="shared" si="3"/>
        <v>150.394445</v>
      </c>
      <c r="E542" s="5">
        <f t="shared" si="4"/>
        <v>0.003094841687</v>
      </c>
      <c r="F542" s="5"/>
      <c r="G542" s="5"/>
      <c r="H542" s="5"/>
      <c r="I542" s="5"/>
      <c r="J542" s="5"/>
      <c r="K542" s="5"/>
      <c r="L542" s="5"/>
      <c r="M542" s="5"/>
      <c r="N542" s="5"/>
      <c r="O542" s="5"/>
      <c r="P542" s="5"/>
      <c r="Q542" s="5"/>
      <c r="R542" s="5"/>
      <c r="S542" s="5"/>
      <c r="T542" s="5"/>
      <c r="U542" s="5"/>
      <c r="V542" s="5"/>
      <c r="W542" s="5"/>
      <c r="X542" s="5"/>
      <c r="Y542" s="5"/>
      <c r="Z542" s="5"/>
    </row>
    <row r="543" ht="25.5" customHeight="1">
      <c r="A543" s="5"/>
      <c r="B543" s="5">
        <v>512.0</v>
      </c>
      <c r="C543" s="5">
        <f t="shared" si="2"/>
        <v>114.9080814</v>
      </c>
      <c r="D543" s="5">
        <f t="shared" si="3"/>
        <v>150.4320211</v>
      </c>
      <c r="E543" s="5">
        <f t="shared" si="4"/>
        <v>0.001723275931</v>
      </c>
      <c r="F543" s="5"/>
      <c r="G543" s="5"/>
      <c r="H543" s="5"/>
      <c r="I543" s="5"/>
      <c r="J543" s="5"/>
      <c r="K543" s="5"/>
      <c r="L543" s="5"/>
      <c r="M543" s="5"/>
      <c r="N543" s="5"/>
      <c r="O543" s="5"/>
      <c r="P543" s="5"/>
      <c r="Q543" s="5"/>
      <c r="R543" s="5"/>
      <c r="S543" s="5"/>
      <c r="T543" s="5"/>
      <c r="U543" s="5"/>
      <c r="V543" s="5"/>
      <c r="W543" s="5"/>
      <c r="X543" s="5"/>
      <c r="Y543" s="5"/>
      <c r="Z543" s="5"/>
    </row>
    <row r="544" ht="25.5" customHeight="1">
      <c r="A544" s="5"/>
      <c r="B544" s="5">
        <v>513.0</v>
      </c>
      <c r="C544" s="5">
        <f t="shared" si="2"/>
        <v>99.49260097</v>
      </c>
      <c r="D544" s="5">
        <f t="shared" si="3"/>
        <v>150.4696</v>
      </c>
      <c r="E544" s="5">
        <f t="shared" si="4"/>
        <v>0.00009180243367</v>
      </c>
      <c r="F544" s="5"/>
      <c r="G544" s="5"/>
      <c r="H544" s="5"/>
      <c r="I544" s="5"/>
      <c r="J544" s="5"/>
      <c r="K544" s="5"/>
      <c r="L544" s="5"/>
      <c r="M544" s="5"/>
      <c r="N544" s="5"/>
      <c r="O544" s="5"/>
      <c r="P544" s="5"/>
      <c r="Q544" s="5"/>
      <c r="R544" s="5"/>
      <c r="S544" s="5"/>
      <c r="T544" s="5"/>
      <c r="U544" s="5"/>
      <c r="V544" s="5"/>
      <c r="W544" s="5"/>
      <c r="X544" s="5"/>
      <c r="Y544" s="5"/>
      <c r="Z544" s="5"/>
    </row>
    <row r="545" ht="25.5" customHeight="1">
      <c r="A545" s="5"/>
      <c r="B545" s="5">
        <v>514.0</v>
      </c>
      <c r="C545" s="5">
        <f t="shared" si="2"/>
        <v>108.2945796</v>
      </c>
      <c r="D545" s="5">
        <f t="shared" si="3"/>
        <v>150.5071818</v>
      </c>
      <c r="E545" s="5">
        <f t="shared" si="4"/>
        <v>0.0005574189907</v>
      </c>
      <c r="F545" s="5"/>
      <c r="G545" s="5"/>
      <c r="H545" s="5"/>
      <c r="I545" s="5"/>
      <c r="J545" s="5"/>
      <c r="K545" s="5"/>
      <c r="L545" s="5"/>
      <c r="M545" s="5"/>
      <c r="N545" s="5"/>
      <c r="O545" s="5"/>
      <c r="P545" s="5"/>
      <c r="Q545" s="5"/>
      <c r="R545" s="5"/>
      <c r="S545" s="5"/>
      <c r="T545" s="5"/>
      <c r="U545" s="5"/>
      <c r="V545" s="5"/>
      <c r="W545" s="5"/>
      <c r="X545" s="5"/>
      <c r="Y545" s="5"/>
      <c r="Z545" s="5"/>
    </row>
    <row r="546" ht="25.5" customHeight="1">
      <c r="A546" s="5"/>
      <c r="B546" s="5">
        <v>515.0</v>
      </c>
      <c r="C546" s="5">
        <f t="shared" si="2"/>
        <v>94.02805332</v>
      </c>
      <c r="D546" s="5">
        <f t="shared" si="3"/>
        <v>150.5447667</v>
      </c>
      <c r="E546" s="5">
        <f t="shared" si="4"/>
        <v>0.00002519418832</v>
      </c>
      <c r="F546" s="5"/>
      <c r="G546" s="5"/>
      <c r="H546" s="5"/>
      <c r="I546" s="5"/>
      <c r="J546" s="5"/>
      <c r="K546" s="5"/>
      <c r="L546" s="5"/>
      <c r="M546" s="5"/>
      <c r="N546" s="5"/>
      <c r="O546" s="5"/>
      <c r="P546" s="5"/>
      <c r="Q546" s="5"/>
      <c r="R546" s="5"/>
      <c r="S546" s="5"/>
      <c r="T546" s="5"/>
      <c r="U546" s="5"/>
      <c r="V546" s="5"/>
      <c r="W546" s="5"/>
      <c r="X546" s="5"/>
      <c r="Y546" s="5"/>
      <c r="Z546" s="5"/>
    </row>
    <row r="547" ht="25.5" customHeight="1">
      <c r="A547" s="5"/>
      <c r="B547" s="5">
        <v>516.0</v>
      </c>
      <c r="C547" s="5">
        <f t="shared" si="2"/>
        <v>91.94443303</v>
      </c>
      <c r="D547" s="5">
        <f t="shared" si="3"/>
        <v>150.5823551</v>
      </c>
      <c r="E547" s="5">
        <f t="shared" si="4"/>
        <v>0.00001485944182</v>
      </c>
      <c r="F547" s="5"/>
      <c r="G547" s="5"/>
      <c r="H547" s="5"/>
      <c r="I547" s="5"/>
      <c r="J547" s="5"/>
      <c r="K547" s="5"/>
      <c r="L547" s="5"/>
      <c r="M547" s="5"/>
      <c r="N547" s="5"/>
      <c r="O547" s="5"/>
      <c r="P547" s="5"/>
      <c r="Q547" s="5"/>
      <c r="R547" s="5"/>
      <c r="S547" s="5"/>
      <c r="T547" s="5"/>
      <c r="U547" s="5"/>
      <c r="V547" s="5"/>
      <c r="W547" s="5"/>
      <c r="X547" s="5"/>
      <c r="Y547" s="5"/>
      <c r="Z547" s="5"/>
    </row>
    <row r="548" ht="25.5" customHeight="1">
      <c r="A548" s="5"/>
      <c r="B548" s="5">
        <v>517.0</v>
      </c>
      <c r="C548" s="5">
        <f t="shared" si="2"/>
        <v>94.31977785</v>
      </c>
      <c r="D548" s="5">
        <f t="shared" si="3"/>
        <v>150.6199472</v>
      </c>
      <c r="E548" s="5">
        <f t="shared" si="4"/>
        <v>0.0000270854003</v>
      </c>
      <c r="F548" s="5"/>
      <c r="G548" s="5"/>
      <c r="H548" s="5"/>
      <c r="I548" s="5"/>
      <c r="J548" s="5"/>
      <c r="K548" s="5"/>
      <c r="L548" s="5"/>
      <c r="M548" s="5"/>
      <c r="N548" s="5"/>
      <c r="O548" s="5"/>
      <c r="P548" s="5"/>
      <c r="Q548" s="5"/>
      <c r="R548" s="5"/>
      <c r="S548" s="5"/>
      <c r="T548" s="5"/>
      <c r="U548" s="5"/>
      <c r="V548" s="5"/>
      <c r="W548" s="5"/>
      <c r="X548" s="5"/>
      <c r="Y548" s="5"/>
      <c r="Z548" s="5"/>
    </row>
    <row r="549" ht="25.5" customHeight="1">
      <c r="A549" s="5"/>
      <c r="B549" s="5">
        <v>518.0</v>
      </c>
      <c r="C549" s="5">
        <f t="shared" si="2"/>
        <v>95.40035308</v>
      </c>
      <c r="D549" s="5">
        <f t="shared" si="3"/>
        <v>150.6575431</v>
      </c>
      <c r="E549" s="5">
        <f t="shared" si="4"/>
        <v>0.00003529733634</v>
      </c>
      <c r="F549" s="5"/>
      <c r="G549" s="5"/>
      <c r="H549" s="5"/>
      <c r="I549" s="5"/>
      <c r="J549" s="5"/>
      <c r="K549" s="5"/>
      <c r="L549" s="5"/>
      <c r="M549" s="5"/>
      <c r="N549" s="5"/>
      <c r="O549" s="5"/>
      <c r="P549" s="5"/>
      <c r="Q549" s="5"/>
      <c r="R549" s="5"/>
      <c r="S549" s="5"/>
      <c r="T549" s="5"/>
      <c r="U549" s="5"/>
      <c r="V549" s="5"/>
      <c r="W549" s="5"/>
      <c r="X549" s="5"/>
      <c r="Y549" s="5"/>
      <c r="Z549" s="5"/>
    </row>
    <row r="550" ht="25.5" customHeight="1">
      <c r="A550" s="5"/>
      <c r="B550" s="5">
        <v>519.0</v>
      </c>
      <c r="C550" s="5">
        <f t="shared" si="2"/>
        <v>104.8090975</v>
      </c>
      <c r="D550" s="5">
        <f t="shared" si="3"/>
        <v>150.6951432</v>
      </c>
      <c r="E550" s="5">
        <f t="shared" si="4"/>
        <v>0.0002843654895</v>
      </c>
      <c r="F550" s="5"/>
      <c r="G550" s="5"/>
      <c r="H550" s="5"/>
      <c r="I550" s="5"/>
      <c r="J550" s="5"/>
      <c r="K550" s="5"/>
      <c r="L550" s="5"/>
      <c r="M550" s="5"/>
      <c r="N550" s="5"/>
      <c r="O550" s="5"/>
      <c r="P550" s="5"/>
      <c r="Q550" s="5"/>
      <c r="R550" s="5"/>
      <c r="S550" s="5"/>
      <c r="T550" s="5"/>
      <c r="U550" s="5"/>
      <c r="V550" s="5"/>
      <c r="W550" s="5"/>
      <c r="X550" s="5"/>
      <c r="Y550" s="5"/>
      <c r="Z550" s="5"/>
    </row>
    <row r="551" ht="25.5" customHeight="1">
      <c r="A551" s="5"/>
      <c r="B551" s="5">
        <v>520.0</v>
      </c>
      <c r="C551" s="5">
        <f t="shared" si="2"/>
        <v>95.58314713</v>
      </c>
      <c r="D551" s="5">
        <f t="shared" si="3"/>
        <v>150.7327476</v>
      </c>
      <c r="E551" s="5">
        <f t="shared" si="4"/>
        <v>0.0000368955515</v>
      </c>
      <c r="F551" s="5"/>
      <c r="G551" s="5"/>
      <c r="H551" s="5"/>
      <c r="I551" s="5"/>
      <c r="J551" s="5"/>
      <c r="K551" s="5"/>
      <c r="L551" s="5"/>
      <c r="M551" s="5"/>
      <c r="N551" s="5"/>
      <c r="O551" s="5"/>
      <c r="P551" s="5"/>
      <c r="Q551" s="5"/>
      <c r="R551" s="5"/>
      <c r="S551" s="5"/>
      <c r="T551" s="5"/>
      <c r="U551" s="5"/>
      <c r="V551" s="5"/>
      <c r="W551" s="5"/>
      <c r="X551" s="5"/>
      <c r="Y551" s="5"/>
      <c r="Z551" s="5"/>
    </row>
    <row r="552" ht="25.5" customHeight="1">
      <c r="A552" s="5"/>
      <c r="B552" s="5">
        <v>521.0</v>
      </c>
      <c r="C552" s="5">
        <f t="shared" si="2"/>
        <v>102.6172039</v>
      </c>
      <c r="D552" s="5">
        <f t="shared" si="3"/>
        <v>150.7703567</v>
      </c>
      <c r="E552" s="5">
        <f t="shared" si="4"/>
        <v>0.0001811536307</v>
      </c>
      <c r="F552" s="5"/>
      <c r="G552" s="5"/>
      <c r="H552" s="5"/>
      <c r="I552" s="5"/>
      <c r="J552" s="5"/>
      <c r="K552" s="5"/>
      <c r="L552" s="5"/>
      <c r="M552" s="5"/>
      <c r="N552" s="5"/>
      <c r="O552" s="5"/>
      <c r="P552" s="5"/>
      <c r="Q552" s="5"/>
      <c r="R552" s="5"/>
      <c r="S552" s="5"/>
      <c r="T552" s="5"/>
      <c r="U552" s="5"/>
      <c r="V552" s="5"/>
      <c r="W552" s="5"/>
      <c r="X552" s="5"/>
      <c r="Y552" s="5"/>
      <c r="Z552" s="5"/>
    </row>
    <row r="553" ht="25.5" customHeight="1">
      <c r="A553" s="5"/>
      <c r="B553" s="5">
        <v>522.0</v>
      </c>
      <c r="C553" s="5">
        <f t="shared" si="2"/>
        <v>102.5086441</v>
      </c>
      <c r="D553" s="5">
        <f t="shared" si="3"/>
        <v>150.8079706</v>
      </c>
      <c r="E553" s="5">
        <f t="shared" si="4"/>
        <v>0.0001770545057</v>
      </c>
      <c r="F553" s="5"/>
      <c r="G553" s="5"/>
      <c r="H553" s="5"/>
      <c r="I553" s="5"/>
      <c r="J553" s="5"/>
      <c r="K553" s="5"/>
      <c r="L553" s="5"/>
      <c r="M553" s="5"/>
      <c r="N553" s="5"/>
      <c r="O553" s="5"/>
      <c r="P553" s="5"/>
      <c r="Q553" s="5"/>
      <c r="R553" s="5"/>
      <c r="S553" s="5"/>
      <c r="T553" s="5"/>
      <c r="U553" s="5"/>
      <c r="V553" s="5"/>
      <c r="W553" s="5"/>
      <c r="X553" s="5"/>
      <c r="Y553" s="5"/>
      <c r="Z553" s="5"/>
    </row>
    <row r="554" ht="25.5" customHeight="1">
      <c r="A554" s="5"/>
      <c r="B554" s="5">
        <v>523.0</v>
      </c>
      <c r="C554" s="5">
        <f t="shared" si="2"/>
        <v>106.821478</v>
      </c>
      <c r="D554" s="5">
        <f t="shared" si="3"/>
        <v>150.8455896</v>
      </c>
      <c r="E554" s="5">
        <f t="shared" si="4"/>
        <v>0.0004221854106</v>
      </c>
      <c r="F554" s="5"/>
      <c r="G554" s="5"/>
      <c r="H554" s="5"/>
      <c r="I554" s="5"/>
      <c r="J554" s="5"/>
      <c r="K554" s="5"/>
      <c r="L554" s="5"/>
      <c r="M554" s="5"/>
      <c r="N554" s="5"/>
      <c r="O554" s="5"/>
      <c r="P554" s="5"/>
      <c r="Q554" s="5"/>
      <c r="R554" s="5"/>
      <c r="S554" s="5"/>
      <c r="T554" s="5"/>
      <c r="U554" s="5"/>
      <c r="V554" s="5"/>
      <c r="W554" s="5"/>
      <c r="X554" s="5"/>
      <c r="Y554" s="5"/>
      <c r="Z554" s="5"/>
    </row>
    <row r="555" ht="25.5" customHeight="1">
      <c r="A555" s="5"/>
      <c r="B555" s="5">
        <v>524.0</v>
      </c>
      <c r="C555" s="5">
        <f t="shared" si="2"/>
        <v>69.6761451</v>
      </c>
      <c r="D555" s="5">
        <f t="shared" si="3"/>
        <v>150.8832138</v>
      </c>
      <c r="E555" s="5">
        <f t="shared" si="4"/>
        <v>0.00000001577889676</v>
      </c>
      <c r="F555" s="5"/>
      <c r="G555" s="5"/>
      <c r="H555" s="5"/>
      <c r="I555" s="5"/>
      <c r="J555" s="5"/>
      <c r="K555" s="5"/>
      <c r="L555" s="5"/>
      <c r="M555" s="5"/>
      <c r="N555" s="5"/>
      <c r="O555" s="5"/>
      <c r="P555" s="5"/>
      <c r="Q555" s="5"/>
      <c r="R555" s="5"/>
      <c r="S555" s="5"/>
      <c r="T555" s="5"/>
      <c r="U555" s="5"/>
      <c r="V555" s="5"/>
      <c r="W555" s="5"/>
      <c r="X555" s="5"/>
      <c r="Y555" s="5"/>
      <c r="Z555" s="5"/>
    </row>
    <row r="556" ht="25.5" customHeight="1">
      <c r="A556" s="5"/>
      <c r="B556" s="5">
        <v>525.0</v>
      </c>
      <c r="C556" s="5">
        <f t="shared" si="2"/>
        <v>106.0994815</v>
      </c>
      <c r="D556" s="5">
        <f t="shared" si="3"/>
        <v>150.9208437</v>
      </c>
      <c r="E556" s="5">
        <f t="shared" si="4"/>
        <v>0.0003671357883</v>
      </c>
      <c r="F556" s="5"/>
      <c r="G556" s="5"/>
      <c r="H556" s="5"/>
      <c r="I556" s="5"/>
      <c r="J556" s="5"/>
      <c r="K556" s="5"/>
      <c r="L556" s="5"/>
      <c r="M556" s="5"/>
      <c r="N556" s="5"/>
      <c r="O556" s="5"/>
      <c r="P556" s="5"/>
      <c r="Q556" s="5"/>
      <c r="R556" s="5"/>
      <c r="S556" s="5"/>
      <c r="T556" s="5"/>
      <c r="U556" s="5"/>
      <c r="V556" s="5"/>
      <c r="W556" s="5"/>
      <c r="X556" s="5"/>
      <c r="Y556" s="5"/>
      <c r="Z556" s="5"/>
    </row>
    <row r="557" ht="25.5" customHeight="1">
      <c r="A557" s="5"/>
      <c r="B557" s="5">
        <v>526.0</v>
      </c>
      <c r="C557" s="5">
        <f t="shared" si="2"/>
        <v>108.3361108</v>
      </c>
      <c r="D557" s="5">
        <f t="shared" si="3"/>
        <v>150.9584793</v>
      </c>
      <c r="E557" s="5">
        <f t="shared" si="4"/>
        <v>0.0005617244657</v>
      </c>
      <c r="F557" s="5"/>
      <c r="G557" s="5"/>
      <c r="H557" s="5"/>
      <c r="I557" s="5"/>
      <c r="J557" s="5"/>
      <c r="K557" s="5"/>
      <c r="L557" s="5"/>
      <c r="M557" s="5"/>
      <c r="N557" s="5"/>
      <c r="O557" s="5"/>
      <c r="P557" s="5"/>
      <c r="Q557" s="5"/>
      <c r="R557" s="5"/>
      <c r="S557" s="5"/>
      <c r="T557" s="5"/>
      <c r="U557" s="5"/>
      <c r="V557" s="5"/>
      <c r="W557" s="5"/>
      <c r="X557" s="5"/>
      <c r="Y557" s="5"/>
      <c r="Z557" s="5"/>
    </row>
    <row r="558" ht="25.5" customHeight="1">
      <c r="A558" s="5"/>
      <c r="B558" s="5">
        <v>527.0</v>
      </c>
      <c r="C558" s="5">
        <f t="shared" si="2"/>
        <v>99.6068156</v>
      </c>
      <c r="D558" s="5">
        <f t="shared" si="3"/>
        <v>150.996121</v>
      </c>
      <c r="E558" s="5">
        <f t="shared" si="4"/>
        <v>0.00009418382099</v>
      </c>
      <c r="F558" s="5"/>
      <c r="G558" s="5"/>
      <c r="H558" s="5"/>
      <c r="I558" s="5"/>
      <c r="J558" s="5"/>
      <c r="K558" s="5"/>
      <c r="L558" s="5"/>
      <c r="M558" s="5"/>
      <c r="N558" s="5"/>
      <c r="O558" s="5"/>
      <c r="P558" s="5"/>
      <c r="Q558" s="5"/>
      <c r="R558" s="5"/>
      <c r="S558" s="5"/>
      <c r="T558" s="5"/>
      <c r="U558" s="5"/>
      <c r="V558" s="5"/>
      <c r="W558" s="5"/>
      <c r="X558" s="5"/>
      <c r="Y558" s="5"/>
      <c r="Z558" s="5"/>
    </row>
    <row r="559" ht="25.5" customHeight="1">
      <c r="A559" s="5"/>
      <c r="B559" s="5">
        <v>528.0</v>
      </c>
      <c r="C559" s="5">
        <f t="shared" si="2"/>
        <v>108.4666856</v>
      </c>
      <c r="D559" s="5">
        <f t="shared" si="3"/>
        <v>151.033769</v>
      </c>
      <c r="E559" s="5">
        <f t="shared" si="4"/>
        <v>0.0005754500767</v>
      </c>
      <c r="F559" s="5"/>
      <c r="G559" s="5"/>
      <c r="H559" s="5"/>
      <c r="I559" s="5"/>
      <c r="J559" s="5"/>
      <c r="K559" s="5"/>
      <c r="L559" s="5"/>
      <c r="M559" s="5"/>
      <c r="N559" s="5"/>
      <c r="O559" s="5"/>
      <c r="P559" s="5"/>
      <c r="Q559" s="5"/>
      <c r="R559" s="5"/>
      <c r="S559" s="5"/>
      <c r="T559" s="5"/>
      <c r="U559" s="5"/>
      <c r="V559" s="5"/>
      <c r="W559" s="5"/>
      <c r="X559" s="5"/>
      <c r="Y559" s="5"/>
      <c r="Z559" s="5"/>
    </row>
    <row r="560" ht="25.5" customHeight="1">
      <c r="A560" s="5"/>
      <c r="B560" s="5">
        <v>529.0</v>
      </c>
      <c r="C560" s="5">
        <f t="shared" si="2"/>
        <v>116.3166173</v>
      </c>
      <c r="D560" s="5">
        <f t="shared" si="3"/>
        <v>151.0714234</v>
      </c>
      <c r="E560" s="5">
        <f t="shared" si="4"/>
        <v>0.002137205808</v>
      </c>
      <c r="F560" s="5"/>
      <c r="G560" s="5"/>
      <c r="H560" s="5"/>
      <c r="I560" s="5"/>
      <c r="J560" s="5"/>
      <c r="K560" s="5"/>
      <c r="L560" s="5"/>
      <c r="M560" s="5"/>
      <c r="N560" s="5"/>
      <c r="O560" s="5"/>
      <c r="P560" s="5"/>
      <c r="Q560" s="5"/>
      <c r="R560" s="5"/>
      <c r="S560" s="5"/>
      <c r="T560" s="5"/>
      <c r="U560" s="5"/>
      <c r="V560" s="5"/>
      <c r="W560" s="5"/>
      <c r="X560" s="5"/>
      <c r="Y560" s="5"/>
      <c r="Z560" s="5"/>
    </row>
    <row r="561" ht="25.5" customHeight="1">
      <c r="A561" s="5"/>
      <c r="B561" s="5">
        <v>530.0</v>
      </c>
      <c r="C561" s="5">
        <f t="shared" si="2"/>
        <v>94.43958066</v>
      </c>
      <c r="D561" s="5">
        <f t="shared" si="3"/>
        <v>151.1090847</v>
      </c>
      <c r="E561" s="5">
        <f t="shared" si="4"/>
        <v>0.00002789954201</v>
      </c>
      <c r="F561" s="5"/>
      <c r="G561" s="5"/>
      <c r="H561" s="5"/>
      <c r="I561" s="5"/>
      <c r="J561" s="5"/>
      <c r="K561" s="5"/>
      <c r="L561" s="5"/>
      <c r="M561" s="5"/>
      <c r="N561" s="5"/>
      <c r="O561" s="5"/>
      <c r="P561" s="5"/>
      <c r="Q561" s="5"/>
      <c r="R561" s="5"/>
      <c r="S561" s="5"/>
      <c r="T561" s="5"/>
      <c r="U561" s="5"/>
      <c r="V561" s="5"/>
      <c r="W561" s="5"/>
      <c r="X561" s="5"/>
      <c r="Y561" s="5"/>
      <c r="Z561" s="5"/>
    </row>
    <row r="562" ht="25.5" customHeight="1">
      <c r="A562" s="5"/>
      <c r="B562" s="5">
        <v>531.0</v>
      </c>
      <c r="C562" s="5">
        <f t="shared" si="2"/>
        <v>94.33802189</v>
      </c>
      <c r="D562" s="5">
        <f t="shared" si="3"/>
        <v>151.1467529</v>
      </c>
      <c r="E562" s="5">
        <f t="shared" si="4"/>
        <v>0.00002720794206</v>
      </c>
      <c r="F562" s="5"/>
      <c r="G562" s="5"/>
      <c r="H562" s="5"/>
      <c r="I562" s="5"/>
      <c r="J562" s="5"/>
      <c r="K562" s="5"/>
      <c r="L562" s="5"/>
      <c r="M562" s="5"/>
      <c r="N562" s="5"/>
      <c r="O562" s="5"/>
      <c r="P562" s="5"/>
      <c r="Q562" s="5"/>
      <c r="R562" s="5"/>
      <c r="S562" s="5"/>
      <c r="T562" s="5"/>
      <c r="U562" s="5"/>
      <c r="V562" s="5"/>
      <c r="W562" s="5"/>
      <c r="X562" s="5"/>
      <c r="Y562" s="5"/>
      <c r="Z562" s="5"/>
    </row>
    <row r="563" ht="25.5" customHeight="1">
      <c r="A563" s="5"/>
      <c r="B563" s="5">
        <v>532.0</v>
      </c>
      <c r="C563" s="5">
        <f t="shared" si="2"/>
        <v>110.0711905</v>
      </c>
      <c r="D563" s="5">
        <f t="shared" si="3"/>
        <v>151.1844283</v>
      </c>
      <c r="E563" s="5">
        <f t="shared" si="4"/>
        <v>0.0007694000758</v>
      </c>
      <c r="F563" s="5"/>
      <c r="G563" s="5"/>
      <c r="H563" s="5"/>
      <c r="I563" s="5"/>
      <c r="J563" s="5"/>
      <c r="K563" s="5"/>
      <c r="L563" s="5"/>
      <c r="M563" s="5"/>
      <c r="N563" s="5"/>
      <c r="O563" s="5"/>
      <c r="P563" s="5"/>
      <c r="Q563" s="5"/>
      <c r="R563" s="5"/>
      <c r="S563" s="5"/>
      <c r="T563" s="5"/>
      <c r="U563" s="5"/>
      <c r="V563" s="5"/>
      <c r="W563" s="5"/>
      <c r="X563" s="5"/>
      <c r="Y563" s="5"/>
      <c r="Z563" s="5"/>
    </row>
    <row r="564" ht="25.5" customHeight="1">
      <c r="A564" s="5"/>
      <c r="B564" s="5">
        <v>533.0</v>
      </c>
      <c r="C564" s="5">
        <f t="shared" si="2"/>
        <v>104.692682</v>
      </c>
      <c r="D564" s="5">
        <f t="shared" si="3"/>
        <v>151.2221112</v>
      </c>
      <c r="E564" s="5">
        <f t="shared" si="4"/>
        <v>0.0002777852513</v>
      </c>
      <c r="F564" s="5"/>
      <c r="G564" s="5"/>
      <c r="H564" s="5"/>
      <c r="I564" s="5"/>
      <c r="J564" s="5"/>
      <c r="K564" s="5"/>
      <c r="L564" s="5"/>
      <c r="M564" s="5"/>
      <c r="N564" s="5"/>
      <c r="O564" s="5"/>
      <c r="P564" s="5"/>
      <c r="Q564" s="5"/>
      <c r="R564" s="5"/>
      <c r="S564" s="5"/>
      <c r="T564" s="5"/>
      <c r="U564" s="5"/>
      <c r="V564" s="5"/>
      <c r="W564" s="5"/>
      <c r="X564" s="5"/>
      <c r="Y564" s="5"/>
      <c r="Z564" s="5"/>
    </row>
    <row r="565" ht="25.5" customHeight="1">
      <c r="A565" s="5"/>
      <c r="B565" s="5">
        <v>534.0</v>
      </c>
      <c r="C565" s="5">
        <f t="shared" si="2"/>
        <v>89.4272406</v>
      </c>
      <c r="D565" s="5">
        <f t="shared" si="3"/>
        <v>151.2598019</v>
      </c>
      <c r="E565" s="5">
        <f t="shared" si="4"/>
        <v>0.000007652688129</v>
      </c>
      <c r="F565" s="5"/>
      <c r="G565" s="5"/>
      <c r="H565" s="5"/>
      <c r="I565" s="5"/>
      <c r="J565" s="5"/>
      <c r="K565" s="5"/>
      <c r="L565" s="5"/>
      <c r="M565" s="5"/>
      <c r="N565" s="5"/>
      <c r="O565" s="5"/>
      <c r="P565" s="5"/>
      <c r="Q565" s="5"/>
      <c r="R565" s="5"/>
      <c r="S565" s="5"/>
      <c r="T565" s="5"/>
      <c r="U565" s="5"/>
      <c r="V565" s="5"/>
      <c r="W565" s="5"/>
      <c r="X565" s="5"/>
      <c r="Y565" s="5"/>
      <c r="Z565" s="5"/>
    </row>
    <row r="566" ht="25.5" customHeight="1">
      <c r="A566" s="5"/>
      <c r="B566" s="5">
        <v>535.0</v>
      </c>
      <c r="C566" s="5">
        <f t="shared" si="2"/>
        <v>110.1872324</v>
      </c>
      <c r="D566" s="5">
        <f t="shared" si="3"/>
        <v>151.2975005</v>
      </c>
      <c r="E566" s="5">
        <f t="shared" si="4"/>
        <v>0.0007853850626</v>
      </c>
      <c r="F566" s="5"/>
      <c r="G566" s="5"/>
      <c r="H566" s="5"/>
      <c r="I566" s="5"/>
      <c r="J566" s="5"/>
      <c r="K566" s="5"/>
      <c r="L566" s="5"/>
      <c r="M566" s="5"/>
      <c r="N566" s="5"/>
      <c r="O566" s="5"/>
      <c r="P566" s="5"/>
      <c r="Q566" s="5"/>
      <c r="R566" s="5"/>
      <c r="S566" s="5"/>
      <c r="T566" s="5"/>
      <c r="U566" s="5"/>
      <c r="V566" s="5"/>
      <c r="W566" s="5"/>
      <c r="X566" s="5"/>
      <c r="Y566" s="5"/>
      <c r="Z566" s="5"/>
    </row>
    <row r="567" ht="25.5" customHeight="1">
      <c r="A567" s="5"/>
      <c r="B567" s="5">
        <v>536.0</v>
      </c>
      <c r="C567" s="5">
        <f t="shared" si="2"/>
        <v>88.10066438</v>
      </c>
      <c r="D567" s="5">
        <f t="shared" si="3"/>
        <v>151.3352073</v>
      </c>
      <c r="E567" s="5">
        <f t="shared" si="4"/>
        <v>0.000005333542823</v>
      </c>
      <c r="F567" s="5"/>
      <c r="G567" s="5"/>
      <c r="H567" s="5"/>
      <c r="I567" s="5"/>
      <c r="J567" s="5"/>
      <c r="K567" s="5"/>
      <c r="L567" s="5"/>
      <c r="M567" s="5"/>
      <c r="N567" s="5"/>
      <c r="O567" s="5"/>
      <c r="P567" s="5"/>
      <c r="Q567" s="5"/>
      <c r="R567" s="5"/>
      <c r="S567" s="5"/>
      <c r="T567" s="5"/>
      <c r="U567" s="5"/>
      <c r="V567" s="5"/>
      <c r="W567" s="5"/>
      <c r="X567" s="5"/>
      <c r="Y567" s="5"/>
      <c r="Z567" s="5"/>
    </row>
    <row r="568" ht="25.5" customHeight="1">
      <c r="A568" s="5"/>
      <c r="B568" s="5">
        <v>537.0</v>
      </c>
      <c r="C568" s="5">
        <f t="shared" si="2"/>
        <v>104.101465</v>
      </c>
      <c r="D568" s="5">
        <f t="shared" si="3"/>
        <v>151.3729225</v>
      </c>
      <c r="E568" s="5">
        <f t="shared" si="4"/>
        <v>0.000246415882</v>
      </c>
      <c r="F568" s="5"/>
      <c r="G568" s="5"/>
      <c r="H568" s="5"/>
      <c r="I568" s="5"/>
      <c r="J568" s="5"/>
      <c r="K568" s="5"/>
      <c r="L568" s="5"/>
      <c r="M568" s="5"/>
      <c r="N568" s="5"/>
      <c r="O568" s="5"/>
      <c r="P568" s="5"/>
      <c r="Q568" s="5"/>
      <c r="R568" s="5"/>
      <c r="S568" s="5"/>
      <c r="T568" s="5"/>
      <c r="U568" s="5"/>
      <c r="V568" s="5"/>
      <c r="W568" s="5"/>
      <c r="X568" s="5"/>
      <c r="Y568" s="5"/>
      <c r="Z568" s="5"/>
    </row>
    <row r="569" ht="25.5" customHeight="1">
      <c r="A569" s="5"/>
      <c r="B569" s="5">
        <v>538.0</v>
      </c>
      <c r="C569" s="5">
        <f t="shared" si="2"/>
        <v>96.39072938</v>
      </c>
      <c r="D569" s="5">
        <f t="shared" si="3"/>
        <v>151.4106464</v>
      </c>
      <c r="E569" s="5">
        <f t="shared" si="4"/>
        <v>0.00004478877768</v>
      </c>
      <c r="F569" s="5"/>
      <c r="G569" s="5"/>
      <c r="H569" s="5"/>
      <c r="I569" s="5"/>
      <c r="J569" s="5"/>
      <c r="K569" s="5"/>
      <c r="L569" s="5"/>
      <c r="M569" s="5"/>
      <c r="N569" s="5"/>
      <c r="O569" s="5"/>
      <c r="P569" s="5"/>
      <c r="Q569" s="5"/>
      <c r="R569" s="5"/>
      <c r="S569" s="5"/>
      <c r="T569" s="5"/>
      <c r="U569" s="5"/>
      <c r="V569" s="5"/>
      <c r="W569" s="5"/>
      <c r="X569" s="5"/>
      <c r="Y569" s="5"/>
      <c r="Z569" s="5"/>
    </row>
    <row r="570" ht="25.5" customHeight="1">
      <c r="A570" s="5"/>
      <c r="B570" s="5">
        <v>539.0</v>
      </c>
      <c r="C570" s="5">
        <f t="shared" si="2"/>
        <v>86.88704705</v>
      </c>
      <c r="D570" s="5">
        <f t="shared" si="3"/>
        <v>151.4483792</v>
      </c>
      <c r="E570" s="5">
        <f t="shared" si="4"/>
        <v>0.000003807095822</v>
      </c>
      <c r="F570" s="5"/>
      <c r="G570" s="5"/>
      <c r="H570" s="5"/>
      <c r="I570" s="5"/>
      <c r="J570" s="5"/>
      <c r="K570" s="5"/>
      <c r="L570" s="5"/>
      <c r="M570" s="5"/>
      <c r="N570" s="5"/>
      <c r="O570" s="5"/>
      <c r="P570" s="5"/>
      <c r="Q570" s="5"/>
      <c r="R570" s="5"/>
      <c r="S570" s="5"/>
      <c r="T570" s="5"/>
      <c r="U570" s="5"/>
      <c r="V570" s="5"/>
      <c r="W570" s="5"/>
      <c r="X570" s="5"/>
      <c r="Y570" s="5"/>
      <c r="Z570" s="5"/>
    </row>
    <row r="571" ht="25.5" customHeight="1">
      <c r="A571" s="5"/>
      <c r="B571" s="5">
        <v>540.0</v>
      </c>
      <c r="C571" s="5">
        <f t="shared" si="2"/>
        <v>110.3899378</v>
      </c>
      <c r="D571" s="5">
        <f t="shared" si="3"/>
        <v>151.4861212</v>
      </c>
      <c r="E571" s="5">
        <f t="shared" si="4"/>
        <v>0.0008139920942</v>
      </c>
      <c r="F571" s="5"/>
      <c r="G571" s="5"/>
      <c r="H571" s="5"/>
      <c r="I571" s="5"/>
      <c r="J571" s="5"/>
      <c r="K571" s="5"/>
      <c r="L571" s="5"/>
      <c r="M571" s="5"/>
      <c r="N571" s="5"/>
      <c r="O571" s="5"/>
      <c r="P571" s="5"/>
      <c r="Q571" s="5"/>
      <c r="R571" s="5"/>
      <c r="S571" s="5"/>
      <c r="T571" s="5"/>
      <c r="U571" s="5"/>
      <c r="V571" s="5"/>
      <c r="W571" s="5"/>
      <c r="X571" s="5"/>
      <c r="Y571" s="5"/>
      <c r="Z571" s="5"/>
    </row>
    <row r="572" ht="25.5" customHeight="1">
      <c r="A572" s="5"/>
      <c r="B572" s="5">
        <v>541.0</v>
      </c>
      <c r="C572" s="5">
        <f t="shared" si="2"/>
        <v>88.79357563</v>
      </c>
      <c r="D572" s="5">
        <f t="shared" si="3"/>
        <v>151.5238726</v>
      </c>
      <c r="E572" s="5">
        <f t="shared" si="4"/>
        <v>0.000006446738236</v>
      </c>
      <c r="F572" s="5"/>
      <c r="G572" s="5"/>
      <c r="H572" s="5"/>
      <c r="I572" s="5"/>
      <c r="J572" s="5"/>
      <c r="K572" s="5"/>
      <c r="L572" s="5"/>
      <c r="M572" s="5"/>
      <c r="N572" s="5"/>
      <c r="O572" s="5"/>
      <c r="P572" s="5"/>
      <c r="Q572" s="5"/>
      <c r="R572" s="5"/>
      <c r="S572" s="5"/>
      <c r="T572" s="5"/>
      <c r="U572" s="5"/>
      <c r="V572" s="5"/>
      <c r="W572" s="5"/>
      <c r="X572" s="5"/>
      <c r="Y572" s="5"/>
      <c r="Z572" s="5"/>
    </row>
    <row r="573" ht="25.5" customHeight="1">
      <c r="A573" s="5"/>
      <c r="B573" s="5">
        <v>542.0</v>
      </c>
      <c r="C573" s="5">
        <f t="shared" si="2"/>
        <v>97.72989179</v>
      </c>
      <c r="D573" s="5">
        <f t="shared" si="3"/>
        <v>151.5616337</v>
      </c>
      <c r="E573" s="5">
        <f t="shared" si="4"/>
        <v>0.00006137765212</v>
      </c>
      <c r="F573" s="5"/>
      <c r="G573" s="5"/>
      <c r="H573" s="5"/>
      <c r="I573" s="5"/>
      <c r="J573" s="5"/>
      <c r="K573" s="5"/>
      <c r="L573" s="5"/>
      <c r="M573" s="5"/>
      <c r="N573" s="5"/>
      <c r="O573" s="5"/>
      <c r="P573" s="5"/>
      <c r="Q573" s="5"/>
      <c r="R573" s="5"/>
      <c r="S573" s="5"/>
      <c r="T573" s="5"/>
      <c r="U573" s="5"/>
      <c r="V573" s="5"/>
      <c r="W573" s="5"/>
      <c r="X573" s="5"/>
      <c r="Y573" s="5"/>
      <c r="Z573" s="5"/>
    </row>
    <row r="574" ht="25.5" customHeight="1">
      <c r="A574" s="5"/>
      <c r="B574" s="5">
        <v>543.0</v>
      </c>
      <c r="C574" s="5">
        <f t="shared" si="2"/>
        <v>109.5235617</v>
      </c>
      <c r="D574" s="5">
        <f t="shared" si="3"/>
        <v>151.5994047</v>
      </c>
      <c r="E574" s="5">
        <f t="shared" si="4"/>
        <v>0.0006976808031</v>
      </c>
      <c r="F574" s="5"/>
      <c r="G574" s="5"/>
      <c r="H574" s="5"/>
      <c r="I574" s="5"/>
      <c r="J574" s="5"/>
      <c r="K574" s="5"/>
      <c r="L574" s="5"/>
      <c r="M574" s="5"/>
      <c r="N574" s="5"/>
      <c r="O574" s="5"/>
      <c r="P574" s="5"/>
      <c r="Q574" s="5"/>
      <c r="R574" s="5"/>
      <c r="S574" s="5"/>
      <c r="T574" s="5"/>
      <c r="U574" s="5"/>
      <c r="V574" s="5"/>
      <c r="W574" s="5"/>
      <c r="X574" s="5"/>
      <c r="Y574" s="5"/>
      <c r="Z574" s="5"/>
    </row>
    <row r="575" ht="25.5" customHeight="1">
      <c r="A575" s="5"/>
      <c r="B575" s="5">
        <v>544.0</v>
      </c>
      <c r="C575" s="5">
        <f t="shared" si="2"/>
        <v>103.7860957</v>
      </c>
      <c r="D575" s="5">
        <f t="shared" si="3"/>
        <v>151.6371858</v>
      </c>
      <c r="E575" s="5">
        <f t="shared" si="4"/>
        <v>0.0002310112402</v>
      </c>
      <c r="F575" s="5"/>
      <c r="G575" s="5"/>
      <c r="H575" s="5"/>
      <c r="I575" s="5"/>
      <c r="J575" s="5"/>
      <c r="K575" s="5"/>
      <c r="L575" s="5"/>
      <c r="M575" s="5"/>
      <c r="N575" s="5"/>
      <c r="O575" s="5"/>
      <c r="P575" s="5"/>
      <c r="Q575" s="5"/>
      <c r="R575" s="5"/>
      <c r="S575" s="5"/>
      <c r="T575" s="5"/>
      <c r="U575" s="5"/>
      <c r="V575" s="5"/>
      <c r="W575" s="5"/>
      <c r="X575" s="5"/>
      <c r="Y575" s="5"/>
      <c r="Z575" s="5"/>
    </row>
    <row r="576" ht="25.5" customHeight="1">
      <c r="A576" s="5"/>
      <c r="B576" s="5">
        <v>545.0</v>
      </c>
      <c r="C576" s="5">
        <f t="shared" si="2"/>
        <v>105.4440404</v>
      </c>
      <c r="D576" s="5">
        <f t="shared" si="3"/>
        <v>151.6749773</v>
      </c>
      <c r="E576" s="5">
        <f t="shared" si="4"/>
        <v>0.0003227544288</v>
      </c>
      <c r="F576" s="5"/>
      <c r="G576" s="5"/>
      <c r="H576" s="5"/>
      <c r="I576" s="5"/>
      <c r="J576" s="5"/>
      <c r="K576" s="5"/>
      <c r="L576" s="5"/>
      <c r="M576" s="5"/>
      <c r="N576" s="5"/>
      <c r="O576" s="5"/>
      <c r="P576" s="5"/>
      <c r="Q576" s="5"/>
      <c r="R576" s="5"/>
      <c r="S576" s="5"/>
      <c r="T576" s="5"/>
      <c r="U576" s="5"/>
      <c r="V576" s="5"/>
      <c r="W576" s="5"/>
      <c r="X576" s="5"/>
      <c r="Y576" s="5"/>
      <c r="Z576" s="5"/>
    </row>
    <row r="577" ht="25.5" customHeight="1">
      <c r="A577" s="5"/>
      <c r="B577" s="5">
        <v>546.0</v>
      </c>
      <c r="C577" s="5">
        <f t="shared" si="2"/>
        <v>101.1969017</v>
      </c>
      <c r="D577" s="5">
        <f t="shared" si="3"/>
        <v>151.7127794</v>
      </c>
      <c r="E577" s="5">
        <f t="shared" si="4"/>
        <v>0.000133721721</v>
      </c>
      <c r="F577" s="5"/>
      <c r="G577" s="5"/>
      <c r="H577" s="5"/>
      <c r="I577" s="5"/>
      <c r="J577" s="5"/>
      <c r="K577" s="5"/>
      <c r="L577" s="5"/>
      <c r="M577" s="5"/>
      <c r="N577" s="5"/>
      <c r="O577" s="5"/>
      <c r="P577" s="5"/>
      <c r="Q577" s="5"/>
      <c r="R577" s="5"/>
      <c r="S577" s="5"/>
      <c r="T577" s="5"/>
      <c r="U577" s="5"/>
      <c r="V577" s="5"/>
      <c r="W577" s="5"/>
      <c r="X577" s="5"/>
      <c r="Y577" s="5"/>
      <c r="Z577" s="5"/>
    </row>
    <row r="578" ht="25.5" customHeight="1">
      <c r="A578" s="5"/>
      <c r="B578" s="5">
        <v>547.0</v>
      </c>
      <c r="C578" s="5">
        <f t="shared" si="2"/>
        <v>106.1493826</v>
      </c>
      <c r="D578" s="5">
        <f t="shared" si="3"/>
        <v>151.7505924</v>
      </c>
      <c r="E578" s="5">
        <f t="shared" si="4"/>
        <v>0.0003707257613</v>
      </c>
      <c r="F578" s="5"/>
      <c r="G578" s="5"/>
      <c r="H578" s="5"/>
      <c r="I578" s="5"/>
      <c r="J578" s="5"/>
      <c r="K578" s="5"/>
      <c r="L578" s="5"/>
      <c r="M578" s="5"/>
      <c r="N578" s="5"/>
      <c r="O578" s="5"/>
      <c r="P578" s="5"/>
      <c r="Q578" s="5"/>
      <c r="R578" s="5"/>
      <c r="S578" s="5"/>
      <c r="T578" s="5"/>
      <c r="U578" s="5"/>
      <c r="V578" s="5"/>
      <c r="W578" s="5"/>
      <c r="X578" s="5"/>
      <c r="Y578" s="5"/>
      <c r="Z578" s="5"/>
    </row>
    <row r="579" ht="25.5" customHeight="1">
      <c r="A579" s="5"/>
      <c r="B579" s="5">
        <v>548.0</v>
      </c>
      <c r="C579" s="5">
        <f t="shared" si="2"/>
        <v>99.75272367</v>
      </c>
      <c r="D579" s="5">
        <f t="shared" si="3"/>
        <v>151.7884166</v>
      </c>
      <c r="E579" s="5">
        <f t="shared" si="4"/>
        <v>0.00009730789168</v>
      </c>
      <c r="F579" s="5"/>
      <c r="G579" s="5"/>
      <c r="H579" s="5"/>
      <c r="I579" s="5"/>
      <c r="J579" s="5"/>
      <c r="K579" s="5"/>
      <c r="L579" s="5"/>
      <c r="M579" s="5"/>
      <c r="N579" s="5"/>
      <c r="O579" s="5"/>
      <c r="P579" s="5"/>
      <c r="Q579" s="5"/>
      <c r="R579" s="5"/>
      <c r="S579" s="5"/>
      <c r="T579" s="5"/>
      <c r="U579" s="5"/>
      <c r="V579" s="5"/>
      <c r="W579" s="5"/>
      <c r="X579" s="5"/>
      <c r="Y579" s="5"/>
      <c r="Z579" s="5"/>
    </row>
    <row r="580" ht="25.5" customHeight="1">
      <c r="A580" s="5"/>
      <c r="B580" s="5">
        <v>549.0</v>
      </c>
      <c r="C580" s="5">
        <f t="shared" si="2"/>
        <v>95.5985633</v>
      </c>
      <c r="D580" s="5">
        <f t="shared" si="3"/>
        <v>151.8262521</v>
      </c>
      <c r="E580" s="5">
        <f t="shared" si="4"/>
        <v>0.00003703335164</v>
      </c>
      <c r="F580" s="5"/>
      <c r="G580" s="5"/>
      <c r="H580" s="5"/>
      <c r="I580" s="5"/>
      <c r="J580" s="5"/>
      <c r="K580" s="5"/>
      <c r="L580" s="5"/>
      <c r="M580" s="5"/>
      <c r="N580" s="5"/>
      <c r="O580" s="5"/>
      <c r="P580" s="5"/>
      <c r="Q580" s="5"/>
      <c r="R580" s="5"/>
      <c r="S580" s="5"/>
      <c r="T580" s="5"/>
      <c r="U580" s="5"/>
      <c r="V580" s="5"/>
      <c r="W580" s="5"/>
      <c r="X580" s="5"/>
      <c r="Y580" s="5"/>
      <c r="Z580" s="5"/>
    </row>
    <row r="581" ht="25.5" customHeight="1">
      <c r="A581" s="5"/>
      <c r="B581" s="5">
        <v>550.0</v>
      </c>
      <c r="C581" s="5">
        <f t="shared" si="2"/>
        <v>94.9633435</v>
      </c>
      <c r="D581" s="5">
        <f t="shared" si="3"/>
        <v>151.8640992</v>
      </c>
      <c r="E581" s="5">
        <f t="shared" si="4"/>
        <v>0.00003173233325</v>
      </c>
      <c r="F581" s="5"/>
      <c r="G581" s="5"/>
      <c r="H581" s="5"/>
      <c r="I581" s="5"/>
      <c r="J581" s="5"/>
      <c r="K581" s="5"/>
      <c r="L581" s="5"/>
      <c r="M581" s="5"/>
      <c r="N581" s="5"/>
      <c r="O581" s="5"/>
      <c r="P581" s="5"/>
      <c r="Q581" s="5"/>
      <c r="R581" s="5"/>
      <c r="S581" s="5"/>
      <c r="T581" s="5"/>
      <c r="U581" s="5"/>
      <c r="V581" s="5"/>
      <c r="W581" s="5"/>
      <c r="X581" s="5"/>
      <c r="Y581" s="5"/>
      <c r="Z581" s="5"/>
    </row>
    <row r="582" ht="25.5" customHeight="1">
      <c r="A582" s="5"/>
      <c r="B582" s="5">
        <v>551.0</v>
      </c>
      <c r="C582" s="5">
        <f t="shared" si="2"/>
        <v>93.89460682</v>
      </c>
      <c r="D582" s="5">
        <f t="shared" si="3"/>
        <v>151.9019582</v>
      </c>
      <c r="E582" s="5">
        <f t="shared" si="4"/>
        <v>0.00002437058959</v>
      </c>
      <c r="F582" s="5"/>
      <c r="G582" s="5"/>
      <c r="H582" s="5"/>
      <c r="I582" s="5"/>
      <c r="J582" s="5"/>
      <c r="K582" s="5"/>
      <c r="L582" s="5"/>
      <c r="M582" s="5"/>
      <c r="N582" s="5"/>
      <c r="O582" s="5"/>
      <c r="P582" s="5"/>
      <c r="Q582" s="5"/>
      <c r="R582" s="5"/>
      <c r="S582" s="5"/>
      <c r="T582" s="5"/>
      <c r="U582" s="5"/>
      <c r="V582" s="5"/>
      <c r="W582" s="5"/>
      <c r="X582" s="5"/>
      <c r="Y582" s="5"/>
      <c r="Z582" s="5"/>
    </row>
    <row r="583" ht="25.5" customHeight="1">
      <c r="A583" s="5"/>
      <c r="B583" s="5">
        <v>552.0</v>
      </c>
      <c r="C583" s="5">
        <f t="shared" si="2"/>
        <v>113.258402</v>
      </c>
      <c r="D583" s="5">
        <f t="shared" si="3"/>
        <v>151.9398294</v>
      </c>
      <c r="E583" s="5">
        <f t="shared" si="4"/>
        <v>0.001324306219</v>
      </c>
      <c r="F583" s="5"/>
      <c r="G583" s="5"/>
      <c r="H583" s="5"/>
      <c r="I583" s="5"/>
      <c r="J583" s="5"/>
      <c r="K583" s="5"/>
      <c r="L583" s="5"/>
      <c r="M583" s="5"/>
      <c r="N583" s="5"/>
      <c r="O583" s="5"/>
      <c r="P583" s="5"/>
      <c r="Q583" s="5"/>
      <c r="R583" s="5"/>
      <c r="S583" s="5"/>
      <c r="T583" s="5"/>
      <c r="U583" s="5"/>
      <c r="V583" s="5"/>
      <c r="W583" s="5"/>
      <c r="X583" s="5"/>
      <c r="Y583" s="5"/>
      <c r="Z583" s="5"/>
    </row>
    <row r="584" ht="25.5" customHeight="1">
      <c r="A584" s="5"/>
      <c r="B584" s="5">
        <v>553.0</v>
      </c>
      <c r="C584" s="5">
        <f t="shared" si="2"/>
        <v>108.9254266</v>
      </c>
      <c r="D584" s="5">
        <f t="shared" si="3"/>
        <v>151.9777129</v>
      </c>
      <c r="E584" s="5">
        <f t="shared" si="4"/>
        <v>0.0006260091407</v>
      </c>
      <c r="F584" s="5"/>
      <c r="G584" s="5"/>
      <c r="H584" s="5"/>
      <c r="I584" s="5"/>
      <c r="J584" s="5"/>
      <c r="K584" s="5"/>
      <c r="L584" s="5"/>
      <c r="M584" s="5"/>
      <c r="N584" s="5"/>
      <c r="O584" s="5"/>
      <c r="P584" s="5"/>
      <c r="Q584" s="5"/>
      <c r="R584" s="5"/>
      <c r="S584" s="5"/>
      <c r="T584" s="5"/>
      <c r="U584" s="5"/>
      <c r="V584" s="5"/>
      <c r="W584" s="5"/>
      <c r="X584" s="5"/>
      <c r="Y584" s="5"/>
      <c r="Z584" s="5"/>
    </row>
    <row r="585" ht="25.5" customHeight="1">
      <c r="A585" s="5"/>
      <c r="B585" s="5">
        <v>554.0</v>
      </c>
      <c r="C585" s="5">
        <f t="shared" si="2"/>
        <v>95.63923812</v>
      </c>
      <c r="D585" s="5">
        <f t="shared" si="3"/>
        <v>152.015609</v>
      </c>
      <c r="E585" s="5">
        <f t="shared" si="4"/>
        <v>0.00003739921639</v>
      </c>
      <c r="F585" s="5"/>
      <c r="G585" s="5"/>
      <c r="H585" s="5"/>
      <c r="I585" s="5"/>
      <c r="J585" s="5"/>
      <c r="K585" s="5"/>
      <c r="L585" s="5"/>
      <c r="M585" s="5"/>
      <c r="N585" s="5"/>
      <c r="O585" s="5"/>
      <c r="P585" s="5"/>
      <c r="Q585" s="5"/>
      <c r="R585" s="5"/>
      <c r="S585" s="5"/>
      <c r="T585" s="5"/>
      <c r="U585" s="5"/>
      <c r="V585" s="5"/>
      <c r="W585" s="5"/>
      <c r="X585" s="5"/>
      <c r="Y585" s="5"/>
      <c r="Z585" s="5"/>
    </row>
    <row r="586" ht="25.5" customHeight="1">
      <c r="A586" s="5"/>
      <c r="B586" s="5">
        <v>555.0</v>
      </c>
      <c r="C586" s="5">
        <f t="shared" si="2"/>
        <v>98.61350345</v>
      </c>
      <c r="D586" s="5">
        <f t="shared" si="3"/>
        <v>152.053518</v>
      </c>
      <c r="E586" s="5">
        <f t="shared" si="4"/>
        <v>0.00007523255016</v>
      </c>
      <c r="F586" s="5"/>
      <c r="G586" s="5"/>
      <c r="H586" s="5"/>
      <c r="I586" s="5"/>
      <c r="J586" s="5"/>
      <c r="K586" s="5"/>
      <c r="L586" s="5"/>
      <c r="M586" s="5"/>
      <c r="N586" s="5"/>
      <c r="O586" s="5"/>
      <c r="P586" s="5"/>
      <c r="Q586" s="5"/>
      <c r="R586" s="5"/>
      <c r="S586" s="5"/>
      <c r="T586" s="5"/>
      <c r="U586" s="5"/>
      <c r="V586" s="5"/>
      <c r="W586" s="5"/>
      <c r="X586" s="5"/>
      <c r="Y586" s="5"/>
      <c r="Z586" s="5"/>
    </row>
    <row r="587" ht="25.5" customHeight="1">
      <c r="A587" s="5"/>
      <c r="B587" s="5">
        <v>556.0</v>
      </c>
      <c r="C587" s="5">
        <f t="shared" si="2"/>
        <v>106.5501956</v>
      </c>
      <c r="D587" s="5">
        <f t="shared" si="3"/>
        <v>152.0914401</v>
      </c>
      <c r="E587" s="5">
        <f t="shared" si="4"/>
        <v>0.000400703078</v>
      </c>
      <c r="F587" s="5"/>
      <c r="G587" s="5"/>
      <c r="H587" s="5"/>
      <c r="I587" s="5"/>
      <c r="J587" s="5"/>
      <c r="K587" s="5"/>
      <c r="L587" s="5"/>
      <c r="M587" s="5"/>
      <c r="N587" s="5"/>
      <c r="O587" s="5"/>
      <c r="P587" s="5"/>
      <c r="Q587" s="5"/>
      <c r="R587" s="5"/>
      <c r="S587" s="5"/>
      <c r="T587" s="5"/>
      <c r="U587" s="5"/>
      <c r="V587" s="5"/>
      <c r="W587" s="5"/>
      <c r="X587" s="5"/>
      <c r="Y587" s="5"/>
      <c r="Z587" s="5"/>
    </row>
    <row r="588" ht="25.5" customHeight="1">
      <c r="A588" s="5"/>
      <c r="B588" s="5">
        <v>557.0</v>
      </c>
      <c r="C588" s="5">
        <f t="shared" si="2"/>
        <v>100.7607756</v>
      </c>
      <c r="D588" s="5">
        <f t="shared" si="3"/>
        <v>152.1293756</v>
      </c>
      <c r="E588" s="5">
        <f t="shared" si="4"/>
        <v>0.0001216005322</v>
      </c>
      <c r="F588" s="5"/>
      <c r="G588" s="5"/>
      <c r="H588" s="5"/>
      <c r="I588" s="5"/>
      <c r="J588" s="5"/>
      <c r="K588" s="5"/>
      <c r="L588" s="5"/>
      <c r="M588" s="5"/>
      <c r="N588" s="5"/>
      <c r="O588" s="5"/>
      <c r="P588" s="5"/>
      <c r="Q588" s="5"/>
      <c r="R588" s="5"/>
      <c r="S588" s="5"/>
      <c r="T588" s="5"/>
      <c r="U588" s="5"/>
      <c r="V588" s="5"/>
      <c r="W588" s="5"/>
      <c r="X588" s="5"/>
      <c r="Y588" s="5"/>
      <c r="Z588" s="5"/>
    </row>
    <row r="589" ht="25.5" customHeight="1">
      <c r="A589" s="5"/>
      <c r="B589" s="5">
        <v>558.0</v>
      </c>
      <c r="C589" s="5">
        <f t="shared" si="2"/>
        <v>100.4297343</v>
      </c>
      <c r="D589" s="5">
        <f t="shared" si="3"/>
        <v>152.1673247</v>
      </c>
      <c r="E589" s="5">
        <f t="shared" si="4"/>
        <v>0.0001130751223</v>
      </c>
      <c r="F589" s="5"/>
      <c r="G589" s="5"/>
      <c r="H589" s="5"/>
      <c r="I589" s="5"/>
      <c r="J589" s="5"/>
      <c r="K589" s="5"/>
      <c r="L589" s="5"/>
      <c r="M589" s="5"/>
      <c r="N589" s="5"/>
      <c r="O589" s="5"/>
      <c r="P589" s="5"/>
      <c r="Q589" s="5"/>
      <c r="R589" s="5"/>
      <c r="S589" s="5"/>
      <c r="T589" s="5"/>
      <c r="U589" s="5"/>
      <c r="V589" s="5"/>
      <c r="W589" s="5"/>
      <c r="X589" s="5"/>
      <c r="Y589" s="5"/>
      <c r="Z589" s="5"/>
    </row>
    <row r="590" ht="25.5" customHeight="1">
      <c r="A590" s="5"/>
      <c r="B590" s="5">
        <v>559.0</v>
      </c>
      <c r="C590" s="5">
        <f t="shared" si="2"/>
        <v>96.1653394</v>
      </c>
      <c r="D590" s="5">
        <f t="shared" si="3"/>
        <v>152.2052877</v>
      </c>
      <c r="E590" s="5">
        <f t="shared" si="4"/>
        <v>0.00004244217373</v>
      </c>
      <c r="F590" s="5"/>
      <c r="G590" s="5"/>
      <c r="H590" s="5"/>
      <c r="I590" s="5"/>
      <c r="J590" s="5"/>
      <c r="K590" s="5"/>
      <c r="L590" s="5"/>
      <c r="M590" s="5"/>
      <c r="N590" s="5"/>
      <c r="O590" s="5"/>
      <c r="P590" s="5"/>
      <c r="Q590" s="5"/>
      <c r="R590" s="5"/>
      <c r="S590" s="5"/>
      <c r="T590" s="5"/>
      <c r="U590" s="5"/>
      <c r="V590" s="5"/>
      <c r="W590" s="5"/>
      <c r="X590" s="5"/>
      <c r="Y590" s="5"/>
      <c r="Z590" s="5"/>
    </row>
    <row r="591" ht="25.5" customHeight="1">
      <c r="A591" s="5"/>
      <c r="B591" s="5">
        <v>560.0</v>
      </c>
      <c r="C591" s="5">
        <f t="shared" si="2"/>
        <v>126.6112319</v>
      </c>
      <c r="D591" s="5">
        <f t="shared" si="3"/>
        <v>152.2432648</v>
      </c>
      <c r="E591" s="5">
        <f t="shared" si="4"/>
        <v>0.007886357638</v>
      </c>
      <c r="F591" s="5"/>
      <c r="G591" s="5"/>
      <c r="H591" s="5"/>
      <c r="I591" s="5"/>
      <c r="J591" s="5"/>
      <c r="K591" s="5"/>
      <c r="L591" s="5"/>
      <c r="M591" s="5"/>
      <c r="N591" s="5"/>
      <c r="O591" s="5"/>
      <c r="P591" s="5"/>
      <c r="Q591" s="5"/>
      <c r="R591" s="5"/>
      <c r="S591" s="5"/>
      <c r="T591" s="5"/>
      <c r="U591" s="5"/>
      <c r="V591" s="5"/>
      <c r="W591" s="5"/>
      <c r="X591" s="5"/>
      <c r="Y591" s="5"/>
      <c r="Z591" s="5"/>
    </row>
    <row r="592" ht="25.5" customHeight="1">
      <c r="A592" s="5"/>
      <c r="B592" s="5">
        <v>561.0</v>
      </c>
      <c r="C592" s="5">
        <f t="shared" si="2"/>
        <v>88.49446634</v>
      </c>
      <c r="D592" s="5">
        <f t="shared" si="3"/>
        <v>152.2812563</v>
      </c>
      <c r="E592" s="5">
        <f t="shared" si="4"/>
        <v>0.00000594178279</v>
      </c>
      <c r="F592" s="5"/>
      <c r="G592" s="5"/>
      <c r="H592" s="5"/>
      <c r="I592" s="5"/>
      <c r="J592" s="5"/>
      <c r="K592" s="5"/>
      <c r="L592" s="5"/>
      <c r="M592" s="5"/>
      <c r="N592" s="5"/>
      <c r="O592" s="5"/>
      <c r="P592" s="5"/>
      <c r="Q592" s="5"/>
      <c r="R592" s="5"/>
      <c r="S592" s="5"/>
      <c r="T592" s="5"/>
      <c r="U592" s="5"/>
      <c r="V592" s="5"/>
      <c r="W592" s="5"/>
      <c r="X592" s="5"/>
      <c r="Y592" s="5"/>
      <c r="Z592" s="5"/>
    </row>
    <row r="593" ht="25.5" customHeight="1">
      <c r="A593" s="5"/>
      <c r="B593" s="5">
        <v>562.0</v>
      </c>
      <c r="C593" s="5">
        <f t="shared" si="2"/>
        <v>111.9394268</v>
      </c>
      <c r="D593" s="5">
        <f t="shared" si="3"/>
        <v>152.3192624</v>
      </c>
      <c r="E593" s="5">
        <f t="shared" si="4"/>
        <v>0.00106357871</v>
      </c>
      <c r="F593" s="5"/>
      <c r="G593" s="5"/>
      <c r="H593" s="5"/>
      <c r="I593" s="5"/>
      <c r="J593" s="5"/>
      <c r="K593" s="5"/>
      <c r="L593" s="5"/>
      <c r="M593" s="5"/>
      <c r="N593" s="5"/>
      <c r="O593" s="5"/>
      <c r="P593" s="5"/>
      <c r="Q593" s="5"/>
      <c r="R593" s="5"/>
      <c r="S593" s="5"/>
      <c r="T593" s="5"/>
      <c r="U593" s="5"/>
      <c r="V593" s="5"/>
      <c r="W593" s="5"/>
      <c r="X593" s="5"/>
      <c r="Y593" s="5"/>
      <c r="Z593" s="5"/>
    </row>
    <row r="594" ht="25.5" customHeight="1">
      <c r="A594" s="5"/>
      <c r="B594" s="5">
        <v>563.0</v>
      </c>
      <c r="C594" s="5">
        <f t="shared" si="2"/>
        <v>97.15784721</v>
      </c>
      <c r="D594" s="5">
        <f t="shared" si="3"/>
        <v>152.3572835</v>
      </c>
      <c r="E594" s="5">
        <f t="shared" si="4"/>
        <v>0.00005370069915</v>
      </c>
      <c r="F594" s="5"/>
      <c r="G594" s="5"/>
      <c r="H594" s="5"/>
      <c r="I594" s="5"/>
      <c r="J594" s="5"/>
      <c r="K594" s="5"/>
      <c r="L594" s="5"/>
      <c r="M594" s="5"/>
      <c r="N594" s="5"/>
      <c r="O594" s="5"/>
      <c r="P594" s="5"/>
      <c r="Q594" s="5"/>
      <c r="R594" s="5"/>
      <c r="S594" s="5"/>
      <c r="T594" s="5"/>
      <c r="U594" s="5"/>
      <c r="V594" s="5"/>
      <c r="W594" s="5"/>
      <c r="X594" s="5"/>
      <c r="Y594" s="5"/>
      <c r="Z594" s="5"/>
    </row>
    <row r="595" ht="25.5" customHeight="1">
      <c r="A595" s="5"/>
      <c r="B595" s="5">
        <v>564.0</v>
      </c>
      <c r="C595" s="5">
        <f t="shared" si="2"/>
        <v>89.02620771</v>
      </c>
      <c r="D595" s="5">
        <f t="shared" si="3"/>
        <v>152.3953196</v>
      </c>
      <c r="E595" s="5">
        <f t="shared" si="4"/>
        <v>0.000006867063725</v>
      </c>
      <c r="F595" s="5"/>
      <c r="G595" s="5"/>
      <c r="H595" s="5"/>
      <c r="I595" s="5"/>
      <c r="J595" s="5"/>
      <c r="K595" s="5"/>
      <c r="L595" s="5"/>
      <c r="M595" s="5"/>
      <c r="N595" s="5"/>
      <c r="O595" s="5"/>
      <c r="P595" s="5"/>
      <c r="Q595" s="5"/>
      <c r="R595" s="5"/>
      <c r="S595" s="5"/>
      <c r="T595" s="5"/>
      <c r="U595" s="5"/>
      <c r="V595" s="5"/>
      <c r="W595" s="5"/>
      <c r="X595" s="5"/>
      <c r="Y595" s="5"/>
      <c r="Z595" s="5"/>
    </row>
    <row r="596" ht="25.5" customHeight="1">
      <c r="A596" s="5"/>
      <c r="B596" s="5">
        <v>565.0</v>
      </c>
      <c r="C596" s="5">
        <f t="shared" si="2"/>
        <v>102.3720957</v>
      </c>
      <c r="D596" s="5">
        <f t="shared" si="3"/>
        <v>152.4333712</v>
      </c>
      <c r="E596" s="5">
        <f t="shared" si="4"/>
        <v>0.0001720172164</v>
      </c>
      <c r="F596" s="5"/>
      <c r="G596" s="5"/>
      <c r="H596" s="5"/>
      <c r="I596" s="5"/>
      <c r="J596" s="5"/>
      <c r="K596" s="5"/>
      <c r="L596" s="5"/>
      <c r="M596" s="5"/>
      <c r="N596" s="5"/>
      <c r="O596" s="5"/>
      <c r="P596" s="5"/>
      <c r="Q596" s="5"/>
      <c r="R596" s="5"/>
      <c r="S596" s="5"/>
      <c r="T596" s="5"/>
      <c r="U596" s="5"/>
      <c r="V596" s="5"/>
      <c r="W596" s="5"/>
      <c r="X596" s="5"/>
      <c r="Y596" s="5"/>
      <c r="Z596" s="5"/>
    </row>
    <row r="597" ht="25.5" customHeight="1">
      <c r="A597" s="5"/>
      <c r="B597" s="5">
        <v>566.0</v>
      </c>
      <c r="C597" s="5">
        <f t="shared" si="2"/>
        <v>95.33254716</v>
      </c>
      <c r="D597" s="5">
        <f t="shared" si="3"/>
        <v>152.4714385</v>
      </c>
      <c r="E597" s="5">
        <f t="shared" si="4"/>
        <v>0.00003472094673</v>
      </c>
      <c r="F597" s="5"/>
      <c r="G597" s="5"/>
      <c r="H597" s="5"/>
      <c r="I597" s="5"/>
      <c r="J597" s="5"/>
      <c r="K597" s="5"/>
      <c r="L597" s="5"/>
      <c r="M597" s="5"/>
      <c r="N597" s="5"/>
      <c r="O597" s="5"/>
      <c r="P597" s="5"/>
      <c r="Q597" s="5"/>
      <c r="R597" s="5"/>
      <c r="S597" s="5"/>
      <c r="T597" s="5"/>
      <c r="U597" s="5"/>
      <c r="V597" s="5"/>
      <c r="W597" s="5"/>
      <c r="X597" s="5"/>
      <c r="Y597" s="5"/>
      <c r="Z597" s="5"/>
    </row>
    <row r="598" ht="25.5" customHeight="1">
      <c r="A598" s="5"/>
      <c r="B598" s="5">
        <v>567.0</v>
      </c>
      <c r="C598" s="5">
        <f t="shared" si="2"/>
        <v>93.38396967</v>
      </c>
      <c r="D598" s="5">
        <f t="shared" si="3"/>
        <v>152.5095217</v>
      </c>
      <c r="E598" s="5">
        <f t="shared" si="4"/>
        <v>0.00002144446377</v>
      </c>
      <c r="F598" s="5"/>
      <c r="G598" s="5"/>
      <c r="H598" s="5"/>
      <c r="I598" s="5"/>
      <c r="J598" s="5"/>
      <c r="K598" s="5"/>
      <c r="L598" s="5"/>
      <c r="M598" s="5"/>
      <c r="N598" s="5"/>
      <c r="O598" s="5"/>
      <c r="P598" s="5"/>
      <c r="Q598" s="5"/>
      <c r="R598" s="5"/>
      <c r="S598" s="5"/>
      <c r="T598" s="5"/>
      <c r="U598" s="5"/>
      <c r="V598" s="5"/>
      <c r="W598" s="5"/>
      <c r="X598" s="5"/>
      <c r="Y598" s="5"/>
      <c r="Z598" s="5"/>
    </row>
    <row r="599" ht="25.5" customHeight="1">
      <c r="A599" s="5"/>
      <c r="B599" s="5">
        <v>568.0</v>
      </c>
      <c r="C599" s="5">
        <f t="shared" si="2"/>
        <v>90.65841635</v>
      </c>
      <c r="D599" s="5">
        <f t="shared" si="3"/>
        <v>152.547621</v>
      </c>
      <c r="E599" s="5">
        <f t="shared" si="4"/>
        <v>0.00001062421849</v>
      </c>
      <c r="F599" s="5"/>
      <c r="G599" s="5"/>
      <c r="H599" s="5"/>
      <c r="I599" s="5"/>
      <c r="J599" s="5"/>
      <c r="K599" s="5"/>
      <c r="L599" s="5"/>
      <c r="M599" s="5"/>
      <c r="N599" s="5"/>
      <c r="O599" s="5"/>
      <c r="P599" s="5"/>
      <c r="Q599" s="5"/>
      <c r="R599" s="5"/>
      <c r="S599" s="5"/>
      <c r="T599" s="5"/>
      <c r="U599" s="5"/>
      <c r="V599" s="5"/>
      <c r="W599" s="5"/>
      <c r="X599" s="5"/>
      <c r="Y599" s="5"/>
      <c r="Z599" s="5"/>
    </row>
    <row r="600" ht="25.5" customHeight="1">
      <c r="A600" s="5"/>
      <c r="B600" s="5">
        <v>569.0</v>
      </c>
      <c r="C600" s="5">
        <f t="shared" si="2"/>
        <v>103.8919882</v>
      </c>
      <c r="D600" s="5">
        <f t="shared" si="3"/>
        <v>152.5857369</v>
      </c>
      <c r="E600" s="5">
        <f t="shared" si="4"/>
        <v>0.0002360848483</v>
      </c>
      <c r="F600" s="5"/>
      <c r="G600" s="5"/>
      <c r="H600" s="5"/>
      <c r="I600" s="5"/>
      <c r="J600" s="5"/>
      <c r="K600" s="5"/>
      <c r="L600" s="5"/>
      <c r="M600" s="5"/>
      <c r="N600" s="5"/>
      <c r="O600" s="5"/>
      <c r="P600" s="5"/>
      <c r="Q600" s="5"/>
      <c r="R600" s="5"/>
      <c r="S600" s="5"/>
      <c r="T600" s="5"/>
      <c r="U600" s="5"/>
      <c r="V600" s="5"/>
      <c r="W600" s="5"/>
      <c r="X600" s="5"/>
      <c r="Y600" s="5"/>
      <c r="Z600" s="5"/>
    </row>
    <row r="601" ht="25.5" customHeight="1">
      <c r="A601" s="5"/>
      <c r="B601" s="5">
        <v>570.0</v>
      </c>
      <c r="C601" s="5">
        <f t="shared" si="2"/>
        <v>101.2967131</v>
      </c>
      <c r="D601" s="5">
        <f t="shared" si="3"/>
        <v>152.6238694</v>
      </c>
      <c r="E601" s="5">
        <f t="shared" si="4"/>
        <v>0.0001366452488</v>
      </c>
      <c r="F601" s="5"/>
      <c r="G601" s="5"/>
      <c r="H601" s="5"/>
      <c r="I601" s="5"/>
      <c r="J601" s="5"/>
      <c r="K601" s="5"/>
      <c r="L601" s="5"/>
      <c r="M601" s="5"/>
      <c r="N601" s="5"/>
      <c r="O601" s="5"/>
      <c r="P601" s="5"/>
      <c r="Q601" s="5"/>
      <c r="R601" s="5"/>
      <c r="S601" s="5"/>
      <c r="T601" s="5"/>
      <c r="U601" s="5"/>
      <c r="V601" s="5"/>
      <c r="W601" s="5"/>
      <c r="X601" s="5"/>
      <c r="Y601" s="5"/>
      <c r="Z601" s="5"/>
    </row>
    <row r="602" ht="25.5" customHeight="1">
      <c r="A602" s="5"/>
      <c r="B602" s="5">
        <v>571.0</v>
      </c>
      <c r="C602" s="5">
        <f t="shared" si="2"/>
        <v>118.3829935</v>
      </c>
      <c r="D602" s="5">
        <f t="shared" si="3"/>
        <v>152.6620188</v>
      </c>
      <c r="E602" s="5">
        <f t="shared" si="4"/>
        <v>0.002884510472</v>
      </c>
      <c r="F602" s="5"/>
      <c r="G602" s="5"/>
      <c r="H602" s="5"/>
      <c r="I602" s="5"/>
      <c r="J602" s="5"/>
      <c r="K602" s="5"/>
      <c r="L602" s="5"/>
      <c r="M602" s="5"/>
      <c r="N602" s="5"/>
      <c r="O602" s="5"/>
      <c r="P602" s="5"/>
      <c r="Q602" s="5"/>
      <c r="R602" s="5"/>
      <c r="S602" s="5"/>
      <c r="T602" s="5"/>
      <c r="U602" s="5"/>
      <c r="V602" s="5"/>
      <c r="W602" s="5"/>
      <c r="X602" s="5"/>
      <c r="Y602" s="5"/>
      <c r="Z602" s="5"/>
    </row>
    <row r="603" ht="25.5" customHeight="1">
      <c r="A603" s="5"/>
      <c r="B603" s="5">
        <v>572.0</v>
      </c>
      <c r="C603" s="5">
        <f t="shared" si="2"/>
        <v>99.69076291</v>
      </c>
      <c r="D603" s="5">
        <f t="shared" si="3"/>
        <v>152.7001855</v>
      </c>
      <c r="E603" s="5">
        <f t="shared" si="4"/>
        <v>0.00009596988168</v>
      </c>
      <c r="F603" s="5"/>
      <c r="G603" s="5"/>
      <c r="H603" s="5"/>
      <c r="I603" s="5"/>
      <c r="J603" s="5"/>
      <c r="K603" s="5"/>
      <c r="L603" s="5"/>
      <c r="M603" s="5"/>
      <c r="N603" s="5"/>
      <c r="O603" s="5"/>
      <c r="P603" s="5"/>
      <c r="Q603" s="5"/>
      <c r="R603" s="5"/>
      <c r="S603" s="5"/>
      <c r="T603" s="5"/>
      <c r="U603" s="5"/>
      <c r="V603" s="5"/>
      <c r="W603" s="5"/>
      <c r="X603" s="5"/>
      <c r="Y603" s="5"/>
      <c r="Z603" s="5"/>
    </row>
    <row r="604" ht="25.5" customHeight="1">
      <c r="A604" s="5"/>
      <c r="B604" s="5">
        <v>573.0</v>
      </c>
      <c r="C604" s="5">
        <f t="shared" si="2"/>
        <v>86.70603173</v>
      </c>
      <c r="D604" s="5">
        <f t="shared" si="3"/>
        <v>152.7383697</v>
      </c>
      <c r="E604" s="5">
        <f t="shared" si="4"/>
        <v>0.000003618351984</v>
      </c>
      <c r="F604" s="5"/>
      <c r="G604" s="5"/>
      <c r="H604" s="5"/>
      <c r="I604" s="5"/>
      <c r="J604" s="5"/>
      <c r="K604" s="5"/>
      <c r="L604" s="5"/>
      <c r="M604" s="5"/>
      <c r="N604" s="5"/>
      <c r="O604" s="5"/>
      <c r="P604" s="5"/>
      <c r="Q604" s="5"/>
      <c r="R604" s="5"/>
      <c r="S604" s="5"/>
      <c r="T604" s="5"/>
      <c r="U604" s="5"/>
      <c r="V604" s="5"/>
      <c r="W604" s="5"/>
      <c r="X604" s="5"/>
      <c r="Y604" s="5"/>
      <c r="Z604" s="5"/>
    </row>
    <row r="605" ht="25.5" customHeight="1">
      <c r="A605" s="5"/>
      <c r="B605" s="5">
        <v>574.0</v>
      </c>
      <c r="C605" s="5">
        <f t="shared" si="2"/>
        <v>93.00906018</v>
      </c>
      <c r="D605" s="5">
        <f t="shared" si="3"/>
        <v>152.7765717</v>
      </c>
      <c r="E605" s="5">
        <f t="shared" si="4"/>
        <v>0.00001950784877</v>
      </c>
      <c r="F605" s="5"/>
      <c r="G605" s="5"/>
      <c r="H605" s="5"/>
      <c r="I605" s="5"/>
      <c r="J605" s="5"/>
      <c r="K605" s="5"/>
      <c r="L605" s="5"/>
      <c r="M605" s="5"/>
      <c r="N605" s="5"/>
      <c r="O605" s="5"/>
      <c r="P605" s="5"/>
      <c r="Q605" s="5"/>
      <c r="R605" s="5"/>
      <c r="S605" s="5"/>
      <c r="T605" s="5"/>
      <c r="U605" s="5"/>
      <c r="V605" s="5"/>
      <c r="W605" s="5"/>
      <c r="X605" s="5"/>
      <c r="Y605" s="5"/>
      <c r="Z605" s="5"/>
    </row>
    <row r="606" ht="25.5" customHeight="1">
      <c r="A606" s="5"/>
      <c r="B606" s="5">
        <v>575.0</v>
      </c>
      <c r="C606" s="5">
        <f t="shared" si="2"/>
        <v>111.2984962</v>
      </c>
      <c r="D606" s="5">
        <f t="shared" si="3"/>
        <v>152.8147917</v>
      </c>
      <c r="E606" s="5">
        <f t="shared" si="4"/>
        <v>0.0009534272872</v>
      </c>
      <c r="F606" s="5"/>
      <c r="G606" s="5"/>
      <c r="H606" s="5"/>
      <c r="I606" s="5"/>
      <c r="J606" s="5"/>
      <c r="K606" s="5"/>
      <c r="L606" s="5"/>
      <c r="M606" s="5"/>
      <c r="N606" s="5"/>
      <c r="O606" s="5"/>
      <c r="P606" s="5"/>
      <c r="Q606" s="5"/>
      <c r="R606" s="5"/>
      <c r="S606" s="5"/>
      <c r="T606" s="5"/>
      <c r="U606" s="5"/>
      <c r="V606" s="5"/>
      <c r="W606" s="5"/>
      <c r="X606" s="5"/>
      <c r="Y606" s="5"/>
      <c r="Z606" s="5"/>
    </row>
    <row r="607" ht="25.5" customHeight="1">
      <c r="A607" s="5"/>
      <c r="B607" s="5">
        <v>576.0</v>
      </c>
      <c r="C607" s="5">
        <f t="shared" si="2"/>
        <v>85.57447667</v>
      </c>
      <c r="D607" s="5">
        <f t="shared" si="3"/>
        <v>152.8530299</v>
      </c>
      <c r="E607" s="5">
        <f t="shared" si="4"/>
        <v>0.000002624418834</v>
      </c>
      <c r="F607" s="5"/>
      <c r="G607" s="5"/>
      <c r="H607" s="5"/>
      <c r="I607" s="5"/>
      <c r="J607" s="5"/>
      <c r="K607" s="5"/>
      <c r="L607" s="5"/>
      <c r="M607" s="5"/>
      <c r="N607" s="5"/>
      <c r="O607" s="5"/>
      <c r="P607" s="5"/>
      <c r="Q607" s="5"/>
      <c r="R607" s="5"/>
      <c r="S607" s="5"/>
      <c r="T607" s="5"/>
      <c r="U607" s="5"/>
      <c r="V607" s="5"/>
      <c r="W607" s="5"/>
      <c r="X607" s="5"/>
      <c r="Y607" s="5"/>
      <c r="Z607" s="5"/>
    </row>
    <row r="608" ht="25.5" customHeight="1">
      <c r="A608" s="5"/>
      <c r="B608" s="5">
        <v>577.0</v>
      </c>
      <c r="C608" s="5">
        <f t="shared" si="2"/>
        <v>106.9527922</v>
      </c>
      <c r="D608" s="5">
        <f t="shared" si="3"/>
        <v>152.8912867</v>
      </c>
      <c r="E608" s="5">
        <f t="shared" si="4"/>
        <v>0.0004329429878</v>
      </c>
      <c r="F608" s="5"/>
      <c r="G608" s="5"/>
      <c r="H608" s="5"/>
      <c r="I608" s="5"/>
      <c r="J608" s="5"/>
      <c r="K608" s="5"/>
      <c r="L608" s="5"/>
      <c r="M608" s="5"/>
      <c r="N608" s="5"/>
      <c r="O608" s="5"/>
      <c r="P608" s="5"/>
      <c r="Q608" s="5"/>
      <c r="R608" s="5"/>
      <c r="S608" s="5"/>
      <c r="T608" s="5"/>
      <c r="U608" s="5"/>
      <c r="V608" s="5"/>
      <c r="W608" s="5"/>
      <c r="X608" s="5"/>
      <c r="Y608" s="5"/>
      <c r="Z608" s="5"/>
    </row>
    <row r="609" ht="25.5" customHeight="1">
      <c r="A609" s="5"/>
      <c r="B609" s="5">
        <v>578.0</v>
      </c>
      <c r="C609" s="5">
        <f t="shared" si="2"/>
        <v>89.66083935</v>
      </c>
      <c r="D609" s="5">
        <f t="shared" si="3"/>
        <v>152.9295623</v>
      </c>
      <c r="E609" s="5">
        <f t="shared" si="4"/>
        <v>0.000008148414442</v>
      </c>
      <c r="F609" s="5"/>
      <c r="G609" s="5"/>
      <c r="H609" s="5"/>
      <c r="I609" s="5"/>
      <c r="J609" s="5"/>
      <c r="K609" s="5"/>
      <c r="L609" s="5"/>
      <c r="M609" s="5"/>
      <c r="N609" s="5"/>
      <c r="O609" s="5"/>
      <c r="P609" s="5"/>
      <c r="Q609" s="5"/>
      <c r="R609" s="5"/>
      <c r="S609" s="5"/>
      <c r="T609" s="5"/>
      <c r="U609" s="5"/>
      <c r="V609" s="5"/>
      <c r="W609" s="5"/>
      <c r="X609" s="5"/>
      <c r="Y609" s="5"/>
      <c r="Z609" s="5"/>
    </row>
    <row r="610" ht="25.5" customHeight="1">
      <c r="A610" s="5"/>
      <c r="B610" s="5">
        <v>579.0</v>
      </c>
      <c r="C610" s="5">
        <f t="shared" si="2"/>
        <v>115.6760354</v>
      </c>
      <c r="D610" s="5">
        <f t="shared" si="3"/>
        <v>152.967857</v>
      </c>
      <c r="E610" s="5">
        <f t="shared" si="4"/>
        <v>0.001940003491</v>
      </c>
      <c r="F610" s="5"/>
      <c r="G610" s="5"/>
      <c r="H610" s="5"/>
      <c r="I610" s="5"/>
      <c r="J610" s="5"/>
      <c r="K610" s="5"/>
      <c r="L610" s="5"/>
      <c r="M610" s="5"/>
      <c r="N610" s="5"/>
      <c r="O610" s="5"/>
      <c r="P610" s="5"/>
      <c r="Q610" s="5"/>
      <c r="R610" s="5"/>
      <c r="S610" s="5"/>
      <c r="T610" s="5"/>
      <c r="U610" s="5"/>
      <c r="V610" s="5"/>
      <c r="W610" s="5"/>
      <c r="X610" s="5"/>
      <c r="Y610" s="5"/>
      <c r="Z610" s="5"/>
    </row>
    <row r="611" ht="25.5" customHeight="1">
      <c r="A611" s="5"/>
      <c r="B611" s="5">
        <v>580.0</v>
      </c>
      <c r="C611" s="5">
        <f t="shared" si="2"/>
        <v>100.1383446</v>
      </c>
      <c r="D611" s="5">
        <f t="shared" si="3"/>
        <v>153.0061711</v>
      </c>
      <c r="E611" s="5">
        <f t="shared" si="4"/>
        <v>0.0001060241596</v>
      </c>
      <c r="F611" s="5"/>
      <c r="G611" s="5"/>
      <c r="H611" s="5"/>
      <c r="I611" s="5"/>
      <c r="J611" s="5"/>
      <c r="K611" s="5"/>
      <c r="L611" s="5"/>
      <c r="M611" s="5"/>
      <c r="N611" s="5"/>
      <c r="O611" s="5"/>
      <c r="P611" s="5"/>
      <c r="Q611" s="5"/>
      <c r="R611" s="5"/>
      <c r="S611" s="5"/>
      <c r="T611" s="5"/>
      <c r="U611" s="5"/>
      <c r="V611" s="5"/>
      <c r="W611" s="5"/>
      <c r="X611" s="5"/>
      <c r="Y611" s="5"/>
      <c r="Z611" s="5"/>
    </row>
    <row r="612" ht="25.5" customHeight="1">
      <c r="A612" s="5"/>
      <c r="B612" s="5">
        <v>581.0</v>
      </c>
      <c r="C612" s="5">
        <f t="shared" si="2"/>
        <v>108.5470799</v>
      </c>
      <c r="D612" s="5">
        <f t="shared" si="3"/>
        <v>153.0445047</v>
      </c>
      <c r="E612" s="5">
        <f t="shared" si="4"/>
        <v>0.0005840451559</v>
      </c>
      <c r="F612" s="5"/>
      <c r="G612" s="5"/>
      <c r="H612" s="5"/>
      <c r="I612" s="5"/>
      <c r="J612" s="5"/>
      <c r="K612" s="5"/>
      <c r="L612" s="5"/>
      <c r="M612" s="5"/>
      <c r="N612" s="5"/>
      <c r="O612" s="5"/>
      <c r="P612" s="5"/>
      <c r="Q612" s="5"/>
      <c r="R612" s="5"/>
      <c r="S612" s="5"/>
      <c r="T612" s="5"/>
      <c r="U612" s="5"/>
      <c r="V612" s="5"/>
      <c r="W612" s="5"/>
      <c r="X612" s="5"/>
      <c r="Y612" s="5"/>
      <c r="Z612" s="5"/>
    </row>
    <row r="613" ht="25.5" customHeight="1">
      <c r="A613" s="5"/>
      <c r="B613" s="5">
        <v>582.0</v>
      </c>
      <c r="C613" s="5">
        <f t="shared" si="2"/>
        <v>103.4851229</v>
      </c>
      <c r="D613" s="5">
        <f t="shared" si="3"/>
        <v>153.0828583</v>
      </c>
      <c r="E613" s="5">
        <f t="shared" si="4"/>
        <v>0.000217119247</v>
      </c>
      <c r="F613" s="5"/>
      <c r="G613" s="5"/>
      <c r="H613" s="5"/>
      <c r="I613" s="5"/>
      <c r="J613" s="5"/>
      <c r="K613" s="5"/>
      <c r="L613" s="5"/>
      <c r="M613" s="5"/>
      <c r="N613" s="5"/>
      <c r="O613" s="5"/>
      <c r="P613" s="5"/>
      <c r="Q613" s="5"/>
      <c r="R613" s="5"/>
      <c r="S613" s="5"/>
      <c r="T613" s="5"/>
      <c r="U613" s="5"/>
      <c r="V613" s="5"/>
      <c r="W613" s="5"/>
      <c r="X613" s="5"/>
      <c r="Y613" s="5"/>
      <c r="Z613" s="5"/>
    </row>
    <row r="614" ht="25.5" customHeight="1">
      <c r="A614" s="5"/>
      <c r="B614" s="5">
        <v>583.0</v>
      </c>
      <c r="C614" s="5">
        <f t="shared" si="2"/>
        <v>106.6619792</v>
      </c>
      <c r="D614" s="5">
        <f t="shared" si="3"/>
        <v>153.121232</v>
      </c>
      <c r="E614" s="5">
        <f t="shared" si="4"/>
        <v>0.0004094355502</v>
      </c>
      <c r="F614" s="5"/>
      <c r="G614" s="5"/>
      <c r="H614" s="5"/>
      <c r="I614" s="5"/>
      <c r="J614" s="5"/>
      <c r="K614" s="5"/>
      <c r="L614" s="5"/>
      <c r="M614" s="5"/>
      <c r="N614" s="5"/>
      <c r="O614" s="5"/>
      <c r="P614" s="5"/>
      <c r="Q614" s="5"/>
      <c r="R614" s="5"/>
      <c r="S614" s="5"/>
      <c r="T614" s="5"/>
      <c r="U614" s="5"/>
      <c r="V614" s="5"/>
      <c r="W614" s="5"/>
      <c r="X614" s="5"/>
      <c r="Y614" s="5"/>
      <c r="Z614" s="5"/>
    </row>
    <row r="615" ht="25.5" customHeight="1">
      <c r="A615" s="5"/>
      <c r="B615" s="5">
        <v>584.0</v>
      </c>
      <c r="C615" s="5">
        <f t="shared" si="2"/>
        <v>93.63363977</v>
      </c>
      <c r="D615" s="5">
        <f t="shared" si="3"/>
        <v>153.1596262</v>
      </c>
      <c r="E615" s="5">
        <f t="shared" si="4"/>
        <v>0.00002283174011</v>
      </c>
      <c r="F615" s="5"/>
      <c r="G615" s="5"/>
      <c r="H615" s="5"/>
      <c r="I615" s="5"/>
      <c r="J615" s="5"/>
      <c r="K615" s="5"/>
      <c r="L615" s="5"/>
      <c r="M615" s="5"/>
      <c r="N615" s="5"/>
      <c r="O615" s="5"/>
      <c r="P615" s="5"/>
      <c r="Q615" s="5"/>
      <c r="R615" s="5"/>
      <c r="S615" s="5"/>
      <c r="T615" s="5"/>
      <c r="U615" s="5"/>
      <c r="V615" s="5"/>
      <c r="W615" s="5"/>
      <c r="X615" s="5"/>
      <c r="Y615" s="5"/>
      <c r="Z615" s="5"/>
    </row>
    <row r="616" ht="25.5" customHeight="1">
      <c r="A616" s="5"/>
      <c r="B616" s="5">
        <v>585.0</v>
      </c>
      <c r="C616" s="5">
        <f t="shared" si="2"/>
        <v>91.60077323</v>
      </c>
      <c r="D616" s="5">
        <f t="shared" si="3"/>
        <v>153.1980411</v>
      </c>
      <c r="E616" s="5">
        <f t="shared" si="4"/>
        <v>0.00001359497578</v>
      </c>
      <c r="F616" s="5"/>
      <c r="G616" s="5"/>
      <c r="H616" s="5"/>
      <c r="I616" s="5"/>
      <c r="J616" s="5"/>
      <c r="K616" s="5"/>
      <c r="L616" s="5"/>
      <c r="M616" s="5"/>
      <c r="N616" s="5"/>
      <c r="O616" s="5"/>
      <c r="P616" s="5"/>
      <c r="Q616" s="5"/>
      <c r="R616" s="5"/>
      <c r="S616" s="5"/>
      <c r="T616" s="5"/>
      <c r="U616" s="5"/>
      <c r="V616" s="5"/>
      <c r="W616" s="5"/>
      <c r="X616" s="5"/>
      <c r="Y616" s="5"/>
      <c r="Z616" s="5"/>
    </row>
    <row r="617" ht="25.5" customHeight="1">
      <c r="A617" s="5"/>
      <c r="B617" s="5">
        <v>586.0</v>
      </c>
      <c r="C617" s="5">
        <f t="shared" si="2"/>
        <v>103.319675</v>
      </c>
      <c r="D617" s="5">
        <f t="shared" si="3"/>
        <v>153.236477</v>
      </c>
      <c r="E617" s="5">
        <f t="shared" si="4"/>
        <v>0.0002098058122</v>
      </c>
      <c r="F617" s="5"/>
      <c r="G617" s="5"/>
      <c r="H617" s="5"/>
      <c r="I617" s="5"/>
      <c r="J617" s="5"/>
      <c r="K617" s="5"/>
      <c r="L617" s="5"/>
      <c r="M617" s="5"/>
      <c r="N617" s="5"/>
      <c r="O617" s="5"/>
      <c r="P617" s="5"/>
      <c r="Q617" s="5"/>
      <c r="R617" s="5"/>
      <c r="S617" s="5"/>
      <c r="T617" s="5"/>
      <c r="U617" s="5"/>
      <c r="V617" s="5"/>
      <c r="W617" s="5"/>
      <c r="X617" s="5"/>
      <c r="Y617" s="5"/>
      <c r="Z617" s="5"/>
    </row>
    <row r="618" ht="25.5" customHeight="1">
      <c r="A618" s="5"/>
      <c r="B618" s="5">
        <v>587.0</v>
      </c>
      <c r="C618" s="5">
        <f t="shared" si="2"/>
        <v>86.95967015</v>
      </c>
      <c r="D618" s="5">
        <f t="shared" si="3"/>
        <v>153.2749341</v>
      </c>
      <c r="E618" s="5">
        <f t="shared" si="4"/>
        <v>0.000003885399659</v>
      </c>
      <c r="F618" s="5"/>
      <c r="G618" s="5"/>
      <c r="H618" s="5"/>
      <c r="I618" s="5"/>
      <c r="J618" s="5"/>
      <c r="K618" s="5"/>
      <c r="L618" s="5"/>
      <c r="M618" s="5"/>
      <c r="N618" s="5"/>
      <c r="O618" s="5"/>
      <c r="P618" s="5"/>
      <c r="Q618" s="5"/>
      <c r="R618" s="5"/>
      <c r="S618" s="5"/>
      <c r="T618" s="5"/>
      <c r="U618" s="5"/>
      <c r="V618" s="5"/>
      <c r="W618" s="5"/>
      <c r="X618" s="5"/>
      <c r="Y618" s="5"/>
      <c r="Z618" s="5"/>
    </row>
    <row r="619" ht="25.5" customHeight="1">
      <c r="A619" s="5"/>
      <c r="B619" s="5">
        <v>588.0</v>
      </c>
      <c r="C619" s="5">
        <f t="shared" si="2"/>
        <v>101.992852</v>
      </c>
      <c r="D619" s="5">
        <f t="shared" si="3"/>
        <v>153.3134128</v>
      </c>
      <c r="E619" s="5">
        <f t="shared" si="4"/>
        <v>0.0001586970129</v>
      </c>
      <c r="F619" s="5"/>
      <c r="G619" s="5"/>
      <c r="H619" s="5"/>
      <c r="I619" s="5"/>
      <c r="J619" s="5"/>
      <c r="K619" s="5"/>
      <c r="L619" s="5"/>
      <c r="M619" s="5"/>
      <c r="N619" s="5"/>
      <c r="O619" s="5"/>
      <c r="P619" s="5"/>
      <c r="Q619" s="5"/>
      <c r="R619" s="5"/>
      <c r="S619" s="5"/>
      <c r="T619" s="5"/>
      <c r="U619" s="5"/>
      <c r="V619" s="5"/>
      <c r="W619" s="5"/>
      <c r="X619" s="5"/>
      <c r="Y619" s="5"/>
      <c r="Z619" s="5"/>
    </row>
    <row r="620" ht="25.5" customHeight="1">
      <c r="A620" s="5"/>
      <c r="B620" s="5">
        <v>589.0</v>
      </c>
      <c r="C620" s="5">
        <f t="shared" si="2"/>
        <v>106.7883924</v>
      </c>
      <c r="D620" s="5">
        <f t="shared" si="3"/>
        <v>153.3519133</v>
      </c>
      <c r="E620" s="5">
        <f t="shared" si="4"/>
        <v>0.0004195123064</v>
      </c>
      <c r="F620" s="5"/>
      <c r="G620" s="5"/>
      <c r="H620" s="5"/>
      <c r="I620" s="5"/>
      <c r="J620" s="5"/>
      <c r="K620" s="5"/>
      <c r="L620" s="5"/>
      <c r="M620" s="5"/>
      <c r="N620" s="5"/>
      <c r="O620" s="5"/>
      <c r="P620" s="5"/>
      <c r="Q620" s="5"/>
      <c r="R620" s="5"/>
      <c r="S620" s="5"/>
      <c r="T620" s="5"/>
      <c r="U620" s="5"/>
      <c r="V620" s="5"/>
      <c r="W620" s="5"/>
      <c r="X620" s="5"/>
      <c r="Y620" s="5"/>
      <c r="Z620" s="5"/>
    </row>
    <row r="621" ht="25.5" customHeight="1">
      <c r="A621" s="5"/>
      <c r="B621" s="5">
        <v>590.0</v>
      </c>
      <c r="C621" s="5">
        <f t="shared" si="2"/>
        <v>96.95945781</v>
      </c>
      <c r="D621" s="5">
        <f t="shared" si="3"/>
        <v>153.3904358</v>
      </c>
      <c r="E621" s="5">
        <f t="shared" si="4"/>
        <v>0.00005125155769</v>
      </c>
      <c r="F621" s="5"/>
      <c r="G621" s="5"/>
      <c r="H621" s="5"/>
      <c r="I621" s="5"/>
      <c r="J621" s="5"/>
      <c r="K621" s="5"/>
      <c r="L621" s="5"/>
      <c r="M621" s="5"/>
      <c r="N621" s="5"/>
      <c r="O621" s="5"/>
      <c r="P621" s="5"/>
      <c r="Q621" s="5"/>
      <c r="R621" s="5"/>
      <c r="S621" s="5"/>
      <c r="T621" s="5"/>
      <c r="U621" s="5"/>
      <c r="V621" s="5"/>
      <c r="W621" s="5"/>
      <c r="X621" s="5"/>
      <c r="Y621" s="5"/>
      <c r="Z621" s="5"/>
    </row>
    <row r="622" ht="25.5" customHeight="1">
      <c r="A622" s="5"/>
      <c r="B622" s="5">
        <v>591.0</v>
      </c>
      <c r="C622" s="5">
        <f t="shared" si="2"/>
        <v>106.6802153</v>
      </c>
      <c r="D622" s="5">
        <f t="shared" si="3"/>
        <v>153.4289808</v>
      </c>
      <c r="E622" s="5">
        <f t="shared" si="4"/>
        <v>0.0004108759212</v>
      </c>
      <c r="F622" s="5"/>
      <c r="G622" s="5"/>
      <c r="H622" s="5"/>
      <c r="I622" s="5"/>
      <c r="J622" s="5"/>
      <c r="K622" s="5"/>
      <c r="L622" s="5"/>
      <c r="M622" s="5"/>
      <c r="N622" s="5"/>
      <c r="O622" s="5"/>
      <c r="P622" s="5"/>
      <c r="Q622" s="5"/>
      <c r="R622" s="5"/>
      <c r="S622" s="5"/>
      <c r="T622" s="5"/>
      <c r="U622" s="5"/>
      <c r="V622" s="5"/>
      <c r="W622" s="5"/>
      <c r="X622" s="5"/>
      <c r="Y622" s="5"/>
      <c r="Z622" s="5"/>
    </row>
    <row r="623" ht="25.5" customHeight="1">
      <c r="A623" s="5"/>
      <c r="B623" s="5">
        <v>592.0</v>
      </c>
      <c r="C623" s="5">
        <f t="shared" si="2"/>
        <v>90.28998849</v>
      </c>
      <c r="D623" s="5">
        <f t="shared" si="3"/>
        <v>153.4675484</v>
      </c>
      <c r="E623" s="5">
        <f t="shared" si="4"/>
        <v>0.000009637533491</v>
      </c>
      <c r="F623" s="5"/>
      <c r="G623" s="5"/>
      <c r="H623" s="5"/>
      <c r="I623" s="5"/>
      <c r="J623" s="5"/>
      <c r="K623" s="5"/>
      <c r="L623" s="5"/>
      <c r="M623" s="5"/>
      <c r="N623" s="5"/>
      <c r="O623" s="5"/>
      <c r="P623" s="5"/>
      <c r="Q623" s="5"/>
      <c r="R623" s="5"/>
      <c r="S623" s="5"/>
      <c r="T623" s="5"/>
      <c r="U623" s="5"/>
      <c r="V623" s="5"/>
      <c r="W623" s="5"/>
      <c r="X623" s="5"/>
      <c r="Y623" s="5"/>
      <c r="Z623" s="5"/>
    </row>
    <row r="624" ht="25.5" customHeight="1">
      <c r="A624" s="5"/>
      <c r="B624" s="5">
        <v>593.0</v>
      </c>
      <c r="C624" s="5">
        <f t="shared" si="2"/>
        <v>100.3878</v>
      </c>
      <c r="D624" s="5">
        <f t="shared" si="3"/>
        <v>153.506139</v>
      </c>
      <c r="E624" s="5">
        <f t="shared" si="4"/>
        <v>0.0001120348338</v>
      </c>
      <c r="F624" s="5"/>
      <c r="G624" s="5"/>
      <c r="H624" s="5"/>
      <c r="I624" s="5"/>
      <c r="J624" s="5"/>
      <c r="K624" s="5"/>
      <c r="L624" s="5"/>
      <c r="M624" s="5"/>
      <c r="N624" s="5"/>
      <c r="O624" s="5"/>
      <c r="P624" s="5"/>
      <c r="Q624" s="5"/>
      <c r="R624" s="5"/>
      <c r="S624" s="5"/>
      <c r="T624" s="5"/>
      <c r="U624" s="5"/>
      <c r="V624" s="5"/>
      <c r="W624" s="5"/>
      <c r="X624" s="5"/>
      <c r="Y624" s="5"/>
      <c r="Z624" s="5"/>
    </row>
    <row r="625" ht="25.5" customHeight="1">
      <c r="A625" s="5"/>
      <c r="B625" s="5">
        <v>594.0</v>
      </c>
      <c r="C625" s="5">
        <f t="shared" si="2"/>
        <v>113.2773358</v>
      </c>
      <c r="D625" s="5">
        <f t="shared" si="3"/>
        <v>153.5447527</v>
      </c>
      <c r="E625" s="5">
        <f t="shared" si="4"/>
        <v>0.001328406</v>
      </c>
      <c r="F625" s="5"/>
      <c r="G625" s="5"/>
      <c r="H625" s="5"/>
      <c r="I625" s="5"/>
      <c r="J625" s="5"/>
      <c r="K625" s="5"/>
      <c r="L625" s="5"/>
      <c r="M625" s="5"/>
      <c r="N625" s="5"/>
      <c r="O625" s="5"/>
      <c r="P625" s="5"/>
      <c r="Q625" s="5"/>
      <c r="R625" s="5"/>
      <c r="S625" s="5"/>
      <c r="T625" s="5"/>
      <c r="U625" s="5"/>
      <c r="V625" s="5"/>
      <c r="W625" s="5"/>
      <c r="X625" s="5"/>
      <c r="Y625" s="5"/>
      <c r="Z625" s="5"/>
    </row>
    <row r="626" ht="25.5" customHeight="1">
      <c r="A626" s="5"/>
      <c r="B626" s="5">
        <v>595.0</v>
      </c>
      <c r="C626" s="5">
        <f t="shared" si="2"/>
        <v>101.6496766</v>
      </c>
      <c r="D626" s="5">
        <f t="shared" si="3"/>
        <v>153.58339</v>
      </c>
      <c r="E626" s="5">
        <f t="shared" si="4"/>
        <v>0.0001474535826</v>
      </c>
      <c r="F626" s="5"/>
      <c r="G626" s="5"/>
      <c r="H626" s="5"/>
      <c r="I626" s="5"/>
      <c r="J626" s="5"/>
      <c r="K626" s="5"/>
      <c r="L626" s="5"/>
      <c r="M626" s="5"/>
      <c r="N626" s="5"/>
      <c r="O626" s="5"/>
      <c r="P626" s="5"/>
      <c r="Q626" s="5"/>
      <c r="R626" s="5"/>
      <c r="S626" s="5"/>
      <c r="T626" s="5"/>
      <c r="U626" s="5"/>
      <c r="V626" s="5"/>
      <c r="W626" s="5"/>
      <c r="X626" s="5"/>
      <c r="Y626" s="5"/>
      <c r="Z626" s="5"/>
    </row>
    <row r="627" ht="25.5" customHeight="1">
      <c r="A627" s="5"/>
      <c r="B627" s="5">
        <v>596.0</v>
      </c>
      <c r="C627" s="5">
        <f t="shared" si="2"/>
        <v>97.1824602</v>
      </c>
      <c r="D627" s="5">
        <f t="shared" si="3"/>
        <v>153.6220511</v>
      </c>
      <c r="E627" s="5">
        <f t="shared" si="4"/>
        <v>0.00005401194005</v>
      </c>
      <c r="F627" s="5"/>
      <c r="G627" s="5"/>
      <c r="H627" s="5"/>
      <c r="I627" s="5"/>
      <c r="J627" s="5"/>
      <c r="K627" s="5"/>
      <c r="L627" s="5"/>
      <c r="M627" s="5"/>
      <c r="N627" s="5"/>
      <c r="O627" s="5"/>
      <c r="P627" s="5"/>
      <c r="Q627" s="5"/>
      <c r="R627" s="5"/>
      <c r="S627" s="5"/>
      <c r="T627" s="5"/>
      <c r="U627" s="5"/>
      <c r="V627" s="5"/>
      <c r="W627" s="5"/>
      <c r="X627" s="5"/>
      <c r="Y627" s="5"/>
      <c r="Z627" s="5"/>
    </row>
    <row r="628" ht="25.5" customHeight="1">
      <c r="A628" s="5"/>
      <c r="B628" s="5">
        <v>597.0</v>
      </c>
      <c r="C628" s="5">
        <f t="shared" si="2"/>
        <v>90.45543972</v>
      </c>
      <c r="D628" s="5">
        <f t="shared" si="3"/>
        <v>153.6607362</v>
      </c>
      <c r="E628" s="5">
        <f t="shared" si="4"/>
        <v>0.00001006950419</v>
      </c>
      <c r="F628" s="5"/>
      <c r="G628" s="5"/>
      <c r="H628" s="5"/>
      <c r="I628" s="5"/>
      <c r="J628" s="5"/>
      <c r="K628" s="5"/>
      <c r="L628" s="5"/>
      <c r="M628" s="5"/>
      <c r="N628" s="5"/>
      <c r="O628" s="5"/>
      <c r="P628" s="5"/>
      <c r="Q628" s="5"/>
      <c r="R628" s="5"/>
      <c r="S628" s="5"/>
      <c r="T628" s="5"/>
      <c r="U628" s="5"/>
      <c r="V628" s="5"/>
      <c r="W628" s="5"/>
      <c r="X628" s="5"/>
      <c r="Y628" s="5"/>
      <c r="Z628" s="5"/>
    </row>
    <row r="629" ht="25.5" customHeight="1">
      <c r="A629" s="5"/>
      <c r="B629" s="5">
        <v>598.0</v>
      </c>
      <c r="C629" s="5">
        <f t="shared" si="2"/>
        <v>87.94185054</v>
      </c>
      <c r="D629" s="5">
        <f t="shared" si="3"/>
        <v>153.6994457</v>
      </c>
      <c r="E629" s="5">
        <f t="shared" si="4"/>
        <v>0.000005105246211</v>
      </c>
      <c r="F629" s="5"/>
      <c r="G629" s="5"/>
      <c r="H629" s="5"/>
      <c r="I629" s="5"/>
      <c r="J629" s="5"/>
      <c r="K629" s="5"/>
      <c r="L629" s="5"/>
      <c r="M629" s="5"/>
      <c r="N629" s="5"/>
      <c r="O629" s="5"/>
      <c r="P629" s="5"/>
      <c r="Q629" s="5"/>
      <c r="R629" s="5"/>
      <c r="S629" s="5"/>
      <c r="T629" s="5"/>
      <c r="U629" s="5"/>
      <c r="V629" s="5"/>
      <c r="W629" s="5"/>
      <c r="X629" s="5"/>
      <c r="Y629" s="5"/>
      <c r="Z629" s="5"/>
    </row>
    <row r="630" ht="25.5" customHeight="1">
      <c r="A630" s="5"/>
      <c r="B630" s="5">
        <v>599.0</v>
      </c>
      <c r="C630" s="5">
        <f t="shared" si="2"/>
        <v>88.66073293</v>
      </c>
      <c r="D630" s="5">
        <f t="shared" si="3"/>
        <v>153.7381799</v>
      </c>
      <c r="E630" s="5">
        <f t="shared" si="4"/>
        <v>0.000006217687666</v>
      </c>
      <c r="F630" s="5"/>
      <c r="G630" s="5"/>
      <c r="H630" s="5"/>
      <c r="I630" s="5"/>
      <c r="J630" s="5"/>
      <c r="K630" s="5"/>
      <c r="L630" s="5"/>
      <c r="M630" s="5"/>
      <c r="N630" s="5"/>
      <c r="O630" s="5"/>
      <c r="P630" s="5"/>
      <c r="Q630" s="5"/>
      <c r="R630" s="5"/>
      <c r="S630" s="5"/>
      <c r="T630" s="5"/>
      <c r="U630" s="5"/>
      <c r="V630" s="5"/>
      <c r="W630" s="5"/>
      <c r="X630" s="5"/>
      <c r="Y630" s="5"/>
      <c r="Z630" s="5"/>
    </row>
    <row r="631" ht="25.5" customHeight="1">
      <c r="A631" s="5"/>
      <c r="B631" s="5">
        <v>600.0</v>
      </c>
      <c r="C631" s="5">
        <f t="shared" si="2"/>
        <v>102.1966957</v>
      </c>
      <c r="D631" s="5">
        <f t="shared" si="3"/>
        <v>153.776939</v>
      </c>
      <c r="E631" s="5">
        <f t="shared" si="4"/>
        <v>0.0001657362367</v>
      </c>
      <c r="F631" s="5"/>
      <c r="G631" s="5"/>
      <c r="H631" s="5"/>
      <c r="I631" s="5"/>
      <c r="J631" s="5"/>
      <c r="K631" s="5"/>
      <c r="L631" s="5"/>
      <c r="M631" s="5"/>
      <c r="N631" s="5"/>
      <c r="O631" s="5"/>
      <c r="P631" s="5"/>
      <c r="Q631" s="5"/>
      <c r="R631" s="5"/>
      <c r="S631" s="5"/>
      <c r="T631" s="5"/>
      <c r="U631" s="5"/>
      <c r="V631" s="5"/>
      <c r="W631" s="5"/>
      <c r="X631" s="5"/>
      <c r="Y631" s="5"/>
      <c r="Z631" s="5"/>
    </row>
    <row r="632" ht="25.5" customHeight="1">
      <c r="A632" s="5"/>
      <c r="B632" s="5">
        <v>601.0</v>
      </c>
      <c r="C632" s="5">
        <f t="shared" si="2"/>
        <v>106.1449148</v>
      </c>
      <c r="D632" s="5">
        <f t="shared" si="3"/>
        <v>153.8157233</v>
      </c>
      <c r="E632" s="5">
        <f t="shared" si="4"/>
        <v>0.0003704030864</v>
      </c>
      <c r="F632" s="5"/>
      <c r="G632" s="5"/>
      <c r="H632" s="5"/>
      <c r="I632" s="5"/>
      <c r="J632" s="5"/>
      <c r="K632" s="5"/>
      <c r="L632" s="5"/>
      <c r="M632" s="5"/>
      <c r="N632" s="5"/>
      <c r="O632" s="5"/>
      <c r="P632" s="5"/>
      <c r="Q632" s="5"/>
      <c r="R632" s="5"/>
      <c r="S632" s="5"/>
      <c r="T632" s="5"/>
      <c r="U632" s="5"/>
      <c r="V632" s="5"/>
      <c r="W632" s="5"/>
      <c r="X632" s="5"/>
      <c r="Y632" s="5"/>
      <c r="Z632" s="5"/>
    </row>
    <row r="633" ht="25.5" customHeight="1">
      <c r="A633" s="5"/>
      <c r="B633" s="5">
        <v>602.0</v>
      </c>
      <c r="C633" s="5">
        <f t="shared" si="2"/>
        <v>114.5110033</v>
      </c>
      <c r="D633" s="5">
        <f t="shared" si="3"/>
        <v>153.8545332</v>
      </c>
      <c r="E633" s="5">
        <f t="shared" si="4"/>
        <v>0.001619223645</v>
      </c>
      <c r="F633" s="5"/>
      <c r="G633" s="5"/>
      <c r="H633" s="5"/>
      <c r="I633" s="5"/>
      <c r="J633" s="5"/>
      <c r="K633" s="5"/>
      <c r="L633" s="5"/>
      <c r="M633" s="5"/>
      <c r="N633" s="5"/>
      <c r="O633" s="5"/>
      <c r="P633" s="5"/>
      <c r="Q633" s="5"/>
      <c r="R633" s="5"/>
      <c r="S633" s="5"/>
      <c r="T633" s="5"/>
      <c r="U633" s="5"/>
      <c r="V633" s="5"/>
      <c r="W633" s="5"/>
      <c r="X633" s="5"/>
      <c r="Y633" s="5"/>
      <c r="Z633" s="5"/>
    </row>
    <row r="634" ht="25.5" customHeight="1">
      <c r="A634" s="5"/>
      <c r="B634" s="5">
        <v>603.0</v>
      </c>
      <c r="C634" s="5">
        <f t="shared" si="2"/>
        <v>89.54165947</v>
      </c>
      <c r="D634" s="5">
        <f t="shared" si="3"/>
        <v>153.8933689</v>
      </c>
      <c r="E634" s="5">
        <f t="shared" si="4"/>
        <v>0.000007891852095</v>
      </c>
      <c r="F634" s="5"/>
      <c r="G634" s="5"/>
      <c r="H634" s="5"/>
      <c r="I634" s="5"/>
      <c r="J634" s="5"/>
      <c r="K634" s="5"/>
      <c r="L634" s="5"/>
      <c r="M634" s="5"/>
      <c r="N634" s="5"/>
      <c r="O634" s="5"/>
      <c r="P634" s="5"/>
      <c r="Q634" s="5"/>
      <c r="R634" s="5"/>
      <c r="S634" s="5"/>
      <c r="T634" s="5"/>
      <c r="U634" s="5"/>
      <c r="V634" s="5"/>
      <c r="W634" s="5"/>
      <c r="X634" s="5"/>
      <c r="Y634" s="5"/>
      <c r="Z634" s="5"/>
    </row>
    <row r="635" ht="25.5" customHeight="1">
      <c r="A635" s="5"/>
      <c r="B635" s="5">
        <v>604.0</v>
      </c>
      <c r="C635" s="5">
        <f t="shared" si="2"/>
        <v>91.50373064</v>
      </c>
      <c r="D635" s="5">
        <f t="shared" si="3"/>
        <v>153.9322307</v>
      </c>
      <c r="E635" s="5">
        <f t="shared" si="4"/>
        <v>0.00001325654985</v>
      </c>
      <c r="F635" s="5"/>
      <c r="G635" s="5"/>
      <c r="H635" s="5"/>
      <c r="I635" s="5"/>
      <c r="J635" s="5"/>
      <c r="K635" s="5"/>
      <c r="L635" s="5"/>
      <c r="M635" s="5"/>
      <c r="N635" s="5"/>
      <c r="O635" s="5"/>
      <c r="P635" s="5"/>
      <c r="Q635" s="5"/>
      <c r="R635" s="5"/>
      <c r="S635" s="5"/>
      <c r="T635" s="5"/>
      <c r="U635" s="5"/>
      <c r="V635" s="5"/>
      <c r="W635" s="5"/>
      <c r="X635" s="5"/>
      <c r="Y635" s="5"/>
      <c r="Z635" s="5"/>
    </row>
    <row r="636" ht="25.5" customHeight="1">
      <c r="A636" s="5"/>
      <c r="B636" s="5">
        <v>605.0</v>
      </c>
      <c r="C636" s="5">
        <f t="shared" si="2"/>
        <v>83.92643146</v>
      </c>
      <c r="D636" s="5">
        <f t="shared" si="3"/>
        <v>153.9711189</v>
      </c>
      <c r="E636" s="5">
        <f t="shared" si="4"/>
        <v>0.00000162731219</v>
      </c>
      <c r="F636" s="5"/>
      <c r="G636" s="5"/>
      <c r="H636" s="5"/>
      <c r="I636" s="5"/>
      <c r="J636" s="5"/>
      <c r="K636" s="5"/>
      <c r="L636" s="5"/>
      <c r="M636" s="5"/>
      <c r="N636" s="5"/>
      <c r="O636" s="5"/>
      <c r="P636" s="5"/>
      <c r="Q636" s="5"/>
      <c r="R636" s="5"/>
      <c r="S636" s="5"/>
      <c r="T636" s="5"/>
      <c r="U636" s="5"/>
      <c r="V636" s="5"/>
      <c r="W636" s="5"/>
      <c r="X636" s="5"/>
      <c r="Y636" s="5"/>
      <c r="Z636" s="5"/>
    </row>
    <row r="637" ht="25.5" customHeight="1">
      <c r="A637" s="5"/>
      <c r="B637" s="5">
        <v>606.0</v>
      </c>
      <c r="C637" s="5">
        <f t="shared" si="2"/>
        <v>104.8826507</v>
      </c>
      <c r="D637" s="5">
        <f t="shared" si="3"/>
        <v>154.0100338</v>
      </c>
      <c r="E637" s="5">
        <f t="shared" si="4"/>
        <v>0.0002885941446</v>
      </c>
      <c r="F637" s="5"/>
      <c r="G637" s="5"/>
      <c r="H637" s="5"/>
      <c r="I637" s="5"/>
      <c r="J637" s="5"/>
      <c r="K637" s="5"/>
      <c r="L637" s="5"/>
      <c r="M637" s="5"/>
      <c r="N637" s="5"/>
      <c r="O637" s="5"/>
      <c r="P637" s="5"/>
      <c r="Q637" s="5"/>
      <c r="R637" s="5"/>
      <c r="S637" s="5"/>
      <c r="T637" s="5"/>
      <c r="U637" s="5"/>
      <c r="V637" s="5"/>
      <c r="W637" s="5"/>
      <c r="X637" s="5"/>
      <c r="Y637" s="5"/>
      <c r="Z637" s="5"/>
    </row>
    <row r="638" ht="25.5" customHeight="1">
      <c r="A638" s="5"/>
      <c r="B638" s="5">
        <v>607.0</v>
      </c>
      <c r="C638" s="5">
        <f t="shared" si="2"/>
        <v>121.3094051</v>
      </c>
      <c r="D638" s="5">
        <f t="shared" si="3"/>
        <v>154.0489757</v>
      </c>
      <c r="E638" s="5">
        <f t="shared" si="4"/>
        <v>0.004269701004</v>
      </c>
      <c r="F638" s="5"/>
      <c r="G638" s="5"/>
      <c r="H638" s="5"/>
      <c r="I638" s="5"/>
      <c r="J638" s="5"/>
      <c r="K638" s="5"/>
      <c r="L638" s="5"/>
      <c r="M638" s="5"/>
      <c r="N638" s="5"/>
      <c r="O638" s="5"/>
      <c r="P638" s="5"/>
      <c r="Q638" s="5"/>
      <c r="R638" s="5"/>
      <c r="S638" s="5"/>
      <c r="T638" s="5"/>
      <c r="U638" s="5"/>
      <c r="V638" s="5"/>
      <c r="W638" s="5"/>
      <c r="X638" s="5"/>
      <c r="Y638" s="5"/>
      <c r="Z638" s="5"/>
    </row>
    <row r="639" ht="25.5" customHeight="1">
      <c r="A639" s="5"/>
      <c r="B639" s="5">
        <v>608.0</v>
      </c>
      <c r="C639" s="5">
        <f t="shared" si="2"/>
        <v>94.58246309</v>
      </c>
      <c r="D639" s="5">
        <f t="shared" si="3"/>
        <v>154.087945</v>
      </c>
      <c r="E639" s="5">
        <f t="shared" si="4"/>
        <v>0.00002890017379</v>
      </c>
      <c r="F639" s="5"/>
      <c r="G639" s="5"/>
      <c r="H639" s="5"/>
      <c r="I639" s="5"/>
      <c r="J639" s="5"/>
      <c r="K639" s="5"/>
      <c r="L639" s="5"/>
      <c r="M639" s="5"/>
      <c r="N639" s="5"/>
      <c r="O639" s="5"/>
      <c r="P639" s="5"/>
      <c r="Q639" s="5"/>
      <c r="R639" s="5"/>
      <c r="S639" s="5"/>
      <c r="T639" s="5"/>
      <c r="U639" s="5"/>
      <c r="V639" s="5"/>
      <c r="W639" s="5"/>
      <c r="X639" s="5"/>
      <c r="Y639" s="5"/>
      <c r="Z639" s="5"/>
    </row>
    <row r="640" ht="25.5" customHeight="1">
      <c r="A640" s="5"/>
      <c r="B640" s="5">
        <v>609.0</v>
      </c>
      <c r="C640" s="5">
        <f t="shared" si="2"/>
        <v>105.682105</v>
      </c>
      <c r="D640" s="5">
        <f t="shared" si="3"/>
        <v>154.1269418</v>
      </c>
      <c r="E640" s="5">
        <f t="shared" si="4"/>
        <v>0.0003382918215</v>
      </c>
      <c r="F640" s="5"/>
      <c r="G640" s="5"/>
      <c r="H640" s="5"/>
      <c r="I640" s="5"/>
      <c r="J640" s="5"/>
      <c r="K640" s="5"/>
      <c r="L640" s="5"/>
      <c r="M640" s="5"/>
      <c r="N640" s="5"/>
      <c r="O640" s="5"/>
      <c r="P640" s="5"/>
      <c r="Q640" s="5"/>
      <c r="R640" s="5"/>
      <c r="S640" s="5"/>
      <c r="T640" s="5"/>
      <c r="U640" s="5"/>
      <c r="V640" s="5"/>
      <c r="W640" s="5"/>
      <c r="X640" s="5"/>
      <c r="Y640" s="5"/>
      <c r="Z640" s="5"/>
    </row>
    <row r="641" ht="25.5" customHeight="1">
      <c r="A641" s="5"/>
      <c r="B641" s="5">
        <v>610.0</v>
      </c>
      <c r="C641" s="5">
        <f t="shared" si="2"/>
        <v>92.65582241</v>
      </c>
      <c r="D641" s="5">
        <f t="shared" si="3"/>
        <v>154.1659666</v>
      </c>
      <c r="E641" s="5">
        <f t="shared" si="4"/>
        <v>0.00001783328985</v>
      </c>
      <c r="F641" s="5"/>
      <c r="G641" s="5"/>
      <c r="H641" s="5"/>
      <c r="I641" s="5"/>
      <c r="J641" s="5"/>
      <c r="K641" s="5"/>
      <c r="L641" s="5"/>
      <c r="M641" s="5"/>
      <c r="N641" s="5"/>
      <c r="O641" s="5"/>
      <c r="P641" s="5"/>
      <c r="Q641" s="5"/>
      <c r="R641" s="5"/>
      <c r="S641" s="5"/>
      <c r="T641" s="5"/>
      <c r="U641" s="5"/>
      <c r="V641" s="5"/>
      <c r="W641" s="5"/>
      <c r="X641" s="5"/>
      <c r="Y641" s="5"/>
      <c r="Z641" s="5"/>
    </row>
    <row r="642" ht="25.5" customHeight="1">
      <c r="A642" s="5"/>
      <c r="B642" s="5">
        <v>611.0</v>
      </c>
      <c r="C642" s="5">
        <f t="shared" si="2"/>
        <v>91.09821296</v>
      </c>
      <c r="D642" s="5">
        <f t="shared" si="3"/>
        <v>154.2050195</v>
      </c>
      <c r="E642" s="5">
        <f t="shared" si="4"/>
        <v>0.00001192573243</v>
      </c>
      <c r="F642" s="5"/>
      <c r="G642" s="5"/>
      <c r="H642" s="5"/>
      <c r="I642" s="5"/>
      <c r="J642" s="5"/>
      <c r="K642" s="5"/>
      <c r="L642" s="5"/>
      <c r="M642" s="5"/>
      <c r="N642" s="5"/>
      <c r="O642" s="5"/>
      <c r="P642" s="5"/>
      <c r="Q642" s="5"/>
      <c r="R642" s="5"/>
      <c r="S642" s="5"/>
      <c r="T642" s="5"/>
      <c r="U642" s="5"/>
      <c r="V642" s="5"/>
      <c r="W642" s="5"/>
      <c r="X642" s="5"/>
      <c r="Y642" s="5"/>
      <c r="Z642" s="5"/>
    </row>
    <row r="643" ht="25.5" customHeight="1">
      <c r="A643" s="5"/>
      <c r="B643" s="5">
        <v>612.0</v>
      </c>
      <c r="C643" s="5">
        <f t="shared" si="2"/>
        <v>114.7189877</v>
      </c>
      <c r="D643" s="5">
        <f t="shared" si="3"/>
        <v>154.2441011</v>
      </c>
      <c r="E643" s="5">
        <f t="shared" si="4"/>
        <v>0.001673062561</v>
      </c>
      <c r="F643" s="5"/>
      <c r="G643" s="5"/>
      <c r="H643" s="5"/>
      <c r="I643" s="5"/>
      <c r="J643" s="5"/>
      <c r="K643" s="5"/>
      <c r="L643" s="5"/>
      <c r="M643" s="5"/>
      <c r="N643" s="5"/>
      <c r="O643" s="5"/>
      <c r="P643" s="5"/>
      <c r="Q643" s="5"/>
      <c r="R643" s="5"/>
      <c r="S643" s="5"/>
      <c r="T643" s="5"/>
      <c r="U643" s="5"/>
      <c r="V643" s="5"/>
      <c r="W643" s="5"/>
      <c r="X643" s="5"/>
      <c r="Y643" s="5"/>
      <c r="Z643" s="5"/>
    </row>
    <row r="644" ht="25.5" customHeight="1">
      <c r="A644" s="5"/>
      <c r="B644" s="5">
        <v>613.0</v>
      </c>
      <c r="C644" s="5">
        <f t="shared" si="2"/>
        <v>90.76419225</v>
      </c>
      <c r="D644" s="5">
        <f t="shared" si="3"/>
        <v>154.2832114</v>
      </c>
      <c r="E644" s="5">
        <f t="shared" si="4"/>
        <v>0.00001092450758</v>
      </c>
      <c r="F644" s="5"/>
      <c r="G644" s="5"/>
      <c r="H644" s="5"/>
      <c r="I644" s="5"/>
      <c r="J644" s="5"/>
      <c r="K644" s="5"/>
      <c r="L644" s="5"/>
      <c r="M644" s="5"/>
      <c r="N644" s="5"/>
      <c r="O644" s="5"/>
      <c r="P644" s="5"/>
      <c r="Q644" s="5"/>
      <c r="R644" s="5"/>
      <c r="S644" s="5"/>
      <c r="T644" s="5"/>
      <c r="U644" s="5"/>
      <c r="V644" s="5"/>
      <c r="W644" s="5"/>
      <c r="X644" s="5"/>
      <c r="Y644" s="5"/>
      <c r="Z644" s="5"/>
    </row>
    <row r="645" ht="25.5" customHeight="1">
      <c r="A645" s="5"/>
      <c r="B645" s="5">
        <v>614.0</v>
      </c>
      <c r="C645" s="5">
        <f t="shared" si="2"/>
        <v>106.9221439</v>
      </c>
      <c r="D645" s="5">
        <f t="shared" si="3"/>
        <v>154.3223509</v>
      </c>
      <c r="E645" s="5">
        <f t="shared" si="4"/>
        <v>0.0004304108888</v>
      </c>
      <c r="F645" s="5"/>
      <c r="G645" s="5"/>
      <c r="H645" s="5"/>
      <c r="I645" s="5"/>
      <c r="J645" s="5"/>
      <c r="K645" s="5"/>
      <c r="L645" s="5"/>
      <c r="M645" s="5"/>
      <c r="N645" s="5"/>
      <c r="O645" s="5"/>
      <c r="P645" s="5"/>
      <c r="Q645" s="5"/>
      <c r="R645" s="5"/>
      <c r="S645" s="5"/>
      <c r="T645" s="5"/>
      <c r="U645" s="5"/>
      <c r="V645" s="5"/>
      <c r="W645" s="5"/>
      <c r="X645" s="5"/>
      <c r="Y645" s="5"/>
      <c r="Z645" s="5"/>
    </row>
    <row r="646" ht="25.5" customHeight="1">
      <c r="A646" s="5"/>
      <c r="B646" s="5">
        <v>615.0</v>
      </c>
      <c r="C646" s="5">
        <f t="shared" si="2"/>
        <v>93.93679316</v>
      </c>
      <c r="D646" s="5">
        <f t="shared" si="3"/>
        <v>154.3615198</v>
      </c>
      <c r="E646" s="5">
        <f t="shared" si="4"/>
        <v>0.00002462821103</v>
      </c>
      <c r="F646" s="5"/>
      <c r="G646" s="5"/>
      <c r="H646" s="5"/>
      <c r="I646" s="5"/>
      <c r="J646" s="5"/>
      <c r="K646" s="5"/>
      <c r="L646" s="5"/>
      <c r="M646" s="5"/>
      <c r="N646" s="5"/>
      <c r="O646" s="5"/>
      <c r="P646" s="5"/>
      <c r="Q646" s="5"/>
      <c r="R646" s="5"/>
      <c r="S646" s="5"/>
      <c r="T646" s="5"/>
      <c r="U646" s="5"/>
      <c r="V646" s="5"/>
      <c r="W646" s="5"/>
      <c r="X646" s="5"/>
      <c r="Y646" s="5"/>
      <c r="Z646" s="5"/>
    </row>
    <row r="647" ht="25.5" customHeight="1">
      <c r="A647" s="5"/>
      <c r="B647" s="5">
        <v>616.0</v>
      </c>
      <c r="C647" s="5">
        <f t="shared" si="2"/>
        <v>98.30514034</v>
      </c>
      <c r="D647" s="5">
        <f t="shared" si="3"/>
        <v>154.4007185</v>
      </c>
      <c r="E647" s="5">
        <f t="shared" si="4"/>
        <v>0.00007010172111</v>
      </c>
      <c r="F647" s="5"/>
      <c r="G647" s="5"/>
      <c r="H647" s="5"/>
      <c r="I647" s="5"/>
      <c r="J647" s="5"/>
      <c r="K647" s="5"/>
      <c r="L647" s="5"/>
      <c r="M647" s="5"/>
      <c r="N647" s="5"/>
      <c r="O647" s="5"/>
      <c r="P647" s="5"/>
      <c r="Q647" s="5"/>
      <c r="R647" s="5"/>
      <c r="S647" s="5"/>
      <c r="T647" s="5"/>
      <c r="U647" s="5"/>
      <c r="V647" s="5"/>
      <c r="W647" s="5"/>
      <c r="X647" s="5"/>
      <c r="Y647" s="5"/>
      <c r="Z647" s="5"/>
    </row>
    <row r="648" ht="25.5" customHeight="1">
      <c r="A648" s="5"/>
      <c r="B648" s="5">
        <v>617.0</v>
      </c>
      <c r="C648" s="5">
        <f t="shared" si="2"/>
        <v>104.1415433</v>
      </c>
      <c r="D648" s="5">
        <f t="shared" si="3"/>
        <v>154.4399472</v>
      </c>
      <c r="E648" s="5">
        <f t="shared" si="4"/>
        <v>0.0002484378793</v>
      </c>
      <c r="F648" s="5"/>
      <c r="G648" s="5"/>
      <c r="H648" s="5"/>
      <c r="I648" s="5"/>
      <c r="J648" s="5"/>
      <c r="K648" s="5"/>
      <c r="L648" s="5"/>
      <c r="M648" s="5"/>
      <c r="N648" s="5"/>
      <c r="O648" s="5"/>
      <c r="P648" s="5"/>
      <c r="Q648" s="5"/>
      <c r="R648" s="5"/>
      <c r="S648" s="5"/>
      <c r="T648" s="5"/>
      <c r="U648" s="5"/>
      <c r="V648" s="5"/>
      <c r="W648" s="5"/>
      <c r="X648" s="5"/>
      <c r="Y648" s="5"/>
      <c r="Z648" s="5"/>
    </row>
    <row r="649" ht="25.5" customHeight="1">
      <c r="A649" s="5"/>
      <c r="B649" s="5">
        <v>618.0</v>
      </c>
      <c r="C649" s="5">
        <f t="shared" si="2"/>
        <v>103.0528219</v>
      </c>
      <c r="D649" s="5">
        <f t="shared" si="3"/>
        <v>154.4792064</v>
      </c>
      <c r="E649" s="5">
        <f t="shared" si="4"/>
        <v>0.0001984745042</v>
      </c>
      <c r="F649" s="5"/>
      <c r="G649" s="5"/>
      <c r="H649" s="5"/>
      <c r="I649" s="5"/>
      <c r="J649" s="5"/>
      <c r="K649" s="5"/>
      <c r="L649" s="5"/>
      <c r="M649" s="5"/>
      <c r="N649" s="5"/>
      <c r="O649" s="5"/>
      <c r="P649" s="5"/>
      <c r="Q649" s="5"/>
      <c r="R649" s="5"/>
      <c r="S649" s="5"/>
      <c r="T649" s="5"/>
      <c r="U649" s="5"/>
      <c r="V649" s="5"/>
      <c r="W649" s="5"/>
      <c r="X649" s="5"/>
      <c r="Y649" s="5"/>
      <c r="Z649" s="5"/>
    </row>
    <row r="650" ht="25.5" customHeight="1">
      <c r="A650" s="5"/>
      <c r="B650" s="5">
        <v>619.0</v>
      </c>
      <c r="C650" s="5">
        <f t="shared" si="2"/>
        <v>110.5697178</v>
      </c>
      <c r="D650" s="5">
        <f t="shared" si="3"/>
        <v>154.5184963</v>
      </c>
      <c r="E650" s="5">
        <f t="shared" si="4"/>
        <v>0.0008401060558</v>
      </c>
      <c r="F650" s="5"/>
      <c r="G650" s="5"/>
      <c r="H650" s="5"/>
      <c r="I650" s="5"/>
      <c r="J650" s="5"/>
      <c r="K650" s="5"/>
      <c r="L650" s="5"/>
      <c r="M650" s="5"/>
      <c r="N650" s="5"/>
      <c r="O650" s="5"/>
      <c r="P650" s="5"/>
      <c r="Q650" s="5"/>
      <c r="R650" s="5"/>
      <c r="S650" s="5"/>
      <c r="T650" s="5"/>
      <c r="U650" s="5"/>
      <c r="V650" s="5"/>
      <c r="W650" s="5"/>
      <c r="X650" s="5"/>
      <c r="Y650" s="5"/>
      <c r="Z650" s="5"/>
    </row>
    <row r="651" ht="25.5" customHeight="1">
      <c r="A651" s="5"/>
      <c r="B651" s="5">
        <v>620.0</v>
      </c>
      <c r="C651" s="5">
        <f t="shared" si="2"/>
        <v>97.67326745</v>
      </c>
      <c r="D651" s="5">
        <f t="shared" si="3"/>
        <v>154.5578171</v>
      </c>
      <c r="E651" s="5">
        <f t="shared" si="4"/>
        <v>0.0000605751159</v>
      </c>
      <c r="F651" s="5"/>
      <c r="G651" s="5"/>
      <c r="H651" s="5"/>
      <c r="I651" s="5"/>
      <c r="J651" s="5"/>
      <c r="K651" s="5"/>
      <c r="L651" s="5"/>
      <c r="M651" s="5"/>
      <c r="N651" s="5"/>
      <c r="O651" s="5"/>
      <c r="P651" s="5"/>
      <c r="Q651" s="5"/>
      <c r="R651" s="5"/>
      <c r="S651" s="5"/>
      <c r="T651" s="5"/>
      <c r="U651" s="5"/>
      <c r="V651" s="5"/>
      <c r="W651" s="5"/>
      <c r="X651" s="5"/>
      <c r="Y651" s="5"/>
      <c r="Z651" s="5"/>
    </row>
    <row r="652" ht="25.5" customHeight="1">
      <c r="A652" s="5"/>
      <c r="B652" s="5">
        <v>621.0</v>
      </c>
      <c r="C652" s="5">
        <f t="shared" si="2"/>
        <v>106.1925885</v>
      </c>
      <c r="D652" s="5">
        <f t="shared" si="3"/>
        <v>154.5971694</v>
      </c>
      <c r="E652" s="5">
        <f t="shared" si="4"/>
        <v>0.0003738590777</v>
      </c>
      <c r="F652" s="5"/>
      <c r="G652" s="5"/>
      <c r="H652" s="5"/>
      <c r="I652" s="5"/>
      <c r="J652" s="5"/>
      <c r="K652" s="5"/>
      <c r="L652" s="5"/>
      <c r="M652" s="5"/>
      <c r="N652" s="5"/>
      <c r="O652" s="5"/>
      <c r="P652" s="5"/>
      <c r="Q652" s="5"/>
      <c r="R652" s="5"/>
      <c r="S652" s="5"/>
      <c r="T652" s="5"/>
      <c r="U652" s="5"/>
      <c r="V652" s="5"/>
      <c r="W652" s="5"/>
      <c r="X652" s="5"/>
      <c r="Y652" s="5"/>
      <c r="Z652" s="5"/>
    </row>
    <row r="653" ht="25.5" customHeight="1">
      <c r="A653" s="5"/>
      <c r="B653" s="5">
        <v>622.0</v>
      </c>
      <c r="C653" s="5">
        <f t="shared" si="2"/>
        <v>104.8636242</v>
      </c>
      <c r="D653" s="5">
        <f t="shared" si="3"/>
        <v>154.6365533</v>
      </c>
      <c r="E653" s="5">
        <f t="shared" si="4"/>
        <v>0.0002874949634</v>
      </c>
      <c r="F653" s="5"/>
      <c r="G653" s="5"/>
      <c r="H653" s="5"/>
      <c r="I653" s="5"/>
      <c r="J653" s="5"/>
      <c r="K653" s="5"/>
      <c r="L653" s="5"/>
      <c r="M653" s="5"/>
      <c r="N653" s="5"/>
      <c r="O653" s="5"/>
      <c r="P653" s="5"/>
      <c r="Q653" s="5"/>
      <c r="R653" s="5"/>
      <c r="S653" s="5"/>
      <c r="T653" s="5"/>
      <c r="U653" s="5"/>
      <c r="V653" s="5"/>
      <c r="W653" s="5"/>
      <c r="X653" s="5"/>
      <c r="Y653" s="5"/>
      <c r="Z653" s="5"/>
    </row>
    <row r="654" ht="25.5" customHeight="1">
      <c r="A654" s="5"/>
      <c r="B654" s="5">
        <v>623.0</v>
      </c>
      <c r="C654" s="5">
        <f t="shared" si="2"/>
        <v>111.7313053</v>
      </c>
      <c r="D654" s="5">
        <f t="shared" si="3"/>
        <v>154.6759692</v>
      </c>
      <c r="E654" s="5">
        <f t="shared" si="4"/>
        <v>0.001026687566</v>
      </c>
      <c r="F654" s="5"/>
      <c r="G654" s="5"/>
      <c r="H654" s="5"/>
      <c r="I654" s="5"/>
      <c r="J654" s="5"/>
      <c r="K654" s="5"/>
      <c r="L654" s="5"/>
      <c r="M654" s="5"/>
      <c r="N654" s="5"/>
      <c r="O654" s="5"/>
      <c r="P654" s="5"/>
      <c r="Q654" s="5"/>
      <c r="R654" s="5"/>
      <c r="S654" s="5"/>
      <c r="T654" s="5"/>
      <c r="U654" s="5"/>
      <c r="V654" s="5"/>
      <c r="W654" s="5"/>
      <c r="X654" s="5"/>
      <c r="Y654" s="5"/>
      <c r="Z654" s="5"/>
    </row>
    <row r="655" ht="25.5" customHeight="1">
      <c r="A655" s="5"/>
      <c r="B655" s="5">
        <v>624.0</v>
      </c>
      <c r="C655" s="5">
        <f t="shared" si="2"/>
        <v>106.5237742</v>
      </c>
      <c r="D655" s="5">
        <f t="shared" si="3"/>
        <v>154.7154174</v>
      </c>
      <c r="E655" s="5">
        <f t="shared" si="4"/>
        <v>0.0003986631814</v>
      </c>
      <c r="F655" s="5"/>
      <c r="G655" s="5"/>
      <c r="H655" s="5"/>
      <c r="I655" s="5"/>
      <c r="J655" s="5"/>
      <c r="K655" s="5"/>
      <c r="L655" s="5"/>
      <c r="M655" s="5"/>
      <c r="N655" s="5"/>
      <c r="O655" s="5"/>
      <c r="P655" s="5"/>
      <c r="Q655" s="5"/>
      <c r="R655" s="5"/>
      <c r="S655" s="5"/>
      <c r="T655" s="5"/>
      <c r="U655" s="5"/>
      <c r="V655" s="5"/>
      <c r="W655" s="5"/>
      <c r="X655" s="5"/>
      <c r="Y655" s="5"/>
      <c r="Z655" s="5"/>
    </row>
    <row r="656" ht="25.5" customHeight="1">
      <c r="A656" s="5"/>
      <c r="B656" s="5">
        <v>625.0</v>
      </c>
      <c r="C656" s="5">
        <f t="shared" si="2"/>
        <v>99.28022957</v>
      </c>
      <c r="D656" s="5">
        <f t="shared" si="3"/>
        <v>154.7548982</v>
      </c>
      <c r="E656" s="5">
        <f t="shared" si="4"/>
        <v>0.00008751988437</v>
      </c>
      <c r="F656" s="5"/>
      <c r="G656" s="5"/>
      <c r="H656" s="5"/>
      <c r="I656" s="5"/>
      <c r="J656" s="5"/>
      <c r="K656" s="5"/>
      <c r="L656" s="5"/>
      <c r="M656" s="5"/>
      <c r="N656" s="5"/>
      <c r="O656" s="5"/>
      <c r="P656" s="5"/>
      <c r="Q656" s="5"/>
      <c r="R656" s="5"/>
      <c r="S656" s="5"/>
      <c r="T656" s="5"/>
      <c r="U656" s="5"/>
      <c r="V656" s="5"/>
      <c r="W656" s="5"/>
      <c r="X656" s="5"/>
      <c r="Y656" s="5"/>
      <c r="Z656" s="5"/>
    </row>
    <row r="657" ht="25.5" customHeight="1">
      <c r="A657" s="5"/>
      <c r="B657" s="5">
        <v>626.0</v>
      </c>
      <c r="C657" s="5">
        <f t="shared" si="2"/>
        <v>104.3120323</v>
      </c>
      <c r="D657" s="5">
        <f t="shared" si="3"/>
        <v>154.794412</v>
      </c>
      <c r="E657" s="5">
        <f t="shared" si="4"/>
        <v>0.0002572057883</v>
      </c>
      <c r="F657" s="5"/>
      <c r="G657" s="5"/>
      <c r="H657" s="5"/>
      <c r="I657" s="5"/>
      <c r="J657" s="5"/>
      <c r="K657" s="5"/>
      <c r="L657" s="5"/>
      <c r="M657" s="5"/>
      <c r="N657" s="5"/>
      <c r="O657" s="5"/>
      <c r="P657" s="5"/>
      <c r="Q657" s="5"/>
      <c r="R657" s="5"/>
      <c r="S657" s="5"/>
      <c r="T657" s="5"/>
      <c r="U657" s="5"/>
      <c r="V657" s="5"/>
      <c r="W657" s="5"/>
      <c r="X657" s="5"/>
      <c r="Y657" s="5"/>
      <c r="Z657" s="5"/>
    </row>
    <row r="658" ht="25.5" customHeight="1">
      <c r="A658" s="5"/>
      <c r="B658" s="5">
        <v>627.0</v>
      </c>
      <c r="C658" s="5">
        <f t="shared" si="2"/>
        <v>114.0620531</v>
      </c>
      <c r="D658" s="5">
        <f t="shared" si="3"/>
        <v>154.8339591</v>
      </c>
      <c r="E658" s="5">
        <f t="shared" si="4"/>
        <v>0.001507852558</v>
      </c>
      <c r="F658" s="5"/>
      <c r="G658" s="5"/>
      <c r="H658" s="5"/>
      <c r="I658" s="5"/>
      <c r="J658" s="5"/>
      <c r="K658" s="5"/>
      <c r="L658" s="5"/>
      <c r="M658" s="5"/>
      <c r="N658" s="5"/>
      <c r="O658" s="5"/>
      <c r="P658" s="5"/>
      <c r="Q658" s="5"/>
      <c r="R658" s="5"/>
      <c r="S658" s="5"/>
      <c r="T658" s="5"/>
      <c r="U658" s="5"/>
      <c r="V658" s="5"/>
      <c r="W658" s="5"/>
      <c r="X658" s="5"/>
      <c r="Y658" s="5"/>
      <c r="Z658" s="5"/>
    </row>
    <row r="659" ht="25.5" customHeight="1">
      <c r="A659" s="5"/>
      <c r="B659" s="5">
        <v>628.0</v>
      </c>
      <c r="C659" s="5">
        <f t="shared" si="2"/>
        <v>96.48117403</v>
      </c>
      <c r="D659" s="5">
        <f t="shared" si="3"/>
        <v>154.8735399</v>
      </c>
      <c r="E659" s="5">
        <f t="shared" si="4"/>
        <v>0.0000457636031</v>
      </c>
      <c r="F659" s="5"/>
      <c r="G659" s="5"/>
      <c r="H659" s="5"/>
      <c r="I659" s="5"/>
      <c r="J659" s="5"/>
      <c r="K659" s="5"/>
      <c r="L659" s="5"/>
      <c r="M659" s="5"/>
      <c r="N659" s="5"/>
      <c r="O659" s="5"/>
      <c r="P659" s="5"/>
      <c r="Q659" s="5"/>
      <c r="R659" s="5"/>
      <c r="S659" s="5"/>
      <c r="T659" s="5"/>
      <c r="U659" s="5"/>
      <c r="V659" s="5"/>
      <c r="W659" s="5"/>
      <c r="X659" s="5"/>
      <c r="Y659" s="5"/>
      <c r="Z659" s="5"/>
    </row>
    <row r="660" ht="25.5" customHeight="1">
      <c r="A660" s="5"/>
      <c r="B660" s="5">
        <v>629.0</v>
      </c>
      <c r="C660" s="5">
        <f t="shared" si="2"/>
        <v>119.1127132</v>
      </c>
      <c r="D660" s="5">
        <f t="shared" si="3"/>
        <v>154.9131546</v>
      </c>
      <c r="E660" s="5">
        <f t="shared" si="4"/>
        <v>0.003192205733</v>
      </c>
      <c r="F660" s="5"/>
      <c r="G660" s="5"/>
      <c r="H660" s="5"/>
      <c r="I660" s="5"/>
      <c r="J660" s="5"/>
      <c r="K660" s="5"/>
      <c r="L660" s="5"/>
      <c r="M660" s="5"/>
      <c r="N660" s="5"/>
      <c r="O660" s="5"/>
      <c r="P660" s="5"/>
      <c r="Q660" s="5"/>
      <c r="R660" s="5"/>
      <c r="S660" s="5"/>
      <c r="T660" s="5"/>
      <c r="U660" s="5"/>
      <c r="V660" s="5"/>
      <c r="W660" s="5"/>
      <c r="X660" s="5"/>
      <c r="Y660" s="5"/>
      <c r="Z660" s="5"/>
    </row>
    <row r="661" ht="25.5" customHeight="1">
      <c r="A661" s="5"/>
      <c r="B661" s="5">
        <v>630.0</v>
      </c>
      <c r="C661" s="5">
        <f t="shared" si="2"/>
        <v>92.0250686</v>
      </c>
      <c r="D661" s="5">
        <f t="shared" si="3"/>
        <v>154.9528036</v>
      </c>
      <c r="E661" s="5">
        <f t="shared" si="4"/>
        <v>0.0000151716264</v>
      </c>
      <c r="F661" s="5"/>
      <c r="G661" s="5"/>
      <c r="H661" s="5"/>
      <c r="I661" s="5"/>
      <c r="J661" s="5"/>
      <c r="K661" s="5"/>
      <c r="L661" s="5"/>
      <c r="M661" s="5"/>
      <c r="N661" s="5"/>
      <c r="O661" s="5"/>
      <c r="P661" s="5"/>
      <c r="Q661" s="5"/>
      <c r="R661" s="5"/>
      <c r="S661" s="5"/>
      <c r="T661" s="5"/>
      <c r="U661" s="5"/>
      <c r="V661" s="5"/>
      <c r="W661" s="5"/>
      <c r="X661" s="5"/>
      <c r="Y661" s="5"/>
      <c r="Z661" s="5"/>
    </row>
    <row r="662" ht="25.5" customHeight="1">
      <c r="A662" s="5"/>
      <c r="B662" s="5">
        <v>631.0</v>
      </c>
      <c r="C662" s="5">
        <f t="shared" si="2"/>
        <v>98.02299348</v>
      </c>
      <c r="D662" s="5">
        <f t="shared" si="3"/>
        <v>154.9924872</v>
      </c>
      <c r="E662" s="5">
        <f t="shared" si="4"/>
        <v>0.00006568994105</v>
      </c>
      <c r="F662" s="5"/>
      <c r="G662" s="5"/>
      <c r="H662" s="5"/>
      <c r="I662" s="5"/>
      <c r="J662" s="5"/>
      <c r="K662" s="5"/>
      <c r="L662" s="5"/>
      <c r="M662" s="5"/>
      <c r="N662" s="5"/>
      <c r="O662" s="5"/>
      <c r="P662" s="5"/>
      <c r="Q662" s="5"/>
      <c r="R662" s="5"/>
      <c r="S662" s="5"/>
      <c r="T662" s="5"/>
      <c r="U662" s="5"/>
      <c r="V662" s="5"/>
      <c r="W662" s="5"/>
      <c r="X662" s="5"/>
      <c r="Y662" s="5"/>
      <c r="Z662" s="5"/>
    </row>
    <row r="663" ht="25.5" customHeight="1">
      <c r="A663" s="5"/>
      <c r="B663" s="5">
        <v>632.0</v>
      </c>
      <c r="C663" s="5">
        <f t="shared" si="2"/>
        <v>109.1337298</v>
      </c>
      <c r="D663" s="5">
        <f t="shared" si="3"/>
        <v>155.0322058</v>
      </c>
      <c r="E663" s="5">
        <f t="shared" si="4"/>
        <v>0.0006502097901</v>
      </c>
      <c r="F663" s="5"/>
      <c r="G663" s="5"/>
      <c r="H663" s="5"/>
      <c r="I663" s="5"/>
      <c r="J663" s="5"/>
      <c r="K663" s="5"/>
      <c r="L663" s="5"/>
      <c r="M663" s="5"/>
      <c r="N663" s="5"/>
      <c r="O663" s="5"/>
      <c r="P663" s="5"/>
      <c r="Q663" s="5"/>
      <c r="R663" s="5"/>
      <c r="S663" s="5"/>
      <c r="T663" s="5"/>
      <c r="U663" s="5"/>
      <c r="V663" s="5"/>
      <c r="W663" s="5"/>
      <c r="X663" s="5"/>
      <c r="Y663" s="5"/>
      <c r="Z663" s="5"/>
    </row>
    <row r="664" ht="25.5" customHeight="1">
      <c r="A664" s="5"/>
      <c r="B664" s="5">
        <v>633.0</v>
      </c>
      <c r="C664" s="5">
        <f t="shared" si="2"/>
        <v>86.02993115</v>
      </c>
      <c r="D664" s="5">
        <f t="shared" si="3"/>
        <v>155.0719597</v>
      </c>
      <c r="E664" s="5">
        <f t="shared" si="4"/>
        <v>0.000002988618857</v>
      </c>
      <c r="F664" s="5"/>
      <c r="G664" s="5"/>
      <c r="H664" s="5"/>
      <c r="I664" s="5"/>
      <c r="J664" s="5"/>
      <c r="K664" s="5"/>
      <c r="L664" s="5"/>
      <c r="M664" s="5"/>
      <c r="N664" s="5"/>
      <c r="O664" s="5"/>
      <c r="P664" s="5"/>
      <c r="Q664" s="5"/>
      <c r="R664" s="5"/>
      <c r="S664" s="5"/>
      <c r="T664" s="5"/>
      <c r="U664" s="5"/>
      <c r="V664" s="5"/>
      <c r="W664" s="5"/>
      <c r="X664" s="5"/>
      <c r="Y664" s="5"/>
      <c r="Z664" s="5"/>
    </row>
    <row r="665" ht="25.5" customHeight="1">
      <c r="A665" s="5"/>
      <c r="B665" s="5">
        <v>634.0</v>
      </c>
      <c r="C665" s="5">
        <f t="shared" si="2"/>
        <v>90.49957238</v>
      </c>
      <c r="D665" s="5">
        <f t="shared" si="3"/>
        <v>155.1117493</v>
      </c>
      <c r="E665" s="5">
        <f t="shared" si="4"/>
        <v>0.00001018775511</v>
      </c>
      <c r="F665" s="5"/>
      <c r="G665" s="5"/>
      <c r="H665" s="5"/>
      <c r="I665" s="5"/>
      <c r="J665" s="5"/>
      <c r="K665" s="5"/>
      <c r="L665" s="5"/>
      <c r="M665" s="5"/>
      <c r="N665" s="5"/>
      <c r="O665" s="5"/>
      <c r="P665" s="5"/>
      <c r="Q665" s="5"/>
      <c r="R665" s="5"/>
      <c r="S665" s="5"/>
      <c r="T665" s="5"/>
      <c r="U665" s="5"/>
      <c r="V665" s="5"/>
      <c r="W665" s="5"/>
      <c r="X665" s="5"/>
      <c r="Y665" s="5"/>
      <c r="Z665" s="5"/>
    </row>
    <row r="666" ht="25.5" customHeight="1">
      <c r="A666" s="5"/>
      <c r="B666" s="5">
        <v>635.0</v>
      </c>
      <c r="C666" s="5">
        <f t="shared" si="2"/>
        <v>95.56185226</v>
      </c>
      <c r="D666" s="5">
        <f t="shared" si="3"/>
        <v>155.1515749</v>
      </c>
      <c r="E666" s="5">
        <f t="shared" si="4"/>
        <v>0.00003670598268</v>
      </c>
      <c r="F666" s="5"/>
      <c r="G666" s="5"/>
      <c r="H666" s="5"/>
      <c r="I666" s="5"/>
      <c r="J666" s="5"/>
      <c r="K666" s="5"/>
      <c r="L666" s="5"/>
      <c r="M666" s="5"/>
      <c r="N666" s="5"/>
      <c r="O666" s="5"/>
      <c r="P666" s="5"/>
      <c r="Q666" s="5"/>
      <c r="R666" s="5"/>
      <c r="S666" s="5"/>
      <c r="T666" s="5"/>
      <c r="U666" s="5"/>
      <c r="V666" s="5"/>
      <c r="W666" s="5"/>
      <c r="X666" s="5"/>
      <c r="Y666" s="5"/>
      <c r="Z666" s="5"/>
    </row>
    <row r="667" ht="25.5" customHeight="1">
      <c r="A667" s="5"/>
      <c r="B667" s="5">
        <v>636.0</v>
      </c>
      <c r="C667" s="5">
        <f t="shared" si="2"/>
        <v>84.87840554</v>
      </c>
      <c r="D667" s="5">
        <f t="shared" si="3"/>
        <v>155.1914368</v>
      </c>
      <c r="E667" s="5">
        <f t="shared" si="4"/>
        <v>0.000002147861704</v>
      </c>
      <c r="F667" s="5"/>
      <c r="G667" s="5"/>
      <c r="H667" s="5"/>
      <c r="I667" s="5"/>
      <c r="J667" s="5"/>
      <c r="K667" s="5"/>
      <c r="L667" s="5"/>
      <c r="M667" s="5"/>
      <c r="N667" s="5"/>
      <c r="O667" s="5"/>
      <c r="P667" s="5"/>
      <c r="Q667" s="5"/>
      <c r="R667" s="5"/>
      <c r="S667" s="5"/>
      <c r="T667" s="5"/>
      <c r="U667" s="5"/>
      <c r="V667" s="5"/>
      <c r="W667" s="5"/>
      <c r="X667" s="5"/>
      <c r="Y667" s="5"/>
      <c r="Z667" s="5"/>
    </row>
    <row r="668" ht="25.5" customHeight="1">
      <c r="A668" s="5"/>
      <c r="B668" s="5">
        <v>637.0</v>
      </c>
      <c r="C668" s="5">
        <f t="shared" si="2"/>
        <v>100.5430903</v>
      </c>
      <c r="D668" s="5">
        <f t="shared" si="3"/>
        <v>155.2313354</v>
      </c>
      <c r="E668" s="5">
        <f t="shared" si="4"/>
        <v>0.0001159312764</v>
      </c>
      <c r="F668" s="5"/>
      <c r="G668" s="5"/>
      <c r="H668" s="5"/>
      <c r="I668" s="5"/>
      <c r="J668" s="5"/>
      <c r="K668" s="5"/>
      <c r="L668" s="5"/>
      <c r="M668" s="5"/>
      <c r="N668" s="5"/>
      <c r="O668" s="5"/>
      <c r="P668" s="5"/>
      <c r="Q668" s="5"/>
      <c r="R668" s="5"/>
      <c r="S668" s="5"/>
      <c r="T668" s="5"/>
      <c r="U668" s="5"/>
      <c r="V668" s="5"/>
      <c r="W668" s="5"/>
      <c r="X668" s="5"/>
      <c r="Y668" s="5"/>
      <c r="Z668" s="5"/>
    </row>
    <row r="669" ht="25.5" customHeight="1">
      <c r="A669" s="5"/>
      <c r="B669" s="5">
        <v>638.0</v>
      </c>
      <c r="C669" s="5">
        <f t="shared" si="2"/>
        <v>99.9851312</v>
      </c>
      <c r="D669" s="5">
        <f t="shared" si="3"/>
        <v>155.2712711</v>
      </c>
      <c r="E669" s="5">
        <f t="shared" si="4"/>
        <v>0.0001024793792</v>
      </c>
      <c r="F669" s="5"/>
      <c r="G669" s="5"/>
      <c r="H669" s="5"/>
      <c r="I669" s="5"/>
      <c r="J669" s="5"/>
      <c r="K669" s="5"/>
      <c r="L669" s="5"/>
      <c r="M669" s="5"/>
      <c r="N669" s="5"/>
      <c r="O669" s="5"/>
      <c r="P669" s="5"/>
      <c r="Q669" s="5"/>
      <c r="R669" s="5"/>
      <c r="S669" s="5"/>
      <c r="T669" s="5"/>
      <c r="U669" s="5"/>
      <c r="V669" s="5"/>
      <c r="W669" s="5"/>
      <c r="X669" s="5"/>
      <c r="Y669" s="5"/>
      <c r="Z669" s="5"/>
    </row>
    <row r="670" ht="25.5" customHeight="1">
      <c r="A670" s="5"/>
      <c r="B670" s="5">
        <v>639.0</v>
      </c>
      <c r="C670" s="5">
        <f t="shared" si="2"/>
        <v>106.7192807</v>
      </c>
      <c r="D670" s="5">
        <f t="shared" si="3"/>
        <v>155.3112442</v>
      </c>
      <c r="E670" s="5">
        <f t="shared" si="4"/>
        <v>0.0004139765089</v>
      </c>
      <c r="F670" s="5"/>
      <c r="G670" s="5"/>
      <c r="H670" s="5"/>
      <c r="I670" s="5"/>
      <c r="J670" s="5"/>
      <c r="K670" s="5"/>
      <c r="L670" s="5"/>
      <c r="M670" s="5"/>
      <c r="N670" s="5"/>
      <c r="O670" s="5"/>
      <c r="P670" s="5"/>
      <c r="Q670" s="5"/>
      <c r="R670" s="5"/>
      <c r="S670" s="5"/>
      <c r="T670" s="5"/>
      <c r="U670" s="5"/>
      <c r="V670" s="5"/>
      <c r="W670" s="5"/>
      <c r="X670" s="5"/>
      <c r="Y670" s="5"/>
      <c r="Z670" s="5"/>
    </row>
    <row r="671" ht="25.5" customHeight="1">
      <c r="A671" s="5"/>
      <c r="B671" s="5">
        <v>640.0</v>
      </c>
      <c r="C671" s="5">
        <f t="shared" si="2"/>
        <v>113.1442748</v>
      </c>
      <c r="D671" s="5">
        <f t="shared" si="3"/>
        <v>155.351255</v>
      </c>
      <c r="E671" s="5">
        <f t="shared" si="4"/>
        <v>0.001299816693</v>
      </c>
      <c r="F671" s="5"/>
      <c r="G671" s="5"/>
      <c r="H671" s="5"/>
      <c r="I671" s="5"/>
      <c r="J671" s="5"/>
      <c r="K671" s="5"/>
      <c r="L671" s="5"/>
      <c r="M671" s="5"/>
      <c r="N671" s="5"/>
      <c r="O671" s="5"/>
      <c r="P671" s="5"/>
      <c r="Q671" s="5"/>
      <c r="R671" s="5"/>
      <c r="S671" s="5"/>
      <c r="T671" s="5"/>
      <c r="U671" s="5"/>
      <c r="V671" s="5"/>
      <c r="W671" s="5"/>
      <c r="X671" s="5"/>
      <c r="Y671" s="5"/>
      <c r="Z671" s="5"/>
    </row>
    <row r="672" ht="25.5" customHeight="1">
      <c r="A672" s="5"/>
      <c r="B672" s="5">
        <v>641.0</v>
      </c>
      <c r="C672" s="5">
        <f t="shared" si="2"/>
        <v>118.6781709</v>
      </c>
      <c r="D672" s="5">
        <f t="shared" si="3"/>
        <v>155.3913039</v>
      </c>
      <c r="E672" s="5">
        <f t="shared" si="4"/>
        <v>0.003006089104</v>
      </c>
      <c r="F672" s="5"/>
      <c r="G672" s="5"/>
      <c r="H672" s="5"/>
      <c r="I672" s="5"/>
      <c r="J672" s="5"/>
      <c r="K672" s="5"/>
      <c r="L672" s="5"/>
      <c r="M672" s="5"/>
      <c r="N672" s="5"/>
      <c r="O672" s="5"/>
      <c r="P672" s="5"/>
      <c r="Q672" s="5"/>
      <c r="R672" s="5"/>
      <c r="S672" s="5"/>
      <c r="T672" s="5"/>
      <c r="U672" s="5"/>
      <c r="V672" s="5"/>
      <c r="W672" s="5"/>
      <c r="X672" s="5"/>
      <c r="Y672" s="5"/>
      <c r="Z672" s="5"/>
    </row>
    <row r="673" ht="25.5" customHeight="1">
      <c r="A673" s="5"/>
      <c r="B673" s="5">
        <v>642.0</v>
      </c>
      <c r="C673" s="5">
        <f t="shared" si="2"/>
        <v>109.4923564</v>
      </c>
      <c r="D673" s="5">
        <f t="shared" si="3"/>
        <v>155.4313913</v>
      </c>
      <c r="E673" s="5">
        <f t="shared" si="4"/>
        <v>0.0006937737189</v>
      </c>
      <c r="F673" s="5"/>
      <c r="G673" s="5"/>
      <c r="H673" s="5"/>
      <c r="I673" s="5"/>
      <c r="J673" s="5"/>
      <c r="K673" s="5"/>
      <c r="L673" s="5"/>
      <c r="M673" s="5"/>
      <c r="N673" s="5"/>
      <c r="O673" s="5"/>
      <c r="P673" s="5"/>
      <c r="Q673" s="5"/>
      <c r="R673" s="5"/>
      <c r="S673" s="5"/>
      <c r="T673" s="5"/>
      <c r="U673" s="5"/>
      <c r="V673" s="5"/>
      <c r="W673" s="5"/>
      <c r="X673" s="5"/>
      <c r="Y673" s="5"/>
      <c r="Z673" s="5"/>
    </row>
    <row r="674" ht="25.5" customHeight="1">
      <c r="A674" s="5"/>
      <c r="B674" s="5">
        <v>643.0</v>
      </c>
      <c r="C674" s="5">
        <f t="shared" si="2"/>
        <v>90.92833594</v>
      </c>
      <c r="D674" s="5">
        <f t="shared" si="3"/>
        <v>155.4715176</v>
      </c>
      <c r="E674" s="5">
        <f t="shared" si="4"/>
        <v>0.00001140626706</v>
      </c>
      <c r="F674" s="5"/>
      <c r="G674" s="5"/>
      <c r="H674" s="5"/>
      <c r="I674" s="5"/>
      <c r="J674" s="5"/>
      <c r="K674" s="5"/>
      <c r="L674" s="5"/>
      <c r="M674" s="5"/>
      <c r="N674" s="5"/>
      <c r="O674" s="5"/>
      <c r="P674" s="5"/>
      <c r="Q674" s="5"/>
      <c r="R674" s="5"/>
      <c r="S674" s="5"/>
      <c r="T674" s="5"/>
      <c r="U674" s="5"/>
      <c r="V674" s="5"/>
      <c r="W674" s="5"/>
      <c r="X674" s="5"/>
      <c r="Y674" s="5"/>
      <c r="Z674" s="5"/>
    </row>
    <row r="675" ht="25.5" customHeight="1">
      <c r="A675" s="5"/>
      <c r="B675" s="5">
        <v>644.0</v>
      </c>
      <c r="C675" s="5">
        <f t="shared" si="2"/>
        <v>105.6952327</v>
      </c>
      <c r="D675" s="5">
        <f t="shared" si="3"/>
        <v>155.511683</v>
      </c>
      <c r="E675" s="5">
        <f t="shared" si="4"/>
        <v>0.0003391675578</v>
      </c>
      <c r="F675" s="5"/>
      <c r="G675" s="5"/>
      <c r="H675" s="5"/>
      <c r="I675" s="5"/>
      <c r="J675" s="5"/>
      <c r="K675" s="5"/>
      <c r="L675" s="5"/>
      <c r="M675" s="5"/>
      <c r="N675" s="5"/>
      <c r="O675" s="5"/>
      <c r="P675" s="5"/>
      <c r="Q675" s="5"/>
      <c r="R675" s="5"/>
      <c r="S675" s="5"/>
      <c r="T675" s="5"/>
      <c r="U675" s="5"/>
      <c r="V675" s="5"/>
      <c r="W675" s="5"/>
      <c r="X675" s="5"/>
      <c r="Y675" s="5"/>
      <c r="Z675" s="5"/>
    </row>
    <row r="676" ht="25.5" customHeight="1">
      <c r="A676" s="5"/>
      <c r="B676" s="5">
        <v>645.0</v>
      </c>
      <c r="C676" s="5">
        <f t="shared" si="2"/>
        <v>92.58063786</v>
      </c>
      <c r="D676" s="5">
        <f t="shared" si="3"/>
        <v>155.551888</v>
      </c>
      <c r="E676" s="5">
        <f t="shared" si="4"/>
        <v>0.00001749460598</v>
      </c>
      <c r="F676" s="5"/>
      <c r="G676" s="5"/>
      <c r="H676" s="5"/>
      <c r="I676" s="5"/>
      <c r="J676" s="5"/>
      <c r="K676" s="5"/>
      <c r="L676" s="5"/>
      <c r="M676" s="5"/>
      <c r="N676" s="5"/>
      <c r="O676" s="5"/>
      <c r="P676" s="5"/>
      <c r="Q676" s="5"/>
      <c r="R676" s="5"/>
      <c r="S676" s="5"/>
      <c r="T676" s="5"/>
      <c r="U676" s="5"/>
      <c r="V676" s="5"/>
      <c r="W676" s="5"/>
      <c r="X676" s="5"/>
      <c r="Y676" s="5"/>
      <c r="Z676" s="5"/>
    </row>
    <row r="677" ht="25.5" customHeight="1">
      <c r="A677" s="5"/>
      <c r="B677" s="5">
        <v>646.0</v>
      </c>
      <c r="C677" s="5">
        <f t="shared" si="2"/>
        <v>101.5261273</v>
      </c>
      <c r="D677" s="5">
        <f t="shared" si="3"/>
        <v>155.5921329</v>
      </c>
      <c r="E677" s="5">
        <f t="shared" si="4"/>
        <v>0.0001435853985</v>
      </c>
      <c r="F677" s="5"/>
      <c r="G677" s="5"/>
      <c r="H677" s="5"/>
      <c r="I677" s="5"/>
      <c r="J677" s="5"/>
      <c r="K677" s="5"/>
      <c r="L677" s="5"/>
      <c r="M677" s="5"/>
      <c r="N677" s="5"/>
      <c r="O677" s="5"/>
      <c r="P677" s="5"/>
      <c r="Q677" s="5"/>
      <c r="R677" s="5"/>
      <c r="S677" s="5"/>
      <c r="T677" s="5"/>
      <c r="U677" s="5"/>
      <c r="V677" s="5"/>
      <c r="W677" s="5"/>
      <c r="X677" s="5"/>
      <c r="Y677" s="5"/>
      <c r="Z677" s="5"/>
    </row>
    <row r="678" ht="25.5" customHeight="1">
      <c r="A678" s="5"/>
      <c r="B678" s="5">
        <v>647.0</v>
      </c>
      <c r="C678" s="5">
        <f t="shared" si="2"/>
        <v>96.41988601</v>
      </c>
      <c r="D678" s="5">
        <f t="shared" si="3"/>
        <v>155.6324181</v>
      </c>
      <c r="E678" s="5">
        <f t="shared" si="4"/>
        <v>0.00004510092155</v>
      </c>
      <c r="F678" s="5"/>
      <c r="G678" s="5"/>
      <c r="H678" s="5"/>
      <c r="I678" s="5"/>
      <c r="J678" s="5"/>
      <c r="K678" s="5"/>
      <c r="L678" s="5"/>
      <c r="M678" s="5"/>
      <c r="N678" s="5"/>
      <c r="O678" s="5"/>
      <c r="P678" s="5"/>
      <c r="Q678" s="5"/>
      <c r="R678" s="5"/>
      <c r="S678" s="5"/>
      <c r="T678" s="5"/>
      <c r="U678" s="5"/>
      <c r="V678" s="5"/>
      <c r="W678" s="5"/>
      <c r="X678" s="5"/>
      <c r="Y678" s="5"/>
      <c r="Z678" s="5"/>
    </row>
    <row r="679" ht="25.5" customHeight="1">
      <c r="A679" s="5"/>
      <c r="B679" s="5">
        <v>648.0</v>
      </c>
      <c r="C679" s="5">
        <f t="shared" si="2"/>
        <v>117.2125272</v>
      </c>
      <c r="D679" s="5">
        <f t="shared" si="3"/>
        <v>155.6727439</v>
      </c>
      <c r="E679" s="5">
        <f t="shared" si="4"/>
        <v>0.002439606662</v>
      </c>
      <c r="F679" s="5"/>
      <c r="G679" s="5"/>
      <c r="H679" s="5"/>
      <c r="I679" s="5"/>
      <c r="J679" s="5"/>
      <c r="K679" s="5"/>
      <c r="L679" s="5"/>
      <c r="M679" s="5"/>
      <c r="N679" s="5"/>
      <c r="O679" s="5"/>
      <c r="P679" s="5"/>
      <c r="Q679" s="5"/>
      <c r="R679" s="5"/>
      <c r="S679" s="5"/>
      <c r="T679" s="5"/>
      <c r="U679" s="5"/>
      <c r="V679" s="5"/>
      <c r="W679" s="5"/>
      <c r="X679" s="5"/>
      <c r="Y679" s="5"/>
      <c r="Z679" s="5"/>
    </row>
    <row r="680" ht="25.5" customHeight="1">
      <c r="A680" s="5"/>
      <c r="B680" s="5">
        <v>649.0</v>
      </c>
      <c r="C680" s="5">
        <f t="shared" si="2"/>
        <v>97.20274144</v>
      </c>
      <c r="D680" s="5">
        <f t="shared" si="3"/>
        <v>155.7131109</v>
      </c>
      <c r="E680" s="5">
        <f t="shared" si="4"/>
        <v>0.00005426964963</v>
      </c>
      <c r="F680" s="5"/>
      <c r="G680" s="5"/>
      <c r="H680" s="5"/>
      <c r="I680" s="5"/>
      <c r="J680" s="5"/>
      <c r="K680" s="5"/>
      <c r="L680" s="5"/>
      <c r="M680" s="5"/>
      <c r="N680" s="5"/>
      <c r="O680" s="5"/>
      <c r="P680" s="5"/>
      <c r="Q680" s="5"/>
      <c r="R680" s="5"/>
      <c r="S680" s="5"/>
      <c r="T680" s="5"/>
      <c r="U680" s="5"/>
      <c r="V680" s="5"/>
      <c r="W680" s="5"/>
      <c r="X680" s="5"/>
      <c r="Y680" s="5"/>
      <c r="Z680" s="5"/>
    </row>
    <row r="681" ht="25.5" customHeight="1">
      <c r="A681" s="5"/>
      <c r="B681" s="5">
        <v>650.0</v>
      </c>
      <c r="C681" s="5">
        <f t="shared" si="2"/>
        <v>104.7302087</v>
      </c>
      <c r="D681" s="5">
        <f t="shared" si="3"/>
        <v>155.7535192</v>
      </c>
      <c r="E681" s="5">
        <f t="shared" si="4"/>
        <v>0.0002798914392</v>
      </c>
      <c r="F681" s="5"/>
      <c r="G681" s="5"/>
      <c r="H681" s="5"/>
      <c r="I681" s="5"/>
      <c r="J681" s="5"/>
      <c r="K681" s="5"/>
      <c r="L681" s="5"/>
      <c r="M681" s="5"/>
      <c r="N681" s="5"/>
      <c r="O681" s="5"/>
      <c r="P681" s="5"/>
      <c r="Q681" s="5"/>
      <c r="R681" s="5"/>
      <c r="S681" s="5"/>
      <c r="T681" s="5"/>
      <c r="U681" s="5"/>
      <c r="V681" s="5"/>
      <c r="W681" s="5"/>
      <c r="X681" s="5"/>
      <c r="Y681" s="5"/>
      <c r="Z681" s="5"/>
    </row>
    <row r="682" ht="25.5" customHeight="1">
      <c r="A682" s="5"/>
      <c r="B682" s="5">
        <v>651.0</v>
      </c>
      <c r="C682" s="5">
        <f t="shared" si="2"/>
        <v>116.2608958</v>
      </c>
      <c r="D682" s="5">
        <f t="shared" si="3"/>
        <v>155.7939693</v>
      </c>
      <c r="E682" s="5">
        <f t="shared" si="4"/>
        <v>0.002119437355</v>
      </c>
      <c r="F682" s="5"/>
      <c r="G682" s="5"/>
      <c r="H682" s="5"/>
      <c r="I682" s="5"/>
      <c r="J682" s="5"/>
      <c r="K682" s="5"/>
      <c r="L682" s="5"/>
      <c r="M682" s="5"/>
      <c r="N682" s="5"/>
      <c r="O682" s="5"/>
      <c r="P682" s="5"/>
      <c r="Q682" s="5"/>
      <c r="R682" s="5"/>
      <c r="S682" s="5"/>
      <c r="T682" s="5"/>
      <c r="U682" s="5"/>
      <c r="V682" s="5"/>
      <c r="W682" s="5"/>
      <c r="X682" s="5"/>
      <c r="Y682" s="5"/>
      <c r="Z682" s="5"/>
    </row>
    <row r="683" ht="25.5" customHeight="1">
      <c r="A683" s="5"/>
      <c r="B683" s="5">
        <v>652.0</v>
      </c>
      <c r="C683" s="5">
        <f t="shared" si="2"/>
        <v>114.8508372</v>
      </c>
      <c r="D683" s="5">
        <f t="shared" si="3"/>
        <v>155.8344616</v>
      </c>
      <c r="E683" s="5">
        <f t="shared" si="4"/>
        <v>0.001707946501</v>
      </c>
      <c r="F683" s="5"/>
      <c r="G683" s="5"/>
      <c r="H683" s="5"/>
      <c r="I683" s="5"/>
      <c r="J683" s="5"/>
      <c r="K683" s="5"/>
      <c r="L683" s="5"/>
      <c r="M683" s="5"/>
      <c r="N683" s="5"/>
      <c r="O683" s="5"/>
      <c r="P683" s="5"/>
      <c r="Q683" s="5"/>
      <c r="R683" s="5"/>
      <c r="S683" s="5"/>
      <c r="T683" s="5"/>
      <c r="U683" s="5"/>
      <c r="V683" s="5"/>
      <c r="W683" s="5"/>
      <c r="X683" s="5"/>
      <c r="Y683" s="5"/>
      <c r="Z683" s="5"/>
    </row>
    <row r="684" ht="25.5" customHeight="1">
      <c r="A684" s="5"/>
      <c r="B684" s="5">
        <v>653.0</v>
      </c>
      <c r="C684" s="5">
        <f t="shared" si="2"/>
        <v>105.715805</v>
      </c>
      <c r="D684" s="5">
        <f t="shared" si="3"/>
        <v>155.8749965</v>
      </c>
      <c r="E684" s="5">
        <f t="shared" si="4"/>
        <v>0.0003405439529</v>
      </c>
      <c r="F684" s="5"/>
      <c r="G684" s="5"/>
      <c r="H684" s="5"/>
      <c r="I684" s="5"/>
      <c r="J684" s="5"/>
      <c r="K684" s="5"/>
      <c r="L684" s="5"/>
      <c r="M684" s="5"/>
      <c r="N684" s="5"/>
      <c r="O684" s="5"/>
      <c r="P684" s="5"/>
      <c r="Q684" s="5"/>
      <c r="R684" s="5"/>
      <c r="S684" s="5"/>
      <c r="T684" s="5"/>
      <c r="U684" s="5"/>
      <c r="V684" s="5"/>
      <c r="W684" s="5"/>
      <c r="X684" s="5"/>
      <c r="Y684" s="5"/>
      <c r="Z684" s="5"/>
    </row>
    <row r="685" ht="25.5" customHeight="1">
      <c r="A685" s="5"/>
      <c r="B685" s="5">
        <v>654.0</v>
      </c>
      <c r="C685" s="5">
        <f t="shared" si="2"/>
        <v>91.25303419</v>
      </c>
      <c r="D685" s="5">
        <f t="shared" si="3"/>
        <v>155.9155743</v>
      </c>
      <c r="E685" s="5">
        <f t="shared" si="4"/>
        <v>0.00001241834946</v>
      </c>
      <c r="F685" s="5"/>
      <c r="G685" s="5"/>
      <c r="H685" s="5"/>
      <c r="I685" s="5"/>
      <c r="J685" s="5"/>
      <c r="K685" s="5"/>
      <c r="L685" s="5"/>
      <c r="M685" s="5"/>
      <c r="N685" s="5"/>
      <c r="O685" s="5"/>
      <c r="P685" s="5"/>
      <c r="Q685" s="5"/>
      <c r="R685" s="5"/>
      <c r="S685" s="5"/>
      <c r="T685" s="5"/>
      <c r="U685" s="5"/>
      <c r="V685" s="5"/>
      <c r="W685" s="5"/>
      <c r="X685" s="5"/>
      <c r="Y685" s="5"/>
      <c r="Z685" s="5"/>
    </row>
    <row r="686" ht="25.5" customHeight="1">
      <c r="A686" s="5"/>
      <c r="B686" s="5">
        <v>655.0</v>
      </c>
      <c r="C686" s="5">
        <f t="shared" si="2"/>
        <v>90.65881843</v>
      </c>
      <c r="D686" s="5">
        <f t="shared" si="3"/>
        <v>155.9561955</v>
      </c>
      <c r="E686" s="5">
        <f t="shared" si="4"/>
        <v>0.00001062534518</v>
      </c>
      <c r="F686" s="5"/>
      <c r="G686" s="5"/>
      <c r="H686" s="5"/>
      <c r="I686" s="5"/>
      <c r="J686" s="5"/>
      <c r="K686" s="5"/>
      <c r="L686" s="5"/>
      <c r="M686" s="5"/>
      <c r="N686" s="5"/>
      <c r="O686" s="5"/>
      <c r="P686" s="5"/>
      <c r="Q686" s="5"/>
      <c r="R686" s="5"/>
      <c r="S686" s="5"/>
      <c r="T686" s="5"/>
      <c r="U686" s="5"/>
      <c r="V686" s="5"/>
      <c r="W686" s="5"/>
      <c r="X686" s="5"/>
      <c r="Y686" s="5"/>
      <c r="Z686" s="5"/>
    </row>
    <row r="687" ht="25.5" customHeight="1">
      <c r="A687" s="5"/>
      <c r="B687" s="5">
        <v>656.0</v>
      </c>
      <c r="C687" s="5">
        <f t="shared" si="2"/>
        <v>118.3456618</v>
      </c>
      <c r="D687" s="5">
        <f t="shared" si="3"/>
        <v>155.9968603</v>
      </c>
      <c r="E687" s="5">
        <f t="shared" si="4"/>
        <v>0.002869409518</v>
      </c>
      <c r="F687" s="5"/>
      <c r="G687" s="5"/>
      <c r="H687" s="5"/>
      <c r="I687" s="5"/>
      <c r="J687" s="5"/>
      <c r="K687" s="5"/>
      <c r="L687" s="5"/>
      <c r="M687" s="5"/>
      <c r="N687" s="5"/>
      <c r="O687" s="5"/>
      <c r="P687" s="5"/>
      <c r="Q687" s="5"/>
      <c r="R687" s="5"/>
      <c r="S687" s="5"/>
      <c r="T687" s="5"/>
      <c r="U687" s="5"/>
      <c r="V687" s="5"/>
      <c r="W687" s="5"/>
      <c r="X687" s="5"/>
      <c r="Y687" s="5"/>
      <c r="Z687" s="5"/>
    </row>
    <row r="688" ht="25.5" customHeight="1">
      <c r="A688" s="5"/>
      <c r="B688" s="5">
        <v>657.0</v>
      </c>
      <c r="C688" s="5">
        <f t="shared" si="2"/>
        <v>86.69893924</v>
      </c>
      <c r="D688" s="5">
        <f t="shared" si="3"/>
        <v>156.0375693</v>
      </c>
      <c r="E688" s="5">
        <f t="shared" si="4"/>
        <v>0.000003611139578</v>
      </c>
      <c r="F688" s="5"/>
      <c r="G688" s="5"/>
      <c r="H688" s="5"/>
      <c r="I688" s="5"/>
      <c r="J688" s="5"/>
      <c r="K688" s="5"/>
      <c r="L688" s="5"/>
      <c r="M688" s="5"/>
      <c r="N688" s="5"/>
      <c r="O688" s="5"/>
      <c r="P688" s="5"/>
      <c r="Q688" s="5"/>
      <c r="R688" s="5"/>
      <c r="S688" s="5"/>
      <c r="T688" s="5"/>
      <c r="U688" s="5"/>
      <c r="V688" s="5"/>
      <c r="W688" s="5"/>
      <c r="X688" s="5"/>
      <c r="Y688" s="5"/>
      <c r="Z688" s="5"/>
    </row>
    <row r="689" ht="25.5" customHeight="1">
      <c r="A689" s="5"/>
      <c r="B689" s="5">
        <v>658.0</v>
      </c>
      <c r="C689" s="5">
        <f t="shared" si="2"/>
        <v>89.3371487</v>
      </c>
      <c r="D689" s="5">
        <f t="shared" si="3"/>
        <v>156.0783229</v>
      </c>
      <c r="E689" s="5">
        <f t="shared" si="4"/>
        <v>0.000007469179068</v>
      </c>
      <c r="F689" s="5"/>
      <c r="G689" s="5"/>
      <c r="H689" s="5"/>
      <c r="I689" s="5"/>
      <c r="J689" s="5"/>
      <c r="K689" s="5"/>
      <c r="L689" s="5"/>
      <c r="M689" s="5"/>
      <c r="N689" s="5"/>
      <c r="O689" s="5"/>
      <c r="P689" s="5"/>
      <c r="Q689" s="5"/>
      <c r="R689" s="5"/>
      <c r="S689" s="5"/>
      <c r="T689" s="5"/>
      <c r="U689" s="5"/>
      <c r="V689" s="5"/>
      <c r="W689" s="5"/>
      <c r="X689" s="5"/>
      <c r="Y689" s="5"/>
      <c r="Z689" s="5"/>
    </row>
    <row r="690" ht="25.5" customHeight="1">
      <c r="A690" s="5"/>
      <c r="B690" s="5">
        <v>659.0</v>
      </c>
      <c r="C690" s="5">
        <f t="shared" si="2"/>
        <v>120.1672299</v>
      </c>
      <c r="D690" s="5">
        <f t="shared" si="3"/>
        <v>156.1191213</v>
      </c>
      <c r="E690" s="5">
        <f t="shared" si="4"/>
        <v>0.003680327401</v>
      </c>
      <c r="F690" s="5"/>
      <c r="G690" s="5"/>
      <c r="H690" s="5"/>
      <c r="I690" s="5"/>
      <c r="J690" s="5"/>
      <c r="K690" s="5"/>
      <c r="L690" s="5"/>
      <c r="M690" s="5"/>
      <c r="N690" s="5"/>
      <c r="O690" s="5"/>
      <c r="P690" s="5"/>
      <c r="Q690" s="5"/>
      <c r="R690" s="5"/>
      <c r="S690" s="5"/>
      <c r="T690" s="5"/>
      <c r="U690" s="5"/>
      <c r="V690" s="5"/>
      <c r="W690" s="5"/>
      <c r="X690" s="5"/>
      <c r="Y690" s="5"/>
      <c r="Z690" s="5"/>
    </row>
    <row r="691" ht="25.5" customHeight="1">
      <c r="A691" s="5"/>
      <c r="B691" s="5">
        <v>660.0</v>
      </c>
      <c r="C691" s="5">
        <f t="shared" si="2"/>
        <v>117.926233</v>
      </c>
      <c r="D691" s="5">
        <f t="shared" si="3"/>
        <v>156.159965</v>
      </c>
      <c r="E691" s="5">
        <f t="shared" si="4"/>
        <v>0.00270393355</v>
      </c>
      <c r="F691" s="5"/>
      <c r="G691" s="5"/>
      <c r="H691" s="5"/>
      <c r="I691" s="5"/>
      <c r="J691" s="5"/>
      <c r="K691" s="5"/>
      <c r="L691" s="5"/>
      <c r="M691" s="5"/>
      <c r="N691" s="5"/>
      <c r="O691" s="5"/>
      <c r="P691" s="5"/>
      <c r="Q691" s="5"/>
      <c r="R691" s="5"/>
      <c r="S691" s="5"/>
      <c r="T691" s="5"/>
      <c r="U691" s="5"/>
      <c r="V691" s="5"/>
      <c r="W691" s="5"/>
      <c r="X691" s="5"/>
      <c r="Y691" s="5"/>
      <c r="Z691" s="5"/>
    </row>
    <row r="692" ht="25.5" customHeight="1">
      <c r="A692" s="5"/>
      <c r="B692" s="5">
        <v>661.0</v>
      </c>
      <c r="C692" s="5">
        <f t="shared" si="2"/>
        <v>79.18423755</v>
      </c>
      <c r="D692" s="5">
        <f t="shared" si="3"/>
        <v>156.2008545</v>
      </c>
      <c r="E692" s="5">
        <f t="shared" si="4"/>
        <v>0.0000003845664644</v>
      </c>
      <c r="F692" s="5"/>
      <c r="G692" s="5"/>
      <c r="H692" s="5"/>
      <c r="I692" s="5"/>
      <c r="J692" s="5"/>
      <c r="K692" s="5"/>
      <c r="L692" s="5"/>
      <c r="M692" s="5"/>
      <c r="N692" s="5"/>
      <c r="O692" s="5"/>
      <c r="P692" s="5"/>
      <c r="Q692" s="5"/>
      <c r="R692" s="5"/>
      <c r="S692" s="5"/>
      <c r="T692" s="5"/>
      <c r="U692" s="5"/>
      <c r="V692" s="5"/>
      <c r="W692" s="5"/>
      <c r="X692" s="5"/>
      <c r="Y692" s="5"/>
      <c r="Z692" s="5"/>
    </row>
    <row r="693" ht="25.5" customHeight="1">
      <c r="A693" s="5"/>
      <c r="B693" s="5">
        <v>662.0</v>
      </c>
      <c r="C693" s="5">
        <f t="shared" si="2"/>
        <v>110.1431792</v>
      </c>
      <c r="D693" s="5">
        <f t="shared" si="3"/>
        <v>156.2417901</v>
      </c>
      <c r="E693" s="5">
        <f t="shared" si="4"/>
        <v>0.0007792834165</v>
      </c>
      <c r="F693" s="5"/>
      <c r="G693" s="5"/>
      <c r="H693" s="5"/>
      <c r="I693" s="5"/>
      <c r="J693" s="5"/>
      <c r="K693" s="5"/>
      <c r="L693" s="5"/>
      <c r="M693" s="5"/>
      <c r="N693" s="5"/>
      <c r="O693" s="5"/>
      <c r="P693" s="5"/>
      <c r="Q693" s="5"/>
      <c r="R693" s="5"/>
      <c r="S693" s="5"/>
      <c r="T693" s="5"/>
      <c r="U693" s="5"/>
      <c r="V693" s="5"/>
      <c r="W693" s="5"/>
      <c r="X693" s="5"/>
      <c r="Y693" s="5"/>
      <c r="Z693" s="5"/>
    </row>
    <row r="694" ht="25.5" customHeight="1">
      <c r="A694" s="5"/>
      <c r="B694" s="5">
        <v>663.0</v>
      </c>
      <c r="C694" s="5">
        <f t="shared" si="2"/>
        <v>97.05146911</v>
      </c>
      <c r="D694" s="5">
        <f t="shared" si="3"/>
        <v>156.2827723</v>
      </c>
      <c r="E694" s="5">
        <f t="shared" si="4"/>
        <v>0.00005237438043</v>
      </c>
      <c r="F694" s="5"/>
      <c r="G694" s="5"/>
      <c r="H694" s="5"/>
      <c r="I694" s="5"/>
      <c r="J694" s="5"/>
      <c r="K694" s="5"/>
      <c r="L694" s="5"/>
      <c r="M694" s="5"/>
      <c r="N694" s="5"/>
      <c r="O694" s="5"/>
      <c r="P694" s="5"/>
      <c r="Q694" s="5"/>
      <c r="R694" s="5"/>
      <c r="S694" s="5"/>
      <c r="T694" s="5"/>
      <c r="U694" s="5"/>
      <c r="V694" s="5"/>
      <c r="W694" s="5"/>
      <c r="X694" s="5"/>
      <c r="Y694" s="5"/>
      <c r="Z694" s="5"/>
    </row>
    <row r="695" ht="25.5" customHeight="1">
      <c r="A695" s="5"/>
      <c r="B695" s="5">
        <v>664.0</v>
      </c>
      <c r="C695" s="5">
        <f t="shared" si="2"/>
        <v>107.8014355</v>
      </c>
      <c r="D695" s="5">
        <f t="shared" si="3"/>
        <v>156.3238014</v>
      </c>
      <c r="E695" s="5">
        <f t="shared" si="4"/>
        <v>0.000508450988</v>
      </c>
      <c r="F695" s="5"/>
      <c r="G695" s="5"/>
      <c r="H695" s="5"/>
      <c r="I695" s="5"/>
      <c r="J695" s="5"/>
      <c r="K695" s="5"/>
      <c r="L695" s="5"/>
      <c r="M695" s="5"/>
      <c r="N695" s="5"/>
      <c r="O695" s="5"/>
      <c r="P695" s="5"/>
      <c r="Q695" s="5"/>
      <c r="R695" s="5"/>
      <c r="S695" s="5"/>
      <c r="T695" s="5"/>
      <c r="U695" s="5"/>
      <c r="V695" s="5"/>
      <c r="W695" s="5"/>
      <c r="X695" s="5"/>
      <c r="Y695" s="5"/>
      <c r="Z695" s="5"/>
    </row>
    <row r="696" ht="25.5" customHeight="1">
      <c r="A696" s="5"/>
      <c r="B696" s="5">
        <v>665.0</v>
      </c>
      <c r="C696" s="5">
        <f t="shared" si="2"/>
        <v>100.9979565</v>
      </c>
      <c r="D696" s="5">
        <f t="shared" si="3"/>
        <v>156.3648778</v>
      </c>
      <c r="E696" s="5">
        <f t="shared" si="4"/>
        <v>0.0001280628584</v>
      </c>
      <c r="F696" s="5"/>
      <c r="G696" s="5"/>
      <c r="H696" s="5"/>
      <c r="I696" s="5"/>
      <c r="J696" s="5"/>
      <c r="K696" s="5"/>
      <c r="L696" s="5"/>
      <c r="M696" s="5"/>
      <c r="N696" s="5"/>
      <c r="O696" s="5"/>
      <c r="P696" s="5"/>
      <c r="Q696" s="5"/>
      <c r="R696" s="5"/>
      <c r="S696" s="5"/>
      <c r="T696" s="5"/>
      <c r="U696" s="5"/>
      <c r="V696" s="5"/>
      <c r="W696" s="5"/>
      <c r="X696" s="5"/>
      <c r="Y696" s="5"/>
      <c r="Z696" s="5"/>
    </row>
    <row r="697" ht="25.5" customHeight="1">
      <c r="A697" s="5"/>
      <c r="B697" s="5">
        <v>666.0</v>
      </c>
      <c r="C697" s="5">
        <f t="shared" si="2"/>
        <v>103.8007889</v>
      </c>
      <c r="D697" s="5">
        <f t="shared" si="3"/>
        <v>156.4060021</v>
      </c>
      <c r="E697" s="5">
        <f t="shared" si="4"/>
        <v>0.0002317093545</v>
      </c>
      <c r="F697" s="5"/>
      <c r="G697" s="5"/>
      <c r="H697" s="5"/>
      <c r="I697" s="5"/>
      <c r="J697" s="5"/>
      <c r="K697" s="5"/>
      <c r="L697" s="5"/>
      <c r="M697" s="5"/>
      <c r="N697" s="5"/>
      <c r="O697" s="5"/>
      <c r="P697" s="5"/>
      <c r="Q697" s="5"/>
      <c r="R697" s="5"/>
      <c r="S697" s="5"/>
      <c r="T697" s="5"/>
      <c r="U697" s="5"/>
      <c r="V697" s="5"/>
      <c r="W697" s="5"/>
      <c r="X697" s="5"/>
      <c r="Y697" s="5"/>
      <c r="Z697" s="5"/>
    </row>
    <row r="698" ht="25.5" customHeight="1">
      <c r="A698" s="5"/>
      <c r="B698" s="5">
        <v>667.0</v>
      </c>
      <c r="C698" s="5">
        <f t="shared" si="2"/>
        <v>104.4631418</v>
      </c>
      <c r="D698" s="5">
        <f t="shared" si="3"/>
        <v>156.4471746</v>
      </c>
      <c r="E698" s="5">
        <f t="shared" si="4"/>
        <v>0.0002652067484</v>
      </c>
      <c r="F698" s="5"/>
      <c r="G698" s="5"/>
      <c r="H698" s="5"/>
      <c r="I698" s="5"/>
      <c r="J698" s="5"/>
      <c r="K698" s="5"/>
      <c r="L698" s="5"/>
      <c r="M698" s="5"/>
      <c r="N698" s="5"/>
      <c r="O698" s="5"/>
      <c r="P698" s="5"/>
      <c r="Q698" s="5"/>
      <c r="R698" s="5"/>
      <c r="S698" s="5"/>
      <c r="T698" s="5"/>
      <c r="U698" s="5"/>
      <c r="V698" s="5"/>
      <c r="W698" s="5"/>
      <c r="X698" s="5"/>
      <c r="Y698" s="5"/>
      <c r="Z698" s="5"/>
    </row>
    <row r="699" ht="25.5" customHeight="1">
      <c r="A699" s="5"/>
      <c r="B699" s="5">
        <v>668.0</v>
      </c>
      <c r="C699" s="5">
        <f t="shared" si="2"/>
        <v>99.89069868</v>
      </c>
      <c r="D699" s="5">
        <f t="shared" si="3"/>
        <v>156.4883956</v>
      </c>
      <c r="E699" s="5">
        <f t="shared" si="4"/>
        <v>0.0001003486414</v>
      </c>
      <c r="F699" s="5"/>
      <c r="G699" s="5"/>
      <c r="H699" s="5"/>
      <c r="I699" s="5"/>
      <c r="J699" s="5"/>
      <c r="K699" s="5"/>
      <c r="L699" s="5"/>
      <c r="M699" s="5"/>
      <c r="N699" s="5"/>
      <c r="O699" s="5"/>
      <c r="P699" s="5"/>
      <c r="Q699" s="5"/>
      <c r="R699" s="5"/>
      <c r="S699" s="5"/>
      <c r="T699" s="5"/>
      <c r="U699" s="5"/>
      <c r="V699" s="5"/>
      <c r="W699" s="5"/>
      <c r="X699" s="5"/>
      <c r="Y699" s="5"/>
      <c r="Z699" s="5"/>
    </row>
    <row r="700" ht="25.5" customHeight="1">
      <c r="A700" s="5"/>
      <c r="B700" s="5">
        <v>669.0</v>
      </c>
      <c r="C700" s="5">
        <f t="shared" si="2"/>
        <v>117.4805781</v>
      </c>
      <c r="D700" s="5">
        <f t="shared" si="3"/>
        <v>156.5296658</v>
      </c>
      <c r="E700" s="5">
        <f t="shared" si="4"/>
        <v>0.002536380603</v>
      </c>
      <c r="F700" s="5"/>
      <c r="G700" s="5"/>
      <c r="H700" s="5"/>
      <c r="I700" s="5"/>
      <c r="J700" s="5"/>
      <c r="K700" s="5"/>
      <c r="L700" s="5"/>
      <c r="M700" s="5"/>
      <c r="N700" s="5"/>
      <c r="O700" s="5"/>
      <c r="P700" s="5"/>
      <c r="Q700" s="5"/>
      <c r="R700" s="5"/>
      <c r="S700" s="5"/>
      <c r="T700" s="5"/>
      <c r="U700" s="5"/>
      <c r="V700" s="5"/>
      <c r="W700" s="5"/>
      <c r="X700" s="5"/>
      <c r="Y700" s="5"/>
      <c r="Z700" s="5"/>
    </row>
    <row r="701" ht="25.5" customHeight="1">
      <c r="A701" s="5"/>
      <c r="B701" s="5">
        <v>670.0</v>
      </c>
      <c r="C701" s="5">
        <f t="shared" si="2"/>
        <v>89.09619677</v>
      </c>
      <c r="D701" s="5">
        <f t="shared" si="3"/>
        <v>156.5709854</v>
      </c>
      <c r="E701" s="5">
        <f t="shared" si="4"/>
        <v>0.000006998475804</v>
      </c>
      <c r="F701" s="5"/>
      <c r="G701" s="5"/>
      <c r="H701" s="5"/>
      <c r="I701" s="5"/>
      <c r="J701" s="5"/>
      <c r="K701" s="5"/>
      <c r="L701" s="5"/>
      <c r="M701" s="5"/>
      <c r="N701" s="5"/>
      <c r="O701" s="5"/>
      <c r="P701" s="5"/>
      <c r="Q701" s="5"/>
      <c r="R701" s="5"/>
      <c r="S701" s="5"/>
      <c r="T701" s="5"/>
      <c r="U701" s="5"/>
      <c r="V701" s="5"/>
      <c r="W701" s="5"/>
      <c r="X701" s="5"/>
      <c r="Y701" s="5"/>
      <c r="Z701" s="5"/>
    </row>
    <row r="702" ht="25.5" customHeight="1">
      <c r="A702" s="5"/>
      <c r="B702" s="5">
        <v>671.0</v>
      </c>
      <c r="C702" s="5">
        <f t="shared" si="2"/>
        <v>95.36246391</v>
      </c>
      <c r="D702" s="5">
        <f t="shared" si="3"/>
        <v>156.612355</v>
      </c>
      <c r="E702" s="5">
        <f t="shared" si="4"/>
        <v>0.00003497417511</v>
      </c>
      <c r="F702" s="5"/>
      <c r="G702" s="5"/>
      <c r="H702" s="5"/>
      <c r="I702" s="5"/>
      <c r="J702" s="5"/>
      <c r="K702" s="5"/>
      <c r="L702" s="5"/>
      <c r="M702" s="5"/>
      <c r="N702" s="5"/>
      <c r="O702" s="5"/>
      <c r="P702" s="5"/>
      <c r="Q702" s="5"/>
      <c r="R702" s="5"/>
      <c r="S702" s="5"/>
      <c r="T702" s="5"/>
      <c r="U702" s="5"/>
      <c r="V702" s="5"/>
      <c r="W702" s="5"/>
      <c r="X702" s="5"/>
      <c r="Y702" s="5"/>
      <c r="Z702" s="5"/>
    </row>
    <row r="703" ht="25.5" customHeight="1">
      <c r="A703" s="5"/>
      <c r="B703" s="5">
        <v>672.0</v>
      </c>
      <c r="C703" s="5">
        <f t="shared" si="2"/>
        <v>113.7976345</v>
      </c>
      <c r="D703" s="5">
        <f t="shared" si="3"/>
        <v>156.6537749</v>
      </c>
      <c r="E703" s="5">
        <f t="shared" si="4"/>
        <v>0.0014452713</v>
      </c>
      <c r="F703" s="5"/>
      <c r="G703" s="5"/>
      <c r="H703" s="5"/>
      <c r="I703" s="5"/>
      <c r="J703" s="5"/>
      <c r="K703" s="5"/>
      <c r="L703" s="5"/>
      <c r="M703" s="5"/>
      <c r="N703" s="5"/>
      <c r="O703" s="5"/>
      <c r="P703" s="5"/>
      <c r="Q703" s="5"/>
      <c r="R703" s="5"/>
      <c r="S703" s="5"/>
      <c r="T703" s="5"/>
      <c r="U703" s="5"/>
      <c r="V703" s="5"/>
      <c r="W703" s="5"/>
      <c r="X703" s="5"/>
      <c r="Y703" s="5"/>
      <c r="Z703" s="5"/>
    </row>
    <row r="704" ht="25.5" customHeight="1">
      <c r="A704" s="5"/>
      <c r="B704" s="5">
        <v>673.0</v>
      </c>
      <c r="C704" s="5">
        <f t="shared" si="2"/>
        <v>113.6435704</v>
      </c>
      <c r="D704" s="5">
        <f t="shared" si="3"/>
        <v>156.6952456</v>
      </c>
      <c r="E704" s="5">
        <f t="shared" si="4"/>
        <v>0.001409810769</v>
      </c>
      <c r="F704" s="5"/>
      <c r="G704" s="5"/>
      <c r="H704" s="5"/>
      <c r="I704" s="5"/>
      <c r="J704" s="5"/>
      <c r="K704" s="5"/>
      <c r="L704" s="5"/>
      <c r="M704" s="5"/>
      <c r="N704" s="5"/>
      <c r="O704" s="5"/>
      <c r="P704" s="5"/>
      <c r="Q704" s="5"/>
      <c r="R704" s="5"/>
      <c r="S704" s="5"/>
      <c r="T704" s="5"/>
      <c r="U704" s="5"/>
      <c r="V704" s="5"/>
      <c r="W704" s="5"/>
      <c r="X704" s="5"/>
      <c r="Y704" s="5"/>
      <c r="Z704" s="5"/>
    </row>
    <row r="705" ht="25.5" customHeight="1">
      <c r="A705" s="5"/>
      <c r="B705" s="5">
        <v>674.0</v>
      </c>
      <c r="C705" s="5">
        <f t="shared" si="2"/>
        <v>92.78734839</v>
      </c>
      <c r="D705" s="5">
        <f t="shared" si="3"/>
        <v>156.7367676</v>
      </c>
      <c r="E705" s="5">
        <f t="shared" si="4"/>
        <v>0.00001844050478</v>
      </c>
      <c r="F705" s="5"/>
      <c r="G705" s="5"/>
      <c r="H705" s="5"/>
      <c r="I705" s="5"/>
      <c r="J705" s="5"/>
      <c r="K705" s="5"/>
      <c r="L705" s="5"/>
      <c r="M705" s="5"/>
      <c r="N705" s="5"/>
      <c r="O705" s="5"/>
      <c r="P705" s="5"/>
      <c r="Q705" s="5"/>
      <c r="R705" s="5"/>
      <c r="S705" s="5"/>
      <c r="T705" s="5"/>
      <c r="U705" s="5"/>
      <c r="V705" s="5"/>
      <c r="W705" s="5"/>
      <c r="X705" s="5"/>
      <c r="Y705" s="5"/>
      <c r="Z705" s="5"/>
    </row>
    <row r="706" ht="25.5" customHeight="1">
      <c r="A706" s="5"/>
      <c r="B706" s="5">
        <v>675.0</v>
      </c>
      <c r="C706" s="5">
        <f t="shared" si="2"/>
        <v>111.1180612</v>
      </c>
      <c r="D706" s="5">
        <f t="shared" si="3"/>
        <v>156.7783412</v>
      </c>
      <c r="E706" s="5">
        <f t="shared" si="4"/>
        <v>0.0009242243005</v>
      </c>
      <c r="F706" s="5"/>
      <c r="G706" s="5"/>
      <c r="H706" s="5"/>
      <c r="I706" s="5"/>
      <c r="J706" s="5"/>
      <c r="K706" s="5"/>
      <c r="L706" s="5"/>
      <c r="M706" s="5"/>
      <c r="N706" s="5"/>
      <c r="O706" s="5"/>
      <c r="P706" s="5"/>
      <c r="Q706" s="5"/>
      <c r="R706" s="5"/>
      <c r="S706" s="5"/>
      <c r="T706" s="5"/>
      <c r="U706" s="5"/>
      <c r="V706" s="5"/>
      <c r="W706" s="5"/>
      <c r="X706" s="5"/>
      <c r="Y706" s="5"/>
      <c r="Z706" s="5"/>
    </row>
    <row r="707" ht="25.5" customHeight="1">
      <c r="A707" s="5"/>
      <c r="B707" s="5">
        <v>676.0</v>
      </c>
      <c r="C707" s="5">
        <f t="shared" si="2"/>
        <v>89.26137416</v>
      </c>
      <c r="D707" s="5">
        <f t="shared" si="3"/>
        <v>156.819967</v>
      </c>
      <c r="E707" s="5">
        <f t="shared" si="4"/>
        <v>0.000007318040202</v>
      </c>
      <c r="F707" s="5"/>
      <c r="G707" s="5"/>
      <c r="H707" s="5"/>
      <c r="I707" s="5"/>
      <c r="J707" s="5"/>
      <c r="K707" s="5"/>
      <c r="L707" s="5"/>
      <c r="M707" s="5"/>
      <c r="N707" s="5"/>
      <c r="O707" s="5"/>
      <c r="P707" s="5"/>
      <c r="Q707" s="5"/>
      <c r="R707" s="5"/>
      <c r="S707" s="5"/>
      <c r="T707" s="5"/>
      <c r="U707" s="5"/>
      <c r="V707" s="5"/>
      <c r="W707" s="5"/>
      <c r="X707" s="5"/>
      <c r="Y707" s="5"/>
      <c r="Z707" s="5"/>
    </row>
    <row r="708" ht="25.5" customHeight="1">
      <c r="A708" s="5"/>
      <c r="B708" s="5">
        <v>677.0</v>
      </c>
      <c r="C708" s="5">
        <f t="shared" si="2"/>
        <v>89.75980186</v>
      </c>
      <c r="D708" s="5">
        <f t="shared" si="3"/>
        <v>156.8616453</v>
      </c>
      <c r="E708" s="5">
        <f t="shared" si="4"/>
        <v>0.000008367379673</v>
      </c>
      <c r="F708" s="5"/>
      <c r="G708" s="5"/>
      <c r="H708" s="5"/>
      <c r="I708" s="5"/>
      <c r="J708" s="5"/>
      <c r="K708" s="5"/>
      <c r="L708" s="5"/>
      <c r="M708" s="5"/>
      <c r="N708" s="5"/>
      <c r="O708" s="5"/>
      <c r="P708" s="5"/>
      <c r="Q708" s="5"/>
      <c r="R708" s="5"/>
      <c r="S708" s="5"/>
      <c r="T708" s="5"/>
      <c r="U708" s="5"/>
      <c r="V708" s="5"/>
      <c r="W708" s="5"/>
      <c r="X708" s="5"/>
      <c r="Y708" s="5"/>
      <c r="Z708" s="5"/>
    </row>
    <row r="709" ht="25.5" customHeight="1">
      <c r="A709" s="5"/>
      <c r="B709" s="5">
        <v>678.0</v>
      </c>
      <c r="C709" s="5">
        <f t="shared" si="2"/>
        <v>112.4577698</v>
      </c>
      <c r="D709" s="5">
        <f t="shared" si="3"/>
        <v>156.9033767</v>
      </c>
      <c r="E709" s="5">
        <f t="shared" si="4"/>
        <v>0.001160352938</v>
      </c>
      <c r="F709" s="5"/>
      <c r="G709" s="5"/>
      <c r="H709" s="5"/>
      <c r="I709" s="5"/>
      <c r="J709" s="5"/>
      <c r="K709" s="5"/>
      <c r="L709" s="5"/>
      <c r="M709" s="5"/>
      <c r="N709" s="5"/>
      <c r="O709" s="5"/>
      <c r="P709" s="5"/>
      <c r="Q709" s="5"/>
      <c r="R709" s="5"/>
      <c r="S709" s="5"/>
      <c r="T709" s="5"/>
      <c r="U709" s="5"/>
      <c r="V709" s="5"/>
      <c r="W709" s="5"/>
      <c r="X709" s="5"/>
      <c r="Y709" s="5"/>
      <c r="Z709" s="5"/>
    </row>
    <row r="710" ht="25.5" customHeight="1">
      <c r="A710" s="5"/>
      <c r="B710" s="5">
        <v>679.0</v>
      </c>
      <c r="C710" s="5">
        <f t="shared" si="2"/>
        <v>101.9227311</v>
      </c>
      <c r="D710" s="5">
        <f t="shared" si="3"/>
        <v>156.9451616</v>
      </c>
      <c r="E710" s="5">
        <f t="shared" si="4"/>
        <v>0.0001563386569</v>
      </c>
      <c r="F710" s="5"/>
      <c r="G710" s="5"/>
      <c r="H710" s="5"/>
      <c r="I710" s="5"/>
      <c r="J710" s="5"/>
      <c r="K710" s="5"/>
      <c r="L710" s="5"/>
      <c r="M710" s="5"/>
      <c r="N710" s="5"/>
      <c r="O710" s="5"/>
      <c r="P710" s="5"/>
      <c r="Q710" s="5"/>
      <c r="R710" s="5"/>
      <c r="S710" s="5"/>
      <c r="T710" s="5"/>
      <c r="U710" s="5"/>
      <c r="V710" s="5"/>
      <c r="W710" s="5"/>
      <c r="X710" s="5"/>
      <c r="Y710" s="5"/>
      <c r="Z710" s="5"/>
    </row>
    <row r="711" ht="25.5" customHeight="1">
      <c r="A711" s="5"/>
      <c r="B711" s="5">
        <v>680.0</v>
      </c>
      <c r="C711" s="5">
        <f t="shared" si="2"/>
        <v>85.49867606</v>
      </c>
      <c r="D711" s="5">
        <f t="shared" si="3"/>
        <v>156.9870005</v>
      </c>
      <c r="E711" s="5">
        <f t="shared" si="4"/>
        <v>0.000002568038278</v>
      </c>
      <c r="F711" s="5"/>
      <c r="G711" s="5"/>
      <c r="H711" s="5"/>
      <c r="I711" s="5"/>
      <c r="J711" s="5"/>
      <c r="K711" s="5"/>
      <c r="L711" s="5"/>
      <c r="M711" s="5"/>
      <c r="N711" s="5"/>
      <c r="O711" s="5"/>
      <c r="P711" s="5"/>
      <c r="Q711" s="5"/>
      <c r="R711" s="5"/>
      <c r="S711" s="5"/>
      <c r="T711" s="5"/>
      <c r="U711" s="5"/>
      <c r="V711" s="5"/>
      <c r="W711" s="5"/>
      <c r="X711" s="5"/>
      <c r="Y711" s="5"/>
      <c r="Z711" s="5"/>
    </row>
    <row r="712" ht="25.5" customHeight="1">
      <c r="A712" s="5"/>
      <c r="B712" s="5">
        <v>681.0</v>
      </c>
      <c r="C712" s="5">
        <f t="shared" si="2"/>
        <v>97.51253145</v>
      </c>
      <c r="D712" s="5">
        <f t="shared" si="3"/>
        <v>157.0288938</v>
      </c>
      <c r="E712" s="5">
        <f t="shared" si="4"/>
        <v>0.00005834919011</v>
      </c>
      <c r="F712" s="5"/>
      <c r="G712" s="5"/>
      <c r="H712" s="5"/>
      <c r="I712" s="5"/>
      <c r="J712" s="5"/>
      <c r="K712" s="5"/>
      <c r="L712" s="5"/>
      <c r="M712" s="5"/>
      <c r="N712" s="5"/>
      <c r="O712" s="5"/>
      <c r="P712" s="5"/>
      <c r="Q712" s="5"/>
      <c r="R712" s="5"/>
      <c r="S712" s="5"/>
      <c r="T712" s="5"/>
      <c r="U712" s="5"/>
      <c r="V712" s="5"/>
      <c r="W712" s="5"/>
      <c r="X712" s="5"/>
      <c r="Y712" s="5"/>
      <c r="Z712" s="5"/>
    </row>
    <row r="713" ht="25.5" customHeight="1">
      <c r="A713" s="5"/>
      <c r="B713" s="5">
        <v>682.0</v>
      </c>
      <c r="C713" s="5">
        <f t="shared" si="2"/>
        <v>102.6916468</v>
      </c>
      <c r="D713" s="5">
        <f t="shared" si="3"/>
        <v>157.070842</v>
      </c>
      <c r="E713" s="5">
        <f t="shared" si="4"/>
        <v>0.0001840136777</v>
      </c>
      <c r="F713" s="5"/>
      <c r="G713" s="5"/>
      <c r="H713" s="5"/>
      <c r="I713" s="5"/>
      <c r="J713" s="5"/>
      <c r="K713" s="5"/>
      <c r="L713" s="5"/>
      <c r="M713" s="5"/>
      <c r="N713" s="5"/>
      <c r="O713" s="5"/>
      <c r="P713" s="5"/>
      <c r="Q713" s="5"/>
      <c r="R713" s="5"/>
      <c r="S713" s="5"/>
      <c r="T713" s="5"/>
      <c r="U713" s="5"/>
      <c r="V713" s="5"/>
      <c r="W713" s="5"/>
      <c r="X713" s="5"/>
      <c r="Y713" s="5"/>
      <c r="Z713" s="5"/>
    </row>
    <row r="714" ht="25.5" customHeight="1">
      <c r="A714" s="5"/>
      <c r="B714" s="5">
        <v>683.0</v>
      </c>
      <c r="C714" s="5">
        <f t="shared" si="2"/>
        <v>94.19088755</v>
      </c>
      <c r="D714" s="5">
        <f t="shared" si="3"/>
        <v>157.1128456</v>
      </c>
      <c r="E714" s="5">
        <f t="shared" si="4"/>
        <v>0.00002623414354</v>
      </c>
      <c r="F714" s="5"/>
      <c r="G714" s="5"/>
      <c r="H714" s="5"/>
      <c r="I714" s="5"/>
      <c r="J714" s="5"/>
      <c r="K714" s="5"/>
      <c r="L714" s="5"/>
      <c r="M714" s="5"/>
      <c r="N714" s="5"/>
      <c r="O714" s="5"/>
      <c r="P714" s="5"/>
      <c r="Q714" s="5"/>
      <c r="R714" s="5"/>
      <c r="S714" s="5"/>
      <c r="T714" s="5"/>
      <c r="U714" s="5"/>
      <c r="V714" s="5"/>
      <c r="W714" s="5"/>
      <c r="X714" s="5"/>
      <c r="Y714" s="5"/>
      <c r="Z714" s="5"/>
    </row>
    <row r="715" ht="25.5" customHeight="1">
      <c r="A715" s="5"/>
      <c r="B715" s="5">
        <v>684.0</v>
      </c>
      <c r="C715" s="5">
        <f t="shared" si="2"/>
        <v>74.04180599</v>
      </c>
      <c r="D715" s="5">
        <f t="shared" si="3"/>
        <v>157.154905</v>
      </c>
      <c r="E715" s="5">
        <f t="shared" si="4"/>
        <v>0.00000007186855309</v>
      </c>
      <c r="F715" s="5"/>
      <c r="G715" s="5"/>
      <c r="H715" s="5"/>
      <c r="I715" s="5"/>
      <c r="J715" s="5"/>
      <c r="K715" s="5"/>
      <c r="L715" s="5"/>
      <c r="M715" s="5"/>
      <c r="N715" s="5"/>
      <c r="O715" s="5"/>
      <c r="P715" s="5"/>
      <c r="Q715" s="5"/>
      <c r="R715" s="5"/>
      <c r="S715" s="5"/>
      <c r="T715" s="5"/>
      <c r="U715" s="5"/>
      <c r="V715" s="5"/>
      <c r="W715" s="5"/>
      <c r="X715" s="5"/>
      <c r="Y715" s="5"/>
      <c r="Z715" s="5"/>
    </row>
    <row r="716" ht="25.5" customHeight="1">
      <c r="A716" s="5"/>
      <c r="B716" s="5">
        <v>685.0</v>
      </c>
      <c r="C716" s="5">
        <f t="shared" si="2"/>
        <v>107.6450992</v>
      </c>
      <c r="D716" s="5">
        <f t="shared" si="3"/>
        <v>157.1970207</v>
      </c>
      <c r="E716" s="5">
        <f t="shared" si="4"/>
        <v>0.0004937324505</v>
      </c>
      <c r="F716" s="5"/>
      <c r="G716" s="5"/>
      <c r="H716" s="5"/>
      <c r="I716" s="5"/>
      <c r="J716" s="5"/>
      <c r="K716" s="5"/>
      <c r="L716" s="5"/>
      <c r="M716" s="5"/>
      <c r="N716" s="5"/>
      <c r="O716" s="5"/>
      <c r="P716" s="5"/>
      <c r="Q716" s="5"/>
      <c r="R716" s="5"/>
      <c r="S716" s="5"/>
      <c r="T716" s="5"/>
      <c r="U716" s="5"/>
      <c r="V716" s="5"/>
      <c r="W716" s="5"/>
      <c r="X716" s="5"/>
      <c r="Y716" s="5"/>
      <c r="Z716" s="5"/>
    </row>
    <row r="717" ht="25.5" customHeight="1">
      <c r="A717" s="5"/>
      <c r="B717" s="5">
        <v>686.0</v>
      </c>
      <c r="C717" s="5">
        <f t="shared" si="2"/>
        <v>113.7193887</v>
      </c>
      <c r="D717" s="5">
        <f t="shared" si="3"/>
        <v>157.2391933</v>
      </c>
      <c r="E717" s="5">
        <f t="shared" si="4"/>
        <v>0.00142717041</v>
      </c>
      <c r="F717" s="5"/>
      <c r="G717" s="5"/>
      <c r="H717" s="5"/>
      <c r="I717" s="5"/>
      <c r="J717" s="5"/>
      <c r="K717" s="5"/>
      <c r="L717" s="5"/>
      <c r="M717" s="5"/>
      <c r="N717" s="5"/>
      <c r="O717" s="5"/>
      <c r="P717" s="5"/>
      <c r="Q717" s="5"/>
      <c r="R717" s="5"/>
      <c r="S717" s="5"/>
      <c r="T717" s="5"/>
      <c r="U717" s="5"/>
      <c r="V717" s="5"/>
      <c r="W717" s="5"/>
      <c r="X717" s="5"/>
      <c r="Y717" s="5"/>
      <c r="Z717" s="5"/>
    </row>
    <row r="718" ht="25.5" customHeight="1">
      <c r="A718" s="5"/>
      <c r="B718" s="5">
        <v>687.0</v>
      </c>
      <c r="C718" s="5">
        <f t="shared" si="2"/>
        <v>108.2210308</v>
      </c>
      <c r="D718" s="5">
        <f t="shared" si="3"/>
        <v>157.2814231</v>
      </c>
      <c r="E718" s="5">
        <f t="shared" si="4"/>
        <v>0.0005498647498</v>
      </c>
      <c r="F718" s="5"/>
      <c r="G718" s="5"/>
      <c r="H718" s="5"/>
      <c r="I718" s="5"/>
      <c r="J718" s="5"/>
      <c r="K718" s="5"/>
      <c r="L718" s="5"/>
      <c r="M718" s="5"/>
      <c r="N718" s="5"/>
      <c r="O718" s="5"/>
      <c r="P718" s="5"/>
      <c r="Q718" s="5"/>
      <c r="R718" s="5"/>
      <c r="S718" s="5"/>
      <c r="T718" s="5"/>
      <c r="U718" s="5"/>
      <c r="V718" s="5"/>
      <c r="W718" s="5"/>
      <c r="X718" s="5"/>
      <c r="Y718" s="5"/>
      <c r="Z718" s="5"/>
    </row>
    <row r="719" ht="25.5" customHeight="1">
      <c r="A719" s="5"/>
      <c r="B719" s="5">
        <v>688.0</v>
      </c>
      <c r="C719" s="5">
        <f t="shared" si="2"/>
        <v>97.35448847</v>
      </c>
      <c r="D719" s="5">
        <f t="shared" si="3"/>
        <v>157.3237108</v>
      </c>
      <c r="E719" s="5">
        <f t="shared" si="4"/>
        <v>0.00005623402948</v>
      </c>
      <c r="F719" s="5"/>
      <c r="G719" s="5"/>
      <c r="H719" s="5"/>
      <c r="I719" s="5"/>
      <c r="J719" s="5"/>
      <c r="K719" s="5"/>
      <c r="L719" s="5"/>
      <c r="M719" s="5"/>
      <c r="N719" s="5"/>
      <c r="O719" s="5"/>
      <c r="P719" s="5"/>
      <c r="Q719" s="5"/>
      <c r="R719" s="5"/>
      <c r="S719" s="5"/>
      <c r="T719" s="5"/>
      <c r="U719" s="5"/>
      <c r="V719" s="5"/>
      <c r="W719" s="5"/>
      <c r="X719" s="5"/>
      <c r="Y719" s="5"/>
      <c r="Z719" s="5"/>
    </row>
    <row r="720" ht="25.5" customHeight="1">
      <c r="A720" s="5"/>
      <c r="B720" s="5">
        <v>689.0</v>
      </c>
      <c r="C720" s="5">
        <f t="shared" si="2"/>
        <v>101.4367336</v>
      </c>
      <c r="D720" s="5">
        <f t="shared" si="3"/>
        <v>157.3660567</v>
      </c>
      <c r="E720" s="5">
        <f t="shared" si="4"/>
        <v>0.0001408440553</v>
      </c>
      <c r="F720" s="5"/>
      <c r="G720" s="5"/>
      <c r="H720" s="5"/>
      <c r="I720" s="5"/>
      <c r="J720" s="5"/>
      <c r="K720" s="5"/>
      <c r="L720" s="5"/>
      <c r="M720" s="5"/>
      <c r="N720" s="5"/>
      <c r="O720" s="5"/>
      <c r="P720" s="5"/>
      <c r="Q720" s="5"/>
      <c r="R720" s="5"/>
      <c r="S720" s="5"/>
      <c r="T720" s="5"/>
      <c r="U720" s="5"/>
      <c r="V720" s="5"/>
      <c r="W720" s="5"/>
      <c r="X720" s="5"/>
      <c r="Y720" s="5"/>
      <c r="Z720" s="5"/>
    </row>
    <row r="721" ht="25.5" customHeight="1">
      <c r="A721" s="5"/>
      <c r="B721" s="5">
        <v>690.0</v>
      </c>
      <c r="C721" s="5">
        <f t="shared" si="2"/>
        <v>99.05035905</v>
      </c>
      <c r="D721" s="5">
        <f t="shared" si="3"/>
        <v>157.4084614</v>
      </c>
      <c r="E721" s="5">
        <f t="shared" si="4"/>
        <v>0.00008309054417</v>
      </c>
      <c r="F721" s="5"/>
      <c r="G721" s="5"/>
      <c r="H721" s="5"/>
      <c r="I721" s="5"/>
      <c r="J721" s="5"/>
      <c r="K721" s="5"/>
      <c r="L721" s="5"/>
      <c r="M721" s="5"/>
      <c r="N721" s="5"/>
      <c r="O721" s="5"/>
      <c r="P721" s="5"/>
      <c r="Q721" s="5"/>
      <c r="R721" s="5"/>
      <c r="S721" s="5"/>
      <c r="T721" s="5"/>
      <c r="U721" s="5"/>
      <c r="V721" s="5"/>
      <c r="W721" s="5"/>
      <c r="X721" s="5"/>
      <c r="Y721" s="5"/>
      <c r="Z721" s="5"/>
    </row>
    <row r="722" ht="25.5" customHeight="1">
      <c r="A722" s="5"/>
      <c r="B722" s="5">
        <v>691.0</v>
      </c>
      <c r="C722" s="5">
        <f t="shared" si="2"/>
        <v>87.20192466</v>
      </c>
      <c r="D722" s="5">
        <f t="shared" si="3"/>
        <v>157.4509254</v>
      </c>
      <c r="E722" s="5">
        <f t="shared" si="4"/>
        <v>0.000004157733615</v>
      </c>
      <c r="F722" s="5"/>
      <c r="G722" s="5"/>
      <c r="H722" s="5"/>
      <c r="I722" s="5"/>
      <c r="J722" s="5"/>
      <c r="K722" s="5"/>
      <c r="L722" s="5"/>
      <c r="M722" s="5"/>
      <c r="N722" s="5"/>
      <c r="O722" s="5"/>
      <c r="P722" s="5"/>
      <c r="Q722" s="5"/>
      <c r="R722" s="5"/>
      <c r="S722" s="5"/>
      <c r="T722" s="5"/>
      <c r="U722" s="5"/>
      <c r="V722" s="5"/>
      <c r="W722" s="5"/>
      <c r="X722" s="5"/>
      <c r="Y722" s="5"/>
      <c r="Z722" s="5"/>
    </row>
    <row r="723" ht="25.5" customHeight="1">
      <c r="A723" s="5"/>
      <c r="B723" s="5">
        <v>692.0</v>
      </c>
      <c r="C723" s="5">
        <f t="shared" si="2"/>
        <v>113.6748807</v>
      </c>
      <c r="D723" s="5">
        <f t="shared" si="3"/>
        <v>157.4934492</v>
      </c>
      <c r="E723" s="5">
        <f t="shared" si="4"/>
        <v>0.001416958342</v>
      </c>
      <c r="F723" s="5"/>
      <c r="G723" s="5"/>
      <c r="H723" s="5"/>
      <c r="I723" s="5"/>
      <c r="J723" s="5"/>
      <c r="K723" s="5"/>
      <c r="L723" s="5"/>
      <c r="M723" s="5"/>
      <c r="N723" s="5"/>
      <c r="O723" s="5"/>
      <c r="P723" s="5"/>
      <c r="Q723" s="5"/>
      <c r="R723" s="5"/>
      <c r="S723" s="5"/>
      <c r="T723" s="5"/>
      <c r="U723" s="5"/>
      <c r="V723" s="5"/>
      <c r="W723" s="5"/>
      <c r="X723" s="5"/>
      <c r="Y723" s="5"/>
      <c r="Z723" s="5"/>
    </row>
    <row r="724" ht="25.5" customHeight="1">
      <c r="A724" s="5"/>
      <c r="B724" s="5">
        <v>693.0</v>
      </c>
      <c r="C724" s="5">
        <f t="shared" si="2"/>
        <v>100.5924196</v>
      </c>
      <c r="D724" s="5">
        <f t="shared" si="3"/>
        <v>157.5360334</v>
      </c>
      <c r="E724" s="5">
        <f t="shared" si="4"/>
        <v>0.0001171945255</v>
      </c>
      <c r="F724" s="5"/>
      <c r="G724" s="5"/>
      <c r="H724" s="5"/>
      <c r="I724" s="5"/>
      <c r="J724" s="5"/>
      <c r="K724" s="5"/>
      <c r="L724" s="5"/>
      <c r="M724" s="5"/>
      <c r="N724" s="5"/>
      <c r="O724" s="5"/>
      <c r="P724" s="5"/>
      <c r="Q724" s="5"/>
      <c r="R724" s="5"/>
      <c r="S724" s="5"/>
      <c r="T724" s="5"/>
      <c r="U724" s="5"/>
      <c r="V724" s="5"/>
      <c r="W724" s="5"/>
      <c r="X724" s="5"/>
      <c r="Y724" s="5"/>
      <c r="Z724" s="5"/>
    </row>
    <row r="725" ht="25.5" customHeight="1">
      <c r="A725" s="5"/>
      <c r="B725" s="5">
        <v>694.0</v>
      </c>
      <c r="C725" s="5">
        <f t="shared" si="2"/>
        <v>112.9942509</v>
      </c>
      <c r="D725" s="5">
        <f t="shared" si="3"/>
        <v>157.5786783</v>
      </c>
      <c r="E725" s="5">
        <f t="shared" si="4"/>
        <v>0.001268200348</v>
      </c>
      <c r="F725" s="5"/>
      <c r="G725" s="5"/>
      <c r="H725" s="5"/>
      <c r="I725" s="5"/>
      <c r="J725" s="5"/>
      <c r="K725" s="5"/>
      <c r="L725" s="5"/>
      <c r="M725" s="5"/>
      <c r="N725" s="5"/>
      <c r="O725" s="5"/>
      <c r="P725" s="5"/>
      <c r="Q725" s="5"/>
      <c r="R725" s="5"/>
      <c r="S725" s="5"/>
      <c r="T725" s="5"/>
      <c r="U725" s="5"/>
      <c r="V725" s="5"/>
      <c r="W725" s="5"/>
      <c r="X725" s="5"/>
      <c r="Y725" s="5"/>
      <c r="Z725" s="5"/>
    </row>
    <row r="726" ht="25.5" customHeight="1">
      <c r="A726" s="5"/>
      <c r="B726" s="5">
        <v>695.0</v>
      </c>
      <c r="C726" s="5">
        <f t="shared" si="2"/>
        <v>111.7822626</v>
      </c>
      <c r="D726" s="5">
        <f t="shared" si="3"/>
        <v>157.6213846</v>
      </c>
      <c r="E726" s="5">
        <f t="shared" si="4"/>
        <v>0.001035618537</v>
      </c>
      <c r="F726" s="5"/>
      <c r="G726" s="5"/>
      <c r="H726" s="5"/>
      <c r="I726" s="5"/>
      <c r="J726" s="5"/>
      <c r="K726" s="5"/>
      <c r="L726" s="5"/>
      <c r="M726" s="5"/>
      <c r="N726" s="5"/>
      <c r="O726" s="5"/>
      <c r="P726" s="5"/>
      <c r="Q726" s="5"/>
      <c r="R726" s="5"/>
      <c r="S726" s="5"/>
      <c r="T726" s="5"/>
      <c r="U726" s="5"/>
      <c r="V726" s="5"/>
      <c r="W726" s="5"/>
      <c r="X726" s="5"/>
      <c r="Y726" s="5"/>
      <c r="Z726" s="5"/>
    </row>
    <row r="727" ht="25.5" customHeight="1">
      <c r="A727" s="5"/>
      <c r="B727" s="5">
        <v>696.0</v>
      </c>
      <c r="C727" s="5">
        <f t="shared" si="2"/>
        <v>103.93432</v>
      </c>
      <c r="D727" s="5">
        <f t="shared" si="3"/>
        <v>157.6641527</v>
      </c>
      <c r="E727" s="5">
        <f t="shared" si="4"/>
        <v>0.0002381408022</v>
      </c>
      <c r="F727" s="5"/>
      <c r="G727" s="5"/>
      <c r="H727" s="5"/>
      <c r="I727" s="5"/>
      <c r="J727" s="5"/>
      <c r="K727" s="5"/>
      <c r="L727" s="5"/>
      <c r="M727" s="5"/>
      <c r="N727" s="5"/>
      <c r="O727" s="5"/>
      <c r="P727" s="5"/>
      <c r="Q727" s="5"/>
      <c r="R727" s="5"/>
      <c r="S727" s="5"/>
      <c r="T727" s="5"/>
      <c r="U727" s="5"/>
      <c r="V727" s="5"/>
      <c r="W727" s="5"/>
      <c r="X727" s="5"/>
      <c r="Y727" s="5"/>
      <c r="Z727" s="5"/>
    </row>
    <row r="728" ht="25.5" customHeight="1">
      <c r="A728" s="5"/>
      <c r="B728" s="5">
        <v>697.0</v>
      </c>
      <c r="C728" s="5">
        <f t="shared" si="2"/>
        <v>106.4243462</v>
      </c>
      <c r="D728" s="5">
        <f t="shared" si="3"/>
        <v>157.7069833</v>
      </c>
      <c r="E728" s="5">
        <f t="shared" si="4"/>
        <v>0.0003910684905</v>
      </c>
      <c r="F728" s="5"/>
      <c r="G728" s="5"/>
      <c r="H728" s="5"/>
      <c r="I728" s="5"/>
      <c r="J728" s="5"/>
      <c r="K728" s="5"/>
      <c r="L728" s="5"/>
      <c r="M728" s="5"/>
      <c r="N728" s="5"/>
      <c r="O728" s="5"/>
      <c r="P728" s="5"/>
      <c r="Q728" s="5"/>
      <c r="R728" s="5"/>
      <c r="S728" s="5"/>
      <c r="T728" s="5"/>
      <c r="U728" s="5"/>
      <c r="V728" s="5"/>
      <c r="W728" s="5"/>
      <c r="X728" s="5"/>
      <c r="Y728" s="5"/>
      <c r="Z728" s="5"/>
    </row>
    <row r="729" ht="25.5" customHeight="1">
      <c r="A729" s="5"/>
      <c r="B729" s="5">
        <v>698.0</v>
      </c>
      <c r="C729" s="5">
        <f t="shared" si="2"/>
        <v>90.67480354</v>
      </c>
      <c r="D729" s="5">
        <f t="shared" si="3"/>
        <v>157.7498768</v>
      </c>
      <c r="E729" s="5">
        <f t="shared" si="4"/>
        <v>0.00001067022895</v>
      </c>
      <c r="F729" s="5"/>
      <c r="G729" s="5"/>
      <c r="H729" s="5"/>
      <c r="I729" s="5"/>
      <c r="J729" s="5"/>
      <c r="K729" s="5"/>
      <c r="L729" s="5"/>
      <c r="M729" s="5"/>
      <c r="N729" s="5"/>
      <c r="O729" s="5"/>
      <c r="P729" s="5"/>
      <c r="Q729" s="5"/>
      <c r="R729" s="5"/>
      <c r="S729" s="5"/>
      <c r="T729" s="5"/>
      <c r="U729" s="5"/>
      <c r="V729" s="5"/>
      <c r="W729" s="5"/>
      <c r="X729" s="5"/>
      <c r="Y729" s="5"/>
      <c r="Z729" s="5"/>
    </row>
    <row r="730" ht="25.5" customHeight="1">
      <c r="A730" s="5"/>
      <c r="B730" s="5">
        <v>699.0</v>
      </c>
      <c r="C730" s="5">
        <f t="shared" si="2"/>
        <v>82.18769389</v>
      </c>
      <c r="D730" s="5">
        <f t="shared" si="3"/>
        <v>157.7928337</v>
      </c>
      <c r="E730" s="5">
        <f t="shared" si="4"/>
        <v>0.0000009700702811</v>
      </c>
      <c r="F730" s="5"/>
      <c r="G730" s="5"/>
      <c r="H730" s="5"/>
      <c r="I730" s="5"/>
      <c r="J730" s="5"/>
      <c r="K730" s="5"/>
      <c r="L730" s="5"/>
      <c r="M730" s="5"/>
      <c r="N730" s="5"/>
      <c r="O730" s="5"/>
      <c r="P730" s="5"/>
      <c r="Q730" s="5"/>
      <c r="R730" s="5"/>
      <c r="S730" s="5"/>
      <c r="T730" s="5"/>
      <c r="U730" s="5"/>
      <c r="V730" s="5"/>
      <c r="W730" s="5"/>
      <c r="X730" s="5"/>
      <c r="Y730" s="5"/>
      <c r="Z730" s="5"/>
    </row>
    <row r="731" ht="25.5" customHeight="1">
      <c r="A731" s="5"/>
      <c r="B731" s="5">
        <v>700.0</v>
      </c>
      <c r="C731" s="5">
        <f t="shared" si="2"/>
        <v>91.48009765</v>
      </c>
      <c r="D731" s="5">
        <f t="shared" si="3"/>
        <v>157.8358547</v>
      </c>
      <c r="E731" s="5">
        <f t="shared" si="4"/>
        <v>0.00001317533252</v>
      </c>
      <c r="F731" s="5"/>
      <c r="G731" s="5"/>
      <c r="H731" s="5"/>
      <c r="I731" s="5"/>
      <c r="J731" s="5"/>
      <c r="K731" s="5"/>
      <c r="L731" s="5"/>
      <c r="M731" s="5"/>
      <c r="N731" s="5"/>
      <c r="O731" s="5"/>
      <c r="P731" s="5"/>
      <c r="Q731" s="5"/>
      <c r="R731" s="5"/>
      <c r="S731" s="5"/>
      <c r="T731" s="5"/>
      <c r="U731" s="5"/>
      <c r="V731" s="5"/>
      <c r="W731" s="5"/>
      <c r="X731" s="5"/>
      <c r="Y731" s="5"/>
      <c r="Z731" s="5"/>
    </row>
    <row r="732" ht="25.5" customHeight="1">
      <c r="A732" s="5"/>
      <c r="B732" s="5">
        <v>701.0</v>
      </c>
      <c r="C732" s="5">
        <f t="shared" si="2"/>
        <v>96.03519606</v>
      </c>
      <c r="D732" s="5">
        <f t="shared" si="3"/>
        <v>157.8789402</v>
      </c>
      <c r="E732" s="5">
        <f t="shared" si="4"/>
        <v>0.00004113939279</v>
      </c>
      <c r="F732" s="5"/>
      <c r="G732" s="5"/>
      <c r="H732" s="5"/>
      <c r="I732" s="5"/>
      <c r="J732" s="5"/>
      <c r="K732" s="5"/>
      <c r="L732" s="5"/>
      <c r="M732" s="5"/>
      <c r="N732" s="5"/>
      <c r="O732" s="5"/>
      <c r="P732" s="5"/>
      <c r="Q732" s="5"/>
      <c r="R732" s="5"/>
      <c r="S732" s="5"/>
      <c r="T732" s="5"/>
      <c r="U732" s="5"/>
      <c r="V732" s="5"/>
      <c r="W732" s="5"/>
      <c r="X732" s="5"/>
      <c r="Y732" s="5"/>
      <c r="Z732" s="5"/>
    </row>
    <row r="733" ht="25.5" customHeight="1">
      <c r="A733" s="5"/>
      <c r="B733" s="5">
        <v>702.0</v>
      </c>
      <c r="C733" s="5">
        <f t="shared" si="2"/>
        <v>91.63831737</v>
      </c>
      <c r="D733" s="5">
        <f t="shared" si="3"/>
        <v>157.9220908</v>
      </c>
      <c r="E733" s="5">
        <f t="shared" si="4"/>
        <v>0.00001372805879</v>
      </c>
      <c r="F733" s="5"/>
      <c r="G733" s="5"/>
      <c r="H733" s="5"/>
      <c r="I733" s="5"/>
      <c r="J733" s="5"/>
      <c r="K733" s="5"/>
      <c r="L733" s="5"/>
      <c r="M733" s="5"/>
      <c r="N733" s="5"/>
      <c r="O733" s="5"/>
      <c r="P733" s="5"/>
      <c r="Q733" s="5"/>
      <c r="R733" s="5"/>
      <c r="S733" s="5"/>
      <c r="T733" s="5"/>
      <c r="U733" s="5"/>
      <c r="V733" s="5"/>
      <c r="W733" s="5"/>
      <c r="X733" s="5"/>
      <c r="Y733" s="5"/>
      <c r="Z733" s="5"/>
    </row>
    <row r="734" ht="25.5" customHeight="1">
      <c r="A734" s="5"/>
      <c r="B734" s="5">
        <v>703.0</v>
      </c>
      <c r="C734" s="5">
        <f t="shared" si="2"/>
        <v>101.3959914</v>
      </c>
      <c r="D734" s="5">
        <f t="shared" si="3"/>
        <v>157.965307</v>
      </c>
      <c r="E734" s="5">
        <f t="shared" si="4"/>
        <v>0.0001396104336</v>
      </c>
      <c r="F734" s="5"/>
      <c r="G734" s="5"/>
      <c r="H734" s="5"/>
      <c r="I734" s="5"/>
      <c r="J734" s="5"/>
      <c r="K734" s="5"/>
      <c r="L734" s="5"/>
      <c r="M734" s="5"/>
      <c r="N734" s="5"/>
      <c r="O734" s="5"/>
      <c r="P734" s="5"/>
      <c r="Q734" s="5"/>
      <c r="R734" s="5"/>
      <c r="S734" s="5"/>
      <c r="T734" s="5"/>
      <c r="U734" s="5"/>
      <c r="V734" s="5"/>
      <c r="W734" s="5"/>
      <c r="X734" s="5"/>
      <c r="Y734" s="5"/>
      <c r="Z734" s="5"/>
    </row>
    <row r="735" ht="25.5" customHeight="1">
      <c r="A735" s="5"/>
      <c r="B735" s="5">
        <v>704.0</v>
      </c>
      <c r="C735" s="5">
        <f t="shared" si="2"/>
        <v>111.5837187</v>
      </c>
      <c r="D735" s="5">
        <f t="shared" si="3"/>
        <v>158.0085895</v>
      </c>
      <c r="E735" s="5">
        <f t="shared" si="4"/>
        <v>0.001001187991</v>
      </c>
      <c r="F735" s="5"/>
      <c r="G735" s="5"/>
      <c r="H735" s="5"/>
      <c r="I735" s="5"/>
      <c r="J735" s="5"/>
      <c r="K735" s="5"/>
      <c r="L735" s="5"/>
      <c r="M735" s="5"/>
      <c r="N735" s="5"/>
      <c r="O735" s="5"/>
      <c r="P735" s="5"/>
      <c r="Q735" s="5"/>
      <c r="R735" s="5"/>
      <c r="S735" s="5"/>
      <c r="T735" s="5"/>
      <c r="U735" s="5"/>
      <c r="V735" s="5"/>
      <c r="W735" s="5"/>
      <c r="X735" s="5"/>
      <c r="Y735" s="5"/>
      <c r="Z735" s="5"/>
    </row>
    <row r="736" ht="25.5" customHeight="1">
      <c r="A736" s="5"/>
      <c r="B736" s="5">
        <v>705.0</v>
      </c>
      <c r="C736" s="5">
        <f t="shared" si="2"/>
        <v>113.4363325</v>
      </c>
      <c r="D736" s="5">
        <f t="shared" si="3"/>
        <v>158.0519388</v>
      </c>
      <c r="E736" s="5">
        <f t="shared" si="4"/>
        <v>0.001363252923</v>
      </c>
      <c r="F736" s="5"/>
      <c r="G736" s="5"/>
      <c r="H736" s="5"/>
      <c r="I736" s="5"/>
      <c r="J736" s="5"/>
      <c r="K736" s="5"/>
      <c r="L736" s="5"/>
      <c r="M736" s="5"/>
      <c r="N736" s="5"/>
      <c r="O736" s="5"/>
      <c r="P736" s="5"/>
      <c r="Q736" s="5"/>
      <c r="R736" s="5"/>
      <c r="S736" s="5"/>
      <c r="T736" s="5"/>
      <c r="U736" s="5"/>
      <c r="V736" s="5"/>
      <c r="W736" s="5"/>
      <c r="X736" s="5"/>
      <c r="Y736" s="5"/>
      <c r="Z736" s="5"/>
    </row>
    <row r="737" ht="25.5" customHeight="1">
      <c r="A737" s="5"/>
      <c r="B737" s="5">
        <v>706.0</v>
      </c>
      <c r="C737" s="5">
        <f t="shared" si="2"/>
        <v>86.49066082</v>
      </c>
      <c r="D737" s="5">
        <f t="shared" si="3"/>
        <v>158.0953554</v>
      </c>
      <c r="E737" s="5">
        <f t="shared" si="4"/>
        <v>0.000003405290837</v>
      </c>
      <c r="F737" s="5"/>
      <c r="G737" s="5"/>
      <c r="H737" s="5"/>
      <c r="I737" s="5"/>
      <c r="J737" s="5"/>
      <c r="K737" s="5"/>
      <c r="L737" s="5"/>
      <c r="M737" s="5"/>
      <c r="N737" s="5"/>
      <c r="O737" s="5"/>
      <c r="P737" s="5"/>
      <c r="Q737" s="5"/>
      <c r="R737" s="5"/>
      <c r="S737" s="5"/>
      <c r="T737" s="5"/>
      <c r="U737" s="5"/>
      <c r="V737" s="5"/>
      <c r="W737" s="5"/>
      <c r="X737" s="5"/>
      <c r="Y737" s="5"/>
      <c r="Z737" s="5"/>
    </row>
    <row r="738" ht="25.5" customHeight="1">
      <c r="A738" s="5"/>
      <c r="B738" s="5">
        <v>707.0</v>
      </c>
      <c r="C738" s="5">
        <f t="shared" si="2"/>
        <v>98.46421564</v>
      </c>
      <c r="D738" s="5">
        <f t="shared" si="3"/>
        <v>158.13884</v>
      </c>
      <c r="E738" s="5">
        <f t="shared" si="4"/>
        <v>0.00007270712939</v>
      </c>
      <c r="F738" s="5"/>
      <c r="G738" s="5"/>
      <c r="H738" s="5"/>
      <c r="I738" s="5"/>
      <c r="J738" s="5"/>
      <c r="K738" s="5"/>
      <c r="L738" s="5"/>
      <c r="M738" s="5"/>
      <c r="N738" s="5"/>
      <c r="O738" s="5"/>
      <c r="P738" s="5"/>
      <c r="Q738" s="5"/>
      <c r="R738" s="5"/>
      <c r="S738" s="5"/>
      <c r="T738" s="5"/>
      <c r="U738" s="5"/>
      <c r="V738" s="5"/>
      <c r="W738" s="5"/>
      <c r="X738" s="5"/>
      <c r="Y738" s="5"/>
      <c r="Z738" s="5"/>
    </row>
    <row r="739" ht="25.5" customHeight="1">
      <c r="A739" s="5"/>
      <c r="B739" s="5">
        <v>708.0</v>
      </c>
      <c r="C739" s="5">
        <f t="shared" si="2"/>
        <v>87.37929163</v>
      </c>
      <c r="D739" s="5">
        <f t="shared" si="3"/>
        <v>158.182393</v>
      </c>
      <c r="E739" s="5">
        <f t="shared" si="4"/>
        <v>0.000004368430482</v>
      </c>
      <c r="F739" s="5"/>
      <c r="G739" s="5"/>
      <c r="H739" s="5"/>
      <c r="I739" s="5"/>
      <c r="J739" s="5"/>
      <c r="K739" s="5"/>
      <c r="L739" s="5"/>
      <c r="M739" s="5"/>
      <c r="N739" s="5"/>
      <c r="O739" s="5"/>
      <c r="P739" s="5"/>
      <c r="Q739" s="5"/>
      <c r="R739" s="5"/>
      <c r="S739" s="5"/>
      <c r="T739" s="5"/>
      <c r="U739" s="5"/>
      <c r="V739" s="5"/>
      <c r="W739" s="5"/>
      <c r="X739" s="5"/>
      <c r="Y739" s="5"/>
      <c r="Z739" s="5"/>
    </row>
    <row r="740" ht="25.5" customHeight="1">
      <c r="A740" s="5"/>
      <c r="B740" s="5">
        <v>709.0</v>
      </c>
      <c r="C740" s="5">
        <f t="shared" si="2"/>
        <v>114.6408232</v>
      </c>
      <c r="D740" s="5">
        <f t="shared" si="3"/>
        <v>158.2260152</v>
      </c>
      <c r="E740" s="5">
        <f t="shared" si="4"/>
        <v>0.001652659307</v>
      </c>
      <c r="F740" s="5"/>
      <c r="G740" s="5"/>
      <c r="H740" s="5"/>
      <c r="I740" s="5"/>
      <c r="J740" s="5"/>
      <c r="K740" s="5"/>
      <c r="L740" s="5"/>
      <c r="M740" s="5"/>
      <c r="N740" s="5"/>
      <c r="O740" s="5"/>
      <c r="P740" s="5"/>
      <c r="Q740" s="5"/>
      <c r="R740" s="5"/>
      <c r="S740" s="5"/>
      <c r="T740" s="5"/>
      <c r="U740" s="5"/>
      <c r="V740" s="5"/>
      <c r="W740" s="5"/>
      <c r="X740" s="5"/>
      <c r="Y740" s="5"/>
      <c r="Z740" s="5"/>
    </row>
    <row r="741" ht="25.5" customHeight="1">
      <c r="A741" s="5"/>
      <c r="B741" s="5">
        <v>710.0</v>
      </c>
      <c r="C741" s="5">
        <f t="shared" si="2"/>
        <v>94.47627508</v>
      </c>
      <c r="D741" s="5">
        <f t="shared" si="3"/>
        <v>158.269707</v>
      </c>
      <c r="E741" s="5">
        <f t="shared" si="4"/>
        <v>0.00002815340834</v>
      </c>
      <c r="F741" s="5"/>
      <c r="G741" s="5"/>
      <c r="H741" s="5"/>
      <c r="I741" s="5"/>
      <c r="J741" s="5"/>
      <c r="K741" s="5"/>
      <c r="L741" s="5"/>
      <c r="M741" s="5"/>
      <c r="N741" s="5"/>
      <c r="O741" s="5"/>
      <c r="P741" s="5"/>
      <c r="Q741" s="5"/>
      <c r="R741" s="5"/>
      <c r="S741" s="5"/>
      <c r="T741" s="5"/>
      <c r="U741" s="5"/>
      <c r="V741" s="5"/>
      <c r="W741" s="5"/>
      <c r="X741" s="5"/>
      <c r="Y741" s="5"/>
      <c r="Z741" s="5"/>
    </row>
    <row r="742" ht="25.5" customHeight="1">
      <c r="A742" s="5"/>
      <c r="B742" s="5">
        <v>711.0</v>
      </c>
      <c r="C742" s="5">
        <f t="shared" si="2"/>
        <v>99.43222154</v>
      </c>
      <c r="D742" s="5">
        <f t="shared" si="3"/>
        <v>158.3134691</v>
      </c>
      <c r="E742" s="5">
        <f t="shared" si="4"/>
        <v>0.0000905658214</v>
      </c>
      <c r="F742" s="5"/>
      <c r="G742" s="5"/>
      <c r="H742" s="5"/>
      <c r="I742" s="5"/>
      <c r="J742" s="5"/>
      <c r="K742" s="5"/>
      <c r="L742" s="5"/>
      <c r="M742" s="5"/>
      <c r="N742" s="5"/>
      <c r="O742" s="5"/>
      <c r="P742" s="5"/>
      <c r="Q742" s="5"/>
      <c r="R742" s="5"/>
      <c r="S742" s="5"/>
      <c r="T742" s="5"/>
      <c r="U742" s="5"/>
      <c r="V742" s="5"/>
      <c r="W742" s="5"/>
      <c r="X742" s="5"/>
      <c r="Y742" s="5"/>
      <c r="Z742" s="5"/>
    </row>
    <row r="743" ht="25.5" customHeight="1">
      <c r="A743" s="5"/>
      <c r="B743" s="5">
        <v>712.0</v>
      </c>
      <c r="C743" s="5">
        <f t="shared" si="2"/>
        <v>90.35888129</v>
      </c>
      <c r="D743" s="5">
        <f t="shared" si="3"/>
        <v>158.3573021</v>
      </c>
      <c r="E743" s="5">
        <f t="shared" si="4"/>
        <v>0.000009815249902</v>
      </c>
      <c r="F743" s="5"/>
      <c r="G743" s="5"/>
      <c r="H743" s="5"/>
      <c r="I743" s="5"/>
      <c r="J743" s="5"/>
      <c r="K743" s="5"/>
      <c r="L743" s="5"/>
      <c r="M743" s="5"/>
      <c r="N743" s="5"/>
      <c r="O743" s="5"/>
      <c r="P743" s="5"/>
      <c r="Q743" s="5"/>
      <c r="R743" s="5"/>
      <c r="S743" s="5"/>
      <c r="T743" s="5"/>
      <c r="U743" s="5"/>
      <c r="V743" s="5"/>
      <c r="W743" s="5"/>
      <c r="X743" s="5"/>
      <c r="Y743" s="5"/>
      <c r="Z743" s="5"/>
    </row>
    <row r="744" ht="25.5" customHeight="1">
      <c r="A744" s="5"/>
      <c r="B744" s="5">
        <v>713.0</v>
      </c>
      <c r="C744" s="5">
        <f t="shared" si="2"/>
        <v>94.71926786</v>
      </c>
      <c r="D744" s="5">
        <f t="shared" si="3"/>
        <v>158.4012065</v>
      </c>
      <c r="E744" s="5">
        <f t="shared" si="4"/>
        <v>0.00002988931489</v>
      </c>
      <c r="F744" s="5"/>
      <c r="G744" s="5"/>
      <c r="H744" s="5"/>
      <c r="I744" s="5"/>
      <c r="J744" s="5"/>
      <c r="K744" s="5"/>
      <c r="L744" s="5"/>
      <c r="M744" s="5"/>
      <c r="N744" s="5"/>
      <c r="O744" s="5"/>
      <c r="P744" s="5"/>
      <c r="Q744" s="5"/>
      <c r="R744" s="5"/>
      <c r="S744" s="5"/>
      <c r="T744" s="5"/>
      <c r="U744" s="5"/>
      <c r="V744" s="5"/>
      <c r="W744" s="5"/>
      <c r="X744" s="5"/>
      <c r="Y744" s="5"/>
      <c r="Z744" s="5"/>
    </row>
    <row r="745" ht="25.5" customHeight="1">
      <c r="A745" s="5"/>
      <c r="B745" s="5">
        <v>714.0</v>
      </c>
      <c r="C745" s="5">
        <f t="shared" si="2"/>
        <v>125.9160599</v>
      </c>
      <c r="D745" s="5">
        <f t="shared" si="3"/>
        <v>158.4451831</v>
      </c>
      <c r="E745" s="5">
        <f t="shared" si="4"/>
        <v>0.007328693602</v>
      </c>
      <c r="F745" s="5"/>
      <c r="G745" s="5"/>
      <c r="H745" s="5"/>
      <c r="I745" s="5"/>
      <c r="J745" s="5"/>
      <c r="K745" s="5"/>
      <c r="L745" s="5"/>
      <c r="M745" s="5"/>
      <c r="N745" s="5"/>
      <c r="O745" s="5"/>
      <c r="P745" s="5"/>
      <c r="Q745" s="5"/>
      <c r="R745" s="5"/>
      <c r="S745" s="5"/>
      <c r="T745" s="5"/>
      <c r="U745" s="5"/>
      <c r="V745" s="5"/>
      <c r="W745" s="5"/>
      <c r="X745" s="5"/>
      <c r="Y745" s="5"/>
      <c r="Z745" s="5"/>
    </row>
    <row r="746" ht="25.5" customHeight="1">
      <c r="A746" s="5"/>
      <c r="B746" s="5">
        <v>715.0</v>
      </c>
      <c r="C746" s="5">
        <f t="shared" si="2"/>
        <v>94.26702741</v>
      </c>
      <c r="D746" s="5">
        <f t="shared" si="3"/>
        <v>158.4892323</v>
      </c>
      <c r="E746" s="5">
        <f t="shared" si="4"/>
        <v>0.00002673395922</v>
      </c>
      <c r="F746" s="5"/>
      <c r="G746" s="5"/>
      <c r="H746" s="5"/>
      <c r="I746" s="5"/>
      <c r="J746" s="5"/>
      <c r="K746" s="5"/>
      <c r="L746" s="5"/>
      <c r="M746" s="5"/>
      <c r="N746" s="5"/>
      <c r="O746" s="5"/>
      <c r="P746" s="5"/>
      <c r="Q746" s="5"/>
      <c r="R746" s="5"/>
      <c r="S746" s="5"/>
      <c r="T746" s="5"/>
      <c r="U746" s="5"/>
      <c r="V746" s="5"/>
      <c r="W746" s="5"/>
      <c r="X746" s="5"/>
      <c r="Y746" s="5"/>
      <c r="Z746" s="5"/>
    </row>
    <row r="747" ht="25.5" customHeight="1">
      <c r="A747" s="5"/>
      <c r="B747" s="5">
        <v>716.0</v>
      </c>
      <c r="C747" s="5">
        <f t="shared" si="2"/>
        <v>93.14747272</v>
      </c>
      <c r="D747" s="5">
        <f t="shared" si="3"/>
        <v>158.5333549</v>
      </c>
      <c r="E747" s="5">
        <f t="shared" si="4"/>
        <v>0.00002020304325</v>
      </c>
      <c r="F747" s="5"/>
      <c r="G747" s="5"/>
      <c r="H747" s="5"/>
      <c r="I747" s="5"/>
      <c r="J747" s="5"/>
      <c r="K747" s="5"/>
      <c r="L747" s="5"/>
      <c r="M747" s="5"/>
      <c r="N747" s="5"/>
      <c r="O747" s="5"/>
      <c r="P747" s="5"/>
      <c r="Q747" s="5"/>
      <c r="R747" s="5"/>
      <c r="S747" s="5"/>
      <c r="T747" s="5"/>
      <c r="U747" s="5"/>
      <c r="V747" s="5"/>
      <c r="W747" s="5"/>
      <c r="X747" s="5"/>
      <c r="Y747" s="5"/>
      <c r="Z747" s="5"/>
    </row>
    <row r="748" ht="25.5" customHeight="1">
      <c r="A748" s="5"/>
      <c r="B748" s="5">
        <v>717.0</v>
      </c>
      <c r="C748" s="5">
        <f t="shared" si="2"/>
        <v>128.8965877</v>
      </c>
      <c r="D748" s="5">
        <f t="shared" si="3"/>
        <v>158.5775515</v>
      </c>
      <c r="E748" s="5">
        <f t="shared" si="4"/>
        <v>0.009885716771</v>
      </c>
      <c r="F748" s="5"/>
      <c r="G748" s="5"/>
      <c r="H748" s="5"/>
      <c r="I748" s="5"/>
      <c r="J748" s="5"/>
      <c r="K748" s="5"/>
      <c r="L748" s="5"/>
      <c r="M748" s="5"/>
      <c r="N748" s="5"/>
      <c r="O748" s="5"/>
      <c r="P748" s="5"/>
      <c r="Q748" s="5"/>
      <c r="R748" s="5"/>
      <c r="S748" s="5"/>
      <c r="T748" s="5"/>
      <c r="U748" s="5"/>
      <c r="V748" s="5"/>
      <c r="W748" s="5"/>
      <c r="X748" s="5"/>
      <c r="Y748" s="5"/>
      <c r="Z748" s="5"/>
    </row>
    <row r="749" ht="25.5" customHeight="1">
      <c r="A749" s="5"/>
      <c r="B749" s="5">
        <v>718.0</v>
      </c>
      <c r="C749" s="5">
        <f t="shared" si="2"/>
        <v>91.81514488</v>
      </c>
      <c r="D749" s="5">
        <f t="shared" si="3"/>
        <v>158.6218226</v>
      </c>
      <c r="E749" s="5">
        <f t="shared" si="4"/>
        <v>0.00001437138086</v>
      </c>
      <c r="F749" s="5"/>
      <c r="G749" s="5"/>
      <c r="H749" s="5"/>
      <c r="I749" s="5"/>
      <c r="J749" s="5"/>
      <c r="K749" s="5"/>
      <c r="L749" s="5"/>
      <c r="M749" s="5"/>
      <c r="N749" s="5"/>
      <c r="O749" s="5"/>
      <c r="P749" s="5"/>
      <c r="Q749" s="5"/>
      <c r="R749" s="5"/>
      <c r="S749" s="5"/>
      <c r="T749" s="5"/>
      <c r="U749" s="5"/>
      <c r="V749" s="5"/>
      <c r="W749" s="5"/>
      <c r="X749" s="5"/>
      <c r="Y749" s="5"/>
      <c r="Z749" s="5"/>
    </row>
    <row r="750" ht="25.5" customHeight="1">
      <c r="A750" s="5"/>
      <c r="B750" s="5">
        <v>719.0</v>
      </c>
      <c r="C750" s="5">
        <f t="shared" si="2"/>
        <v>97.03415734</v>
      </c>
      <c r="D750" s="5">
        <f t="shared" si="3"/>
        <v>158.666169</v>
      </c>
      <c r="E750" s="5">
        <f t="shared" si="4"/>
        <v>0.00005216141053</v>
      </c>
      <c r="F750" s="5"/>
      <c r="G750" s="5"/>
      <c r="H750" s="5"/>
      <c r="I750" s="5"/>
      <c r="J750" s="5"/>
      <c r="K750" s="5"/>
      <c r="L750" s="5"/>
      <c r="M750" s="5"/>
      <c r="N750" s="5"/>
      <c r="O750" s="5"/>
      <c r="P750" s="5"/>
      <c r="Q750" s="5"/>
      <c r="R750" s="5"/>
      <c r="S750" s="5"/>
      <c r="T750" s="5"/>
      <c r="U750" s="5"/>
      <c r="V750" s="5"/>
      <c r="W750" s="5"/>
      <c r="X750" s="5"/>
      <c r="Y750" s="5"/>
      <c r="Z750" s="5"/>
    </row>
    <row r="751" ht="25.5" customHeight="1">
      <c r="A751" s="5"/>
      <c r="B751" s="5">
        <v>720.0</v>
      </c>
      <c r="C751" s="5">
        <f t="shared" si="2"/>
        <v>104.4096696</v>
      </c>
      <c r="D751" s="5">
        <f t="shared" si="3"/>
        <v>158.7105913</v>
      </c>
      <c r="E751" s="5">
        <f t="shared" si="4"/>
        <v>0.0002623504813</v>
      </c>
      <c r="F751" s="5"/>
      <c r="G751" s="5"/>
      <c r="H751" s="5"/>
      <c r="I751" s="5"/>
      <c r="J751" s="5"/>
      <c r="K751" s="5"/>
      <c r="L751" s="5"/>
      <c r="M751" s="5"/>
      <c r="N751" s="5"/>
      <c r="O751" s="5"/>
      <c r="P751" s="5"/>
      <c r="Q751" s="5"/>
      <c r="R751" s="5"/>
      <c r="S751" s="5"/>
      <c r="T751" s="5"/>
      <c r="U751" s="5"/>
      <c r="V751" s="5"/>
      <c r="W751" s="5"/>
      <c r="X751" s="5"/>
      <c r="Y751" s="5"/>
      <c r="Z751" s="5"/>
    </row>
    <row r="752" ht="25.5" customHeight="1">
      <c r="A752" s="5"/>
      <c r="B752" s="5">
        <v>721.0</v>
      </c>
      <c r="C752" s="5">
        <f t="shared" si="2"/>
        <v>105.5899818</v>
      </c>
      <c r="D752" s="5">
        <f t="shared" si="3"/>
        <v>158.75509</v>
      </c>
      <c r="E752" s="5">
        <f t="shared" si="4"/>
        <v>0.0003322024825</v>
      </c>
      <c r="F752" s="5"/>
      <c r="G752" s="5"/>
      <c r="H752" s="5"/>
      <c r="I752" s="5"/>
      <c r="J752" s="5"/>
      <c r="K752" s="5"/>
      <c r="L752" s="5"/>
      <c r="M752" s="5"/>
      <c r="N752" s="5"/>
      <c r="O752" s="5"/>
      <c r="P752" s="5"/>
      <c r="Q752" s="5"/>
      <c r="R752" s="5"/>
      <c r="S752" s="5"/>
      <c r="T752" s="5"/>
      <c r="U752" s="5"/>
      <c r="V752" s="5"/>
      <c r="W752" s="5"/>
      <c r="X752" s="5"/>
      <c r="Y752" s="5"/>
      <c r="Z752" s="5"/>
    </row>
    <row r="753" ht="25.5" customHeight="1">
      <c r="A753" s="5"/>
      <c r="B753" s="5">
        <v>722.0</v>
      </c>
      <c r="C753" s="5">
        <f t="shared" si="2"/>
        <v>102.7415408</v>
      </c>
      <c r="D753" s="5">
        <f t="shared" si="3"/>
        <v>158.799666</v>
      </c>
      <c r="E753" s="5">
        <f t="shared" si="4"/>
        <v>0.0001859532382</v>
      </c>
      <c r="F753" s="5"/>
      <c r="G753" s="5"/>
      <c r="H753" s="5"/>
      <c r="I753" s="5"/>
      <c r="J753" s="5"/>
      <c r="K753" s="5"/>
      <c r="L753" s="5"/>
      <c r="M753" s="5"/>
      <c r="N753" s="5"/>
      <c r="O753" s="5"/>
      <c r="P753" s="5"/>
      <c r="Q753" s="5"/>
      <c r="R753" s="5"/>
      <c r="S753" s="5"/>
      <c r="T753" s="5"/>
      <c r="U753" s="5"/>
      <c r="V753" s="5"/>
      <c r="W753" s="5"/>
      <c r="X753" s="5"/>
      <c r="Y753" s="5"/>
      <c r="Z753" s="5"/>
    </row>
    <row r="754" ht="25.5" customHeight="1">
      <c r="A754" s="5"/>
      <c r="B754" s="5">
        <v>723.0</v>
      </c>
      <c r="C754" s="5">
        <f t="shared" si="2"/>
        <v>89.3535213</v>
      </c>
      <c r="D754" s="5">
        <f t="shared" si="3"/>
        <v>158.8443198</v>
      </c>
      <c r="E754" s="5">
        <f t="shared" si="4"/>
        <v>0.000007502218363</v>
      </c>
      <c r="F754" s="5"/>
      <c r="G754" s="5"/>
      <c r="H754" s="5"/>
      <c r="I754" s="5"/>
      <c r="J754" s="5"/>
      <c r="K754" s="5"/>
      <c r="L754" s="5"/>
      <c r="M754" s="5"/>
      <c r="N754" s="5"/>
      <c r="O754" s="5"/>
      <c r="P754" s="5"/>
      <c r="Q754" s="5"/>
      <c r="R754" s="5"/>
      <c r="S754" s="5"/>
      <c r="T754" s="5"/>
      <c r="U754" s="5"/>
      <c r="V754" s="5"/>
      <c r="W754" s="5"/>
      <c r="X754" s="5"/>
      <c r="Y754" s="5"/>
      <c r="Z754" s="5"/>
    </row>
    <row r="755" ht="25.5" customHeight="1">
      <c r="A755" s="5"/>
      <c r="B755" s="5">
        <v>724.0</v>
      </c>
      <c r="C755" s="5">
        <f t="shared" si="2"/>
        <v>104.4259075</v>
      </c>
      <c r="D755" s="5">
        <f t="shared" si="3"/>
        <v>158.8890521</v>
      </c>
      <c r="E755" s="5">
        <f t="shared" si="4"/>
        <v>0.0002632149302</v>
      </c>
      <c r="F755" s="5"/>
      <c r="G755" s="5"/>
      <c r="H755" s="5"/>
      <c r="I755" s="5"/>
      <c r="J755" s="5"/>
      <c r="K755" s="5"/>
      <c r="L755" s="5"/>
      <c r="M755" s="5"/>
      <c r="N755" s="5"/>
      <c r="O755" s="5"/>
      <c r="P755" s="5"/>
      <c r="Q755" s="5"/>
      <c r="R755" s="5"/>
      <c r="S755" s="5"/>
      <c r="T755" s="5"/>
      <c r="U755" s="5"/>
      <c r="V755" s="5"/>
      <c r="W755" s="5"/>
      <c r="X755" s="5"/>
      <c r="Y755" s="5"/>
      <c r="Z755" s="5"/>
    </row>
    <row r="756" ht="25.5" customHeight="1">
      <c r="A756" s="5"/>
      <c r="B756" s="5">
        <v>725.0</v>
      </c>
      <c r="C756" s="5">
        <f t="shared" si="2"/>
        <v>111.9894523</v>
      </c>
      <c r="D756" s="5">
        <f t="shared" si="3"/>
        <v>158.9338636</v>
      </c>
      <c r="E756" s="5">
        <f t="shared" si="4"/>
        <v>0.001072611173</v>
      </c>
      <c r="F756" s="5"/>
      <c r="G756" s="5"/>
      <c r="H756" s="5"/>
      <c r="I756" s="5"/>
      <c r="J756" s="5"/>
      <c r="K756" s="5"/>
      <c r="L756" s="5"/>
      <c r="M756" s="5"/>
      <c r="N756" s="5"/>
      <c r="O756" s="5"/>
      <c r="P756" s="5"/>
      <c r="Q756" s="5"/>
      <c r="R756" s="5"/>
      <c r="S756" s="5"/>
      <c r="T756" s="5"/>
      <c r="U756" s="5"/>
      <c r="V756" s="5"/>
      <c r="W756" s="5"/>
      <c r="X756" s="5"/>
      <c r="Y756" s="5"/>
      <c r="Z756" s="5"/>
    </row>
    <row r="757" ht="25.5" customHeight="1">
      <c r="A757" s="5"/>
      <c r="B757" s="5">
        <v>726.0</v>
      </c>
      <c r="C757" s="5">
        <f t="shared" si="2"/>
        <v>95.21572289</v>
      </c>
      <c r="D757" s="5">
        <f t="shared" si="3"/>
        <v>158.978755</v>
      </c>
      <c r="E757" s="5">
        <f t="shared" si="4"/>
        <v>0.00003374824616</v>
      </c>
      <c r="F757" s="5"/>
      <c r="G757" s="5"/>
      <c r="H757" s="5"/>
      <c r="I757" s="5"/>
      <c r="J757" s="5"/>
      <c r="K757" s="5"/>
      <c r="L757" s="5"/>
      <c r="M757" s="5"/>
      <c r="N757" s="5"/>
      <c r="O757" s="5"/>
      <c r="P757" s="5"/>
      <c r="Q757" s="5"/>
      <c r="R757" s="5"/>
      <c r="S757" s="5"/>
      <c r="T757" s="5"/>
      <c r="U757" s="5"/>
      <c r="V757" s="5"/>
      <c r="W757" s="5"/>
      <c r="X757" s="5"/>
      <c r="Y757" s="5"/>
      <c r="Z757" s="5"/>
    </row>
    <row r="758" ht="25.5" customHeight="1">
      <c r="A758" s="5"/>
      <c r="B758" s="5">
        <v>727.0</v>
      </c>
      <c r="C758" s="5">
        <f t="shared" si="2"/>
        <v>117.3390093</v>
      </c>
      <c r="D758" s="5">
        <f t="shared" si="3"/>
        <v>159.023727</v>
      </c>
      <c r="E758" s="5">
        <f t="shared" si="4"/>
        <v>0.002484900253</v>
      </c>
      <c r="F758" s="5"/>
      <c r="G758" s="5"/>
      <c r="H758" s="5"/>
      <c r="I758" s="5"/>
      <c r="J758" s="5"/>
      <c r="K758" s="5"/>
      <c r="L758" s="5"/>
      <c r="M758" s="5"/>
      <c r="N758" s="5"/>
      <c r="O758" s="5"/>
      <c r="P758" s="5"/>
      <c r="Q758" s="5"/>
      <c r="R758" s="5"/>
      <c r="S758" s="5"/>
      <c r="T758" s="5"/>
      <c r="U758" s="5"/>
      <c r="V758" s="5"/>
      <c r="W758" s="5"/>
      <c r="X758" s="5"/>
      <c r="Y758" s="5"/>
      <c r="Z758" s="5"/>
    </row>
    <row r="759" ht="25.5" customHeight="1">
      <c r="A759" s="5"/>
      <c r="B759" s="5">
        <v>728.0</v>
      </c>
      <c r="C759" s="5">
        <f t="shared" si="2"/>
        <v>116.6382484</v>
      </c>
      <c r="D759" s="5">
        <f t="shared" si="3"/>
        <v>159.0687802</v>
      </c>
      <c r="E759" s="5">
        <f t="shared" si="4"/>
        <v>0.002242113258</v>
      </c>
      <c r="F759" s="5"/>
      <c r="G759" s="5"/>
      <c r="H759" s="5"/>
      <c r="I759" s="5"/>
      <c r="J759" s="5"/>
      <c r="K759" s="5"/>
      <c r="L759" s="5"/>
      <c r="M759" s="5"/>
      <c r="N759" s="5"/>
      <c r="O759" s="5"/>
      <c r="P759" s="5"/>
      <c r="Q759" s="5"/>
      <c r="R759" s="5"/>
      <c r="S759" s="5"/>
      <c r="T759" s="5"/>
      <c r="U759" s="5"/>
      <c r="V759" s="5"/>
      <c r="W759" s="5"/>
      <c r="X759" s="5"/>
      <c r="Y759" s="5"/>
      <c r="Z759" s="5"/>
    </row>
    <row r="760" ht="25.5" customHeight="1">
      <c r="A760" s="5"/>
      <c r="B760" s="5">
        <v>729.0</v>
      </c>
      <c r="C760" s="5">
        <f t="shared" si="2"/>
        <v>100.182555</v>
      </c>
      <c r="D760" s="5">
        <f t="shared" si="3"/>
        <v>159.1139154</v>
      </c>
      <c r="E760" s="5">
        <f t="shared" si="4"/>
        <v>0.0001070675537</v>
      </c>
      <c r="F760" s="5"/>
      <c r="G760" s="5"/>
      <c r="H760" s="5"/>
      <c r="I760" s="5"/>
      <c r="J760" s="5"/>
      <c r="K760" s="5"/>
      <c r="L760" s="5"/>
      <c r="M760" s="5"/>
      <c r="N760" s="5"/>
      <c r="O760" s="5"/>
      <c r="P760" s="5"/>
      <c r="Q760" s="5"/>
      <c r="R760" s="5"/>
      <c r="S760" s="5"/>
      <c r="T760" s="5"/>
      <c r="U760" s="5"/>
      <c r="V760" s="5"/>
      <c r="W760" s="5"/>
      <c r="X760" s="5"/>
      <c r="Y760" s="5"/>
      <c r="Z760" s="5"/>
    </row>
    <row r="761" ht="25.5" customHeight="1">
      <c r="A761" s="5"/>
      <c r="B761" s="5">
        <v>730.0</v>
      </c>
      <c r="C761" s="5">
        <f t="shared" si="2"/>
        <v>83.95880734</v>
      </c>
      <c r="D761" s="5">
        <f t="shared" si="3"/>
        <v>159.1591332</v>
      </c>
      <c r="E761" s="5">
        <f t="shared" si="4"/>
        <v>0.000001642853836</v>
      </c>
      <c r="F761" s="5"/>
      <c r="G761" s="5"/>
      <c r="H761" s="5"/>
      <c r="I761" s="5"/>
      <c r="J761" s="5"/>
      <c r="K761" s="5"/>
      <c r="L761" s="5"/>
      <c r="M761" s="5"/>
      <c r="N761" s="5"/>
      <c r="O761" s="5"/>
      <c r="P761" s="5"/>
      <c r="Q761" s="5"/>
      <c r="R761" s="5"/>
      <c r="S761" s="5"/>
      <c r="T761" s="5"/>
      <c r="U761" s="5"/>
      <c r="V761" s="5"/>
      <c r="W761" s="5"/>
      <c r="X761" s="5"/>
      <c r="Y761" s="5"/>
      <c r="Z761" s="5"/>
    </row>
    <row r="762" ht="25.5" customHeight="1">
      <c r="A762" s="5"/>
      <c r="B762" s="5">
        <v>731.0</v>
      </c>
      <c r="C762" s="5">
        <f t="shared" si="2"/>
        <v>98.78002821</v>
      </c>
      <c r="D762" s="5">
        <f t="shared" si="3"/>
        <v>159.2044345</v>
      </c>
      <c r="E762" s="5">
        <f t="shared" si="4"/>
        <v>0.00007814405816</v>
      </c>
      <c r="F762" s="5"/>
      <c r="G762" s="5"/>
      <c r="H762" s="5"/>
      <c r="I762" s="5"/>
      <c r="J762" s="5"/>
      <c r="K762" s="5"/>
      <c r="L762" s="5"/>
      <c r="M762" s="5"/>
      <c r="N762" s="5"/>
      <c r="O762" s="5"/>
      <c r="P762" s="5"/>
      <c r="Q762" s="5"/>
      <c r="R762" s="5"/>
      <c r="S762" s="5"/>
      <c r="T762" s="5"/>
      <c r="U762" s="5"/>
      <c r="V762" s="5"/>
      <c r="W762" s="5"/>
      <c r="X762" s="5"/>
      <c r="Y762" s="5"/>
      <c r="Z762" s="5"/>
    </row>
    <row r="763" ht="25.5" customHeight="1">
      <c r="A763" s="5"/>
      <c r="B763" s="5">
        <v>732.0</v>
      </c>
      <c r="C763" s="5">
        <f t="shared" si="2"/>
        <v>97.77335856</v>
      </c>
      <c r="D763" s="5">
        <f t="shared" si="3"/>
        <v>159.2498198</v>
      </c>
      <c r="E763" s="5">
        <f t="shared" si="4"/>
        <v>0.00006200031291</v>
      </c>
      <c r="F763" s="5"/>
      <c r="G763" s="5"/>
      <c r="H763" s="5"/>
      <c r="I763" s="5"/>
      <c r="J763" s="5"/>
      <c r="K763" s="5"/>
      <c r="L763" s="5"/>
      <c r="M763" s="5"/>
      <c r="N763" s="5"/>
      <c r="O763" s="5"/>
      <c r="P763" s="5"/>
      <c r="Q763" s="5"/>
      <c r="R763" s="5"/>
      <c r="S763" s="5"/>
      <c r="T763" s="5"/>
      <c r="U763" s="5"/>
      <c r="V763" s="5"/>
      <c r="W763" s="5"/>
      <c r="X763" s="5"/>
      <c r="Y763" s="5"/>
      <c r="Z763" s="5"/>
    </row>
    <row r="764" ht="25.5" customHeight="1">
      <c r="A764" s="5"/>
      <c r="B764" s="5">
        <v>733.0</v>
      </c>
      <c r="C764" s="5">
        <f t="shared" si="2"/>
        <v>119.0914002</v>
      </c>
      <c r="D764" s="5">
        <f t="shared" si="3"/>
        <v>159.29529</v>
      </c>
      <c r="E764" s="5">
        <f t="shared" si="4"/>
        <v>0.003182876494</v>
      </c>
      <c r="F764" s="5"/>
      <c r="G764" s="5"/>
      <c r="H764" s="5"/>
      <c r="I764" s="5"/>
      <c r="J764" s="5"/>
      <c r="K764" s="5"/>
      <c r="L764" s="5"/>
      <c r="M764" s="5"/>
      <c r="N764" s="5"/>
      <c r="O764" s="5"/>
      <c r="P764" s="5"/>
      <c r="Q764" s="5"/>
      <c r="R764" s="5"/>
      <c r="S764" s="5"/>
      <c r="T764" s="5"/>
      <c r="U764" s="5"/>
      <c r="V764" s="5"/>
      <c r="W764" s="5"/>
      <c r="X764" s="5"/>
      <c r="Y764" s="5"/>
      <c r="Z764" s="5"/>
    </row>
    <row r="765" ht="25.5" customHeight="1">
      <c r="A765" s="5"/>
      <c r="B765" s="5">
        <v>734.0</v>
      </c>
      <c r="C765" s="5">
        <f t="shared" si="2"/>
        <v>87.95575977</v>
      </c>
      <c r="D765" s="5">
        <f t="shared" si="3"/>
        <v>159.3408457</v>
      </c>
      <c r="E765" s="5">
        <f t="shared" si="4"/>
        <v>0.000005124867198</v>
      </c>
      <c r="F765" s="5"/>
      <c r="G765" s="5"/>
      <c r="H765" s="5"/>
      <c r="I765" s="5"/>
      <c r="J765" s="5"/>
      <c r="K765" s="5"/>
      <c r="L765" s="5"/>
      <c r="M765" s="5"/>
      <c r="N765" s="5"/>
      <c r="O765" s="5"/>
      <c r="P765" s="5"/>
      <c r="Q765" s="5"/>
      <c r="R765" s="5"/>
      <c r="S765" s="5"/>
      <c r="T765" s="5"/>
      <c r="U765" s="5"/>
      <c r="V765" s="5"/>
      <c r="W765" s="5"/>
      <c r="X765" s="5"/>
      <c r="Y765" s="5"/>
      <c r="Z765" s="5"/>
    </row>
    <row r="766" ht="25.5" customHeight="1">
      <c r="A766" s="5"/>
      <c r="B766" s="5">
        <v>735.0</v>
      </c>
      <c r="C766" s="5">
        <f t="shared" si="2"/>
        <v>97.17127805</v>
      </c>
      <c r="D766" s="5">
        <f t="shared" si="3"/>
        <v>159.3864878</v>
      </c>
      <c r="E766" s="5">
        <f t="shared" si="4"/>
        <v>0.00005387033239</v>
      </c>
      <c r="F766" s="5"/>
      <c r="G766" s="5"/>
      <c r="H766" s="5"/>
      <c r="I766" s="5"/>
      <c r="J766" s="5"/>
      <c r="K766" s="5"/>
      <c r="L766" s="5"/>
      <c r="M766" s="5"/>
      <c r="N766" s="5"/>
      <c r="O766" s="5"/>
      <c r="P766" s="5"/>
      <c r="Q766" s="5"/>
      <c r="R766" s="5"/>
      <c r="S766" s="5"/>
      <c r="T766" s="5"/>
      <c r="U766" s="5"/>
      <c r="V766" s="5"/>
      <c r="W766" s="5"/>
      <c r="X766" s="5"/>
      <c r="Y766" s="5"/>
      <c r="Z766" s="5"/>
    </row>
    <row r="767" ht="25.5" customHeight="1">
      <c r="A767" s="5"/>
      <c r="B767" s="5">
        <v>736.0</v>
      </c>
      <c r="C767" s="5">
        <f t="shared" si="2"/>
        <v>93.88103106</v>
      </c>
      <c r="D767" s="5">
        <f t="shared" si="3"/>
        <v>159.432217</v>
      </c>
      <c r="E767" s="5">
        <f t="shared" si="4"/>
        <v>0.00002428821939</v>
      </c>
      <c r="F767" s="5"/>
      <c r="G767" s="5"/>
      <c r="H767" s="5"/>
      <c r="I767" s="5"/>
      <c r="J767" s="5"/>
      <c r="K767" s="5"/>
      <c r="L767" s="5"/>
      <c r="M767" s="5"/>
      <c r="N767" s="5"/>
      <c r="O767" s="5"/>
      <c r="P767" s="5"/>
      <c r="Q767" s="5"/>
      <c r="R767" s="5"/>
      <c r="S767" s="5"/>
      <c r="T767" s="5"/>
      <c r="U767" s="5"/>
      <c r="V767" s="5"/>
      <c r="W767" s="5"/>
      <c r="X767" s="5"/>
      <c r="Y767" s="5"/>
      <c r="Z767" s="5"/>
    </row>
    <row r="768" ht="25.5" customHeight="1">
      <c r="A768" s="5"/>
      <c r="B768" s="5">
        <v>737.0</v>
      </c>
      <c r="C768" s="5">
        <f t="shared" si="2"/>
        <v>99.87387799</v>
      </c>
      <c r="D768" s="5">
        <f t="shared" si="3"/>
        <v>159.478034</v>
      </c>
      <c r="E768" s="5">
        <f t="shared" si="4"/>
        <v>0.00009997336556</v>
      </c>
      <c r="F768" s="5"/>
      <c r="G768" s="5"/>
      <c r="H768" s="5"/>
      <c r="I768" s="5"/>
      <c r="J768" s="5"/>
      <c r="K768" s="5"/>
      <c r="L768" s="5"/>
      <c r="M768" s="5"/>
      <c r="N768" s="5"/>
      <c r="O768" s="5"/>
      <c r="P768" s="5"/>
      <c r="Q768" s="5"/>
      <c r="R768" s="5"/>
      <c r="S768" s="5"/>
      <c r="T768" s="5"/>
      <c r="U768" s="5"/>
      <c r="V768" s="5"/>
      <c r="W768" s="5"/>
      <c r="X768" s="5"/>
      <c r="Y768" s="5"/>
      <c r="Z768" s="5"/>
    </row>
    <row r="769" ht="25.5" customHeight="1">
      <c r="A769" s="5"/>
      <c r="B769" s="5">
        <v>738.0</v>
      </c>
      <c r="C769" s="5">
        <f t="shared" si="2"/>
        <v>105.5405173</v>
      </c>
      <c r="D769" s="5">
        <f t="shared" si="3"/>
        <v>159.5239395</v>
      </c>
      <c r="E769" s="5">
        <f t="shared" si="4"/>
        <v>0.0003289731204</v>
      </c>
      <c r="F769" s="5"/>
      <c r="G769" s="5"/>
      <c r="H769" s="5"/>
      <c r="I769" s="5"/>
      <c r="J769" s="5"/>
      <c r="K769" s="5"/>
      <c r="L769" s="5"/>
      <c r="M769" s="5"/>
      <c r="N769" s="5"/>
      <c r="O769" s="5"/>
      <c r="P769" s="5"/>
      <c r="Q769" s="5"/>
      <c r="R769" s="5"/>
      <c r="S769" s="5"/>
      <c r="T769" s="5"/>
      <c r="U769" s="5"/>
      <c r="V769" s="5"/>
      <c r="W769" s="5"/>
      <c r="X769" s="5"/>
      <c r="Y769" s="5"/>
      <c r="Z769" s="5"/>
    </row>
    <row r="770" ht="25.5" customHeight="1">
      <c r="A770" s="5"/>
      <c r="B770" s="5">
        <v>739.0</v>
      </c>
      <c r="C770" s="5">
        <f t="shared" si="2"/>
        <v>103.6321561</v>
      </c>
      <c r="D770" s="5">
        <f t="shared" si="3"/>
        <v>159.5699345</v>
      </c>
      <c r="E770" s="5">
        <f t="shared" si="4"/>
        <v>0.0002238095053</v>
      </c>
      <c r="F770" s="5"/>
      <c r="G770" s="5"/>
      <c r="H770" s="5"/>
      <c r="I770" s="5"/>
      <c r="J770" s="5"/>
      <c r="K770" s="5"/>
      <c r="L770" s="5"/>
      <c r="M770" s="5"/>
      <c r="N770" s="5"/>
      <c r="O770" s="5"/>
      <c r="P770" s="5"/>
      <c r="Q770" s="5"/>
      <c r="R770" s="5"/>
      <c r="S770" s="5"/>
      <c r="T770" s="5"/>
      <c r="U770" s="5"/>
      <c r="V770" s="5"/>
      <c r="W770" s="5"/>
      <c r="X770" s="5"/>
      <c r="Y770" s="5"/>
      <c r="Z770" s="5"/>
    </row>
    <row r="771" ht="25.5" customHeight="1">
      <c r="A771" s="5"/>
      <c r="B771" s="5">
        <v>740.0</v>
      </c>
      <c r="C771" s="5">
        <f t="shared" si="2"/>
        <v>104.1237092</v>
      </c>
      <c r="D771" s="5">
        <f t="shared" si="3"/>
        <v>159.6160196</v>
      </c>
      <c r="E771" s="5">
        <f t="shared" si="4"/>
        <v>0.0002475363022</v>
      </c>
      <c r="F771" s="5"/>
      <c r="G771" s="5"/>
      <c r="H771" s="5"/>
      <c r="I771" s="5"/>
      <c r="J771" s="5"/>
      <c r="K771" s="5"/>
      <c r="L771" s="5"/>
      <c r="M771" s="5"/>
      <c r="N771" s="5"/>
      <c r="O771" s="5"/>
      <c r="P771" s="5"/>
      <c r="Q771" s="5"/>
      <c r="R771" s="5"/>
      <c r="S771" s="5"/>
      <c r="T771" s="5"/>
      <c r="U771" s="5"/>
      <c r="V771" s="5"/>
      <c r="W771" s="5"/>
      <c r="X771" s="5"/>
      <c r="Y771" s="5"/>
      <c r="Z771" s="5"/>
    </row>
    <row r="772" ht="25.5" customHeight="1">
      <c r="A772" s="5"/>
      <c r="B772" s="5">
        <v>741.0</v>
      </c>
      <c r="C772" s="5">
        <f t="shared" si="2"/>
        <v>114.9246719</v>
      </c>
      <c r="D772" s="5">
        <f t="shared" si="3"/>
        <v>159.6621957</v>
      </c>
      <c r="E772" s="5">
        <f t="shared" si="4"/>
        <v>0.001727739688</v>
      </c>
      <c r="F772" s="5"/>
      <c r="G772" s="5"/>
      <c r="H772" s="5"/>
      <c r="I772" s="5"/>
      <c r="J772" s="5"/>
      <c r="K772" s="5"/>
      <c r="L772" s="5"/>
      <c r="M772" s="5"/>
      <c r="N772" s="5"/>
      <c r="O772" s="5"/>
      <c r="P772" s="5"/>
      <c r="Q772" s="5"/>
      <c r="R772" s="5"/>
      <c r="S772" s="5"/>
      <c r="T772" s="5"/>
      <c r="U772" s="5"/>
      <c r="V772" s="5"/>
      <c r="W772" s="5"/>
      <c r="X772" s="5"/>
      <c r="Y772" s="5"/>
      <c r="Z772" s="5"/>
    </row>
    <row r="773" ht="25.5" customHeight="1">
      <c r="A773" s="5"/>
      <c r="B773" s="5">
        <v>742.0</v>
      </c>
      <c r="C773" s="5">
        <f t="shared" si="2"/>
        <v>120.1020368</v>
      </c>
      <c r="D773" s="5">
        <f t="shared" si="3"/>
        <v>159.7084635</v>
      </c>
      <c r="E773" s="5">
        <f t="shared" si="4"/>
        <v>0.003648617429</v>
      </c>
      <c r="F773" s="5"/>
      <c r="G773" s="5"/>
      <c r="H773" s="5"/>
      <c r="I773" s="5"/>
      <c r="J773" s="5"/>
      <c r="K773" s="5"/>
      <c r="L773" s="5"/>
      <c r="M773" s="5"/>
      <c r="N773" s="5"/>
      <c r="O773" s="5"/>
      <c r="P773" s="5"/>
      <c r="Q773" s="5"/>
      <c r="R773" s="5"/>
      <c r="S773" s="5"/>
      <c r="T773" s="5"/>
      <c r="U773" s="5"/>
      <c r="V773" s="5"/>
      <c r="W773" s="5"/>
      <c r="X773" s="5"/>
      <c r="Y773" s="5"/>
      <c r="Z773" s="5"/>
    </row>
    <row r="774" ht="25.5" customHeight="1">
      <c r="A774" s="5"/>
      <c r="B774" s="5">
        <v>743.0</v>
      </c>
      <c r="C774" s="5">
        <f t="shared" si="2"/>
        <v>108.6000435</v>
      </c>
      <c r="D774" s="5">
        <f t="shared" si="3"/>
        <v>159.7548238</v>
      </c>
      <c r="E774" s="5">
        <f t="shared" si="4"/>
        <v>0.000589768346</v>
      </c>
      <c r="F774" s="5"/>
      <c r="G774" s="5"/>
      <c r="H774" s="5"/>
      <c r="I774" s="5"/>
      <c r="J774" s="5"/>
      <c r="K774" s="5"/>
      <c r="L774" s="5"/>
      <c r="M774" s="5"/>
      <c r="N774" s="5"/>
      <c r="O774" s="5"/>
      <c r="P774" s="5"/>
      <c r="Q774" s="5"/>
      <c r="R774" s="5"/>
      <c r="S774" s="5"/>
      <c r="T774" s="5"/>
      <c r="U774" s="5"/>
      <c r="V774" s="5"/>
      <c r="W774" s="5"/>
      <c r="X774" s="5"/>
      <c r="Y774" s="5"/>
      <c r="Z774" s="5"/>
    </row>
    <row r="775" ht="25.5" customHeight="1">
      <c r="A775" s="5"/>
      <c r="B775" s="5">
        <v>744.0</v>
      </c>
      <c r="C775" s="5">
        <f t="shared" si="2"/>
        <v>99.37750392</v>
      </c>
      <c r="D775" s="5">
        <f t="shared" si="3"/>
        <v>159.8012775</v>
      </c>
      <c r="E775" s="5">
        <f t="shared" si="4"/>
        <v>0.00008945830874</v>
      </c>
      <c r="F775" s="5"/>
      <c r="G775" s="5"/>
      <c r="H775" s="5"/>
      <c r="I775" s="5"/>
      <c r="J775" s="5"/>
      <c r="K775" s="5"/>
      <c r="L775" s="5"/>
      <c r="M775" s="5"/>
      <c r="N775" s="5"/>
      <c r="O775" s="5"/>
      <c r="P775" s="5"/>
      <c r="Q775" s="5"/>
      <c r="R775" s="5"/>
      <c r="S775" s="5"/>
      <c r="T775" s="5"/>
      <c r="U775" s="5"/>
      <c r="V775" s="5"/>
      <c r="W775" s="5"/>
      <c r="X775" s="5"/>
      <c r="Y775" s="5"/>
      <c r="Z775" s="5"/>
    </row>
    <row r="776" ht="25.5" customHeight="1">
      <c r="A776" s="5"/>
      <c r="B776" s="5">
        <v>745.0</v>
      </c>
      <c r="C776" s="5">
        <f t="shared" si="2"/>
        <v>94.5292597</v>
      </c>
      <c r="D776" s="5">
        <f t="shared" si="3"/>
        <v>159.8478255</v>
      </c>
      <c r="E776" s="5">
        <f t="shared" si="4"/>
        <v>0.00002852375688</v>
      </c>
      <c r="F776" s="5"/>
      <c r="G776" s="5"/>
      <c r="H776" s="5"/>
      <c r="I776" s="5"/>
      <c r="J776" s="5"/>
      <c r="K776" s="5"/>
      <c r="L776" s="5"/>
      <c r="M776" s="5"/>
      <c r="N776" s="5"/>
      <c r="O776" s="5"/>
      <c r="P776" s="5"/>
      <c r="Q776" s="5"/>
      <c r="R776" s="5"/>
      <c r="S776" s="5"/>
      <c r="T776" s="5"/>
      <c r="U776" s="5"/>
      <c r="V776" s="5"/>
      <c r="W776" s="5"/>
      <c r="X776" s="5"/>
      <c r="Y776" s="5"/>
      <c r="Z776" s="5"/>
    </row>
    <row r="777" ht="25.5" customHeight="1">
      <c r="A777" s="5"/>
      <c r="B777" s="5">
        <v>746.0</v>
      </c>
      <c r="C777" s="5">
        <f t="shared" si="2"/>
        <v>113.9096836</v>
      </c>
      <c r="D777" s="5">
        <f t="shared" si="3"/>
        <v>159.8944684</v>
      </c>
      <c r="E777" s="5">
        <f t="shared" si="4"/>
        <v>0.001471522823</v>
      </c>
      <c r="F777" s="5"/>
      <c r="G777" s="5"/>
      <c r="H777" s="5"/>
      <c r="I777" s="5"/>
      <c r="J777" s="5"/>
      <c r="K777" s="5"/>
      <c r="L777" s="5"/>
      <c r="M777" s="5"/>
      <c r="N777" s="5"/>
      <c r="O777" s="5"/>
      <c r="P777" s="5"/>
      <c r="Q777" s="5"/>
      <c r="R777" s="5"/>
      <c r="S777" s="5"/>
      <c r="T777" s="5"/>
      <c r="U777" s="5"/>
      <c r="V777" s="5"/>
      <c r="W777" s="5"/>
      <c r="X777" s="5"/>
      <c r="Y777" s="5"/>
      <c r="Z777" s="5"/>
    </row>
    <row r="778" ht="25.5" customHeight="1">
      <c r="A778" s="5"/>
      <c r="B778" s="5">
        <v>747.0</v>
      </c>
      <c r="C778" s="5">
        <f t="shared" si="2"/>
        <v>77.09959039</v>
      </c>
      <c r="D778" s="5">
        <f t="shared" si="3"/>
        <v>159.9412072</v>
      </c>
      <c r="E778" s="5">
        <f t="shared" si="4"/>
        <v>0.0000001976196823</v>
      </c>
      <c r="F778" s="5"/>
      <c r="G778" s="5"/>
      <c r="H778" s="5"/>
      <c r="I778" s="5"/>
      <c r="J778" s="5"/>
      <c r="K778" s="5"/>
      <c r="L778" s="5"/>
      <c r="M778" s="5"/>
      <c r="N778" s="5"/>
      <c r="O778" s="5"/>
      <c r="P778" s="5"/>
      <c r="Q778" s="5"/>
      <c r="R778" s="5"/>
      <c r="S778" s="5"/>
      <c r="T778" s="5"/>
      <c r="U778" s="5"/>
      <c r="V778" s="5"/>
      <c r="W778" s="5"/>
      <c r="X778" s="5"/>
      <c r="Y778" s="5"/>
      <c r="Z778" s="5"/>
    </row>
    <row r="779" ht="25.5" customHeight="1">
      <c r="A779" s="5"/>
      <c r="B779" s="5">
        <v>748.0</v>
      </c>
      <c r="C779" s="5">
        <f t="shared" si="2"/>
        <v>112.4567259</v>
      </c>
      <c r="D779" s="5">
        <f t="shared" si="3"/>
        <v>159.9880428</v>
      </c>
      <c r="E779" s="5">
        <f t="shared" si="4"/>
        <v>0.001160150837</v>
      </c>
      <c r="F779" s="5"/>
      <c r="G779" s="5"/>
      <c r="H779" s="5"/>
      <c r="I779" s="5"/>
      <c r="J779" s="5"/>
      <c r="K779" s="5"/>
      <c r="L779" s="5"/>
      <c r="M779" s="5"/>
      <c r="N779" s="5"/>
      <c r="O779" s="5"/>
      <c r="P779" s="5"/>
      <c r="Q779" s="5"/>
      <c r="R779" s="5"/>
      <c r="S779" s="5"/>
      <c r="T779" s="5"/>
      <c r="U779" s="5"/>
      <c r="V779" s="5"/>
      <c r="W779" s="5"/>
      <c r="X779" s="5"/>
      <c r="Y779" s="5"/>
      <c r="Z779" s="5"/>
    </row>
    <row r="780" ht="25.5" customHeight="1">
      <c r="A780" s="5"/>
      <c r="B780" s="5">
        <v>749.0</v>
      </c>
      <c r="C780" s="5">
        <f t="shared" si="2"/>
        <v>112.4072936</v>
      </c>
      <c r="D780" s="5">
        <f t="shared" si="3"/>
        <v>160.0349759</v>
      </c>
      <c r="E780" s="5">
        <f t="shared" si="4"/>
        <v>0.001150614768</v>
      </c>
      <c r="F780" s="5"/>
      <c r="G780" s="5"/>
      <c r="H780" s="5"/>
      <c r="I780" s="5"/>
      <c r="J780" s="5"/>
      <c r="K780" s="5"/>
      <c r="L780" s="5"/>
      <c r="M780" s="5"/>
      <c r="N780" s="5"/>
      <c r="O780" s="5"/>
      <c r="P780" s="5"/>
      <c r="Q780" s="5"/>
      <c r="R780" s="5"/>
      <c r="S780" s="5"/>
      <c r="T780" s="5"/>
      <c r="U780" s="5"/>
      <c r="V780" s="5"/>
      <c r="W780" s="5"/>
      <c r="X780" s="5"/>
      <c r="Y780" s="5"/>
      <c r="Z780" s="5"/>
    </row>
    <row r="781" ht="25.5" customHeight="1">
      <c r="A781" s="5"/>
      <c r="B781" s="5">
        <v>750.0</v>
      </c>
      <c r="C781" s="5">
        <f t="shared" si="2"/>
        <v>83.42375774</v>
      </c>
      <c r="D781" s="5">
        <f t="shared" si="3"/>
        <v>160.0820074</v>
      </c>
      <c r="E781" s="5">
        <f t="shared" si="4"/>
        <v>0.000001403196515</v>
      </c>
      <c r="F781" s="5"/>
      <c r="G781" s="5"/>
      <c r="H781" s="5"/>
      <c r="I781" s="5"/>
      <c r="J781" s="5"/>
      <c r="K781" s="5"/>
      <c r="L781" s="5"/>
      <c r="M781" s="5"/>
      <c r="N781" s="5"/>
      <c r="O781" s="5"/>
      <c r="P781" s="5"/>
      <c r="Q781" s="5"/>
      <c r="R781" s="5"/>
      <c r="S781" s="5"/>
      <c r="T781" s="5"/>
      <c r="U781" s="5"/>
      <c r="V781" s="5"/>
      <c r="W781" s="5"/>
      <c r="X781" s="5"/>
      <c r="Y781" s="5"/>
      <c r="Z781" s="5"/>
    </row>
    <row r="782" ht="25.5" customHeight="1">
      <c r="A782" s="5"/>
      <c r="B782" s="5">
        <v>751.0</v>
      </c>
      <c r="C782" s="5">
        <f t="shared" si="2"/>
        <v>85.80984597</v>
      </c>
      <c r="D782" s="5">
        <f t="shared" si="3"/>
        <v>160.1291383</v>
      </c>
      <c r="E782" s="5">
        <f t="shared" si="4"/>
        <v>0.000002807041245</v>
      </c>
      <c r="F782" s="5"/>
      <c r="G782" s="5"/>
      <c r="H782" s="5"/>
      <c r="I782" s="5"/>
      <c r="J782" s="5"/>
      <c r="K782" s="5"/>
      <c r="L782" s="5"/>
      <c r="M782" s="5"/>
      <c r="N782" s="5"/>
      <c r="O782" s="5"/>
      <c r="P782" s="5"/>
      <c r="Q782" s="5"/>
      <c r="R782" s="5"/>
      <c r="S782" s="5"/>
      <c r="T782" s="5"/>
      <c r="U782" s="5"/>
      <c r="V782" s="5"/>
      <c r="W782" s="5"/>
      <c r="X782" s="5"/>
      <c r="Y782" s="5"/>
      <c r="Z782" s="5"/>
    </row>
    <row r="783" ht="25.5" customHeight="1">
      <c r="A783" s="5"/>
      <c r="B783" s="5">
        <v>752.0</v>
      </c>
      <c r="C783" s="5">
        <f t="shared" si="2"/>
        <v>100.655824</v>
      </c>
      <c r="D783" s="5">
        <f t="shared" si="3"/>
        <v>160.1763694</v>
      </c>
      <c r="E783" s="5">
        <f t="shared" si="4"/>
        <v>0.0001188365643</v>
      </c>
      <c r="F783" s="5"/>
      <c r="G783" s="5"/>
      <c r="H783" s="5"/>
      <c r="I783" s="5"/>
      <c r="J783" s="5"/>
      <c r="K783" s="5"/>
      <c r="L783" s="5"/>
      <c r="M783" s="5"/>
      <c r="N783" s="5"/>
      <c r="O783" s="5"/>
      <c r="P783" s="5"/>
      <c r="Q783" s="5"/>
      <c r="R783" s="5"/>
      <c r="S783" s="5"/>
      <c r="T783" s="5"/>
      <c r="U783" s="5"/>
      <c r="V783" s="5"/>
      <c r="W783" s="5"/>
      <c r="X783" s="5"/>
      <c r="Y783" s="5"/>
      <c r="Z783" s="5"/>
    </row>
    <row r="784" ht="25.5" customHeight="1">
      <c r="A784" s="5"/>
      <c r="B784" s="5">
        <v>753.0</v>
      </c>
      <c r="C784" s="5">
        <f t="shared" si="2"/>
        <v>112.6869915</v>
      </c>
      <c r="D784" s="5">
        <f t="shared" si="3"/>
        <v>160.2237016</v>
      </c>
      <c r="E784" s="5">
        <f t="shared" si="4"/>
        <v>0.001205451385</v>
      </c>
      <c r="F784" s="5"/>
      <c r="G784" s="5"/>
      <c r="H784" s="5"/>
      <c r="I784" s="5"/>
      <c r="J784" s="5"/>
      <c r="K784" s="5"/>
      <c r="L784" s="5"/>
      <c r="M784" s="5"/>
      <c r="N784" s="5"/>
      <c r="O784" s="5"/>
      <c r="P784" s="5"/>
      <c r="Q784" s="5"/>
      <c r="R784" s="5"/>
      <c r="S784" s="5"/>
      <c r="T784" s="5"/>
      <c r="U784" s="5"/>
      <c r="V784" s="5"/>
      <c r="W784" s="5"/>
      <c r="X784" s="5"/>
      <c r="Y784" s="5"/>
      <c r="Z784" s="5"/>
    </row>
    <row r="785" ht="25.5" customHeight="1">
      <c r="A785" s="5"/>
      <c r="B785" s="5">
        <v>754.0</v>
      </c>
      <c r="C785" s="5">
        <f t="shared" si="2"/>
        <v>97.18935306</v>
      </c>
      <c r="D785" s="5">
        <f t="shared" si="3"/>
        <v>160.2711359</v>
      </c>
      <c r="E785" s="5">
        <f t="shared" si="4"/>
        <v>0.00005409939976</v>
      </c>
      <c r="F785" s="5"/>
      <c r="G785" s="5"/>
      <c r="H785" s="5"/>
      <c r="I785" s="5"/>
      <c r="J785" s="5"/>
      <c r="K785" s="5"/>
      <c r="L785" s="5"/>
      <c r="M785" s="5"/>
      <c r="N785" s="5"/>
      <c r="O785" s="5"/>
      <c r="P785" s="5"/>
      <c r="Q785" s="5"/>
      <c r="R785" s="5"/>
      <c r="S785" s="5"/>
      <c r="T785" s="5"/>
      <c r="U785" s="5"/>
      <c r="V785" s="5"/>
      <c r="W785" s="5"/>
      <c r="X785" s="5"/>
      <c r="Y785" s="5"/>
      <c r="Z785" s="5"/>
    </row>
    <row r="786" ht="25.5" customHeight="1">
      <c r="A786" s="5"/>
      <c r="B786" s="5">
        <v>755.0</v>
      </c>
      <c r="C786" s="5">
        <f t="shared" si="2"/>
        <v>96.72666467</v>
      </c>
      <c r="D786" s="5">
        <f t="shared" si="3"/>
        <v>160.318673</v>
      </c>
      <c r="E786" s="5">
        <f t="shared" si="4"/>
        <v>0.00004850893071</v>
      </c>
      <c r="F786" s="5"/>
      <c r="G786" s="5"/>
      <c r="H786" s="5"/>
      <c r="I786" s="5"/>
      <c r="J786" s="5"/>
      <c r="K786" s="5"/>
      <c r="L786" s="5"/>
      <c r="M786" s="5"/>
      <c r="N786" s="5"/>
      <c r="O786" s="5"/>
      <c r="P786" s="5"/>
      <c r="Q786" s="5"/>
      <c r="R786" s="5"/>
      <c r="S786" s="5"/>
      <c r="T786" s="5"/>
      <c r="U786" s="5"/>
      <c r="V786" s="5"/>
      <c r="W786" s="5"/>
      <c r="X786" s="5"/>
      <c r="Y786" s="5"/>
      <c r="Z786" s="5"/>
    </row>
    <row r="787" ht="25.5" customHeight="1">
      <c r="A787" s="5"/>
      <c r="B787" s="5">
        <v>756.0</v>
      </c>
      <c r="C787" s="5">
        <f t="shared" si="2"/>
        <v>102.3459199</v>
      </c>
      <c r="D787" s="5">
        <f t="shared" si="3"/>
        <v>160.3663141</v>
      </c>
      <c r="E787" s="5">
        <f t="shared" si="4"/>
        <v>0.0001710664627</v>
      </c>
      <c r="F787" s="5"/>
      <c r="G787" s="5"/>
      <c r="H787" s="5"/>
      <c r="I787" s="5"/>
      <c r="J787" s="5"/>
      <c r="K787" s="5"/>
      <c r="L787" s="5"/>
      <c r="M787" s="5"/>
      <c r="N787" s="5"/>
      <c r="O787" s="5"/>
      <c r="P787" s="5"/>
      <c r="Q787" s="5"/>
      <c r="R787" s="5"/>
      <c r="S787" s="5"/>
      <c r="T787" s="5"/>
      <c r="U787" s="5"/>
      <c r="V787" s="5"/>
      <c r="W787" s="5"/>
      <c r="X787" s="5"/>
      <c r="Y787" s="5"/>
      <c r="Z787" s="5"/>
    </row>
    <row r="788" ht="25.5" customHeight="1">
      <c r="A788" s="5"/>
      <c r="B788" s="5">
        <v>757.0</v>
      </c>
      <c r="C788" s="5">
        <f t="shared" si="2"/>
        <v>114.2858716</v>
      </c>
      <c r="D788" s="5">
        <f t="shared" si="3"/>
        <v>160.4140599</v>
      </c>
      <c r="E788" s="5">
        <f t="shared" si="4"/>
        <v>0.001562558275</v>
      </c>
      <c r="F788" s="5"/>
      <c r="G788" s="5"/>
      <c r="H788" s="5"/>
      <c r="I788" s="5"/>
      <c r="J788" s="5"/>
      <c r="K788" s="5"/>
      <c r="L788" s="5"/>
      <c r="M788" s="5"/>
      <c r="N788" s="5"/>
      <c r="O788" s="5"/>
      <c r="P788" s="5"/>
      <c r="Q788" s="5"/>
      <c r="R788" s="5"/>
      <c r="S788" s="5"/>
      <c r="T788" s="5"/>
      <c r="U788" s="5"/>
      <c r="V788" s="5"/>
      <c r="W788" s="5"/>
      <c r="X788" s="5"/>
      <c r="Y788" s="5"/>
      <c r="Z788" s="5"/>
    </row>
    <row r="789" ht="25.5" customHeight="1">
      <c r="A789" s="5"/>
      <c r="B789" s="5">
        <v>758.0</v>
      </c>
      <c r="C789" s="5">
        <f t="shared" si="2"/>
        <v>104.4213011</v>
      </c>
      <c r="D789" s="5">
        <f t="shared" si="3"/>
        <v>160.4619115</v>
      </c>
      <c r="E789" s="5">
        <f t="shared" si="4"/>
        <v>0.0002629694411</v>
      </c>
      <c r="F789" s="5"/>
      <c r="G789" s="5"/>
      <c r="H789" s="5"/>
      <c r="I789" s="5"/>
      <c r="J789" s="5"/>
      <c r="K789" s="5"/>
      <c r="L789" s="5"/>
      <c r="M789" s="5"/>
      <c r="N789" s="5"/>
      <c r="O789" s="5"/>
      <c r="P789" s="5"/>
      <c r="Q789" s="5"/>
      <c r="R789" s="5"/>
      <c r="S789" s="5"/>
      <c r="T789" s="5"/>
      <c r="U789" s="5"/>
      <c r="V789" s="5"/>
      <c r="W789" s="5"/>
      <c r="X789" s="5"/>
      <c r="Y789" s="5"/>
      <c r="Z789" s="5"/>
    </row>
    <row r="790" ht="25.5" customHeight="1">
      <c r="A790" s="5"/>
      <c r="B790" s="5">
        <v>759.0</v>
      </c>
      <c r="C790" s="5">
        <f t="shared" si="2"/>
        <v>104.2428447</v>
      </c>
      <c r="D790" s="5">
        <f t="shared" si="3"/>
        <v>160.5098697</v>
      </c>
      <c r="E790" s="5">
        <f t="shared" si="4"/>
        <v>0.0002536148532</v>
      </c>
      <c r="F790" s="5"/>
      <c r="G790" s="5"/>
      <c r="H790" s="5"/>
      <c r="I790" s="5"/>
      <c r="J790" s="5"/>
      <c r="K790" s="5"/>
      <c r="L790" s="5"/>
      <c r="M790" s="5"/>
      <c r="N790" s="5"/>
      <c r="O790" s="5"/>
      <c r="P790" s="5"/>
      <c r="Q790" s="5"/>
      <c r="R790" s="5"/>
      <c r="S790" s="5"/>
      <c r="T790" s="5"/>
      <c r="U790" s="5"/>
      <c r="V790" s="5"/>
      <c r="W790" s="5"/>
      <c r="X790" s="5"/>
      <c r="Y790" s="5"/>
      <c r="Z790" s="5"/>
    </row>
    <row r="791" ht="25.5" customHeight="1">
      <c r="A791" s="5"/>
      <c r="B791" s="5">
        <v>760.0</v>
      </c>
      <c r="C791" s="5">
        <f t="shared" si="2"/>
        <v>111.1628024</v>
      </c>
      <c r="D791" s="5">
        <f t="shared" si="3"/>
        <v>160.5579357</v>
      </c>
      <c r="E791" s="5">
        <f t="shared" si="4"/>
        <v>0.0009313936482</v>
      </c>
      <c r="F791" s="5"/>
      <c r="G791" s="5"/>
      <c r="H791" s="5"/>
      <c r="I791" s="5"/>
      <c r="J791" s="5"/>
      <c r="K791" s="5"/>
      <c r="L791" s="5"/>
      <c r="M791" s="5"/>
      <c r="N791" s="5"/>
      <c r="O791" s="5"/>
      <c r="P791" s="5"/>
      <c r="Q791" s="5"/>
      <c r="R791" s="5"/>
      <c r="S791" s="5"/>
      <c r="T791" s="5"/>
      <c r="U791" s="5"/>
      <c r="V791" s="5"/>
      <c r="W791" s="5"/>
      <c r="X791" s="5"/>
      <c r="Y791" s="5"/>
      <c r="Z791" s="5"/>
    </row>
    <row r="792" ht="25.5" customHeight="1">
      <c r="A792" s="5"/>
      <c r="B792" s="5">
        <v>761.0</v>
      </c>
      <c r="C792" s="5">
        <f t="shared" si="2"/>
        <v>100.1721759</v>
      </c>
      <c r="D792" s="5">
        <f t="shared" si="3"/>
        <v>160.6061103</v>
      </c>
      <c r="E792" s="5">
        <f t="shared" si="4"/>
        <v>0.0001068217659</v>
      </c>
      <c r="F792" s="5"/>
      <c r="G792" s="5"/>
      <c r="H792" s="5"/>
      <c r="I792" s="5"/>
      <c r="J792" s="5"/>
      <c r="K792" s="5"/>
      <c r="L792" s="5"/>
      <c r="M792" s="5"/>
      <c r="N792" s="5"/>
      <c r="O792" s="5"/>
      <c r="P792" s="5"/>
      <c r="Q792" s="5"/>
      <c r="R792" s="5"/>
      <c r="S792" s="5"/>
      <c r="T792" s="5"/>
      <c r="U792" s="5"/>
      <c r="V792" s="5"/>
      <c r="W792" s="5"/>
      <c r="X792" s="5"/>
      <c r="Y792" s="5"/>
      <c r="Z792" s="5"/>
    </row>
    <row r="793" ht="25.5" customHeight="1">
      <c r="A793" s="5"/>
      <c r="B793" s="5">
        <v>762.0</v>
      </c>
      <c r="C793" s="5">
        <f t="shared" si="2"/>
        <v>96.05654819</v>
      </c>
      <c r="D793" s="5">
        <f t="shared" si="3"/>
        <v>160.6543946</v>
      </c>
      <c r="E793" s="5">
        <f t="shared" si="4"/>
        <v>0.00004135057317</v>
      </c>
      <c r="F793" s="5"/>
      <c r="G793" s="5"/>
      <c r="H793" s="5"/>
      <c r="I793" s="5"/>
      <c r="J793" s="5"/>
      <c r="K793" s="5"/>
      <c r="L793" s="5"/>
      <c r="M793" s="5"/>
      <c r="N793" s="5"/>
      <c r="O793" s="5"/>
      <c r="P793" s="5"/>
      <c r="Q793" s="5"/>
      <c r="R793" s="5"/>
      <c r="S793" s="5"/>
      <c r="T793" s="5"/>
      <c r="U793" s="5"/>
      <c r="V793" s="5"/>
      <c r="W793" s="5"/>
      <c r="X793" s="5"/>
      <c r="Y793" s="5"/>
      <c r="Z793" s="5"/>
    </row>
    <row r="794" ht="25.5" customHeight="1">
      <c r="A794" s="5"/>
      <c r="B794" s="5">
        <v>763.0</v>
      </c>
      <c r="C794" s="5">
        <f t="shared" si="2"/>
        <v>109.7225465</v>
      </c>
      <c r="D794" s="5">
        <f t="shared" si="3"/>
        <v>160.7027895</v>
      </c>
      <c r="E794" s="5">
        <f t="shared" si="4"/>
        <v>0.0007230440455</v>
      </c>
      <c r="F794" s="5"/>
      <c r="G794" s="5"/>
      <c r="H794" s="5"/>
      <c r="I794" s="5"/>
      <c r="J794" s="5"/>
      <c r="K794" s="5"/>
      <c r="L794" s="5"/>
      <c r="M794" s="5"/>
      <c r="N794" s="5"/>
      <c r="O794" s="5"/>
      <c r="P794" s="5"/>
      <c r="Q794" s="5"/>
      <c r="R794" s="5"/>
      <c r="S794" s="5"/>
      <c r="T794" s="5"/>
      <c r="U794" s="5"/>
      <c r="V794" s="5"/>
      <c r="W794" s="5"/>
      <c r="X794" s="5"/>
      <c r="Y794" s="5"/>
      <c r="Z794" s="5"/>
    </row>
    <row r="795" ht="25.5" customHeight="1">
      <c r="A795" s="5"/>
      <c r="B795" s="5">
        <v>764.0</v>
      </c>
      <c r="C795" s="5">
        <f t="shared" si="2"/>
        <v>97.40874068</v>
      </c>
      <c r="D795" s="5">
        <f t="shared" si="3"/>
        <v>160.751296</v>
      </c>
      <c r="E795" s="5">
        <f t="shared" si="4"/>
        <v>0.00005695203803</v>
      </c>
      <c r="F795" s="5"/>
      <c r="G795" s="5"/>
      <c r="H795" s="5"/>
      <c r="I795" s="5"/>
      <c r="J795" s="5"/>
      <c r="K795" s="5"/>
      <c r="L795" s="5"/>
      <c r="M795" s="5"/>
      <c r="N795" s="5"/>
      <c r="O795" s="5"/>
      <c r="P795" s="5"/>
      <c r="Q795" s="5"/>
      <c r="R795" s="5"/>
      <c r="S795" s="5"/>
      <c r="T795" s="5"/>
      <c r="U795" s="5"/>
      <c r="V795" s="5"/>
      <c r="W795" s="5"/>
      <c r="X795" s="5"/>
      <c r="Y795" s="5"/>
      <c r="Z795" s="5"/>
    </row>
    <row r="796" ht="25.5" customHeight="1">
      <c r="A796" s="5"/>
      <c r="B796" s="5">
        <v>765.0</v>
      </c>
      <c r="C796" s="5">
        <f t="shared" si="2"/>
        <v>99.89559554</v>
      </c>
      <c r="D796" s="5">
        <f t="shared" si="3"/>
        <v>160.7999153</v>
      </c>
      <c r="E796" s="5">
        <f t="shared" si="4"/>
        <v>0.0001004581331</v>
      </c>
      <c r="F796" s="5"/>
      <c r="G796" s="5"/>
      <c r="H796" s="5"/>
      <c r="I796" s="5"/>
      <c r="J796" s="5"/>
      <c r="K796" s="5"/>
      <c r="L796" s="5"/>
      <c r="M796" s="5"/>
      <c r="N796" s="5"/>
      <c r="O796" s="5"/>
      <c r="P796" s="5"/>
      <c r="Q796" s="5"/>
      <c r="R796" s="5"/>
      <c r="S796" s="5"/>
      <c r="T796" s="5"/>
      <c r="U796" s="5"/>
      <c r="V796" s="5"/>
      <c r="W796" s="5"/>
      <c r="X796" s="5"/>
      <c r="Y796" s="5"/>
      <c r="Z796" s="5"/>
    </row>
    <row r="797" ht="25.5" customHeight="1">
      <c r="A797" s="5"/>
      <c r="B797" s="5">
        <v>766.0</v>
      </c>
      <c r="C797" s="5">
        <f t="shared" si="2"/>
        <v>84.31192364</v>
      </c>
      <c r="D797" s="5">
        <f t="shared" si="3"/>
        <v>160.8486483</v>
      </c>
      <c r="E797" s="5">
        <f t="shared" si="4"/>
        <v>0.000001821760261</v>
      </c>
      <c r="F797" s="5"/>
      <c r="G797" s="5"/>
      <c r="H797" s="5"/>
      <c r="I797" s="5"/>
      <c r="J797" s="5"/>
      <c r="K797" s="5"/>
      <c r="L797" s="5"/>
      <c r="M797" s="5"/>
      <c r="N797" s="5"/>
      <c r="O797" s="5"/>
      <c r="P797" s="5"/>
      <c r="Q797" s="5"/>
      <c r="R797" s="5"/>
      <c r="S797" s="5"/>
      <c r="T797" s="5"/>
      <c r="U797" s="5"/>
      <c r="V797" s="5"/>
      <c r="W797" s="5"/>
      <c r="X797" s="5"/>
      <c r="Y797" s="5"/>
      <c r="Z797" s="5"/>
    </row>
    <row r="798" ht="25.5" customHeight="1">
      <c r="A798" s="5"/>
      <c r="B798" s="5">
        <v>767.0</v>
      </c>
      <c r="C798" s="5">
        <f t="shared" si="2"/>
        <v>99.23728529</v>
      </c>
      <c r="D798" s="5">
        <f t="shared" si="3"/>
        <v>160.8974961</v>
      </c>
      <c r="E798" s="5">
        <f t="shared" si="4"/>
        <v>0.00008667637607</v>
      </c>
      <c r="F798" s="5"/>
      <c r="G798" s="5"/>
      <c r="H798" s="5"/>
      <c r="I798" s="5"/>
      <c r="J798" s="5"/>
      <c r="K798" s="5"/>
      <c r="L798" s="5"/>
      <c r="M798" s="5"/>
      <c r="N798" s="5"/>
      <c r="O798" s="5"/>
      <c r="P798" s="5"/>
      <c r="Q798" s="5"/>
      <c r="R798" s="5"/>
      <c r="S798" s="5"/>
      <c r="T798" s="5"/>
      <c r="U798" s="5"/>
      <c r="V798" s="5"/>
      <c r="W798" s="5"/>
      <c r="X798" s="5"/>
      <c r="Y798" s="5"/>
      <c r="Z798" s="5"/>
    </row>
    <row r="799" ht="25.5" customHeight="1">
      <c r="A799" s="5"/>
      <c r="B799" s="5">
        <v>768.0</v>
      </c>
      <c r="C799" s="5">
        <f t="shared" si="2"/>
        <v>89.64528447</v>
      </c>
      <c r="D799" s="5">
        <f t="shared" si="3"/>
        <v>160.9464597</v>
      </c>
      <c r="E799" s="5">
        <f t="shared" si="4"/>
        <v>0.00000811449045</v>
      </c>
      <c r="F799" s="5"/>
      <c r="G799" s="5"/>
      <c r="H799" s="5"/>
      <c r="I799" s="5"/>
      <c r="J799" s="5"/>
      <c r="K799" s="5"/>
      <c r="L799" s="5"/>
      <c r="M799" s="5"/>
      <c r="N799" s="5"/>
      <c r="O799" s="5"/>
      <c r="P799" s="5"/>
      <c r="Q799" s="5"/>
      <c r="R799" s="5"/>
      <c r="S799" s="5"/>
      <c r="T799" s="5"/>
      <c r="U799" s="5"/>
      <c r="V799" s="5"/>
      <c r="W799" s="5"/>
      <c r="X799" s="5"/>
      <c r="Y799" s="5"/>
      <c r="Z799" s="5"/>
    </row>
    <row r="800" ht="25.5" customHeight="1">
      <c r="A800" s="5"/>
      <c r="B800" s="5">
        <v>769.0</v>
      </c>
      <c r="C800" s="5">
        <f t="shared" si="2"/>
        <v>109.7585767</v>
      </c>
      <c r="D800" s="5">
        <f t="shared" si="3"/>
        <v>160.9955402</v>
      </c>
      <c r="E800" s="5">
        <f t="shared" si="4"/>
        <v>0.0007277204985</v>
      </c>
      <c r="F800" s="5"/>
      <c r="G800" s="5"/>
      <c r="H800" s="5"/>
      <c r="I800" s="5"/>
      <c r="J800" s="5"/>
      <c r="K800" s="5"/>
      <c r="L800" s="5"/>
      <c r="M800" s="5"/>
      <c r="N800" s="5"/>
      <c r="O800" s="5"/>
      <c r="P800" s="5"/>
      <c r="Q800" s="5"/>
      <c r="R800" s="5"/>
      <c r="S800" s="5"/>
      <c r="T800" s="5"/>
      <c r="U800" s="5"/>
      <c r="V800" s="5"/>
      <c r="W800" s="5"/>
      <c r="X800" s="5"/>
      <c r="Y800" s="5"/>
      <c r="Z800" s="5"/>
    </row>
    <row r="801" ht="25.5" customHeight="1">
      <c r="A801" s="5"/>
      <c r="B801" s="5">
        <v>770.0</v>
      </c>
      <c r="C801" s="5">
        <f t="shared" si="2"/>
        <v>105.235653</v>
      </c>
      <c r="D801" s="5">
        <f t="shared" si="3"/>
        <v>161.0447388</v>
      </c>
      <c r="E801" s="5">
        <f t="shared" si="4"/>
        <v>0.0003096767509</v>
      </c>
      <c r="F801" s="5"/>
      <c r="G801" s="5"/>
      <c r="H801" s="5"/>
      <c r="I801" s="5"/>
      <c r="J801" s="5"/>
      <c r="K801" s="5"/>
      <c r="L801" s="5"/>
      <c r="M801" s="5"/>
      <c r="N801" s="5"/>
      <c r="O801" s="5"/>
      <c r="P801" s="5"/>
      <c r="Q801" s="5"/>
      <c r="R801" s="5"/>
      <c r="S801" s="5"/>
      <c r="T801" s="5"/>
      <c r="U801" s="5"/>
      <c r="V801" s="5"/>
      <c r="W801" s="5"/>
      <c r="X801" s="5"/>
      <c r="Y801" s="5"/>
      <c r="Z801" s="5"/>
    </row>
    <row r="802" ht="25.5" customHeight="1">
      <c r="A802" s="5"/>
      <c r="B802" s="5">
        <v>771.0</v>
      </c>
      <c r="C802" s="5">
        <f t="shared" si="2"/>
        <v>94.75867017</v>
      </c>
      <c r="D802" s="5">
        <f t="shared" si="3"/>
        <v>161.0940564</v>
      </c>
      <c r="E802" s="5">
        <f t="shared" si="4"/>
        <v>0.00003017996949</v>
      </c>
      <c r="F802" s="5"/>
      <c r="G802" s="5"/>
      <c r="H802" s="5"/>
      <c r="I802" s="5"/>
      <c r="J802" s="5"/>
      <c r="K802" s="5"/>
      <c r="L802" s="5"/>
      <c r="M802" s="5"/>
      <c r="N802" s="5"/>
      <c r="O802" s="5"/>
      <c r="P802" s="5"/>
      <c r="Q802" s="5"/>
      <c r="R802" s="5"/>
      <c r="S802" s="5"/>
      <c r="T802" s="5"/>
      <c r="U802" s="5"/>
      <c r="V802" s="5"/>
      <c r="W802" s="5"/>
      <c r="X802" s="5"/>
      <c r="Y802" s="5"/>
      <c r="Z802" s="5"/>
    </row>
    <row r="803" ht="25.5" customHeight="1">
      <c r="A803" s="5"/>
      <c r="B803" s="5">
        <v>772.0</v>
      </c>
      <c r="C803" s="5">
        <f t="shared" si="2"/>
        <v>109.3676336</v>
      </c>
      <c r="D803" s="5">
        <f t="shared" si="3"/>
        <v>161.1434942</v>
      </c>
      <c r="E803" s="5">
        <f t="shared" si="4"/>
        <v>0.0006783456259</v>
      </c>
      <c r="F803" s="5"/>
      <c r="G803" s="5"/>
      <c r="H803" s="5"/>
      <c r="I803" s="5"/>
      <c r="J803" s="5"/>
      <c r="K803" s="5"/>
      <c r="L803" s="5"/>
      <c r="M803" s="5"/>
      <c r="N803" s="5"/>
      <c r="O803" s="5"/>
      <c r="P803" s="5"/>
      <c r="Q803" s="5"/>
      <c r="R803" s="5"/>
      <c r="S803" s="5"/>
      <c r="T803" s="5"/>
      <c r="U803" s="5"/>
      <c r="V803" s="5"/>
      <c r="W803" s="5"/>
      <c r="X803" s="5"/>
      <c r="Y803" s="5"/>
      <c r="Z803" s="5"/>
    </row>
    <row r="804" ht="25.5" customHeight="1">
      <c r="A804" s="5"/>
      <c r="B804" s="5">
        <v>773.0</v>
      </c>
      <c r="C804" s="5">
        <f t="shared" si="2"/>
        <v>108.5180981</v>
      </c>
      <c r="D804" s="5">
        <f t="shared" si="3"/>
        <v>161.1930534</v>
      </c>
      <c r="E804" s="5">
        <f t="shared" si="4"/>
        <v>0.0005809338872</v>
      </c>
      <c r="F804" s="5"/>
      <c r="G804" s="5"/>
      <c r="H804" s="5"/>
      <c r="I804" s="5"/>
      <c r="J804" s="5"/>
      <c r="K804" s="5"/>
      <c r="L804" s="5"/>
      <c r="M804" s="5"/>
      <c r="N804" s="5"/>
      <c r="O804" s="5"/>
      <c r="P804" s="5"/>
      <c r="Q804" s="5"/>
      <c r="R804" s="5"/>
      <c r="S804" s="5"/>
      <c r="T804" s="5"/>
      <c r="U804" s="5"/>
      <c r="V804" s="5"/>
      <c r="W804" s="5"/>
      <c r="X804" s="5"/>
      <c r="Y804" s="5"/>
      <c r="Z804" s="5"/>
    </row>
    <row r="805" ht="25.5" customHeight="1">
      <c r="A805" s="5"/>
      <c r="B805" s="5">
        <v>774.0</v>
      </c>
      <c r="C805" s="5">
        <f t="shared" si="2"/>
        <v>88.28539024</v>
      </c>
      <c r="D805" s="5">
        <f t="shared" si="3"/>
        <v>161.2427351</v>
      </c>
      <c r="E805" s="5">
        <f t="shared" si="4"/>
        <v>0.000005611171222</v>
      </c>
      <c r="F805" s="5"/>
      <c r="G805" s="5"/>
      <c r="H805" s="5"/>
      <c r="I805" s="5"/>
      <c r="J805" s="5"/>
      <c r="K805" s="5"/>
      <c r="L805" s="5"/>
      <c r="M805" s="5"/>
      <c r="N805" s="5"/>
      <c r="O805" s="5"/>
      <c r="P805" s="5"/>
      <c r="Q805" s="5"/>
      <c r="R805" s="5"/>
      <c r="S805" s="5"/>
      <c r="T805" s="5"/>
      <c r="U805" s="5"/>
      <c r="V805" s="5"/>
      <c r="W805" s="5"/>
      <c r="X805" s="5"/>
      <c r="Y805" s="5"/>
      <c r="Z805" s="5"/>
    </row>
    <row r="806" ht="25.5" customHeight="1">
      <c r="A806" s="5"/>
      <c r="B806" s="5">
        <v>775.0</v>
      </c>
      <c r="C806" s="5">
        <f t="shared" si="2"/>
        <v>114.6089571</v>
      </c>
      <c r="D806" s="5">
        <f t="shared" si="3"/>
        <v>161.2925405</v>
      </c>
      <c r="E806" s="5">
        <f t="shared" si="4"/>
        <v>0.001644400078</v>
      </c>
      <c r="F806" s="5"/>
      <c r="G806" s="5"/>
      <c r="H806" s="5"/>
      <c r="I806" s="5"/>
      <c r="J806" s="5"/>
      <c r="K806" s="5"/>
      <c r="L806" s="5"/>
      <c r="M806" s="5"/>
      <c r="N806" s="5"/>
      <c r="O806" s="5"/>
      <c r="P806" s="5"/>
      <c r="Q806" s="5"/>
      <c r="R806" s="5"/>
      <c r="S806" s="5"/>
      <c r="T806" s="5"/>
      <c r="U806" s="5"/>
      <c r="V806" s="5"/>
      <c r="W806" s="5"/>
      <c r="X806" s="5"/>
      <c r="Y806" s="5"/>
      <c r="Z806" s="5"/>
    </row>
    <row r="807" ht="25.5" customHeight="1">
      <c r="A807" s="5"/>
      <c r="B807" s="5">
        <v>776.0</v>
      </c>
      <c r="C807" s="5">
        <f t="shared" si="2"/>
        <v>81.47596358</v>
      </c>
      <c r="D807" s="5">
        <f t="shared" si="3"/>
        <v>161.3424706</v>
      </c>
      <c r="E807" s="5">
        <f t="shared" si="4"/>
        <v>0.0000007819070264</v>
      </c>
      <c r="F807" s="5"/>
      <c r="G807" s="5"/>
      <c r="H807" s="5"/>
      <c r="I807" s="5"/>
      <c r="J807" s="5"/>
      <c r="K807" s="5"/>
      <c r="L807" s="5"/>
      <c r="M807" s="5"/>
      <c r="N807" s="5"/>
      <c r="O807" s="5"/>
      <c r="P807" s="5"/>
      <c r="Q807" s="5"/>
      <c r="R807" s="5"/>
      <c r="S807" s="5"/>
      <c r="T807" s="5"/>
      <c r="U807" s="5"/>
      <c r="V807" s="5"/>
      <c r="W807" s="5"/>
      <c r="X807" s="5"/>
      <c r="Y807" s="5"/>
      <c r="Z807" s="5"/>
    </row>
    <row r="808" ht="25.5" customHeight="1">
      <c r="A808" s="5"/>
      <c r="B808" s="5">
        <v>777.0</v>
      </c>
      <c r="C808" s="5">
        <f t="shared" si="2"/>
        <v>99.32941798</v>
      </c>
      <c r="D808" s="5">
        <f t="shared" si="3"/>
        <v>161.3925267</v>
      </c>
      <c r="E808" s="5">
        <f t="shared" si="4"/>
        <v>0.00008849523876</v>
      </c>
      <c r="F808" s="5"/>
      <c r="G808" s="5"/>
      <c r="H808" s="5"/>
      <c r="I808" s="5"/>
      <c r="J808" s="5"/>
      <c r="K808" s="5"/>
      <c r="L808" s="5"/>
      <c r="M808" s="5"/>
      <c r="N808" s="5"/>
      <c r="O808" s="5"/>
      <c r="P808" s="5"/>
      <c r="Q808" s="5"/>
      <c r="R808" s="5"/>
      <c r="S808" s="5"/>
      <c r="T808" s="5"/>
      <c r="U808" s="5"/>
      <c r="V808" s="5"/>
      <c r="W808" s="5"/>
      <c r="X808" s="5"/>
      <c r="Y808" s="5"/>
      <c r="Z808" s="5"/>
    </row>
    <row r="809" ht="25.5" customHeight="1">
      <c r="A809" s="5"/>
      <c r="B809" s="5">
        <v>778.0</v>
      </c>
      <c r="C809" s="5">
        <f t="shared" si="2"/>
        <v>108.849295</v>
      </c>
      <c r="D809" s="5">
        <f t="shared" si="3"/>
        <v>161.4427101</v>
      </c>
      <c r="E809" s="5">
        <f t="shared" si="4"/>
        <v>0.0006173610355</v>
      </c>
      <c r="F809" s="5"/>
      <c r="G809" s="5"/>
      <c r="H809" s="5"/>
      <c r="I809" s="5"/>
      <c r="J809" s="5"/>
      <c r="K809" s="5"/>
      <c r="L809" s="5"/>
      <c r="M809" s="5"/>
      <c r="N809" s="5"/>
      <c r="O809" s="5"/>
      <c r="P809" s="5"/>
      <c r="Q809" s="5"/>
      <c r="R809" s="5"/>
      <c r="S809" s="5"/>
      <c r="T809" s="5"/>
      <c r="U809" s="5"/>
      <c r="V809" s="5"/>
      <c r="W809" s="5"/>
      <c r="X809" s="5"/>
      <c r="Y809" s="5"/>
      <c r="Z809" s="5"/>
    </row>
    <row r="810" ht="25.5" customHeight="1">
      <c r="A810" s="5"/>
      <c r="B810" s="5">
        <v>779.0</v>
      </c>
      <c r="C810" s="5">
        <f t="shared" si="2"/>
        <v>99.81270842</v>
      </c>
      <c r="D810" s="5">
        <f t="shared" si="3"/>
        <v>161.4930218</v>
      </c>
      <c r="E810" s="5">
        <f t="shared" si="4"/>
        <v>0.00009861939697</v>
      </c>
      <c r="F810" s="5"/>
      <c r="G810" s="5"/>
      <c r="H810" s="5"/>
      <c r="I810" s="5"/>
      <c r="J810" s="5"/>
      <c r="K810" s="5"/>
      <c r="L810" s="5"/>
      <c r="M810" s="5"/>
      <c r="N810" s="5"/>
      <c r="O810" s="5"/>
      <c r="P810" s="5"/>
      <c r="Q810" s="5"/>
      <c r="R810" s="5"/>
      <c r="S810" s="5"/>
      <c r="T810" s="5"/>
      <c r="U810" s="5"/>
      <c r="V810" s="5"/>
      <c r="W810" s="5"/>
      <c r="X810" s="5"/>
      <c r="Y810" s="5"/>
      <c r="Z810" s="5"/>
    </row>
    <row r="811" ht="25.5" customHeight="1">
      <c r="A811" s="5"/>
      <c r="B811" s="5">
        <v>780.0</v>
      </c>
      <c r="C811" s="5">
        <f t="shared" si="2"/>
        <v>113.2434648</v>
      </c>
      <c r="D811" s="5">
        <f t="shared" si="3"/>
        <v>161.5434632</v>
      </c>
      <c r="E811" s="5">
        <f t="shared" si="4"/>
        <v>0.001321079282</v>
      </c>
      <c r="F811" s="5"/>
      <c r="G811" s="5"/>
      <c r="H811" s="5"/>
      <c r="I811" s="5"/>
      <c r="J811" s="5"/>
      <c r="K811" s="5"/>
      <c r="L811" s="5"/>
      <c r="M811" s="5"/>
      <c r="N811" s="5"/>
      <c r="O811" s="5"/>
      <c r="P811" s="5"/>
      <c r="Q811" s="5"/>
      <c r="R811" s="5"/>
      <c r="S811" s="5"/>
      <c r="T811" s="5"/>
      <c r="U811" s="5"/>
      <c r="V811" s="5"/>
      <c r="W811" s="5"/>
      <c r="X811" s="5"/>
      <c r="Y811" s="5"/>
      <c r="Z811" s="5"/>
    </row>
    <row r="812" ht="25.5" customHeight="1">
      <c r="A812" s="5"/>
      <c r="B812" s="5">
        <v>781.0</v>
      </c>
      <c r="C812" s="5">
        <f t="shared" si="2"/>
        <v>86.44328995</v>
      </c>
      <c r="D812" s="5">
        <f t="shared" si="3"/>
        <v>161.5940354</v>
      </c>
      <c r="E812" s="5">
        <f t="shared" si="4"/>
        <v>0.000003360044725</v>
      </c>
      <c r="F812" s="5"/>
      <c r="G812" s="5"/>
      <c r="H812" s="5"/>
      <c r="I812" s="5"/>
      <c r="J812" s="5"/>
      <c r="K812" s="5"/>
      <c r="L812" s="5"/>
      <c r="M812" s="5"/>
      <c r="N812" s="5"/>
      <c r="O812" s="5"/>
      <c r="P812" s="5"/>
      <c r="Q812" s="5"/>
      <c r="R812" s="5"/>
      <c r="S812" s="5"/>
      <c r="T812" s="5"/>
      <c r="U812" s="5"/>
      <c r="V812" s="5"/>
      <c r="W812" s="5"/>
      <c r="X812" s="5"/>
      <c r="Y812" s="5"/>
      <c r="Z812" s="5"/>
    </row>
    <row r="813" ht="25.5" customHeight="1">
      <c r="A813" s="5"/>
      <c r="B813" s="5">
        <v>782.0</v>
      </c>
      <c r="C813" s="5">
        <f t="shared" si="2"/>
        <v>103.0426924</v>
      </c>
      <c r="D813" s="5">
        <f t="shared" si="3"/>
        <v>161.6447398</v>
      </c>
      <c r="E813" s="5">
        <f t="shared" si="4"/>
        <v>0.0001980554114</v>
      </c>
      <c r="F813" s="5"/>
      <c r="G813" s="5"/>
      <c r="H813" s="5"/>
      <c r="I813" s="5"/>
      <c r="J813" s="5"/>
      <c r="K813" s="5"/>
      <c r="L813" s="5"/>
      <c r="M813" s="5"/>
      <c r="N813" s="5"/>
      <c r="O813" s="5"/>
      <c r="P813" s="5"/>
      <c r="Q813" s="5"/>
      <c r="R813" s="5"/>
      <c r="S813" s="5"/>
      <c r="T813" s="5"/>
      <c r="U813" s="5"/>
      <c r="V813" s="5"/>
      <c r="W813" s="5"/>
      <c r="X813" s="5"/>
      <c r="Y813" s="5"/>
      <c r="Z813" s="5"/>
    </row>
    <row r="814" ht="25.5" customHeight="1">
      <c r="A814" s="5"/>
      <c r="B814" s="5">
        <v>783.0</v>
      </c>
      <c r="C814" s="5">
        <f t="shared" si="2"/>
        <v>107.0511034</v>
      </c>
      <c r="D814" s="5">
        <f t="shared" si="3"/>
        <v>161.6955775</v>
      </c>
      <c r="E814" s="5">
        <f t="shared" si="4"/>
        <v>0.0004411538</v>
      </c>
      <c r="F814" s="5"/>
      <c r="G814" s="5"/>
      <c r="H814" s="5"/>
      <c r="I814" s="5"/>
      <c r="J814" s="5"/>
      <c r="K814" s="5"/>
      <c r="L814" s="5"/>
      <c r="M814" s="5"/>
      <c r="N814" s="5"/>
      <c r="O814" s="5"/>
      <c r="P814" s="5"/>
      <c r="Q814" s="5"/>
      <c r="R814" s="5"/>
      <c r="S814" s="5"/>
      <c r="T814" s="5"/>
      <c r="U814" s="5"/>
      <c r="V814" s="5"/>
      <c r="W814" s="5"/>
      <c r="X814" s="5"/>
      <c r="Y814" s="5"/>
      <c r="Z814" s="5"/>
    </row>
    <row r="815" ht="25.5" customHeight="1">
      <c r="A815" s="5"/>
      <c r="B815" s="5">
        <v>784.0</v>
      </c>
      <c r="C815" s="5">
        <f t="shared" si="2"/>
        <v>84.08305226</v>
      </c>
      <c r="D815" s="5">
        <f t="shared" si="3"/>
        <v>161.74655</v>
      </c>
      <c r="E815" s="5">
        <f t="shared" si="4"/>
        <v>0.00000170381268</v>
      </c>
      <c r="F815" s="5"/>
      <c r="G815" s="5"/>
      <c r="H815" s="5"/>
      <c r="I815" s="5"/>
      <c r="J815" s="5"/>
      <c r="K815" s="5"/>
      <c r="L815" s="5"/>
      <c r="M815" s="5"/>
      <c r="N815" s="5"/>
      <c r="O815" s="5"/>
      <c r="P815" s="5"/>
      <c r="Q815" s="5"/>
      <c r="R815" s="5"/>
      <c r="S815" s="5"/>
      <c r="T815" s="5"/>
      <c r="U815" s="5"/>
      <c r="V815" s="5"/>
      <c r="W815" s="5"/>
      <c r="X815" s="5"/>
      <c r="Y815" s="5"/>
      <c r="Z815" s="5"/>
    </row>
    <row r="816" ht="25.5" customHeight="1">
      <c r="A816" s="5"/>
      <c r="B816" s="5">
        <v>785.0</v>
      </c>
      <c r="C816" s="5">
        <f t="shared" si="2"/>
        <v>82.04176808</v>
      </c>
      <c r="D816" s="5">
        <f t="shared" si="3"/>
        <v>161.7976585</v>
      </c>
      <c r="E816" s="5">
        <f t="shared" si="4"/>
        <v>0.0000009282869638</v>
      </c>
      <c r="F816" s="5"/>
      <c r="G816" s="5"/>
      <c r="H816" s="5"/>
      <c r="I816" s="5"/>
      <c r="J816" s="5"/>
      <c r="K816" s="5"/>
      <c r="L816" s="5"/>
      <c r="M816" s="5"/>
      <c r="N816" s="5"/>
      <c r="O816" s="5"/>
      <c r="P816" s="5"/>
      <c r="Q816" s="5"/>
      <c r="R816" s="5"/>
      <c r="S816" s="5"/>
      <c r="T816" s="5"/>
      <c r="U816" s="5"/>
      <c r="V816" s="5"/>
      <c r="W816" s="5"/>
      <c r="X816" s="5"/>
      <c r="Y816" s="5"/>
      <c r="Z816" s="5"/>
    </row>
    <row r="817" ht="25.5" customHeight="1">
      <c r="A817" s="5"/>
      <c r="B817" s="5">
        <v>786.0</v>
      </c>
      <c r="C817" s="5">
        <f t="shared" si="2"/>
        <v>103.9918853</v>
      </c>
      <c r="D817" s="5">
        <f t="shared" si="3"/>
        <v>161.8489043</v>
      </c>
      <c r="E817" s="5">
        <f t="shared" si="4"/>
        <v>0.0002409622906</v>
      </c>
      <c r="F817" s="5"/>
      <c r="G817" s="5"/>
      <c r="H817" s="5"/>
      <c r="I817" s="5"/>
      <c r="J817" s="5"/>
      <c r="K817" s="5"/>
      <c r="L817" s="5"/>
      <c r="M817" s="5"/>
      <c r="N817" s="5"/>
      <c r="O817" s="5"/>
      <c r="P817" s="5"/>
      <c r="Q817" s="5"/>
      <c r="R817" s="5"/>
      <c r="S817" s="5"/>
      <c r="T817" s="5"/>
      <c r="U817" s="5"/>
      <c r="V817" s="5"/>
      <c r="W817" s="5"/>
      <c r="X817" s="5"/>
      <c r="Y817" s="5"/>
      <c r="Z817" s="5"/>
    </row>
    <row r="818" ht="25.5" customHeight="1">
      <c r="A818" s="5"/>
      <c r="B818" s="5">
        <v>787.0</v>
      </c>
      <c r="C818" s="5">
        <f t="shared" si="2"/>
        <v>102.9771374</v>
      </c>
      <c r="D818" s="5">
        <f t="shared" si="3"/>
        <v>161.9002888</v>
      </c>
      <c r="E818" s="5">
        <f t="shared" si="4"/>
        <v>0.0001953623462</v>
      </c>
      <c r="F818" s="5"/>
      <c r="G818" s="5"/>
      <c r="H818" s="5"/>
      <c r="I818" s="5"/>
      <c r="J818" s="5"/>
      <c r="K818" s="5"/>
      <c r="L818" s="5"/>
      <c r="M818" s="5"/>
      <c r="N818" s="5"/>
      <c r="O818" s="5"/>
      <c r="P818" s="5"/>
      <c r="Q818" s="5"/>
      <c r="R818" s="5"/>
      <c r="S818" s="5"/>
      <c r="T818" s="5"/>
      <c r="U818" s="5"/>
      <c r="V818" s="5"/>
      <c r="W818" s="5"/>
      <c r="X818" s="5"/>
      <c r="Y818" s="5"/>
      <c r="Z818" s="5"/>
    </row>
    <row r="819" ht="25.5" customHeight="1">
      <c r="A819" s="5"/>
      <c r="B819" s="5">
        <v>788.0</v>
      </c>
      <c r="C819" s="5">
        <f t="shared" si="2"/>
        <v>96.43210708</v>
      </c>
      <c r="D819" s="5">
        <f t="shared" si="3"/>
        <v>161.9518133</v>
      </c>
      <c r="E819" s="5">
        <f t="shared" si="4"/>
        <v>0.00004523235264</v>
      </c>
      <c r="F819" s="5"/>
      <c r="G819" s="5"/>
      <c r="H819" s="5"/>
      <c r="I819" s="5"/>
      <c r="J819" s="5"/>
      <c r="K819" s="5"/>
      <c r="L819" s="5"/>
      <c r="M819" s="5"/>
      <c r="N819" s="5"/>
      <c r="O819" s="5"/>
      <c r="P819" s="5"/>
      <c r="Q819" s="5"/>
      <c r="R819" s="5"/>
      <c r="S819" s="5"/>
      <c r="T819" s="5"/>
      <c r="U819" s="5"/>
      <c r="V819" s="5"/>
      <c r="W819" s="5"/>
      <c r="X819" s="5"/>
      <c r="Y819" s="5"/>
      <c r="Z819" s="5"/>
    </row>
    <row r="820" ht="25.5" customHeight="1">
      <c r="A820" s="5"/>
      <c r="B820" s="5">
        <v>789.0</v>
      </c>
      <c r="C820" s="5">
        <f t="shared" si="2"/>
        <v>96.78621332</v>
      </c>
      <c r="D820" s="5">
        <f t="shared" si="3"/>
        <v>162.0034792</v>
      </c>
      <c r="E820" s="5">
        <f t="shared" si="4"/>
        <v>0.00004919733202</v>
      </c>
      <c r="F820" s="5"/>
      <c r="G820" s="5"/>
      <c r="H820" s="5"/>
      <c r="I820" s="5"/>
      <c r="J820" s="5"/>
      <c r="K820" s="5"/>
      <c r="L820" s="5"/>
      <c r="M820" s="5"/>
      <c r="N820" s="5"/>
      <c r="O820" s="5"/>
      <c r="P820" s="5"/>
      <c r="Q820" s="5"/>
      <c r="R820" s="5"/>
      <c r="S820" s="5"/>
      <c r="T820" s="5"/>
      <c r="U820" s="5"/>
      <c r="V820" s="5"/>
      <c r="W820" s="5"/>
      <c r="X820" s="5"/>
      <c r="Y820" s="5"/>
      <c r="Z820" s="5"/>
    </row>
    <row r="821" ht="25.5" customHeight="1">
      <c r="A821" s="5"/>
      <c r="B821" s="5">
        <v>790.0</v>
      </c>
      <c r="C821" s="5">
        <f t="shared" si="2"/>
        <v>86.21492473</v>
      </c>
      <c r="D821" s="5">
        <f t="shared" si="3"/>
        <v>162.0552879</v>
      </c>
      <c r="E821" s="5">
        <f t="shared" si="4"/>
        <v>0.000003149775235</v>
      </c>
      <c r="F821" s="5"/>
      <c r="G821" s="5"/>
      <c r="H821" s="5"/>
      <c r="I821" s="5"/>
      <c r="J821" s="5"/>
      <c r="K821" s="5"/>
      <c r="L821" s="5"/>
      <c r="M821" s="5"/>
      <c r="N821" s="5"/>
      <c r="O821" s="5"/>
      <c r="P821" s="5"/>
      <c r="Q821" s="5"/>
      <c r="R821" s="5"/>
      <c r="S821" s="5"/>
      <c r="T821" s="5"/>
      <c r="U821" s="5"/>
      <c r="V821" s="5"/>
      <c r="W821" s="5"/>
      <c r="X821" s="5"/>
      <c r="Y821" s="5"/>
      <c r="Z821" s="5"/>
    </row>
    <row r="822" ht="25.5" customHeight="1">
      <c r="A822" s="5"/>
      <c r="B822" s="5">
        <v>791.0</v>
      </c>
      <c r="C822" s="5">
        <f t="shared" si="2"/>
        <v>87.81449759</v>
      </c>
      <c r="D822" s="5">
        <f t="shared" si="3"/>
        <v>162.1072408</v>
      </c>
      <c r="E822" s="5">
        <f t="shared" si="4"/>
        <v>0.000004928856003</v>
      </c>
      <c r="F822" s="5"/>
      <c r="G822" s="5"/>
      <c r="H822" s="5"/>
      <c r="I822" s="5"/>
      <c r="J822" s="5"/>
      <c r="K822" s="5"/>
      <c r="L822" s="5"/>
      <c r="M822" s="5"/>
      <c r="N822" s="5"/>
      <c r="O822" s="5"/>
      <c r="P822" s="5"/>
      <c r="Q822" s="5"/>
      <c r="R822" s="5"/>
      <c r="S822" s="5"/>
      <c r="T822" s="5"/>
      <c r="U822" s="5"/>
      <c r="V822" s="5"/>
      <c r="W822" s="5"/>
      <c r="X822" s="5"/>
      <c r="Y822" s="5"/>
      <c r="Z822" s="5"/>
    </row>
    <row r="823" ht="25.5" customHeight="1">
      <c r="A823" s="5"/>
      <c r="B823" s="5">
        <v>792.0</v>
      </c>
      <c r="C823" s="5">
        <f t="shared" si="2"/>
        <v>109.6575842</v>
      </c>
      <c r="D823" s="5">
        <f t="shared" si="3"/>
        <v>162.1593394</v>
      </c>
      <c r="E823" s="5">
        <f t="shared" si="4"/>
        <v>0.0007146777897</v>
      </c>
      <c r="F823" s="5"/>
      <c r="G823" s="5"/>
      <c r="H823" s="5"/>
      <c r="I823" s="5"/>
      <c r="J823" s="5"/>
      <c r="K823" s="5"/>
      <c r="L823" s="5"/>
      <c r="M823" s="5"/>
      <c r="N823" s="5"/>
      <c r="O823" s="5"/>
      <c r="P823" s="5"/>
      <c r="Q823" s="5"/>
      <c r="R823" s="5"/>
      <c r="S823" s="5"/>
      <c r="T823" s="5"/>
      <c r="U823" s="5"/>
      <c r="V823" s="5"/>
      <c r="W823" s="5"/>
      <c r="X823" s="5"/>
      <c r="Y823" s="5"/>
      <c r="Z823" s="5"/>
    </row>
    <row r="824" ht="25.5" customHeight="1">
      <c r="A824" s="5"/>
      <c r="B824" s="5">
        <v>793.0</v>
      </c>
      <c r="C824" s="5">
        <f t="shared" si="2"/>
        <v>89.04013925</v>
      </c>
      <c r="D824" s="5">
        <f t="shared" si="3"/>
        <v>162.2115851</v>
      </c>
      <c r="E824" s="5">
        <f t="shared" si="4"/>
        <v>0.000006893035472</v>
      </c>
      <c r="F824" s="5"/>
      <c r="G824" s="5"/>
      <c r="H824" s="5"/>
      <c r="I824" s="5"/>
      <c r="J824" s="5"/>
      <c r="K824" s="5"/>
      <c r="L824" s="5"/>
      <c r="M824" s="5"/>
      <c r="N824" s="5"/>
      <c r="O824" s="5"/>
      <c r="P824" s="5"/>
      <c r="Q824" s="5"/>
      <c r="R824" s="5"/>
      <c r="S824" s="5"/>
      <c r="T824" s="5"/>
      <c r="U824" s="5"/>
      <c r="V824" s="5"/>
      <c r="W824" s="5"/>
      <c r="X824" s="5"/>
      <c r="Y824" s="5"/>
      <c r="Z824" s="5"/>
    </row>
    <row r="825" ht="25.5" customHeight="1">
      <c r="A825" s="5"/>
      <c r="B825" s="5">
        <v>794.0</v>
      </c>
      <c r="C825" s="5">
        <f t="shared" si="2"/>
        <v>97.57766088</v>
      </c>
      <c r="D825" s="5">
        <f t="shared" si="3"/>
        <v>162.2639793</v>
      </c>
      <c r="E825" s="5">
        <f t="shared" si="4"/>
        <v>0.00005924191376</v>
      </c>
      <c r="F825" s="5"/>
      <c r="G825" s="5"/>
      <c r="H825" s="5"/>
      <c r="I825" s="5"/>
      <c r="J825" s="5"/>
      <c r="K825" s="5"/>
      <c r="L825" s="5"/>
      <c r="M825" s="5"/>
      <c r="N825" s="5"/>
      <c r="O825" s="5"/>
      <c r="P825" s="5"/>
      <c r="Q825" s="5"/>
      <c r="R825" s="5"/>
      <c r="S825" s="5"/>
      <c r="T825" s="5"/>
      <c r="U825" s="5"/>
      <c r="V825" s="5"/>
      <c r="W825" s="5"/>
      <c r="X825" s="5"/>
      <c r="Y825" s="5"/>
      <c r="Z825" s="5"/>
    </row>
    <row r="826" ht="25.5" customHeight="1">
      <c r="A826" s="5"/>
      <c r="B826" s="5">
        <v>795.0</v>
      </c>
      <c r="C826" s="5">
        <f t="shared" si="2"/>
        <v>119.3013198</v>
      </c>
      <c r="D826" s="5">
        <f t="shared" si="3"/>
        <v>162.3165236</v>
      </c>
      <c r="E826" s="5">
        <f t="shared" si="4"/>
        <v>0.003275676458</v>
      </c>
      <c r="F826" s="5"/>
      <c r="G826" s="5"/>
      <c r="H826" s="5"/>
      <c r="I826" s="5"/>
      <c r="J826" s="5"/>
      <c r="K826" s="5"/>
      <c r="L826" s="5"/>
      <c r="M826" s="5"/>
      <c r="N826" s="5"/>
      <c r="O826" s="5"/>
      <c r="P826" s="5"/>
      <c r="Q826" s="5"/>
      <c r="R826" s="5"/>
      <c r="S826" s="5"/>
      <c r="T826" s="5"/>
      <c r="U826" s="5"/>
      <c r="V826" s="5"/>
      <c r="W826" s="5"/>
      <c r="X826" s="5"/>
      <c r="Y826" s="5"/>
      <c r="Z826" s="5"/>
    </row>
    <row r="827" ht="25.5" customHeight="1">
      <c r="A827" s="5"/>
      <c r="B827" s="5">
        <v>796.0</v>
      </c>
      <c r="C827" s="5">
        <f t="shared" si="2"/>
        <v>90.03288085</v>
      </c>
      <c r="D827" s="5">
        <f t="shared" si="3"/>
        <v>162.3692195</v>
      </c>
      <c r="E827" s="5">
        <f t="shared" si="4"/>
        <v>0.000009000567648</v>
      </c>
      <c r="F827" s="5"/>
      <c r="G827" s="5"/>
      <c r="H827" s="5"/>
      <c r="I827" s="5"/>
      <c r="J827" s="5"/>
      <c r="K827" s="5"/>
      <c r="L827" s="5"/>
      <c r="M827" s="5"/>
      <c r="N827" s="5"/>
      <c r="O827" s="5"/>
      <c r="P827" s="5"/>
      <c r="Q827" s="5"/>
      <c r="R827" s="5"/>
      <c r="S827" s="5"/>
      <c r="T827" s="5"/>
      <c r="U827" s="5"/>
      <c r="V827" s="5"/>
      <c r="W827" s="5"/>
      <c r="X827" s="5"/>
      <c r="Y827" s="5"/>
      <c r="Z827" s="5"/>
    </row>
    <row r="828" ht="25.5" customHeight="1">
      <c r="A828" s="5"/>
      <c r="B828" s="5">
        <v>797.0</v>
      </c>
      <c r="C828" s="5">
        <f t="shared" si="2"/>
        <v>93.0553845</v>
      </c>
      <c r="D828" s="5">
        <f t="shared" si="3"/>
        <v>162.4220685</v>
      </c>
      <c r="E828" s="5">
        <f t="shared" si="4"/>
        <v>0.00001973800072</v>
      </c>
      <c r="F828" s="5"/>
      <c r="G828" s="5"/>
      <c r="H828" s="5"/>
      <c r="I828" s="5"/>
      <c r="J828" s="5"/>
      <c r="K828" s="5"/>
      <c r="L828" s="5"/>
      <c r="M828" s="5"/>
      <c r="N828" s="5"/>
      <c r="O828" s="5"/>
      <c r="P828" s="5"/>
      <c r="Q828" s="5"/>
      <c r="R828" s="5"/>
      <c r="S828" s="5"/>
      <c r="T828" s="5"/>
      <c r="U828" s="5"/>
      <c r="V828" s="5"/>
      <c r="W828" s="5"/>
      <c r="X828" s="5"/>
      <c r="Y828" s="5"/>
      <c r="Z828" s="5"/>
    </row>
    <row r="829" ht="25.5" customHeight="1">
      <c r="A829" s="5"/>
      <c r="B829" s="5">
        <v>798.0</v>
      </c>
      <c r="C829" s="5">
        <f t="shared" si="2"/>
        <v>90.05614382</v>
      </c>
      <c r="D829" s="5">
        <f t="shared" si="3"/>
        <v>162.4750721</v>
      </c>
      <c r="E829" s="5">
        <f t="shared" si="4"/>
        <v>0.000009056534174</v>
      </c>
      <c r="F829" s="5"/>
      <c r="G829" s="5"/>
      <c r="H829" s="5"/>
      <c r="I829" s="5"/>
      <c r="J829" s="5"/>
      <c r="K829" s="5"/>
      <c r="L829" s="5"/>
      <c r="M829" s="5"/>
      <c r="N829" s="5"/>
      <c r="O829" s="5"/>
      <c r="P829" s="5"/>
      <c r="Q829" s="5"/>
      <c r="R829" s="5"/>
      <c r="S829" s="5"/>
      <c r="T829" s="5"/>
      <c r="U829" s="5"/>
      <c r="V829" s="5"/>
      <c r="W829" s="5"/>
      <c r="X829" s="5"/>
      <c r="Y829" s="5"/>
      <c r="Z829" s="5"/>
    </row>
    <row r="830" ht="25.5" customHeight="1">
      <c r="A830" s="5"/>
      <c r="B830" s="5">
        <v>799.0</v>
      </c>
      <c r="C830" s="5">
        <f t="shared" si="2"/>
        <v>82.34710091</v>
      </c>
      <c r="D830" s="5">
        <f t="shared" si="3"/>
        <v>162.528232</v>
      </c>
      <c r="E830" s="5">
        <f t="shared" si="4"/>
        <v>0.000001017755941</v>
      </c>
      <c r="F830" s="5"/>
      <c r="G830" s="5"/>
      <c r="H830" s="5"/>
      <c r="I830" s="5"/>
      <c r="J830" s="5"/>
      <c r="K830" s="5"/>
      <c r="L830" s="5"/>
      <c r="M830" s="5"/>
      <c r="N830" s="5"/>
      <c r="O830" s="5"/>
      <c r="P830" s="5"/>
      <c r="Q830" s="5"/>
      <c r="R830" s="5"/>
      <c r="S830" s="5"/>
      <c r="T830" s="5"/>
      <c r="U830" s="5"/>
      <c r="V830" s="5"/>
      <c r="W830" s="5"/>
      <c r="X830" s="5"/>
      <c r="Y830" s="5"/>
      <c r="Z830" s="5"/>
    </row>
    <row r="831" ht="25.5" customHeight="1">
      <c r="A831" s="5"/>
      <c r="B831" s="5">
        <v>800.0</v>
      </c>
      <c r="C831" s="5">
        <f t="shared" si="2"/>
        <v>80.73537286</v>
      </c>
      <c r="D831" s="5">
        <f t="shared" si="3"/>
        <v>162.5815496</v>
      </c>
      <c r="E831" s="5">
        <f t="shared" si="4"/>
        <v>0.0000006232633631</v>
      </c>
      <c r="F831" s="5"/>
      <c r="G831" s="5"/>
      <c r="H831" s="5"/>
      <c r="I831" s="5"/>
      <c r="J831" s="5"/>
      <c r="K831" s="5"/>
      <c r="L831" s="5"/>
      <c r="M831" s="5"/>
      <c r="N831" s="5"/>
      <c r="O831" s="5"/>
      <c r="P831" s="5"/>
      <c r="Q831" s="5"/>
      <c r="R831" s="5"/>
      <c r="S831" s="5"/>
      <c r="T831" s="5"/>
      <c r="U831" s="5"/>
      <c r="V831" s="5"/>
      <c r="W831" s="5"/>
      <c r="X831" s="5"/>
      <c r="Y831" s="5"/>
      <c r="Z831" s="5"/>
    </row>
    <row r="832" ht="25.5" customHeight="1">
      <c r="A832" s="5"/>
      <c r="B832" s="5">
        <v>801.0</v>
      </c>
      <c r="C832" s="5">
        <f t="shared" si="2"/>
        <v>98.5002881</v>
      </c>
      <c r="D832" s="5">
        <f t="shared" si="3"/>
        <v>162.6350267</v>
      </c>
      <c r="E832" s="5">
        <f t="shared" si="4"/>
        <v>0.00007331013579</v>
      </c>
      <c r="F832" s="5"/>
      <c r="G832" s="5"/>
      <c r="H832" s="5"/>
      <c r="I832" s="5"/>
      <c r="J832" s="5"/>
      <c r="K832" s="5"/>
      <c r="L832" s="5"/>
      <c r="M832" s="5"/>
      <c r="N832" s="5"/>
      <c r="O832" s="5"/>
      <c r="P832" s="5"/>
      <c r="Q832" s="5"/>
      <c r="R832" s="5"/>
      <c r="S832" s="5"/>
      <c r="T832" s="5"/>
      <c r="U832" s="5"/>
      <c r="V832" s="5"/>
      <c r="W832" s="5"/>
      <c r="X832" s="5"/>
      <c r="Y832" s="5"/>
      <c r="Z832" s="5"/>
    </row>
    <row r="833" ht="25.5" customHeight="1">
      <c r="A833" s="5"/>
      <c r="B833" s="5">
        <v>802.0</v>
      </c>
      <c r="C833" s="5">
        <f t="shared" si="2"/>
        <v>107.4727783</v>
      </c>
      <c r="D833" s="5">
        <f t="shared" si="3"/>
        <v>162.6886649</v>
      </c>
      <c r="E833" s="5">
        <f t="shared" si="4"/>
        <v>0.00047794201</v>
      </c>
      <c r="F833" s="5"/>
      <c r="G833" s="5"/>
      <c r="H833" s="5"/>
      <c r="I833" s="5"/>
      <c r="J833" s="5"/>
      <c r="K833" s="5"/>
      <c r="L833" s="5"/>
      <c r="M833" s="5"/>
      <c r="N833" s="5"/>
      <c r="O833" s="5"/>
      <c r="P833" s="5"/>
      <c r="Q833" s="5"/>
      <c r="R833" s="5"/>
      <c r="S833" s="5"/>
      <c r="T833" s="5"/>
      <c r="U833" s="5"/>
      <c r="V833" s="5"/>
      <c r="W833" s="5"/>
      <c r="X833" s="5"/>
      <c r="Y833" s="5"/>
      <c r="Z833" s="5"/>
    </row>
    <row r="834" ht="25.5" customHeight="1">
      <c r="A834" s="5"/>
      <c r="B834" s="5">
        <v>803.0</v>
      </c>
      <c r="C834" s="5">
        <f t="shared" si="2"/>
        <v>87.53229324</v>
      </c>
      <c r="D834" s="5">
        <f t="shared" si="3"/>
        <v>162.7424659</v>
      </c>
      <c r="E834" s="5">
        <f t="shared" si="4"/>
        <v>0.000004558229561</v>
      </c>
      <c r="F834" s="5"/>
      <c r="G834" s="5"/>
      <c r="H834" s="5"/>
      <c r="I834" s="5"/>
      <c r="J834" s="5"/>
      <c r="K834" s="5"/>
      <c r="L834" s="5"/>
      <c r="M834" s="5"/>
      <c r="N834" s="5"/>
      <c r="O834" s="5"/>
      <c r="P834" s="5"/>
      <c r="Q834" s="5"/>
      <c r="R834" s="5"/>
      <c r="S834" s="5"/>
      <c r="T834" s="5"/>
      <c r="U834" s="5"/>
      <c r="V834" s="5"/>
      <c r="W834" s="5"/>
      <c r="X834" s="5"/>
      <c r="Y834" s="5"/>
      <c r="Z834" s="5"/>
    </row>
    <row r="835" ht="25.5" customHeight="1">
      <c r="A835" s="5"/>
      <c r="B835" s="5">
        <v>804.0</v>
      </c>
      <c r="C835" s="5">
        <f t="shared" si="2"/>
        <v>102.9234289</v>
      </c>
      <c r="D835" s="5">
        <f t="shared" si="3"/>
        <v>162.7964312</v>
      </c>
      <c r="E835" s="5">
        <f t="shared" si="4"/>
        <v>0.0001931805149</v>
      </c>
      <c r="F835" s="5"/>
      <c r="G835" s="5"/>
      <c r="H835" s="5"/>
      <c r="I835" s="5"/>
      <c r="J835" s="5"/>
      <c r="K835" s="5"/>
      <c r="L835" s="5"/>
      <c r="M835" s="5"/>
      <c r="N835" s="5"/>
      <c r="O835" s="5"/>
      <c r="P835" s="5"/>
      <c r="Q835" s="5"/>
      <c r="R835" s="5"/>
      <c r="S835" s="5"/>
      <c r="T835" s="5"/>
      <c r="U835" s="5"/>
      <c r="V835" s="5"/>
      <c r="W835" s="5"/>
      <c r="X835" s="5"/>
      <c r="Y835" s="5"/>
      <c r="Z835" s="5"/>
    </row>
    <row r="836" ht="25.5" customHeight="1">
      <c r="A836" s="5"/>
      <c r="B836" s="5">
        <v>805.0</v>
      </c>
      <c r="C836" s="5">
        <f t="shared" si="2"/>
        <v>101.3826157</v>
      </c>
      <c r="D836" s="5">
        <f t="shared" si="3"/>
        <v>162.8505627</v>
      </c>
      <c r="E836" s="5">
        <f t="shared" si="4"/>
        <v>0.000139207573</v>
      </c>
      <c r="F836" s="5"/>
      <c r="G836" s="5"/>
      <c r="H836" s="5"/>
      <c r="I836" s="5"/>
      <c r="J836" s="5"/>
      <c r="K836" s="5"/>
      <c r="L836" s="5"/>
      <c r="M836" s="5"/>
      <c r="N836" s="5"/>
      <c r="O836" s="5"/>
      <c r="P836" s="5"/>
      <c r="Q836" s="5"/>
      <c r="R836" s="5"/>
      <c r="S836" s="5"/>
      <c r="T836" s="5"/>
      <c r="U836" s="5"/>
      <c r="V836" s="5"/>
      <c r="W836" s="5"/>
      <c r="X836" s="5"/>
      <c r="Y836" s="5"/>
      <c r="Z836" s="5"/>
    </row>
    <row r="837" ht="25.5" customHeight="1">
      <c r="A837" s="5"/>
      <c r="B837" s="5">
        <v>806.0</v>
      </c>
      <c r="C837" s="5">
        <f t="shared" si="2"/>
        <v>95.29173057</v>
      </c>
      <c r="D837" s="5">
        <f t="shared" si="3"/>
        <v>162.9048621</v>
      </c>
      <c r="E837" s="5">
        <f t="shared" si="4"/>
        <v>0.00003437819142</v>
      </c>
      <c r="F837" s="5"/>
      <c r="G837" s="5"/>
      <c r="H837" s="5"/>
      <c r="I837" s="5"/>
      <c r="J837" s="5"/>
      <c r="K837" s="5"/>
      <c r="L837" s="5"/>
      <c r="M837" s="5"/>
      <c r="N837" s="5"/>
      <c r="O837" s="5"/>
      <c r="P837" s="5"/>
      <c r="Q837" s="5"/>
      <c r="R837" s="5"/>
      <c r="S837" s="5"/>
      <c r="T837" s="5"/>
      <c r="U837" s="5"/>
      <c r="V837" s="5"/>
      <c r="W837" s="5"/>
      <c r="X837" s="5"/>
      <c r="Y837" s="5"/>
      <c r="Z837" s="5"/>
    </row>
    <row r="838" ht="25.5" customHeight="1">
      <c r="A838" s="5"/>
      <c r="B838" s="5">
        <v>807.0</v>
      </c>
      <c r="C838" s="5">
        <f t="shared" si="2"/>
        <v>100.8483766</v>
      </c>
      <c r="D838" s="5">
        <f t="shared" si="3"/>
        <v>162.9593311</v>
      </c>
      <c r="E838" s="5">
        <f t="shared" si="4"/>
        <v>0.0001239520716</v>
      </c>
      <c r="F838" s="5"/>
      <c r="G838" s="5"/>
      <c r="H838" s="5"/>
      <c r="I838" s="5"/>
      <c r="J838" s="5"/>
      <c r="K838" s="5"/>
      <c r="L838" s="5"/>
      <c r="M838" s="5"/>
      <c r="N838" s="5"/>
      <c r="O838" s="5"/>
      <c r="P838" s="5"/>
      <c r="Q838" s="5"/>
      <c r="R838" s="5"/>
      <c r="S838" s="5"/>
      <c r="T838" s="5"/>
      <c r="U838" s="5"/>
      <c r="V838" s="5"/>
      <c r="W838" s="5"/>
      <c r="X838" s="5"/>
      <c r="Y838" s="5"/>
      <c r="Z838" s="5"/>
    </row>
    <row r="839" ht="25.5" customHeight="1">
      <c r="A839" s="5"/>
      <c r="B839" s="5">
        <v>808.0</v>
      </c>
      <c r="C839" s="5">
        <f t="shared" si="2"/>
        <v>111.411072</v>
      </c>
      <c r="D839" s="5">
        <f t="shared" si="3"/>
        <v>163.0139715</v>
      </c>
      <c r="E839" s="5">
        <f t="shared" si="4"/>
        <v>0.0009720417882</v>
      </c>
      <c r="F839" s="5"/>
      <c r="G839" s="5"/>
      <c r="H839" s="5"/>
      <c r="I839" s="5"/>
      <c r="J839" s="5"/>
      <c r="K839" s="5"/>
      <c r="L839" s="5"/>
      <c r="M839" s="5"/>
      <c r="N839" s="5"/>
      <c r="O839" s="5"/>
      <c r="P839" s="5"/>
      <c r="Q839" s="5"/>
      <c r="R839" s="5"/>
      <c r="S839" s="5"/>
      <c r="T839" s="5"/>
      <c r="U839" s="5"/>
      <c r="V839" s="5"/>
      <c r="W839" s="5"/>
      <c r="X839" s="5"/>
      <c r="Y839" s="5"/>
      <c r="Z839" s="5"/>
    </row>
    <row r="840" ht="25.5" customHeight="1">
      <c r="A840" s="5"/>
      <c r="B840" s="5">
        <v>809.0</v>
      </c>
      <c r="C840" s="5">
        <f t="shared" si="2"/>
        <v>95.69461533</v>
      </c>
      <c r="D840" s="5">
        <f t="shared" si="3"/>
        <v>163.0687852</v>
      </c>
      <c r="E840" s="5">
        <f t="shared" si="4"/>
        <v>0.00003790269654</v>
      </c>
      <c r="F840" s="5"/>
      <c r="G840" s="5"/>
      <c r="H840" s="5"/>
      <c r="I840" s="5"/>
      <c r="J840" s="5"/>
      <c r="K840" s="5"/>
      <c r="L840" s="5"/>
      <c r="M840" s="5"/>
      <c r="N840" s="5"/>
      <c r="O840" s="5"/>
      <c r="P840" s="5"/>
      <c r="Q840" s="5"/>
      <c r="R840" s="5"/>
      <c r="S840" s="5"/>
      <c r="T840" s="5"/>
      <c r="U840" s="5"/>
      <c r="V840" s="5"/>
      <c r="W840" s="5"/>
      <c r="X840" s="5"/>
      <c r="Y840" s="5"/>
      <c r="Z840" s="5"/>
    </row>
    <row r="841" ht="25.5" customHeight="1">
      <c r="A841" s="5"/>
      <c r="B841" s="5">
        <v>810.0</v>
      </c>
      <c r="C841" s="5">
        <f t="shared" si="2"/>
        <v>103.5219088</v>
      </c>
      <c r="D841" s="5">
        <f t="shared" si="3"/>
        <v>163.1237739</v>
      </c>
      <c r="E841" s="5">
        <f t="shared" si="4"/>
        <v>0.0002187760433</v>
      </c>
      <c r="F841" s="5"/>
      <c r="G841" s="5"/>
      <c r="H841" s="5"/>
      <c r="I841" s="5"/>
      <c r="J841" s="5"/>
      <c r="K841" s="5"/>
      <c r="L841" s="5"/>
      <c r="M841" s="5"/>
      <c r="N841" s="5"/>
      <c r="O841" s="5"/>
      <c r="P841" s="5"/>
      <c r="Q841" s="5"/>
      <c r="R841" s="5"/>
      <c r="S841" s="5"/>
      <c r="T841" s="5"/>
      <c r="U841" s="5"/>
      <c r="V841" s="5"/>
      <c r="W841" s="5"/>
      <c r="X841" s="5"/>
      <c r="Y841" s="5"/>
      <c r="Z841" s="5"/>
    </row>
    <row r="842" ht="25.5" customHeight="1">
      <c r="A842" s="5"/>
      <c r="B842" s="5">
        <v>811.0</v>
      </c>
      <c r="C842" s="5">
        <f t="shared" si="2"/>
        <v>95.5506177</v>
      </c>
      <c r="D842" s="5">
        <f t="shared" si="3"/>
        <v>163.1789396</v>
      </c>
      <c r="E842" s="5">
        <f t="shared" si="4"/>
        <v>0.00003660633473</v>
      </c>
      <c r="F842" s="5"/>
      <c r="G842" s="5"/>
      <c r="H842" s="5"/>
      <c r="I842" s="5"/>
      <c r="J842" s="5"/>
      <c r="K842" s="5"/>
      <c r="L842" s="5"/>
      <c r="M842" s="5"/>
      <c r="N842" s="5"/>
      <c r="O842" s="5"/>
      <c r="P842" s="5"/>
      <c r="Q842" s="5"/>
      <c r="R842" s="5"/>
      <c r="S842" s="5"/>
      <c r="T842" s="5"/>
      <c r="U842" s="5"/>
      <c r="V842" s="5"/>
      <c r="W842" s="5"/>
      <c r="X842" s="5"/>
      <c r="Y842" s="5"/>
      <c r="Z842" s="5"/>
    </row>
    <row r="843" ht="25.5" customHeight="1">
      <c r="A843" s="5"/>
      <c r="B843" s="5">
        <v>812.0</v>
      </c>
      <c r="C843" s="5">
        <f t="shared" si="2"/>
        <v>95.6275945</v>
      </c>
      <c r="D843" s="5">
        <f t="shared" si="3"/>
        <v>163.2342841</v>
      </c>
      <c r="E843" s="5">
        <f t="shared" si="4"/>
        <v>0.00003729414383</v>
      </c>
      <c r="F843" s="5"/>
      <c r="G843" s="5"/>
      <c r="H843" s="5"/>
      <c r="I843" s="5"/>
      <c r="J843" s="5"/>
      <c r="K843" s="5"/>
      <c r="L843" s="5"/>
      <c r="M843" s="5"/>
      <c r="N843" s="5"/>
      <c r="O843" s="5"/>
      <c r="P843" s="5"/>
      <c r="Q843" s="5"/>
      <c r="R843" s="5"/>
      <c r="S843" s="5"/>
      <c r="T843" s="5"/>
      <c r="U843" s="5"/>
      <c r="V843" s="5"/>
      <c r="W843" s="5"/>
      <c r="X843" s="5"/>
      <c r="Y843" s="5"/>
      <c r="Z843" s="5"/>
    </row>
    <row r="844" ht="25.5" customHeight="1">
      <c r="A844" s="5"/>
      <c r="B844" s="5">
        <v>813.0</v>
      </c>
      <c r="C844" s="5">
        <f t="shared" si="2"/>
        <v>93.14831024</v>
      </c>
      <c r="D844" s="5">
        <f t="shared" si="3"/>
        <v>163.2898094</v>
      </c>
      <c r="E844" s="5">
        <f t="shared" si="4"/>
        <v>0.00002020731911</v>
      </c>
      <c r="F844" s="5"/>
      <c r="G844" s="5"/>
      <c r="H844" s="5"/>
      <c r="I844" s="5"/>
      <c r="J844" s="5"/>
      <c r="K844" s="5"/>
      <c r="L844" s="5"/>
      <c r="M844" s="5"/>
      <c r="N844" s="5"/>
      <c r="O844" s="5"/>
      <c r="P844" s="5"/>
      <c r="Q844" s="5"/>
      <c r="R844" s="5"/>
      <c r="S844" s="5"/>
      <c r="T844" s="5"/>
      <c r="U844" s="5"/>
      <c r="V844" s="5"/>
      <c r="W844" s="5"/>
      <c r="X844" s="5"/>
      <c r="Y844" s="5"/>
      <c r="Z844" s="5"/>
    </row>
    <row r="845" ht="25.5" customHeight="1">
      <c r="A845" s="5"/>
      <c r="B845" s="5">
        <v>814.0</v>
      </c>
      <c r="C845" s="5">
        <f t="shared" si="2"/>
        <v>87.28482801</v>
      </c>
      <c r="D845" s="5">
        <f t="shared" si="3"/>
        <v>163.3455173</v>
      </c>
      <c r="E845" s="5">
        <f t="shared" si="4"/>
        <v>0.000004254994134</v>
      </c>
      <c r="F845" s="5"/>
      <c r="G845" s="5"/>
      <c r="H845" s="5"/>
      <c r="I845" s="5"/>
      <c r="J845" s="5"/>
      <c r="K845" s="5"/>
      <c r="L845" s="5"/>
      <c r="M845" s="5"/>
      <c r="N845" s="5"/>
      <c r="O845" s="5"/>
      <c r="P845" s="5"/>
      <c r="Q845" s="5"/>
      <c r="R845" s="5"/>
      <c r="S845" s="5"/>
      <c r="T845" s="5"/>
      <c r="U845" s="5"/>
      <c r="V845" s="5"/>
      <c r="W845" s="5"/>
      <c r="X845" s="5"/>
      <c r="Y845" s="5"/>
      <c r="Z845" s="5"/>
    </row>
    <row r="846" ht="25.5" customHeight="1">
      <c r="A846" s="5"/>
      <c r="B846" s="5">
        <v>815.0</v>
      </c>
      <c r="C846" s="5">
        <f t="shared" si="2"/>
        <v>101.5133157</v>
      </c>
      <c r="D846" s="5">
        <f t="shared" si="3"/>
        <v>163.40141</v>
      </c>
      <c r="E846" s="5">
        <f t="shared" si="4"/>
        <v>0.0001431895782</v>
      </c>
      <c r="F846" s="5"/>
      <c r="G846" s="5"/>
      <c r="H846" s="5"/>
      <c r="I846" s="5"/>
      <c r="J846" s="5"/>
      <c r="K846" s="5"/>
      <c r="L846" s="5"/>
      <c r="M846" s="5"/>
      <c r="N846" s="5"/>
      <c r="O846" s="5"/>
      <c r="P846" s="5"/>
      <c r="Q846" s="5"/>
      <c r="R846" s="5"/>
      <c r="S846" s="5"/>
      <c r="T846" s="5"/>
      <c r="U846" s="5"/>
      <c r="V846" s="5"/>
      <c r="W846" s="5"/>
      <c r="X846" s="5"/>
      <c r="Y846" s="5"/>
      <c r="Z846" s="5"/>
    </row>
    <row r="847" ht="25.5" customHeight="1">
      <c r="A847" s="5"/>
      <c r="B847" s="5">
        <v>816.0</v>
      </c>
      <c r="C847" s="5">
        <f t="shared" si="2"/>
        <v>92.34618821</v>
      </c>
      <c r="D847" s="5">
        <f t="shared" si="3"/>
        <v>163.4574893</v>
      </c>
      <c r="E847" s="5">
        <f t="shared" si="4"/>
        <v>0.00001647657326</v>
      </c>
      <c r="F847" s="5"/>
      <c r="G847" s="5"/>
      <c r="H847" s="5"/>
      <c r="I847" s="5"/>
      <c r="J847" s="5"/>
      <c r="K847" s="5"/>
      <c r="L847" s="5"/>
      <c r="M847" s="5"/>
      <c r="N847" s="5"/>
      <c r="O847" s="5"/>
      <c r="P847" s="5"/>
      <c r="Q847" s="5"/>
      <c r="R847" s="5"/>
      <c r="S847" s="5"/>
      <c r="T847" s="5"/>
      <c r="U847" s="5"/>
      <c r="V847" s="5"/>
      <c r="W847" s="5"/>
      <c r="X847" s="5"/>
      <c r="Y847" s="5"/>
      <c r="Z847" s="5"/>
    </row>
    <row r="848" ht="25.5" customHeight="1">
      <c r="A848" s="5"/>
      <c r="B848" s="5">
        <v>817.0</v>
      </c>
      <c r="C848" s="5">
        <f t="shared" si="2"/>
        <v>117.7898967</v>
      </c>
      <c r="D848" s="5">
        <f t="shared" si="3"/>
        <v>163.5137574</v>
      </c>
      <c r="E848" s="5">
        <f t="shared" si="4"/>
        <v>0.002651781108</v>
      </c>
      <c r="F848" s="5"/>
      <c r="G848" s="5"/>
      <c r="H848" s="5"/>
      <c r="I848" s="5"/>
      <c r="J848" s="5"/>
      <c r="K848" s="5"/>
      <c r="L848" s="5"/>
      <c r="M848" s="5"/>
      <c r="N848" s="5"/>
      <c r="O848" s="5"/>
      <c r="P848" s="5"/>
      <c r="Q848" s="5"/>
      <c r="R848" s="5"/>
      <c r="S848" s="5"/>
      <c r="T848" s="5"/>
      <c r="U848" s="5"/>
      <c r="V848" s="5"/>
      <c r="W848" s="5"/>
      <c r="X848" s="5"/>
      <c r="Y848" s="5"/>
      <c r="Z848" s="5"/>
    </row>
    <row r="849" ht="25.5" customHeight="1">
      <c r="A849" s="5"/>
      <c r="B849" s="5">
        <v>818.0</v>
      </c>
      <c r="C849" s="5">
        <f t="shared" si="2"/>
        <v>107.0819706</v>
      </c>
      <c r="D849" s="5">
        <f t="shared" si="3"/>
        <v>163.5702162</v>
      </c>
      <c r="E849" s="5">
        <f t="shared" si="4"/>
        <v>0.0004437598285</v>
      </c>
      <c r="F849" s="5"/>
      <c r="G849" s="5"/>
      <c r="H849" s="5"/>
      <c r="I849" s="5"/>
      <c r="J849" s="5"/>
      <c r="K849" s="5"/>
      <c r="L849" s="5"/>
      <c r="M849" s="5"/>
      <c r="N849" s="5"/>
      <c r="O849" s="5"/>
      <c r="P849" s="5"/>
      <c r="Q849" s="5"/>
      <c r="R849" s="5"/>
      <c r="S849" s="5"/>
      <c r="T849" s="5"/>
      <c r="U849" s="5"/>
      <c r="V849" s="5"/>
      <c r="W849" s="5"/>
      <c r="X849" s="5"/>
      <c r="Y849" s="5"/>
      <c r="Z849" s="5"/>
    </row>
    <row r="850" ht="25.5" customHeight="1">
      <c r="A850" s="5"/>
      <c r="B850" s="5">
        <v>819.0</v>
      </c>
      <c r="C850" s="5">
        <f t="shared" si="2"/>
        <v>104.9877929</v>
      </c>
      <c r="D850" s="5">
        <f t="shared" si="3"/>
        <v>163.626868</v>
      </c>
      <c r="E850" s="5">
        <f t="shared" si="4"/>
        <v>0.0002947360094</v>
      </c>
      <c r="F850" s="5"/>
      <c r="G850" s="5"/>
      <c r="H850" s="5"/>
      <c r="I850" s="5"/>
      <c r="J850" s="5"/>
      <c r="K850" s="5"/>
      <c r="L850" s="5"/>
      <c r="M850" s="5"/>
      <c r="N850" s="5"/>
      <c r="O850" s="5"/>
      <c r="P850" s="5"/>
      <c r="Q850" s="5"/>
      <c r="R850" s="5"/>
      <c r="S850" s="5"/>
      <c r="T850" s="5"/>
      <c r="U850" s="5"/>
      <c r="V850" s="5"/>
      <c r="W850" s="5"/>
      <c r="X850" s="5"/>
      <c r="Y850" s="5"/>
      <c r="Z850" s="5"/>
    </row>
    <row r="851" ht="25.5" customHeight="1">
      <c r="A851" s="5"/>
      <c r="B851" s="5">
        <v>820.0</v>
      </c>
      <c r="C851" s="5">
        <f t="shared" si="2"/>
        <v>103.7602781</v>
      </c>
      <c r="D851" s="5">
        <f t="shared" si="3"/>
        <v>163.6837149</v>
      </c>
      <c r="E851" s="5">
        <f t="shared" si="4"/>
        <v>0.0002297891357</v>
      </c>
      <c r="F851" s="5"/>
      <c r="G851" s="5"/>
      <c r="H851" s="5"/>
      <c r="I851" s="5"/>
      <c r="J851" s="5"/>
      <c r="K851" s="5"/>
      <c r="L851" s="5"/>
      <c r="M851" s="5"/>
      <c r="N851" s="5"/>
      <c r="O851" s="5"/>
      <c r="P851" s="5"/>
      <c r="Q851" s="5"/>
      <c r="R851" s="5"/>
      <c r="S851" s="5"/>
      <c r="T851" s="5"/>
      <c r="U851" s="5"/>
      <c r="V851" s="5"/>
      <c r="W851" s="5"/>
      <c r="X851" s="5"/>
      <c r="Y851" s="5"/>
      <c r="Z851" s="5"/>
    </row>
    <row r="852" ht="25.5" customHeight="1">
      <c r="A852" s="5"/>
      <c r="B852" s="5">
        <v>821.0</v>
      </c>
      <c r="C852" s="5">
        <f t="shared" si="2"/>
        <v>103.1211665</v>
      </c>
      <c r="D852" s="5">
        <f t="shared" si="3"/>
        <v>163.7407589</v>
      </c>
      <c r="E852" s="5">
        <f t="shared" si="4"/>
        <v>0.0002013230125</v>
      </c>
      <c r="F852" s="5"/>
      <c r="G852" s="5"/>
      <c r="H852" s="5"/>
      <c r="I852" s="5"/>
      <c r="J852" s="5"/>
      <c r="K852" s="5"/>
      <c r="L852" s="5"/>
      <c r="M852" s="5"/>
      <c r="N852" s="5"/>
      <c r="O852" s="5"/>
      <c r="P852" s="5"/>
      <c r="Q852" s="5"/>
      <c r="R852" s="5"/>
      <c r="S852" s="5"/>
      <c r="T852" s="5"/>
      <c r="U852" s="5"/>
      <c r="V852" s="5"/>
      <c r="W852" s="5"/>
      <c r="X852" s="5"/>
      <c r="Y852" s="5"/>
      <c r="Z852" s="5"/>
    </row>
    <row r="853" ht="25.5" customHeight="1">
      <c r="A853" s="5"/>
      <c r="B853" s="5">
        <v>822.0</v>
      </c>
      <c r="C853" s="5">
        <f t="shared" si="2"/>
        <v>95.46712743</v>
      </c>
      <c r="D853" s="5">
        <f t="shared" si="3"/>
        <v>163.7980024</v>
      </c>
      <c r="E853" s="5">
        <f t="shared" si="4"/>
        <v>0.00003587359106</v>
      </c>
      <c r="F853" s="5"/>
      <c r="G853" s="5"/>
      <c r="H853" s="5"/>
      <c r="I853" s="5"/>
      <c r="J853" s="5"/>
      <c r="K853" s="5"/>
      <c r="L853" s="5"/>
      <c r="M853" s="5"/>
      <c r="N853" s="5"/>
      <c r="O853" s="5"/>
      <c r="P853" s="5"/>
      <c r="Q853" s="5"/>
      <c r="R853" s="5"/>
      <c r="S853" s="5"/>
      <c r="T853" s="5"/>
      <c r="U853" s="5"/>
      <c r="V853" s="5"/>
      <c r="W853" s="5"/>
      <c r="X853" s="5"/>
      <c r="Y853" s="5"/>
      <c r="Z853" s="5"/>
    </row>
    <row r="854" ht="25.5" customHeight="1">
      <c r="A854" s="5"/>
      <c r="B854" s="5">
        <v>823.0</v>
      </c>
      <c r="C854" s="5">
        <f t="shared" si="2"/>
        <v>108.3397591</v>
      </c>
      <c r="D854" s="5">
        <f t="shared" si="3"/>
        <v>163.8554475</v>
      </c>
      <c r="E854" s="5">
        <f t="shared" si="4"/>
        <v>0.0005621040606</v>
      </c>
      <c r="F854" s="5"/>
      <c r="G854" s="5"/>
      <c r="H854" s="5"/>
      <c r="I854" s="5"/>
      <c r="J854" s="5"/>
      <c r="K854" s="5"/>
      <c r="L854" s="5"/>
      <c r="M854" s="5"/>
      <c r="N854" s="5"/>
      <c r="O854" s="5"/>
      <c r="P854" s="5"/>
      <c r="Q854" s="5"/>
      <c r="R854" s="5"/>
      <c r="S854" s="5"/>
      <c r="T854" s="5"/>
      <c r="U854" s="5"/>
      <c r="V854" s="5"/>
      <c r="W854" s="5"/>
      <c r="X854" s="5"/>
      <c r="Y854" s="5"/>
      <c r="Z854" s="5"/>
    </row>
    <row r="855" ht="25.5" customHeight="1">
      <c r="A855" s="5"/>
      <c r="B855" s="5">
        <v>824.0</v>
      </c>
      <c r="C855" s="5">
        <f t="shared" si="2"/>
        <v>96.09015711</v>
      </c>
      <c r="D855" s="5">
        <f t="shared" si="3"/>
        <v>163.9130965</v>
      </c>
      <c r="E855" s="5">
        <f t="shared" si="4"/>
        <v>0.00004168500484</v>
      </c>
      <c r="F855" s="5"/>
      <c r="G855" s="5"/>
      <c r="H855" s="5"/>
      <c r="I855" s="5"/>
      <c r="J855" s="5"/>
      <c r="K855" s="5"/>
      <c r="L855" s="5"/>
      <c r="M855" s="5"/>
      <c r="N855" s="5"/>
      <c r="O855" s="5"/>
      <c r="P855" s="5"/>
      <c r="Q855" s="5"/>
      <c r="R855" s="5"/>
      <c r="S855" s="5"/>
      <c r="T855" s="5"/>
      <c r="U855" s="5"/>
      <c r="V855" s="5"/>
      <c r="W855" s="5"/>
      <c r="X855" s="5"/>
      <c r="Y855" s="5"/>
      <c r="Z855" s="5"/>
    </row>
    <row r="856" ht="25.5" customHeight="1">
      <c r="A856" s="5"/>
      <c r="B856" s="5">
        <v>825.0</v>
      </c>
      <c r="C856" s="5">
        <f t="shared" si="2"/>
        <v>104.4983213</v>
      </c>
      <c r="D856" s="5">
        <f t="shared" si="3"/>
        <v>163.9709518</v>
      </c>
      <c r="E856" s="5">
        <f t="shared" si="4"/>
        <v>0.0002671009814</v>
      </c>
      <c r="F856" s="5"/>
      <c r="G856" s="5"/>
      <c r="H856" s="5"/>
      <c r="I856" s="5"/>
      <c r="J856" s="5"/>
      <c r="K856" s="5"/>
      <c r="L856" s="5"/>
      <c r="M856" s="5"/>
      <c r="N856" s="5"/>
      <c r="O856" s="5"/>
      <c r="P856" s="5"/>
      <c r="Q856" s="5"/>
      <c r="R856" s="5"/>
      <c r="S856" s="5"/>
      <c r="T856" s="5"/>
      <c r="U856" s="5"/>
      <c r="V856" s="5"/>
      <c r="W856" s="5"/>
      <c r="X856" s="5"/>
      <c r="Y856" s="5"/>
      <c r="Z856" s="5"/>
    </row>
    <row r="857" ht="25.5" customHeight="1">
      <c r="A857" s="5"/>
      <c r="B857" s="5">
        <v>826.0</v>
      </c>
      <c r="C857" s="5">
        <f t="shared" si="2"/>
        <v>103.7726572</v>
      </c>
      <c r="D857" s="5">
        <f t="shared" si="3"/>
        <v>164.0290157</v>
      </c>
      <c r="E857" s="5">
        <f t="shared" si="4"/>
        <v>0.0002303743921</v>
      </c>
      <c r="F857" s="5"/>
      <c r="G857" s="5"/>
      <c r="H857" s="5"/>
      <c r="I857" s="5"/>
      <c r="J857" s="5"/>
      <c r="K857" s="5"/>
      <c r="L857" s="5"/>
      <c r="M857" s="5"/>
      <c r="N857" s="5"/>
      <c r="O857" s="5"/>
      <c r="P857" s="5"/>
      <c r="Q857" s="5"/>
      <c r="R857" s="5"/>
      <c r="S857" s="5"/>
      <c r="T857" s="5"/>
      <c r="U857" s="5"/>
      <c r="V857" s="5"/>
      <c r="W857" s="5"/>
      <c r="X857" s="5"/>
      <c r="Y857" s="5"/>
      <c r="Z857" s="5"/>
    </row>
    <row r="858" ht="25.5" customHeight="1">
      <c r="A858" s="5"/>
      <c r="B858" s="5">
        <v>827.0</v>
      </c>
      <c r="C858" s="5">
        <f t="shared" si="2"/>
        <v>106.5544738</v>
      </c>
      <c r="D858" s="5">
        <f t="shared" si="3"/>
        <v>164.0872906</v>
      </c>
      <c r="E858" s="5">
        <f t="shared" si="4"/>
        <v>0.0004010342448</v>
      </c>
      <c r="F858" s="5"/>
      <c r="G858" s="5"/>
      <c r="H858" s="5"/>
      <c r="I858" s="5"/>
      <c r="J858" s="5"/>
      <c r="K858" s="5"/>
      <c r="L858" s="5"/>
      <c r="M858" s="5"/>
      <c r="N858" s="5"/>
      <c r="O858" s="5"/>
      <c r="P858" s="5"/>
      <c r="Q858" s="5"/>
      <c r="R858" s="5"/>
      <c r="S858" s="5"/>
      <c r="T858" s="5"/>
      <c r="U858" s="5"/>
      <c r="V858" s="5"/>
      <c r="W858" s="5"/>
      <c r="X858" s="5"/>
      <c r="Y858" s="5"/>
      <c r="Z858" s="5"/>
    </row>
    <row r="859" ht="25.5" customHeight="1">
      <c r="A859" s="5"/>
      <c r="B859" s="5">
        <v>828.0</v>
      </c>
      <c r="C859" s="5">
        <f t="shared" si="2"/>
        <v>98.23857854</v>
      </c>
      <c r="D859" s="5">
        <f t="shared" si="3"/>
        <v>164.1457788</v>
      </c>
      <c r="E859" s="5">
        <f t="shared" si="4"/>
        <v>0.00006903713838</v>
      </c>
      <c r="F859" s="5"/>
      <c r="G859" s="5"/>
      <c r="H859" s="5"/>
      <c r="I859" s="5"/>
      <c r="J859" s="5"/>
      <c r="K859" s="5"/>
      <c r="L859" s="5"/>
      <c r="M859" s="5"/>
      <c r="N859" s="5"/>
      <c r="O859" s="5"/>
      <c r="P859" s="5"/>
      <c r="Q859" s="5"/>
      <c r="R859" s="5"/>
      <c r="S859" s="5"/>
      <c r="T859" s="5"/>
      <c r="U859" s="5"/>
      <c r="V859" s="5"/>
      <c r="W859" s="5"/>
      <c r="X859" s="5"/>
      <c r="Y859" s="5"/>
      <c r="Z859" s="5"/>
    </row>
    <row r="860" ht="25.5" customHeight="1">
      <c r="A860" s="5"/>
      <c r="B860" s="5">
        <v>829.0</v>
      </c>
      <c r="C860" s="5">
        <f t="shared" si="2"/>
        <v>107.0973796</v>
      </c>
      <c r="D860" s="5">
        <f t="shared" si="3"/>
        <v>164.204483</v>
      </c>
      <c r="E860" s="5">
        <f t="shared" si="4"/>
        <v>0.0004450658181</v>
      </c>
      <c r="F860" s="5"/>
      <c r="G860" s="5"/>
      <c r="H860" s="5"/>
      <c r="I860" s="5"/>
      <c r="J860" s="5"/>
      <c r="K860" s="5"/>
      <c r="L860" s="5"/>
      <c r="M860" s="5"/>
      <c r="N860" s="5"/>
      <c r="O860" s="5"/>
      <c r="P860" s="5"/>
      <c r="Q860" s="5"/>
      <c r="R860" s="5"/>
      <c r="S860" s="5"/>
      <c r="T860" s="5"/>
      <c r="U860" s="5"/>
      <c r="V860" s="5"/>
      <c r="W860" s="5"/>
      <c r="X860" s="5"/>
      <c r="Y860" s="5"/>
      <c r="Z860" s="5"/>
    </row>
    <row r="861" ht="25.5" customHeight="1">
      <c r="A861" s="5"/>
      <c r="B861" s="5">
        <v>830.0</v>
      </c>
      <c r="C861" s="5">
        <f t="shared" si="2"/>
        <v>114.286337</v>
      </c>
      <c r="D861" s="5">
        <f t="shared" si="3"/>
        <v>164.2634055</v>
      </c>
      <c r="E861" s="5">
        <f t="shared" si="4"/>
        <v>0.001562673717</v>
      </c>
      <c r="F861" s="5"/>
      <c r="G861" s="5"/>
      <c r="H861" s="5"/>
      <c r="I861" s="5"/>
      <c r="J861" s="5"/>
      <c r="K861" s="5"/>
      <c r="L861" s="5"/>
      <c r="M861" s="5"/>
      <c r="N861" s="5"/>
      <c r="O861" s="5"/>
      <c r="P861" s="5"/>
      <c r="Q861" s="5"/>
      <c r="R861" s="5"/>
      <c r="S861" s="5"/>
      <c r="T861" s="5"/>
      <c r="U861" s="5"/>
      <c r="V861" s="5"/>
      <c r="W861" s="5"/>
      <c r="X861" s="5"/>
      <c r="Y861" s="5"/>
      <c r="Z861" s="5"/>
    </row>
    <row r="862" ht="25.5" customHeight="1">
      <c r="A862" s="5"/>
      <c r="B862" s="5">
        <v>831.0</v>
      </c>
      <c r="C862" s="5">
        <f t="shared" si="2"/>
        <v>84.27202369</v>
      </c>
      <c r="D862" s="5">
        <f t="shared" si="3"/>
        <v>164.3225489</v>
      </c>
      <c r="E862" s="5">
        <f t="shared" si="4"/>
        <v>0.000001800655926</v>
      </c>
      <c r="F862" s="5"/>
      <c r="G862" s="5"/>
      <c r="H862" s="5"/>
      <c r="I862" s="5"/>
      <c r="J862" s="5"/>
      <c r="K862" s="5"/>
      <c r="L862" s="5"/>
      <c r="M862" s="5"/>
      <c r="N862" s="5"/>
      <c r="O862" s="5"/>
      <c r="P862" s="5"/>
      <c r="Q862" s="5"/>
      <c r="R862" s="5"/>
      <c r="S862" s="5"/>
      <c r="T862" s="5"/>
      <c r="U862" s="5"/>
      <c r="V862" s="5"/>
      <c r="W862" s="5"/>
      <c r="X862" s="5"/>
      <c r="Y862" s="5"/>
      <c r="Z862" s="5"/>
    </row>
    <row r="863" ht="25.5" customHeight="1">
      <c r="A863" s="5"/>
      <c r="B863" s="5">
        <v>832.0</v>
      </c>
      <c r="C863" s="5">
        <f t="shared" si="2"/>
        <v>75.18908742</v>
      </c>
      <c r="D863" s="5">
        <f t="shared" si="3"/>
        <v>164.3819158</v>
      </c>
      <c r="E863" s="5">
        <f t="shared" si="4"/>
        <v>0.0000001055544349</v>
      </c>
      <c r="F863" s="5"/>
      <c r="G863" s="5"/>
      <c r="H863" s="5"/>
      <c r="I863" s="5"/>
      <c r="J863" s="5"/>
      <c r="K863" s="5"/>
      <c r="L863" s="5"/>
      <c r="M863" s="5"/>
      <c r="N863" s="5"/>
      <c r="O863" s="5"/>
      <c r="P863" s="5"/>
      <c r="Q863" s="5"/>
      <c r="R863" s="5"/>
      <c r="S863" s="5"/>
      <c r="T863" s="5"/>
      <c r="U863" s="5"/>
      <c r="V863" s="5"/>
      <c r="W863" s="5"/>
      <c r="X863" s="5"/>
      <c r="Y863" s="5"/>
      <c r="Z863" s="5"/>
    </row>
    <row r="864" ht="25.5" customHeight="1">
      <c r="A864" s="5"/>
      <c r="B864" s="5">
        <v>833.0</v>
      </c>
      <c r="C864" s="5">
        <f t="shared" si="2"/>
        <v>88.08746479</v>
      </c>
      <c r="D864" s="5">
        <f t="shared" si="3"/>
        <v>164.4415089</v>
      </c>
      <c r="E864" s="5">
        <f t="shared" si="4"/>
        <v>0.000005314208114</v>
      </c>
      <c r="F864" s="5"/>
      <c r="G864" s="5"/>
      <c r="H864" s="5"/>
      <c r="I864" s="5"/>
      <c r="J864" s="5"/>
      <c r="K864" s="5"/>
      <c r="L864" s="5"/>
      <c r="M864" s="5"/>
      <c r="N864" s="5"/>
      <c r="O864" s="5"/>
      <c r="P864" s="5"/>
      <c r="Q864" s="5"/>
      <c r="R864" s="5"/>
      <c r="S864" s="5"/>
      <c r="T864" s="5"/>
      <c r="U864" s="5"/>
      <c r="V864" s="5"/>
      <c r="W864" s="5"/>
      <c r="X864" s="5"/>
      <c r="Y864" s="5"/>
      <c r="Z864" s="5"/>
    </row>
    <row r="865" ht="25.5" customHeight="1">
      <c r="A865" s="5"/>
      <c r="B865" s="5">
        <v>834.0</v>
      </c>
      <c r="C865" s="5">
        <f t="shared" si="2"/>
        <v>110.4656354</v>
      </c>
      <c r="D865" s="5">
        <f t="shared" si="3"/>
        <v>164.5013307</v>
      </c>
      <c r="E865" s="5">
        <f t="shared" si="4"/>
        <v>0.0008249015823</v>
      </c>
      <c r="F865" s="5"/>
      <c r="G865" s="5"/>
      <c r="H865" s="5"/>
      <c r="I865" s="5"/>
      <c r="J865" s="5"/>
      <c r="K865" s="5"/>
      <c r="L865" s="5"/>
      <c r="M865" s="5"/>
      <c r="N865" s="5"/>
      <c r="O865" s="5"/>
      <c r="P865" s="5"/>
      <c r="Q865" s="5"/>
      <c r="R865" s="5"/>
      <c r="S865" s="5"/>
      <c r="T865" s="5"/>
      <c r="U865" s="5"/>
      <c r="V865" s="5"/>
      <c r="W865" s="5"/>
      <c r="X865" s="5"/>
      <c r="Y865" s="5"/>
      <c r="Z865" s="5"/>
    </row>
    <row r="866" ht="25.5" customHeight="1">
      <c r="A866" s="5"/>
      <c r="B866" s="5">
        <v>835.0</v>
      </c>
      <c r="C866" s="5">
        <f t="shared" si="2"/>
        <v>104.0217247</v>
      </c>
      <c r="D866" s="5">
        <f t="shared" si="3"/>
        <v>164.5613842</v>
      </c>
      <c r="E866" s="5">
        <f t="shared" si="4"/>
        <v>0.000242436555</v>
      </c>
      <c r="F866" s="5"/>
      <c r="G866" s="5"/>
      <c r="H866" s="5"/>
      <c r="I866" s="5"/>
      <c r="J866" s="5"/>
      <c r="K866" s="5"/>
      <c r="L866" s="5"/>
      <c r="M866" s="5"/>
      <c r="N866" s="5"/>
      <c r="O866" s="5"/>
      <c r="P866" s="5"/>
      <c r="Q866" s="5"/>
      <c r="R866" s="5"/>
      <c r="S866" s="5"/>
      <c r="T866" s="5"/>
      <c r="U866" s="5"/>
      <c r="V866" s="5"/>
      <c r="W866" s="5"/>
      <c r="X866" s="5"/>
      <c r="Y866" s="5"/>
      <c r="Z866" s="5"/>
    </row>
    <row r="867" ht="25.5" customHeight="1">
      <c r="A867" s="5"/>
      <c r="B867" s="5">
        <v>836.0</v>
      </c>
      <c r="C867" s="5">
        <f t="shared" si="2"/>
        <v>95.7955888</v>
      </c>
      <c r="D867" s="5">
        <f t="shared" si="3"/>
        <v>164.6216719</v>
      </c>
      <c r="E867" s="5">
        <f t="shared" si="4"/>
        <v>0.00003883687887</v>
      </c>
      <c r="F867" s="5"/>
      <c r="G867" s="5"/>
      <c r="H867" s="5"/>
      <c r="I867" s="5"/>
      <c r="J867" s="5"/>
      <c r="K867" s="5"/>
      <c r="L867" s="5"/>
      <c r="M867" s="5"/>
      <c r="N867" s="5"/>
      <c r="O867" s="5"/>
      <c r="P867" s="5"/>
      <c r="Q867" s="5"/>
      <c r="R867" s="5"/>
      <c r="S867" s="5"/>
      <c r="T867" s="5"/>
      <c r="U867" s="5"/>
      <c r="V867" s="5"/>
      <c r="W867" s="5"/>
      <c r="X867" s="5"/>
      <c r="Y867" s="5"/>
      <c r="Z867" s="5"/>
    </row>
    <row r="868" ht="25.5" customHeight="1">
      <c r="A868" s="5"/>
      <c r="B868" s="5">
        <v>837.0</v>
      </c>
      <c r="C868" s="5">
        <f t="shared" si="2"/>
        <v>115.868787</v>
      </c>
      <c r="D868" s="5">
        <f t="shared" si="3"/>
        <v>164.6821968</v>
      </c>
      <c r="E868" s="5">
        <f t="shared" si="4"/>
        <v>0.001997730237</v>
      </c>
      <c r="F868" s="5"/>
      <c r="G868" s="5"/>
      <c r="H868" s="5"/>
      <c r="I868" s="5"/>
      <c r="J868" s="5"/>
      <c r="K868" s="5"/>
      <c r="L868" s="5"/>
      <c r="M868" s="5"/>
      <c r="N868" s="5"/>
      <c r="O868" s="5"/>
      <c r="P868" s="5"/>
      <c r="Q868" s="5"/>
      <c r="R868" s="5"/>
      <c r="S868" s="5"/>
      <c r="T868" s="5"/>
      <c r="U868" s="5"/>
      <c r="V868" s="5"/>
      <c r="W868" s="5"/>
      <c r="X868" s="5"/>
      <c r="Y868" s="5"/>
      <c r="Z868" s="5"/>
    </row>
    <row r="869" ht="25.5" customHeight="1">
      <c r="A869" s="5"/>
      <c r="B869" s="5">
        <v>838.0</v>
      </c>
      <c r="C869" s="5">
        <f t="shared" si="2"/>
        <v>96.26018578</v>
      </c>
      <c r="D869" s="5">
        <f t="shared" si="3"/>
        <v>164.7429616</v>
      </c>
      <c r="E869" s="5">
        <f t="shared" si="4"/>
        <v>0.00004341547625</v>
      </c>
      <c r="F869" s="5"/>
      <c r="G869" s="5"/>
      <c r="H869" s="5"/>
      <c r="I869" s="5"/>
      <c r="J869" s="5"/>
      <c r="K869" s="5"/>
      <c r="L869" s="5"/>
      <c r="M869" s="5"/>
      <c r="N869" s="5"/>
      <c r="O869" s="5"/>
      <c r="P869" s="5"/>
      <c r="Q869" s="5"/>
      <c r="R869" s="5"/>
      <c r="S869" s="5"/>
      <c r="T869" s="5"/>
      <c r="U869" s="5"/>
      <c r="V869" s="5"/>
      <c r="W869" s="5"/>
      <c r="X869" s="5"/>
      <c r="Y869" s="5"/>
      <c r="Z869" s="5"/>
    </row>
    <row r="870" ht="25.5" customHeight="1">
      <c r="A870" s="5"/>
      <c r="B870" s="5">
        <v>839.0</v>
      </c>
      <c r="C870" s="5">
        <f t="shared" si="2"/>
        <v>101.8178474</v>
      </c>
      <c r="D870" s="5">
        <f t="shared" si="3"/>
        <v>164.8039694</v>
      </c>
      <c r="E870" s="5">
        <f t="shared" si="4"/>
        <v>0.0001528701519</v>
      </c>
      <c r="F870" s="5"/>
      <c r="G870" s="5"/>
      <c r="H870" s="5"/>
      <c r="I870" s="5"/>
      <c r="J870" s="5"/>
      <c r="K870" s="5"/>
      <c r="L870" s="5"/>
      <c r="M870" s="5"/>
      <c r="N870" s="5"/>
      <c r="O870" s="5"/>
      <c r="P870" s="5"/>
      <c r="Q870" s="5"/>
      <c r="R870" s="5"/>
      <c r="S870" s="5"/>
      <c r="T870" s="5"/>
      <c r="U870" s="5"/>
      <c r="V870" s="5"/>
      <c r="W870" s="5"/>
      <c r="X870" s="5"/>
      <c r="Y870" s="5"/>
      <c r="Z870" s="5"/>
    </row>
    <row r="871" ht="25.5" customHeight="1">
      <c r="A871" s="5"/>
      <c r="B871" s="5">
        <v>840.0</v>
      </c>
      <c r="C871" s="5">
        <f t="shared" si="2"/>
        <v>99.59003209</v>
      </c>
      <c r="D871" s="5">
        <f t="shared" si="3"/>
        <v>164.865223</v>
      </c>
      <c r="E871" s="5">
        <f t="shared" si="4"/>
        <v>0.00009383039004</v>
      </c>
      <c r="F871" s="5"/>
      <c r="G871" s="5"/>
      <c r="H871" s="5"/>
      <c r="I871" s="5"/>
      <c r="J871" s="5"/>
      <c r="K871" s="5"/>
      <c r="L871" s="5"/>
      <c r="M871" s="5"/>
      <c r="N871" s="5"/>
      <c r="O871" s="5"/>
      <c r="P871" s="5"/>
      <c r="Q871" s="5"/>
      <c r="R871" s="5"/>
      <c r="S871" s="5"/>
      <c r="T871" s="5"/>
      <c r="U871" s="5"/>
      <c r="V871" s="5"/>
      <c r="W871" s="5"/>
      <c r="X871" s="5"/>
      <c r="Y871" s="5"/>
      <c r="Z871" s="5"/>
    </row>
    <row r="872" ht="25.5" customHeight="1">
      <c r="A872" s="5"/>
      <c r="B872" s="5">
        <v>841.0</v>
      </c>
      <c r="C872" s="5">
        <f t="shared" si="2"/>
        <v>100.8693196</v>
      </c>
      <c r="D872" s="5">
        <f t="shared" si="3"/>
        <v>164.9267255</v>
      </c>
      <c r="E872" s="5">
        <f t="shared" si="4"/>
        <v>0.0001245203334</v>
      </c>
      <c r="F872" s="5"/>
      <c r="G872" s="5"/>
      <c r="H872" s="5"/>
      <c r="I872" s="5"/>
      <c r="J872" s="5"/>
      <c r="K872" s="5"/>
      <c r="L872" s="5"/>
      <c r="M872" s="5"/>
      <c r="N872" s="5"/>
      <c r="O872" s="5"/>
      <c r="P872" s="5"/>
      <c r="Q872" s="5"/>
      <c r="R872" s="5"/>
      <c r="S872" s="5"/>
      <c r="T872" s="5"/>
      <c r="U872" s="5"/>
      <c r="V872" s="5"/>
      <c r="W872" s="5"/>
      <c r="X872" s="5"/>
      <c r="Y872" s="5"/>
      <c r="Z872" s="5"/>
    </row>
    <row r="873" ht="25.5" customHeight="1">
      <c r="A873" s="5"/>
      <c r="B873" s="5">
        <v>842.0</v>
      </c>
      <c r="C873" s="5">
        <f t="shared" si="2"/>
        <v>94.21198277</v>
      </c>
      <c r="D873" s="5">
        <f t="shared" si="3"/>
        <v>164.98848</v>
      </c>
      <c r="E873" s="5">
        <f t="shared" si="4"/>
        <v>0.00002637174657</v>
      </c>
      <c r="F873" s="5"/>
      <c r="G873" s="5"/>
      <c r="H873" s="5"/>
      <c r="I873" s="5"/>
      <c r="J873" s="5"/>
      <c r="K873" s="5"/>
      <c r="L873" s="5"/>
      <c r="M873" s="5"/>
      <c r="N873" s="5"/>
      <c r="O873" s="5"/>
      <c r="P873" s="5"/>
      <c r="Q873" s="5"/>
      <c r="R873" s="5"/>
      <c r="S873" s="5"/>
      <c r="T873" s="5"/>
      <c r="U873" s="5"/>
      <c r="V873" s="5"/>
      <c r="W873" s="5"/>
      <c r="X873" s="5"/>
      <c r="Y873" s="5"/>
      <c r="Z873" s="5"/>
    </row>
    <row r="874" ht="25.5" customHeight="1">
      <c r="A874" s="5"/>
      <c r="B874" s="5">
        <v>843.0</v>
      </c>
      <c r="C874" s="5">
        <f t="shared" si="2"/>
        <v>100.9764834</v>
      </c>
      <c r="D874" s="5">
        <f t="shared" si="3"/>
        <v>165.0504896</v>
      </c>
      <c r="E874" s="5">
        <f t="shared" si="4"/>
        <v>0.0001274652339</v>
      </c>
      <c r="F874" s="5"/>
      <c r="G874" s="5"/>
      <c r="H874" s="5"/>
      <c r="I874" s="5"/>
      <c r="J874" s="5"/>
      <c r="K874" s="5"/>
      <c r="L874" s="5"/>
      <c r="M874" s="5"/>
      <c r="N874" s="5"/>
      <c r="O874" s="5"/>
      <c r="P874" s="5"/>
      <c r="Q874" s="5"/>
      <c r="R874" s="5"/>
      <c r="S874" s="5"/>
      <c r="T874" s="5"/>
      <c r="U874" s="5"/>
      <c r="V874" s="5"/>
      <c r="W874" s="5"/>
      <c r="X874" s="5"/>
      <c r="Y874" s="5"/>
      <c r="Z874" s="5"/>
    </row>
    <row r="875" ht="25.5" customHeight="1">
      <c r="A875" s="5"/>
      <c r="B875" s="5">
        <v>844.0</v>
      </c>
      <c r="C875" s="5">
        <f t="shared" si="2"/>
        <v>112.5666019</v>
      </c>
      <c r="D875" s="5">
        <f t="shared" si="3"/>
        <v>165.1127575</v>
      </c>
      <c r="E875" s="5">
        <f t="shared" si="4"/>
        <v>0.001181585289</v>
      </c>
      <c r="F875" s="5"/>
      <c r="G875" s="5"/>
      <c r="H875" s="5"/>
      <c r="I875" s="5"/>
      <c r="J875" s="5"/>
      <c r="K875" s="5"/>
      <c r="L875" s="5"/>
      <c r="M875" s="5"/>
      <c r="N875" s="5"/>
      <c r="O875" s="5"/>
      <c r="P875" s="5"/>
      <c r="Q875" s="5"/>
      <c r="R875" s="5"/>
      <c r="S875" s="5"/>
      <c r="T875" s="5"/>
      <c r="U875" s="5"/>
      <c r="V875" s="5"/>
      <c r="W875" s="5"/>
      <c r="X875" s="5"/>
      <c r="Y875" s="5"/>
      <c r="Z875" s="5"/>
    </row>
    <row r="876" ht="25.5" customHeight="1">
      <c r="A876" s="5"/>
      <c r="B876" s="5">
        <v>845.0</v>
      </c>
      <c r="C876" s="5">
        <f t="shared" si="2"/>
        <v>93.18137022</v>
      </c>
      <c r="D876" s="5">
        <f t="shared" si="3"/>
        <v>165.1752869</v>
      </c>
      <c r="E876" s="5">
        <f t="shared" si="4"/>
        <v>0.00002037677652</v>
      </c>
      <c r="F876" s="5"/>
      <c r="G876" s="5"/>
      <c r="H876" s="5"/>
      <c r="I876" s="5"/>
      <c r="J876" s="5"/>
      <c r="K876" s="5"/>
      <c r="L876" s="5"/>
      <c r="M876" s="5"/>
      <c r="N876" s="5"/>
      <c r="O876" s="5"/>
      <c r="P876" s="5"/>
      <c r="Q876" s="5"/>
      <c r="R876" s="5"/>
      <c r="S876" s="5"/>
      <c r="T876" s="5"/>
      <c r="U876" s="5"/>
      <c r="V876" s="5"/>
      <c r="W876" s="5"/>
      <c r="X876" s="5"/>
      <c r="Y876" s="5"/>
      <c r="Z876" s="5"/>
    </row>
    <row r="877" ht="25.5" customHeight="1">
      <c r="A877" s="5"/>
      <c r="B877" s="5">
        <v>846.0</v>
      </c>
      <c r="C877" s="5">
        <f t="shared" si="2"/>
        <v>106.5036415</v>
      </c>
      <c r="D877" s="5">
        <f t="shared" si="3"/>
        <v>165.2380811</v>
      </c>
      <c r="E877" s="5">
        <f t="shared" si="4"/>
        <v>0.0003971149608</v>
      </c>
      <c r="F877" s="5"/>
      <c r="G877" s="5"/>
      <c r="H877" s="5"/>
      <c r="I877" s="5"/>
      <c r="J877" s="5"/>
      <c r="K877" s="5"/>
      <c r="L877" s="5"/>
      <c r="M877" s="5"/>
      <c r="N877" s="5"/>
      <c r="O877" s="5"/>
      <c r="P877" s="5"/>
      <c r="Q877" s="5"/>
      <c r="R877" s="5"/>
      <c r="S877" s="5"/>
      <c r="T877" s="5"/>
      <c r="U877" s="5"/>
      <c r="V877" s="5"/>
      <c r="W877" s="5"/>
      <c r="X877" s="5"/>
      <c r="Y877" s="5"/>
      <c r="Z877" s="5"/>
    </row>
    <row r="878" ht="25.5" customHeight="1">
      <c r="A878" s="5"/>
      <c r="B878" s="5">
        <v>847.0</v>
      </c>
      <c r="C878" s="5">
        <f t="shared" si="2"/>
        <v>102.958011</v>
      </c>
      <c r="D878" s="5">
        <f t="shared" si="3"/>
        <v>165.3011435</v>
      </c>
      <c r="E878" s="5">
        <f t="shared" si="4"/>
        <v>0.0001945828398</v>
      </c>
      <c r="F878" s="5"/>
      <c r="G878" s="5"/>
      <c r="H878" s="5"/>
      <c r="I878" s="5"/>
      <c r="J878" s="5"/>
      <c r="K878" s="5"/>
      <c r="L878" s="5"/>
      <c r="M878" s="5"/>
      <c r="N878" s="5"/>
      <c r="O878" s="5"/>
      <c r="P878" s="5"/>
      <c r="Q878" s="5"/>
      <c r="R878" s="5"/>
      <c r="S878" s="5"/>
      <c r="T878" s="5"/>
      <c r="U878" s="5"/>
      <c r="V878" s="5"/>
      <c r="W878" s="5"/>
      <c r="X878" s="5"/>
      <c r="Y878" s="5"/>
      <c r="Z878" s="5"/>
    </row>
    <row r="879" ht="25.5" customHeight="1">
      <c r="A879" s="5"/>
      <c r="B879" s="5">
        <v>848.0</v>
      </c>
      <c r="C879" s="5">
        <f t="shared" si="2"/>
        <v>103.0747407</v>
      </c>
      <c r="D879" s="5">
        <f t="shared" si="3"/>
        <v>165.3644775</v>
      </c>
      <c r="E879" s="5">
        <f t="shared" si="4"/>
        <v>0.0001993840835</v>
      </c>
      <c r="F879" s="5"/>
      <c r="G879" s="5"/>
      <c r="H879" s="5"/>
      <c r="I879" s="5"/>
      <c r="J879" s="5"/>
      <c r="K879" s="5"/>
      <c r="L879" s="5"/>
      <c r="M879" s="5"/>
      <c r="N879" s="5"/>
      <c r="O879" s="5"/>
      <c r="P879" s="5"/>
      <c r="Q879" s="5"/>
      <c r="R879" s="5"/>
      <c r="S879" s="5"/>
      <c r="T879" s="5"/>
      <c r="U879" s="5"/>
      <c r="V879" s="5"/>
      <c r="W879" s="5"/>
      <c r="X879" s="5"/>
      <c r="Y879" s="5"/>
      <c r="Z879" s="5"/>
    </row>
    <row r="880" ht="25.5" customHeight="1">
      <c r="A880" s="5"/>
      <c r="B880" s="5">
        <v>849.0</v>
      </c>
      <c r="C880" s="5">
        <f t="shared" si="2"/>
        <v>75.46679089</v>
      </c>
      <c r="D880" s="5">
        <f t="shared" si="3"/>
        <v>165.4280867</v>
      </c>
      <c r="E880" s="5">
        <f t="shared" si="4"/>
        <v>0.0000001157450421</v>
      </c>
      <c r="F880" s="5"/>
      <c r="G880" s="5"/>
      <c r="H880" s="5"/>
      <c r="I880" s="5"/>
      <c r="J880" s="5"/>
      <c r="K880" s="5"/>
      <c r="L880" s="5"/>
      <c r="M880" s="5"/>
      <c r="N880" s="5"/>
      <c r="O880" s="5"/>
      <c r="P880" s="5"/>
      <c r="Q880" s="5"/>
      <c r="R880" s="5"/>
      <c r="S880" s="5"/>
      <c r="T880" s="5"/>
      <c r="U880" s="5"/>
      <c r="V880" s="5"/>
      <c r="W880" s="5"/>
      <c r="X880" s="5"/>
      <c r="Y880" s="5"/>
      <c r="Z880" s="5"/>
    </row>
    <row r="881" ht="25.5" customHeight="1">
      <c r="A881" s="5"/>
      <c r="B881" s="5">
        <v>850.0</v>
      </c>
      <c r="C881" s="5">
        <f t="shared" si="2"/>
        <v>94.25827964</v>
      </c>
      <c r="D881" s="5">
        <f t="shared" si="3"/>
        <v>165.4919744</v>
      </c>
      <c r="E881" s="5">
        <f t="shared" si="4"/>
        <v>0.00002667608912</v>
      </c>
      <c r="F881" s="5"/>
      <c r="G881" s="5"/>
      <c r="H881" s="5"/>
      <c r="I881" s="5"/>
      <c r="J881" s="5"/>
      <c r="K881" s="5"/>
      <c r="L881" s="5"/>
      <c r="M881" s="5"/>
      <c r="N881" s="5"/>
      <c r="O881" s="5"/>
      <c r="P881" s="5"/>
      <c r="Q881" s="5"/>
      <c r="R881" s="5"/>
      <c r="S881" s="5"/>
      <c r="T881" s="5"/>
      <c r="U881" s="5"/>
      <c r="V881" s="5"/>
      <c r="W881" s="5"/>
      <c r="X881" s="5"/>
      <c r="Y881" s="5"/>
      <c r="Z881" s="5"/>
    </row>
    <row r="882" ht="25.5" customHeight="1">
      <c r="A882" s="5"/>
      <c r="B882" s="5">
        <v>851.0</v>
      </c>
      <c r="C882" s="5">
        <f t="shared" si="2"/>
        <v>83.11945393</v>
      </c>
      <c r="D882" s="5">
        <f t="shared" si="3"/>
        <v>165.5561445</v>
      </c>
      <c r="E882" s="5">
        <f t="shared" si="4"/>
        <v>0.000001282107597</v>
      </c>
      <c r="F882" s="5"/>
      <c r="G882" s="5"/>
      <c r="H882" s="5"/>
      <c r="I882" s="5"/>
      <c r="J882" s="5"/>
      <c r="K882" s="5"/>
      <c r="L882" s="5"/>
      <c r="M882" s="5"/>
      <c r="N882" s="5"/>
      <c r="O882" s="5"/>
      <c r="P882" s="5"/>
      <c r="Q882" s="5"/>
      <c r="R882" s="5"/>
      <c r="S882" s="5"/>
      <c r="T882" s="5"/>
      <c r="U882" s="5"/>
      <c r="V882" s="5"/>
      <c r="W882" s="5"/>
      <c r="X882" s="5"/>
      <c r="Y882" s="5"/>
      <c r="Z882" s="5"/>
    </row>
    <row r="883" ht="25.5" customHeight="1">
      <c r="A883" s="5"/>
      <c r="B883" s="5">
        <v>852.0</v>
      </c>
      <c r="C883" s="5">
        <f t="shared" si="2"/>
        <v>81.51263473</v>
      </c>
      <c r="D883" s="5">
        <f t="shared" si="3"/>
        <v>165.6206005</v>
      </c>
      <c r="E883" s="5">
        <f t="shared" si="4"/>
        <v>0.0000007906861382</v>
      </c>
      <c r="F883" s="5"/>
      <c r="G883" s="5"/>
      <c r="H883" s="5"/>
      <c r="I883" s="5"/>
      <c r="J883" s="5"/>
      <c r="K883" s="5"/>
      <c r="L883" s="5"/>
      <c r="M883" s="5"/>
      <c r="N883" s="5"/>
      <c r="O883" s="5"/>
      <c r="P883" s="5"/>
      <c r="Q883" s="5"/>
      <c r="R883" s="5"/>
      <c r="S883" s="5"/>
      <c r="T883" s="5"/>
      <c r="U883" s="5"/>
      <c r="V883" s="5"/>
      <c r="W883" s="5"/>
      <c r="X883" s="5"/>
      <c r="Y883" s="5"/>
      <c r="Z883" s="5"/>
    </row>
    <row r="884" ht="25.5" customHeight="1">
      <c r="A884" s="5"/>
      <c r="B884" s="5">
        <v>853.0</v>
      </c>
      <c r="C884" s="5">
        <f t="shared" si="2"/>
        <v>105.1475989</v>
      </c>
      <c r="D884" s="5">
        <f t="shared" si="3"/>
        <v>165.6853463</v>
      </c>
      <c r="E884" s="5">
        <f t="shared" si="4"/>
        <v>0.0003042936509</v>
      </c>
      <c r="F884" s="5"/>
      <c r="G884" s="5"/>
      <c r="H884" s="5"/>
      <c r="I884" s="5"/>
      <c r="J884" s="5"/>
      <c r="K884" s="5"/>
      <c r="L884" s="5"/>
      <c r="M884" s="5"/>
      <c r="N884" s="5"/>
      <c r="O884" s="5"/>
      <c r="P884" s="5"/>
      <c r="Q884" s="5"/>
      <c r="R884" s="5"/>
      <c r="S884" s="5"/>
      <c r="T884" s="5"/>
      <c r="U884" s="5"/>
      <c r="V884" s="5"/>
      <c r="W884" s="5"/>
      <c r="X884" s="5"/>
      <c r="Y884" s="5"/>
      <c r="Z884" s="5"/>
    </row>
    <row r="885" ht="25.5" customHeight="1">
      <c r="A885" s="5"/>
      <c r="B885" s="5">
        <v>854.0</v>
      </c>
      <c r="C885" s="5">
        <f t="shared" si="2"/>
        <v>91.14534906</v>
      </c>
      <c r="D885" s="5">
        <f t="shared" si="3"/>
        <v>165.7503856</v>
      </c>
      <c r="E885" s="5">
        <f t="shared" si="4"/>
        <v>0.00001207374275</v>
      </c>
      <c r="F885" s="5"/>
      <c r="G885" s="5"/>
      <c r="H885" s="5"/>
      <c r="I885" s="5"/>
      <c r="J885" s="5"/>
      <c r="K885" s="5"/>
      <c r="L885" s="5"/>
      <c r="M885" s="5"/>
      <c r="N885" s="5"/>
      <c r="O885" s="5"/>
      <c r="P885" s="5"/>
      <c r="Q885" s="5"/>
      <c r="R885" s="5"/>
      <c r="S885" s="5"/>
      <c r="T885" s="5"/>
      <c r="U885" s="5"/>
      <c r="V885" s="5"/>
      <c r="W885" s="5"/>
      <c r="X885" s="5"/>
      <c r="Y885" s="5"/>
      <c r="Z885" s="5"/>
    </row>
    <row r="886" ht="25.5" customHeight="1">
      <c r="A886" s="5"/>
      <c r="B886" s="5">
        <v>855.0</v>
      </c>
      <c r="C886" s="5">
        <f t="shared" si="2"/>
        <v>90.56708335</v>
      </c>
      <c r="D886" s="5">
        <f t="shared" si="3"/>
        <v>165.8157224</v>
      </c>
      <c r="E886" s="5">
        <f t="shared" si="4"/>
        <v>0.00001037116565</v>
      </c>
      <c r="F886" s="5"/>
      <c r="G886" s="5"/>
      <c r="H886" s="5"/>
      <c r="I886" s="5"/>
      <c r="J886" s="5"/>
      <c r="K886" s="5"/>
      <c r="L886" s="5"/>
      <c r="M886" s="5"/>
      <c r="N886" s="5"/>
      <c r="O886" s="5"/>
      <c r="P886" s="5"/>
      <c r="Q886" s="5"/>
      <c r="R886" s="5"/>
      <c r="S886" s="5"/>
      <c r="T886" s="5"/>
      <c r="U886" s="5"/>
      <c r="V886" s="5"/>
      <c r="W886" s="5"/>
      <c r="X886" s="5"/>
      <c r="Y886" s="5"/>
      <c r="Z886" s="5"/>
    </row>
    <row r="887" ht="25.5" customHeight="1">
      <c r="A887" s="5"/>
      <c r="B887" s="5">
        <v>856.0</v>
      </c>
      <c r="C887" s="5">
        <f t="shared" si="2"/>
        <v>84.23020169</v>
      </c>
      <c r="D887" s="5">
        <f t="shared" si="3"/>
        <v>165.8813607</v>
      </c>
      <c r="E887" s="5">
        <f t="shared" si="4"/>
        <v>0.000001778783833</v>
      </c>
      <c r="F887" s="5"/>
      <c r="G887" s="5"/>
      <c r="H887" s="5"/>
      <c r="I887" s="5"/>
      <c r="J887" s="5"/>
      <c r="K887" s="5"/>
      <c r="L887" s="5"/>
      <c r="M887" s="5"/>
      <c r="N887" s="5"/>
      <c r="O887" s="5"/>
      <c r="P887" s="5"/>
      <c r="Q887" s="5"/>
      <c r="R887" s="5"/>
      <c r="S887" s="5"/>
      <c r="T887" s="5"/>
      <c r="U887" s="5"/>
      <c r="V887" s="5"/>
      <c r="W887" s="5"/>
      <c r="X887" s="5"/>
      <c r="Y887" s="5"/>
      <c r="Z887" s="5"/>
    </row>
    <row r="888" ht="25.5" customHeight="1">
      <c r="A888" s="5"/>
      <c r="B888" s="5">
        <v>857.0</v>
      </c>
      <c r="C888" s="5">
        <f t="shared" si="2"/>
        <v>104.3986263</v>
      </c>
      <c r="D888" s="5">
        <f t="shared" si="3"/>
        <v>165.9473044</v>
      </c>
      <c r="E888" s="5">
        <f t="shared" si="4"/>
        <v>0.0002617640211</v>
      </c>
      <c r="F888" s="5"/>
      <c r="G888" s="5"/>
      <c r="H888" s="5"/>
      <c r="I888" s="5"/>
      <c r="J888" s="5"/>
      <c r="K888" s="5"/>
      <c r="L888" s="5"/>
      <c r="M888" s="5"/>
      <c r="N888" s="5"/>
      <c r="O888" s="5"/>
      <c r="P888" s="5"/>
      <c r="Q888" s="5"/>
      <c r="R888" s="5"/>
      <c r="S888" s="5"/>
      <c r="T888" s="5"/>
      <c r="U888" s="5"/>
      <c r="V888" s="5"/>
      <c r="W888" s="5"/>
      <c r="X888" s="5"/>
      <c r="Y888" s="5"/>
      <c r="Z888" s="5"/>
    </row>
    <row r="889" ht="25.5" customHeight="1">
      <c r="A889" s="5"/>
      <c r="B889" s="5">
        <v>858.0</v>
      </c>
      <c r="C889" s="5">
        <f t="shared" si="2"/>
        <v>102.2968323</v>
      </c>
      <c r="D889" s="5">
        <f t="shared" si="3"/>
        <v>166.0135579</v>
      </c>
      <c r="E889" s="5">
        <f t="shared" si="4"/>
        <v>0.0001692962686</v>
      </c>
      <c r="F889" s="5"/>
      <c r="G889" s="5"/>
      <c r="H889" s="5"/>
      <c r="I889" s="5"/>
      <c r="J889" s="5"/>
      <c r="K889" s="5"/>
      <c r="L889" s="5"/>
      <c r="M889" s="5"/>
      <c r="N889" s="5"/>
      <c r="O889" s="5"/>
      <c r="P889" s="5"/>
      <c r="Q889" s="5"/>
      <c r="R889" s="5"/>
      <c r="S889" s="5"/>
      <c r="T889" s="5"/>
      <c r="U889" s="5"/>
      <c r="V889" s="5"/>
      <c r="W889" s="5"/>
      <c r="X889" s="5"/>
      <c r="Y889" s="5"/>
      <c r="Z889" s="5"/>
    </row>
    <row r="890" ht="25.5" customHeight="1">
      <c r="A890" s="5"/>
      <c r="B890" s="5">
        <v>859.0</v>
      </c>
      <c r="C890" s="5">
        <f t="shared" si="2"/>
        <v>102.1906635</v>
      </c>
      <c r="D890" s="5">
        <f t="shared" si="3"/>
        <v>166.0801252</v>
      </c>
      <c r="E890" s="5">
        <f t="shared" si="4"/>
        <v>0.0001655239543</v>
      </c>
      <c r="F890" s="5"/>
      <c r="G890" s="5"/>
      <c r="H890" s="5"/>
      <c r="I890" s="5"/>
      <c r="J890" s="5"/>
      <c r="K890" s="5"/>
      <c r="L890" s="5"/>
      <c r="M890" s="5"/>
      <c r="N890" s="5"/>
      <c r="O890" s="5"/>
      <c r="P890" s="5"/>
      <c r="Q890" s="5"/>
      <c r="R890" s="5"/>
      <c r="S890" s="5"/>
      <c r="T890" s="5"/>
      <c r="U890" s="5"/>
      <c r="V890" s="5"/>
      <c r="W890" s="5"/>
      <c r="X890" s="5"/>
      <c r="Y890" s="5"/>
      <c r="Z890" s="5"/>
    </row>
    <row r="891" ht="25.5" customHeight="1">
      <c r="A891" s="5"/>
      <c r="B891" s="5">
        <v>860.0</v>
      </c>
      <c r="C891" s="5">
        <f t="shared" si="2"/>
        <v>112.970161</v>
      </c>
      <c r="D891" s="5">
        <f t="shared" si="3"/>
        <v>166.1470107</v>
      </c>
      <c r="E891" s="5">
        <f t="shared" si="4"/>
        <v>0.00126318396</v>
      </c>
      <c r="F891" s="5"/>
      <c r="G891" s="5"/>
      <c r="H891" s="5"/>
      <c r="I891" s="5"/>
      <c r="J891" s="5"/>
      <c r="K891" s="5"/>
      <c r="L891" s="5"/>
      <c r="M891" s="5"/>
      <c r="N891" s="5"/>
      <c r="O891" s="5"/>
      <c r="P891" s="5"/>
      <c r="Q891" s="5"/>
      <c r="R891" s="5"/>
      <c r="S891" s="5"/>
      <c r="T891" s="5"/>
      <c r="U891" s="5"/>
      <c r="V891" s="5"/>
      <c r="W891" s="5"/>
      <c r="X891" s="5"/>
      <c r="Y891" s="5"/>
      <c r="Z891" s="5"/>
    </row>
    <row r="892" ht="25.5" customHeight="1">
      <c r="A892" s="5"/>
      <c r="B892" s="5">
        <v>861.0</v>
      </c>
      <c r="C892" s="5">
        <f t="shared" si="2"/>
        <v>102.9227533</v>
      </c>
      <c r="D892" s="5">
        <f t="shared" si="3"/>
        <v>166.2142189</v>
      </c>
      <c r="E892" s="5">
        <f t="shared" si="4"/>
        <v>0.000193153208</v>
      </c>
      <c r="F892" s="5"/>
      <c r="G892" s="5"/>
      <c r="H892" s="5"/>
      <c r="I892" s="5"/>
      <c r="J892" s="5"/>
      <c r="K892" s="5"/>
      <c r="L892" s="5"/>
      <c r="M892" s="5"/>
      <c r="N892" s="5"/>
      <c r="O892" s="5"/>
      <c r="P892" s="5"/>
      <c r="Q892" s="5"/>
      <c r="R892" s="5"/>
      <c r="S892" s="5"/>
      <c r="T892" s="5"/>
      <c r="U892" s="5"/>
      <c r="V892" s="5"/>
      <c r="W892" s="5"/>
      <c r="X892" s="5"/>
      <c r="Y892" s="5"/>
      <c r="Z892" s="5"/>
    </row>
    <row r="893" ht="25.5" customHeight="1">
      <c r="A893" s="5"/>
      <c r="B893" s="5">
        <v>862.0</v>
      </c>
      <c r="C893" s="5">
        <f t="shared" si="2"/>
        <v>113.7574879</v>
      </c>
      <c r="D893" s="5">
        <f t="shared" si="3"/>
        <v>166.2817541</v>
      </c>
      <c r="E893" s="5">
        <f t="shared" si="4"/>
        <v>0.001435960423</v>
      </c>
      <c r="F893" s="5"/>
      <c r="G893" s="5"/>
      <c r="H893" s="5"/>
      <c r="I893" s="5"/>
      <c r="J893" s="5"/>
      <c r="K893" s="5"/>
      <c r="L893" s="5"/>
      <c r="M893" s="5"/>
      <c r="N893" s="5"/>
      <c r="O893" s="5"/>
      <c r="P893" s="5"/>
      <c r="Q893" s="5"/>
      <c r="R893" s="5"/>
      <c r="S893" s="5"/>
      <c r="T893" s="5"/>
      <c r="U893" s="5"/>
      <c r="V893" s="5"/>
      <c r="W893" s="5"/>
      <c r="X893" s="5"/>
      <c r="Y893" s="5"/>
      <c r="Z893" s="5"/>
    </row>
    <row r="894" ht="25.5" customHeight="1">
      <c r="A894" s="5"/>
      <c r="B894" s="5">
        <v>863.0</v>
      </c>
      <c r="C894" s="5">
        <f t="shared" si="2"/>
        <v>102.2770424</v>
      </c>
      <c r="D894" s="5">
        <f t="shared" si="3"/>
        <v>166.349621</v>
      </c>
      <c r="E894" s="5">
        <f t="shared" si="4"/>
        <v>0.0001685872888</v>
      </c>
      <c r="F894" s="5"/>
      <c r="G894" s="5"/>
      <c r="H894" s="5"/>
      <c r="I894" s="5"/>
      <c r="J894" s="5"/>
      <c r="K894" s="5"/>
      <c r="L894" s="5"/>
      <c r="M894" s="5"/>
      <c r="N894" s="5"/>
      <c r="O894" s="5"/>
      <c r="P894" s="5"/>
      <c r="Q894" s="5"/>
      <c r="R894" s="5"/>
      <c r="S894" s="5"/>
      <c r="T894" s="5"/>
      <c r="U894" s="5"/>
      <c r="V894" s="5"/>
      <c r="W894" s="5"/>
      <c r="X894" s="5"/>
      <c r="Y894" s="5"/>
      <c r="Z894" s="5"/>
    </row>
    <row r="895" ht="25.5" customHeight="1">
      <c r="A895" s="5"/>
      <c r="B895" s="5">
        <v>864.0</v>
      </c>
      <c r="C895" s="5">
        <f t="shared" si="2"/>
        <v>90.75372953</v>
      </c>
      <c r="D895" s="5">
        <f t="shared" si="3"/>
        <v>166.4178242</v>
      </c>
      <c r="E895" s="5">
        <f t="shared" si="4"/>
        <v>0.00001089445455</v>
      </c>
      <c r="F895" s="5"/>
      <c r="G895" s="5"/>
      <c r="H895" s="5"/>
      <c r="I895" s="5"/>
      <c r="J895" s="5"/>
      <c r="K895" s="5"/>
      <c r="L895" s="5"/>
      <c r="M895" s="5"/>
      <c r="N895" s="5"/>
      <c r="O895" s="5"/>
      <c r="P895" s="5"/>
      <c r="Q895" s="5"/>
      <c r="R895" s="5"/>
      <c r="S895" s="5"/>
      <c r="T895" s="5"/>
      <c r="U895" s="5"/>
      <c r="V895" s="5"/>
      <c r="W895" s="5"/>
      <c r="X895" s="5"/>
      <c r="Y895" s="5"/>
      <c r="Z895" s="5"/>
    </row>
    <row r="896" ht="25.5" customHeight="1">
      <c r="A896" s="5"/>
      <c r="B896" s="5">
        <v>865.0</v>
      </c>
      <c r="C896" s="5">
        <f t="shared" si="2"/>
        <v>90.76620362</v>
      </c>
      <c r="D896" s="5">
        <f t="shared" si="3"/>
        <v>166.4863686</v>
      </c>
      <c r="E896" s="5">
        <f t="shared" si="4"/>
        <v>0.00001093029392</v>
      </c>
      <c r="F896" s="5"/>
      <c r="G896" s="5"/>
      <c r="H896" s="5"/>
      <c r="I896" s="5"/>
      <c r="J896" s="5"/>
      <c r="K896" s="5"/>
      <c r="L896" s="5"/>
      <c r="M896" s="5"/>
      <c r="N896" s="5"/>
      <c r="O896" s="5"/>
      <c r="P896" s="5"/>
      <c r="Q896" s="5"/>
      <c r="R896" s="5"/>
      <c r="S896" s="5"/>
      <c r="T896" s="5"/>
      <c r="U896" s="5"/>
      <c r="V896" s="5"/>
      <c r="W896" s="5"/>
      <c r="X896" s="5"/>
      <c r="Y896" s="5"/>
      <c r="Z896" s="5"/>
    </row>
    <row r="897" ht="25.5" customHeight="1">
      <c r="A897" s="5"/>
      <c r="B897" s="5">
        <v>866.0</v>
      </c>
      <c r="C897" s="5">
        <f t="shared" si="2"/>
        <v>97.75951542</v>
      </c>
      <c r="D897" s="5">
        <f t="shared" si="3"/>
        <v>166.5552589</v>
      </c>
      <c r="E897" s="5">
        <f t="shared" si="4"/>
        <v>0.00006180138403</v>
      </c>
      <c r="F897" s="5"/>
      <c r="G897" s="5"/>
      <c r="H897" s="5"/>
      <c r="I897" s="5"/>
      <c r="J897" s="5"/>
      <c r="K897" s="5"/>
      <c r="L897" s="5"/>
      <c r="M897" s="5"/>
      <c r="N897" s="5"/>
      <c r="O897" s="5"/>
      <c r="P897" s="5"/>
      <c r="Q897" s="5"/>
      <c r="R897" s="5"/>
      <c r="S897" s="5"/>
      <c r="T897" s="5"/>
      <c r="U897" s="5"/>
      <c r="V897" s="5"/>
      <c r="W897" s="5"/>
      <c r="X897" s="5"/>
      <c r="Y897" s="5"/>
      <c r="Z897" s="5"/>
    </row>
    <row r="898" ht="25.5" customHeight="1">
      <c r="A898" s="5"/>
      <c r="B898" s="5">
        <v>867.0</v>
      </c>
      <c r="C898" s="5">
        <f t="shared" si="2"/>
        <v>106.3058158</v>
      </c>
      <c r="D898" s="5">
        <f t="shared" si="3"/>
        <v>166.6245003</v>
      </c>
      <c r="E898" s="5">
        <f t="shared" si="4"/>
        <v>0.0003821815478</v>
      </c>
      <c r="F898" s="5"/>
      <c r="G898" s="5"/>
      <c r="H898" s="5"/>
      <c r="I898" s="5"/>
      <c r="J898" s="5"/>
      <c r="K898" s="5"/>
      <c r="L898" s="5"/>
      <c r="M898" s="5"/>
      <c r="N898" s="5"/>
      <c r="O898" s="5"/>
      <c r="P898" s="5"/>
      <c r="Q898" s="5"/>
      <c r="R898" s="5"/>
      <c r="S898" s="5"/>
      <c r="T898" s="5"/>
      <c r="U898" s="5"/>
      <c r="V898" s="5"/>
      <c r="W898" s="5"/>
      <c r="X898" s="5"/>
      <c r="Y898" s="5"/>
      <c r="Z898" s="5"/>
    </row>
    <row r="899" ht="25.5" customHeight="1">
      <c r="A899" s="5"/>
      <c r="B899" s="5">
        <v>868.0</v>
      </c>
      <c r="C899" s="5">
        <f t="shared" si="2"/>
        <v>89.13843229</v>
      </c>
      <c r="D899" s="5">
        <f t="shared" si="3"/>
        <v>166.6940977</v>
      </c>
      <c r="E899" s="5">
        <f t="shared" si="4"/>
        <v>0.000007078916658</v>
      </c>
      <c r="F899" s="5"/>
      <c r="G899" s="5"/>
      <c r="H899" s="5"/>
      <c r="I899" s="5"/>
      <c r="J899" s="5"/>
      <c r="K899" s="5"/>
      <c r="L899" s="5"/>
      <c r="M899" s="5"/>
      <c r="N899" s="5"/>
      <c r="O899" s="5"/>
      <c r="P899" s="5"/>
      <c r="Q899" s="5"/>
      <c r="R899" s="5"/>
      <c r="S899" s="5"/>
      <c r="T899" s="5"/>
      <c r="U899" s="5"/>
      <c r="V899" s="5"/>
      <c r="W899" s="5"/>
      <c r="X899" s="5"/>
      <c r="Y899" s="5"/>
      <c r="Z899" s="5"/>
    </row>
    <row r="900" ht="25.5" customHeight="1">
      <c r="A900" s="5"/>
      <c r="B900" s="5">
        <v>869.0</v>
      </c>
      <c r="C900" s="5">
        <f t="shared" si="2"/>
        <v>85.87040285</v>
      </c>
      <c r="D900" s="5">
        <f t="shared" si="3"/>
        <v>166.7640564</v>
      </c>
      <c r="E900" s="5">
        <f t="shared" si="4"/>
        <v>0.000002855934443</v>
      </c>
      <c r="F900" s="5"/>
      <c r="G900" s="5"/>
      <c r="H900" s="5"/>
      <c r="I900" s="5"/>
      <c r="J900" s="5"/>
      <c r="K900" s="5"/>
      <c r="L900" s="5"/>
      <c r="M900" s="5"/>
      <c r="N900" s="5"/>
      <c r="O900" s="5"/>
      <c r="P900" s="5"/>
      <c r="Q900" s="5"/>
      <c r="R900" s="5"/>
      <c r="S900" s="5"/>
      <c r="T900" s="5"/>
      <c r="U900" s="5"/>
      <c r="V900" s="5"/>
      <c r="W900" s="5"/>
      <c r="X900" s="5"/>
      <c r="Y900" s="5"/>
      <c r="Z900" s="5"/>
    </row>
    <row r="901" ht="25.5" customHeight="1">
      <c r="A901" s="5"/>
      <c r="B901" s="5">
        <v>870.0</v>
      </c>
      <c r="C901" s="5">
        <f t="shared" si="2"/>
        <v>91.13716805</v>
      </c>
      <c r="D901" s="5">
        <f t="shared" si="3"/>
        <v>166.8343816</v>
      </c>
      <c r="E901" s="5">
        <f t="shared" si="4"/>
        <v>0.00001204793128</v>
      </c>
      <c r="F901" s="5"/>
      <c r="G901" s="5"/>
      <c r="H901" s="5"/>
      <c r="I901" s="5"/>
      <c r="J901" s="5"/>
      <c r="K901" s="5"/>
      <c r="L901" s="5"/>
      <c r="M901" s="5"/>
      <c r="N901" s="5"/>
      <c r="O901" s="5"/>
      <c r="P901" s="5"/>
      <c r="Q901" s="5"/>
      <c r="R901" s="5"/>
      <c r="S901" s="5"/>
      <c r="T901" s="5"/>
      <c r="U901" s="5"/>
      <c r="V901" s="5"/>
      <c r="W901" s="5"/>
      <c r="X901" s="5"/>
      <c r="Y901" s="5"/>
      <c r="Z901" s="5"/>
    </row>
    <row r="902" ht="25.5" customHeight="1">
      <c r="A902" s="5"/>
      <c r="B902" s="5">
        <v>871.0</v>
      </c>
      <c r="C902" s="5">
        <f t="shared" si="2"/>
        <v>98.65651345</v>
      </c>
      <c r="D902" s="5">
        <f t="shared" si="3"/>
        <v>166.9050788</v>
      </c>
      <c r="E902" s="5">
        <f t="shared" si="4"/>
        <v>0.00007597487453</v>
      </c>
      <c r="F902" s="5"/>
      <c r="G902" s="5"/>
      <c r="H902" s="5"/>
      <c r="I902" s="5"/>
      <c r="J902" s="5"/>
      <c r="K902" s="5"/>
      <c r="L902" s="5"/>
      <c r="M902" s="5"/>
      <c r="N902" s="5"/>
      <c r="O902" s="5"/>
      <c r="P902" s="5"/>
      <c r="Q902" s="5"/>
      <c r="R902" s="5"/>
      <c r="S902" s="5"/>
      <c r="T902" s="5"/>
      <c r="U902" s="5"/>
      <c r="V902" s="5"/>
      <c r="W902" s="5"/>
      <c r="X902" s="5"/>
      <c r="Y902" s="5"/>
      <c r="Z902" s="5"/>
    </row>
    <row r="903" ht="25.5" customHeight="1">
      <c r="A903" s="5"/>
      <c r="B903" s="5">
        <v>872.0</v>
      </c>
      <c r="C903" s="5">
        <f t="shared" si="2"/>
        <v>99.97473651</v>
      </c>
      <c r="D903" s="5">
        <f t="shared" si="3"/>
        <v>166.9761536</v>
      </c>
      <c r="E903" s="5">
        <f t="shared" si="4"/>
        <v>0.0001022428371</v>
      </c>
      <c r="F903" s="5"/>
      <c r="G903" s="5"/>
      <c r="H903" s="5"/>
      <c r="I903" s="5"/>
      <c r="J903" s="5"/>
      <c r="K903" s="5"/>
      <c r="L903" s="5"/>
      <c r="M903" s="5"/>
      <c r="N903" s="5"/>
      <c r="O903" s="5"/>
      <c r="P903" s="5"/>
      <c r="Q903" s="5"/>
      <c r="R903" s="5"/>
      <c r="S903" s="5"/>
      <c r="T903" s="5"/>
      <c r="U903" s="5"/>
      <c r="V903" s="5"/>
      <c r="W903" s="5"/>
      <c r="X903" s="5"/>
      <c r="Y903" s="5"/>
      <c r="Z903" s="5"/>
    </row>
    <row r="904" ht="25.5" customHeight="1">
      <c r="A904" s="5"/>
      <c r="B904" s="5">
        <v>873.0</v>
      </c>
      <c r="C904" s="5">
        <f t="shared" si="2"/>
        <v>114.7769574</v>
      </c>
      <c r="D904" s="5">
        <f t="shared" si="3"/>
        <v>167.0476115</v>
      </c>
      <c r="E904" s="5">
        <f t="shared" si="4"/>
        <v>0.001688327262</v>
      </c>
      <c r="F904" s="5"/>
      <c r="G904" s="5"/>
      <c r="H904" s="5"/>
      <c r="I904" s="5"/>
      <c r="J904" s="5"/>
      <c r="K904" s="5"/>
      <c r="L904" s="5"/>
      <c r="M904" s="5"/>
      <c r="N904" s="5"/>
      <c r="O904" s="5"/>
      <c r="P904" s="5"/>
      <c r="Q904" s="5"/>
      <c r="R904" s="5"/>
      <c r="S904" s="5"/>
      <c r="T904" s="5"/>
      <c r="U904" s="5"/>
      <c r="V904" s="5"/>
      <c r="W904" s="5"/>
      <c r="X904" s="5"/>
      <c r="Y904" s="5"/>
      <c r="Z904" s="5"/>
    </row>
    <row r="905" ht="25.5" customHeight="1">
      <c r="A905" s="5"/>
      <c r="B905" s="5">
        <v>874.0</v>
      </c>
      <c r="C905" s="5">
        <f t="shared" si="2"/>
        <v>91.88158209</v>
      </c>
      <c r="D905" s="5">
        <f t="shared" si="3"/>
        <v>167.1194585</v>
      </c>
      <c r="E905" s="5">
        <f t="shared" si="4"/>
        <v>0.00001462027992</v>
      </c>
      <c r="F905" s="5"/>
      <c r="G905" s="5"/>
      <c r="H905" s="5"/>
      <c r="I905" s="5"/>
      <c r="J905" s="5"/>
      <c r="K905" s="5"/>
      <c r="L905" s="5"/>
      <c r="M905" s="5"/>
      <c r="N905" s="5"/>
      <c r="O905" s="5"/>
      <c r="P905" s="5"/>
      <c r="Q905" s="5"/>
      <c r="R905" s="5"/>
      <c r="S905" s="5"/>
      <c r="T905" s="5"/>
      <c r="U905" s="5"/>
      <c r="V905" s="5"/>
      <c r="W905" s="5"/>
      <c r="X905" s="5"/>
      <c r="Y905" s="5"/>
      <c r="Z905" s="5"/>
    </row>
    <row r="906" ht="25.5" customHeight="1">
      <c r="A906" s="5"/>
      <c r="B906" s="5">
        <v>875.0</v>
      </c>
      <c r="C906" s="5">
        <f t="shared" si="2"/>
        <v>104.2544051</v>
      </c>
      <c r="D906" s="5">
        <f t="shared" si="3"/>
        <v>167.1917004</v>
      </c>
      <c r="E906" s="5">
        <f t="shared" si="4"/>
        <v>0.0002542117271</v>
      </c>
      <c r="F906" s="5"/>
      <c r="G906" s="5"/>
      <c r="H906" s="5"/>
      <c r="I906" s="5"/>
      <c r="J906" s="5"/>
      <c r="K906" s="5"/>
      <c r="L906" s="5"/>
      <c r="M906" s="5"/>
      <c r="N906" s="5"/>
      <c r="O906" s="5"/>
      <c r="P906" s="5"/>
      <c r="Q906" s="5"/>
      <c r="R906" s="5"/>
      <c r="S906" s="5"/>
      <c r="T906" s="5"/>
      <c r="U906" s="5"/>
      <c r="V906" s="5"/>
      <c r="W906" s="5"/>
      <c r="X906" s="5"/>
      <c r="Y906" s="5"/>
      <c r="Z906" s="5"/>
    </row>
    <row r="907" ht="25.5" customHeight="1">
      <c r="A907" s="5"/>
      <c r="B907" s="5">
        <v>876.0</v>
      </c>
      <c r="C907" s="5">
        <f t="shared" si="2"/>
        <v>111.5733759</v>
      </c>
      <c r="D907" s="5">
        <f t="shared" si="3"/>
        <v>167.2643432</v>
      </c>
      <c r="E907" s="5">
        <f t="shared" si="4"/>
        <v>0.0009994212942</v>
      </c>
      <c r="F907" s="5"/>
      <c r="G907" s="5"/>
      <c r="H907" s="5"/>
      <c r="I907" s="5"/>
      <c r="J907" s="5"/>
      <c r="K907" s="5"/>
      <c r="L907" s="5"/>
      <c r="M907" s="5"/>
      <c r="N907" s="5"/>
      <c r="O907" s="5"/>
      <c r="P907" s="5"/>
      <c r="Q907" s="5"/>
      <c r="R907" s="5"/>
      <c r="S907" s="5"/>
      <c r="T907" s="5"/>
      <c r="U907" s="5"/>
      <c r="V907" s="5"/>
      <c r="W907" s="5"/>
      <c r="X907" s="5"/>
      <c r="Y907" s="5"/>
      <c r="Z907" s="5"/>
    </row>
    <row r="908" ht="25.5" customHeight="1">
      <c r="A908" s="5"/>
      <c r="B908" s="5">
        <v>877.0</v>
      </c>
      <c r="C908" s="5">
        <f t="shared" si="2"/>
        <v>102.7864335</v>
      </c>
      <c r="D908" s="5">
        <f t="shared" si="3"/>
        <v>167.3373932</v>
      </c>
      <c r="E908" s="5">
        <f t="shared" si="4"/>
        <v>0.0001877140731</v>
      </c>
      <c r="F908" s="5"/>
      <c r="G908" s="5"/>
      <c r="H908" s="5"/>
      <c r="I908" s="5"/>
      <c r="J908" s="5"/>
      <c r="K908" s="5"/>
      <c r="L908" s="5"/>
      <c r="M908" s="5"/>
      <c r="N908" s="5"/>
      <c r="O908" s="5"/>
      <c r="P908" s="5"/>
      <c r="Q908" s="5"/>
      <c r="R908" s="5"/>
      <c r="S908" s="5"/>
      <c r="T908" s="5"/>
      <c r="U908" s="5"/>
      <c r="V908" s="5"/>
      <c r="W908" s="5"/>
      <c r="X908" s="5"/>
      <c r="Y908" s="5"/>
      <c r="Z908" s="5"/>
    </row>
    <row r="909" ht="25.5" customHeight="1">
      <c r="A909" s="5"/>
      <c r="B909" s="5">
        <v>878.0</v>
      </c>
      <c r="C909" s="5">
        <f t="shared" si="2"/>
        <v>90.12288299</v>
      </c>
      <c r="D909" s="5">
        <f t="shared" si="3"/>
        <v>167.4108568</v>
      </c>
      <c r="E909" s="5">
        <f t="shared" si="4"/>
        <v>0.000009218912351</v>
      </c>
      <c r="F909" s="5"/>
      <c r="G909" s="5"/>
      <c r="H909" s="5"/>
      <c r="I909" s="5"/>
      <c r="J909" s="5"/>
      <c r="K909" s="5"/>
      <c r="L909" s="5"/>
      <c r="M909" s="5"/>
      <c r="N909" s="5"/>
      <c r="O909" s="5"/>
      <c r="P909" s="5"/>
      <c r="Q909" s="5"/>
      <c r="R909" s="5"/>
      <c r="S909" s="5"/>
      <c r="T909" s="5"/>
      <c r="U909" s="5"/>
      <c r="V909" s="5"/>
      <c r="W909" s="5"/>
      <c r="X909" s="5"/>
      <c r="Y909" s="5"/>
      <c r="Z909" s="5"/>
    </row>
    <row r="910" ht="25.5" customHeight="1">
      <c r="A910" s="5"/>
      <c r="B910" s="5">
        <v>879.0</v>
      </c>
      <c r="C910" s="5">
        <f t="shared" si="2"/>
        <v>85.600901</v>
      </c>
      <c r="D910" s="5">
        <f t="shared" si="3"/>
        <v>167.4847403</v>
      </c>
      <c r="E910" s="5">
        <f t="shared" si="4"/>
        <v>0.000002644346996</v>
      </c>
      <c r="F910" s="5"/>
      <c r="G910" s="5"/>
      <c r="H910" s="5"/>
      <c r="I910" s="5"/>
      <c r="J910" s="5"/>
      <c r="K910" s="5"/>
      <c r="L910" s="5"/>
      <c r="M910" s="5"/>
      <c r="N910" s="5"/>
      <c r="O910" s="5"/>
      <c r="P910" s="5"/>
      <c r="Q910" s="5"/>
      <c r="R910" s="5"/>
      <c r="S910" s="5"/>
      <c r="T910" s="5"/>
      <c r="U910" s="5"/>
      <c r="V910" s="5"/>
      <c r="W910" s="5"/>
      <c r="X910" s="5"/>
      <c r="Y910" s="5"/>
      <c r="Z910" s="5"/>
    </row>
    <row r="911" ht="25.5" customHeight="1">
      <c r="A911" s="5"/>
      <c r="B911" s="5">
        <v>880.0</v>
      </c>
      <c r="C911" s="5">
        <f t="shared" si="2"/>
        <v>99.8292829</v>
      </c>
      <c r="D911" s="5">
        <f t="shared" si="3"/>
        <v>167.5590506</v>
      </c>
      <c r="E911" s="5">
        <f t="shared" si="4"/>
        <v>0.00009898460869</v>
      </c>
      <c r="F911" s="5"/>
      <c r="G911" s="5"/>
      <c r="H911" s="5"/>
      <c r="I911" s="5"/>
      <c r="J911" s="5"/>
      <c r="K911" s="5"/>
      <c r="L911" s="5"/>
      <c r="M911" s="5"/>
      <c r="N911" s="5"/>
      <c r="O911" s="5"/>
      <c r="P911" s="5"/>
      <c r="Q911" s="5"/>
      <c r="R911" s="5"/>
      <c r="S911" s="5"/>
      <c r="T911" s="5"/>
      <c r="U911" s="5"/>
      <c r="V911" s="5"/>
      <c r="W911" s="5"/>
      <c r="X911" s="5"/>
      <c r="Y911" s="5"/>
      <c r="Z911" s="5"/>
    </row>
    <row r="912" ht="25.5" customHeight="1">
      <c r="A912" s="5"/>
      <c r="B912" s="5">
        <v>881.0</v>
      </c>
      <c r="C912" s="5">
        <f t="shared" si="2"/>
        <v>109.5615798</v>
      </c>
      <c r="D912" s="5">
        <f t="shared" si="3"/>
        <v>167.6337942</v>
      </c>
      <c r="E912" s="5">
        <f t="shared" si="4"/>
        <v>0.0007024665387</v>
      </c>
      <c r="F912" s="5"/>
      <c r="G912" s="5"/>
      <c r="H912" s="5"/>
      <c r="I912" s="5"/>
      <c r="J912" s="5"/>
      <c r="K912" s="5"/>
      <c r="L912" s="5"/>
      <c r="M912" s="5"/>
      <c r="N912" s="5"/>
      <c r="O912" s="5"/>
      <c r="P912" s="5"/>
      <c r="Q912" s="5"/>
      <c r="R912" s="5"/>
      <c r="S912" s="5"/>
      <c r="T912" s="5"/>
      <c r="U912" s="5"/>
      <c r="V912" s="5"/>
      <c r="W912" s="5"/>
      <c r="X912" s="5"/>
      <c r="Y912" s="5"/>
      <c r="Z912" s="5"/>
    </row>
    <row r="913" ht="25.5" customHeight="1">
      <c r="A913" s="5"/>
      <c r="B913" s="5">
        <v>882.0</v>
      </c>
      <c r="C913" s="5">
        <f t="shared" si="2"/>
        <v>122.3092004</v>
      </c>
      <c r="D913" s="5">
        <f t="shared" si="3"/>
        <v>167.7089783</v>
      </c>
      <c r="E913" s="5">
        <f t="shared" si="4"/>
        <v>0.00483949384</v>
      </c>
      <c r="F913" s="5"/>
      <c r="G913" s="5"/>
      <c r="H913" s="5"/>
      <c r="I913" s="5"/>
      <c r="J913" s="5"/>
      <c r="K913" s="5"/>
      <c r="L913" s="5"/>
      <c r="M913" s="5"/>
      <c r="N913" s="5"/>
      <c r="O913" s="5"/>
      <c r="P913" s="5"/>
      <c r="Q913" s="5"/>
      <c r="R913" s="5"/>
      <c r="S913" s="5"/>
      <c r="T913" s="5"/>
      <c r="U913" s="5"/>
      <c r="V913" s="5"/>
      <c r="W913" s="5"/>
      <c r="X913" s="5"/>
      <c r="Y913" s="5"/>
      <c r="Z913" s="5"/>
    </row>
    <row r="914" ht="25.5" customHeight="1">
      <c r="A914" s="5"/>
      <c r="B914" s="5">
        <v>883.0</v>
      </c>
      <c r="C914" s="5">
        <f t="shared" si="2"/>
        <v>104.8082429</v>
      </c>
      <c r="D914" s="5">
        <f t="shared" si="3"/>
        <v>167.78461</v>
      </c>
      <c r="E914" s="5">
        <f t="shared" si="4"/>
        <v>0.0002843166804</v>
      </c>
      <c r="F914" s="5"/>
      <c r="G914" s="5"/>
      <c r="H914" s="5"/>
      <c r="I914" s="5"/>
      <c r="J914" s="5"/>
      <c r="K914" s="5"/>
      <c r="L914" s="5"/>
      <c r="M914" s="5"/>
      <c r="N914" s="5"/>
      <c r="O914" s="5"/>
      <c r="P914" s="5"/>
      <c r="Q914" s="5"/>
      <c r="R914" s="5"/>
      <c r="S914" s="5"/>
      <c r="T914" s="5"/>
      <c r="U914" s="5"/>
      <c r="V914" s="5"/>
      <c r="W914" s="5"/>
      <c r="X914" s="5"/>
      <c r="Y914" s="5"/>
      <c r="Z914" s="5"/>
    </row>
    <row r="915" ht="25.5" customHeight="1">
      <c r="A915" s="5"/>
      <c r="B915" s="5">
        <v>884.0</v>
      </c>
      <c r="C915" s="5">
        <f t="shared" si="2"/>
        <v>90.77741032</v>
      </c>
      <c r="D915" s="5">
        <f t="shared" si="3"/>
        <v>167.8606965</v>
      </c>
      <c r="E915" s="5">
        <f t="shared" si="4"/>
        <v>0.00001096258603</v>
      </c>
      <c r="F915" s="5"/>
      <c r="G915" s="5"/>
      <c r="H915" s="5"/>
      <c r="I915" s="5"/>
      <c r="J915" s="5"/>
      <c r="K915" s="5"/>
      <c r="L915" s="5"/>
      <c r="M915" s="5"/>
      <c r="N915" s="5"/>
      <c r="O915" s="5"/>
      <c r="P915" s="5"/>
      <c r="Q915" s="5"/>
      <c r="R915" s="5"/>
      <c r="S915" s="5"/>
      <c r="T915" s="5"/>
      <c r="U915" s="5"/>
      <c r="V915" s="5"/>
      <c r="W915" s="5"/>
      <c r="X915" s="5"/>
      <c r="Y915" s="5"/>
      <c r="Z915" s="5"/>
    </row>
    <row r="916" ht="25.5" customHeight="1">
      <c r="A916" s="5"/>
      <c r="B916" s="5">
        <v>885.0</v>
      </c>
      <c r="C916" s="5">
        <f t="shared" si="2"/>
        <v>100.1094205</v>
      </c>
      <c r="D916" s="5">
        <f t="shared" si="3"/>
        <v>167.9372453</v>
      </c>
      <c r="E916" s="5">
        <f t="shared" si="4"/>
        <v>0.000105346544</v>
      </c>
      <c r="F916" s="5"/>
      <c r="G916" s="5"/>
      <c r="H916" s="5"/>
      <c r="I916" s="5"/>
      <c r="J916" s="5"/>
      <c r="K916" s="5"/>
      <c r="L916" s="5"/>
      <c r="M916" s="5"/>
      <c r="N916" s="5"/>
      <c r="O916" s="5"/>
      <c r="P916" s="5"/>
      <c r="Q916" s="5"/>
      <c r="R916" s="5"/>
      <c r="S916" s="5"/>
      <c r="T916" s="5"/>
      <c r="U916" s="5"/>
      <c r="V916" s="5"/>
      <c r="W916" s="5"/>
      <c r="X916" s="5"/>
      <c r="Y916" s="5"/>
      <c r="Z916" s="5"/>
    </row>
    <row r="917" ht="25.5" customHeight="1">
      <c r="A917" s="5"/>
      <c r="B917" s="5">
        <v>886.0</v>
      </c>
      <c r="C917" s="5">
        <f t="shared" si="2"/>
        <v>87.86760701</v>
      </c>
      <c r="D917" s="5">
        <f t="shared" si="3"/>
        <v>168.0142642</v>
      </c>
      <c r="E917" s="5">
        <f t="shared" si="4"/>
        <v>0.000005001705859</v>
      </c>
      <c r="F917" s="5"/>
      <c r="G917" s="5"/>
      <c r="H917" s="5"/>
      <c r="I917" s="5"/>
      <c r="J917" s="5"/>
      <c r="K917" s="5"/>
      <c r="L917" s="5"/>
      <c r="M917" s="5"/>
      <c r="N917" s="5"/>
      <c r="O917" s="5"/>
      <c r="P917" s="5"/>
      <c r="Q917" s="5"/>
      <c r="R917" s="5"/>
      <c r="S917" s="5"/>
      <c r="T917" s="5"/>
      <c r="U917" s="5"/>
      <c r="V917" s="5"/>
      <c r="W917" s="5"/>
      <c r="X917" s="5"/>
      <c r="Y917" s="5"/>
      <c r="Z917" s="5"/>
    </row>
    <row r="918" ht="25.5" customHeight="1">
      <c r="A918" s="5"/>
      <c r="B918" s="5">
        <v>887.0</v>
      </c>
      <c r="C918" s="5">
        <f t="shared" si="2"/>
        <v>98.86173847</v>
      </c>
      <c r="D918" s="5">
        <f t="shared" si="3"/>
        <v>168.0917609</v>
      </c>
      <c r="E918" s="5">
        <f t="shared" si="4"/>
        <v>0.00007961002778</v>
      </c>
      <c r="F918" s="5"/>
      <c r="G918" s="5"/>
      <c r="H918" s="5"/>
      <c r="I918" s="5"/>
      <c r="J918" s="5"/>
      <c r="K918" s="5"/>
      <c r="L918" s="5"/>
      <c r="M918" s="5"/>
      <c r="N918" s="5"/>
      <c r="O918" s="5"/>
      <c r="P918" s="5"/>
      <c r="Q918" s="5"/>
      <c r="R918" s="5"/>
      <c r="S918" s="5"/>
      <c r="T918" s="5"/>
      <c r="U918" s="5"/>
      <c r="V918" s="5"/>
      <c r="W918" s="5"/>
      <c r="X918" s="5"/>
      <c r="Y918" s="5"/>
      <c r="Z918" s="5"/>
    </row>
    <row r="919" ht="25.5" customHeight="1">
      <c r="A919" s="5"/>
      <c r="B919" s="5">
        <v>888.0</v>
      </c>
      <c r="C919" s="5">
        <f t="shared" si="2"/>
        <v>85.60525094</v>
      </c>
      <c r="D919" s="5">
        <f t="shared" si="3"/>
        <v>168.1697436</v>
      </c>
      <c r="E919" s="5">
        <f t="shared" si="4"/>
        <v>0.000002647641235</v>
      </c>
      <c r="F919" s="5"/>
      <c r="G919" s="5"/>
      <c r="H919" s="5"/>
      <c r="I919" s="5"/>
      <c r="J919" s="5"/>
      <c r="K919" s="5"/>
      <c r="L919" s="5"/>
      <c r="M919" s="5"/>
      <c r="N919" s="5"/>
      <c r="O919" s="5"/>
      <c r="P919" s="5"/>
      <c r="Q919" s="5"/>
      <c r="R919" s="5"/>
      <c r="S919" s="5"/>
      <c r="T919" s="5"/>
      <c r="U919" s="5"/>
      <c r="V919" s="5"/>
      <c r="W919" s="5"/>
      <c r="X919" s="5"/>
      <c r="Y919" s="5"/>
      <c r="Z919" s="5"/>
    </row>
    <row r="920" ht="25.5" customHeight="1">
      <c r="A920" s="5"/>
      <c r="B920" s="5">
        <v>889.0</v>
      </c>
      <c r="C920" s="5">
        <f t="shared" si="2"/>
        <v>102.4801353</v>
      </c>
      <c r="D920" s="5">
        <f t="shared" si="3"/>
        <v>168.2482205</v>
      </c>
      <c r="E920" s="5">
        <f t="shared" si="4"/>
        <v>0.0001759919769</v>
      </c>
      <c r="F920" s="5"/>
      <c r="G920" s="5"/>
      <c r="H920" s="5"/>
      <c r="I920" s="5"/>
      <c r="J920" s="5"/>
      <c r="K920" s="5"/>
      <c r="L920" s="5"/>
      <c r="M920" s="5"/>
      <c r="N920" s="5"/>
      <c r="O920" s="5"/>
      <c r="P920" s="5"/>
      <c r="Q920" s="5"/>
      <c r="R920" s="5"/>
      <c r="S920" s="5"/>
      <c r="T920" s="5"/>
      <c r="U920" s="5"/>
      <c r="V920" s="5"/>
      <c r="W920" s="5"/>
      <c r="X920" s="5"/>
      <c r="Y920" s="5"/>
      <c r="Z920" s="5"/>
    </row>
    <row r="921" ht="25.5" customHeight="1">
      <c r="A921" s="5"/>
      <c r="B921" s="5">
        <v>890.0</v>
      </c>
      <c r="C921" s="5">
        <f t="shared" si="2"/>
        <v>88.56324287</v>
      </c>
      <c r="D921" s="5">
        <f t="shared" si="3"/>
        <v>168.3272001</v>
      </c>
      <c r="E921" s="5">
        <f t="shared" si="4"/>
        <v>0.000006054485004</v>
      </c>
      <c r="F921" s="5"/>
      <c r="G921" s="5"/>
      <c r="H921" s="5"/>
      <c r="I921" s="5"/>
      <c r="J921" s="5"/>
      <c r="K921" s="5"/>
      <c r="L921" s="5"/>
      <c r="M921" s="5"/>
      <c r="N921" s="5"/>
      <c r="O921" s="5"/>
      <c r="P921" s="5"/>
      <c r="Q921" s="5"/>
      <c r="R921" s="5"/>
      <c r="S921" s="5"/>
      <c r="T921" s="5"/>
      <c r="U921" s="5"/>
      <c r="V921" s="5"/>
      <c r="W921" s="5"/>
      <c r="X921" s="5"/>
      <c r="Y921" s="5"/>
      <c r="Z921" s="5"/>
    </row>
    <row r="922" ht="25.5" customHeight="1">
      <c r="A922" s="5"/>
      <c r="B922" s="5">
        <v>891.0</v>
      </c>
      <c r="C922" s="5">
        <f t="shared" si="2"/>
        <v>92.57338838</v>
      </c>
      <c r="D922" s="5">
        <f t="shared" si="3"/>
        <v>168.4066911</v>
      </c>
      <c r="E922" s="5">
        <f t="shared" si="4"/>
        <v>0.00001746226805</v>
      </c>
      <c r="F922" s="5"/>
      <c r="G922" s="5"/>
      <c r="H922" s="5"/>
      <c r="I922" s="5"/>
      <c r="J922" s="5"/>
      <c r="K922" s="5"/>
      <c r="L922" s="5"/>
      <c r="M922" s="5"/>
      <c r="N922" s="5"/>
      <c r="O922" s="5"/>
      <c r="P922" s="5"/>
      <c r="Q922" s="5"/>
      <c r="R922" s="5"/>
      <c r="S922" s="5"/>
      <c r="T922" s="5"/>
      <c r="U922" s="5"/>
      <c r="V922" s="5"/>
      <c r="W922" s="5"/>
      <c r="X922" s="5"/>
      <c r="Y922" s="5"/>
      <c r="Z922" s="5"/>
    </row>
    <row r="923" ht="25.5" customHeight="1">
      <c r="A923" s="5"/>
      <c r="B923" s="5">
        <v>892.0</v>
      </c>
      <c r="C923" s="5">
        <f t="shared" si="2"/>
        <v>105.5790309</v>
      </c>
      <c r="D923" s="5">
        <f t="shared" si="3"/>
        <v>168.4867024</v>
      </c>
      <c r="E923" s="5">
        <f t="shared" si="4"/>
        <v>0.0003314851306</v>
      </c>
      <c r="F923" s="5"/>
      <c r="G923" s="5"/>
      <c r="H923" s="5"/>
      <c r="I923" s="5"/>
      <c r="J923" s="5"/>
      <c r="K923" s="5"/>
      <c r="L923" s="5"/>
      <c r="M923" s="5"/>
      <c r="N923" s="5"/>
      <c r="O923" s="5"/>
      <c r="P923" s="5"/>
      <c r="Q923" s="5"/>
      <c r="R923" s="5"/>
      <c r="S923" s="5"/>
      <c r="T923" s="5"/>
      <c r="U923" s="5"/>
      <c r="V923" s="5"/>
      <c r="W923" s="5"/>
      <c r="X923" s="5"/>
      <c r="Y923" s="5"/>
      <c r="Z923" s="5"/>
    </row>
    <row r="924" ht="25.5" customHeight="1">
      <c r="A924" s="5"/>
      <c r="B924" s="5">
        <v>893.0</v>
      </c>
      <c r="C924" s="5">
        <f t="shared" si="2"/>
        <v>98.63133451</v>
      </c>
      <c r="D924" s="5">
        <f t="shared" si="3"/>
        <v>168.5672432</v>
      </c>
      <c r="E924" s="5">
        <f t="shared" si="4"/>
        <v>0.00007553949362</v>
      </c>
      <c r="F924" s="5"/>
      <c r="G924" s="5"/>
      <c r="H924" s="5"/>
      <c r="I924" s="5"/>
      <c r="J924" s="5"/>
      <c r="K924" s="5"/>
      <c r="L924" s="5"/>
      <c r="M924" s="5"/>
      <c r="N924" s="5"/>
      <c r="O924" s="5"/>
      <c r="P924" s="5"/>
      <c r="Q924" s="5"/>
      <c r="R924" s="5"/>
      <c r="S924" s="5"/>
      <c r="T924" s="5"/>
      <c r="U924" s="5"/>
      <c r="V924" s="5"/>
      <c r="W924" s="5"/>
      <c r="X924" s="5"/>
      <c r="Y924" s="5"/>
      <c r="Z924" s="5"/>
    </row>
    <row r="925" ht="25.5" customHeight="1">
      <c r="A925" s="5"/>
      <c r="B925" s="5">
        <v>894.0</v>
      </c>
      <c r="C925" s="5">
        <f t="shared" si="2"/>
        <v>105.2591451</v>
      </c>
      <c r="D925" s="5">
        <f t="shared" si="3"/>
        <v>168.6483228</v>
      </c>
      <c r="E925" s="5">
        <f t="shared" si="4"/>
        <v>0.0003111271297</v>
      </c>
      <c r="F925" s="5"/>
      <c r="G925" s="5"/>
      <c r="H925" s="5"/>
      <c r="I925" s="5"/>
      <c r="J925" s="5"/>
      <c r="K925" s="5"/>
      <c r="L925" s="5"/>
      <c r="M925" s="5"/>
      <c r="N925" s="5"/>
      <c r="O925" s="5"/>
      <c r="P925" s="5"/>
      <c r="Q925" s="5"/>
      <c r="R925" s="5"/>
      <c r="S925" s="5"/>
      <c r="T925" s="5"/>
      <c r="U925" s="5"/>
      <c r="V925" s="5"/>
      <c r="W925" s="5"/>
      <c r="X925" s="5"/>
      <c r="Y925" s="5"/>
      <c r="Z925" s="5"/>
    </row>
    <row r="926" ht="25.5" customHeight="1">
      <c r="A926" s="5"/>
      <c r="B926" s="5">
        <v>895.0</v>
      </c>
      <c r="C926" s="5">
        <f t="shared" si="2"/>
        <v>98.22528248</v>
      </c>
      <c r="D926" s="5">
        <f t="shared" si="3"/>
        <v>168.729951</v>
      </c>
      <c r="E926" s="5">
        <f t="shared" si="4"/>
        <v>0.00006882626531</v>
      </c>
      <c r="F926" s="5"/>
      <c r="G926" s="5"/>
      <c r="H926" s="5"/>
      <c r="I926" s="5"/>
      <c r="J926" s="5"/>
      <c r="K926" s="5"/>
      <c r="L926" s="5"/>
      <c r="M926" s="5"/>
      <c r="N926" s="5"/>
      <c r="O926" s="5"/>
      <c r="P926" s="5"/>
      <c r="Q926" s="5"/>
      <c r="R926" s="5"/>
      <c r="S926" s="5"/>
      <c r="T926" s="5"/>
      <c r="U926" s="5"/>
      <c r="V926" s="5"/>
      <c r="W926" s="5"/>
      <c r="X926" s="5"/>
      <c r="Y926" s="5"/>
      <c r="Z926" s="5"/>
    </row>
    <row r="927" ht="25.5" customHeight="1">
      <c r="A927" s="5"/>
      <c r="B927" s="5">
        <v>896.0</v>
      </c>
      <c r="C927" s="5">
        <f t="shared" si="2"/>
        <v>93.23996301</v>
      </c>
      <c r="D927" s="5">
        <f t="shared" si="3"/>
        <v>168.8121377</v>
      </c>
      <c r="E927" s="5">
        <f t="shared" si="4"/>
        <v>0.00002068036073</v>
      </c>
      <c r="F927" s="5"/>
      <c r="G927" s="5"/>
      <c r="H927" s="5"/>
      <c r="I927" s="5"/>
      <c r="J927" s="5"/>
      <c r="K927" s="5"/>
      <c r="L927" s="5"/>
      <c r="M927" s="5"/>
      <c r="N927" s="5"/>
      <c r="O927" s="5"/>
      <c r="P927" s="5"/>
      <c r="Q927" s="5"/>
      <c r="R927" s="5"/>
      <c r="S927" s="5"/>
      <c r="T927" s="5"/>
      <c r="U927" s="5"/>
      <c r="V927" s="5"/>
      <c r="W927" s="5"/>
      <c r="X927" s="5"/>
      <c r="Y927" s="5"/>
      <c r="Z927" s="5"/>
    </row>
    <row r="928" ht="25.5" customHeight="1">
      <c r="A928" s="5"/>
      <c r="B928" s="5">
        <v>897.0</v>
      </c>
      <c r="C928" s="5">
        <f t="shared" si="2"/>
        <v>112.9016825</v>
      </c>
      <c r="D928" s="5">
        <f t="shared" si="3"/>
        <v>168.894893</v>
      </c>
      <c r="E928" s="5">
        <f t="shared" si="4"/>
        <v>0.001249014794</v>
      </c>
      <c r="F928" s="5"/>
      <c r="G928" s="5"/>
      <c r="H928" s="5"/>
      <c r="I928" s="5"/>
      <c r="J928" s="5"/>
      <c r="K928" s="5"/>
      <c r="L928" s="5"/>
      <c r="M928" s="5"/>
      <c r="N928" s="5"/>
      <c r="O928" s="5"/>
      <c r="P928" s="5"/>
      <c r="Q928" s="5"/>
      <c r="R928" s="5"/>
      <c r="S928" s="5"/>
      <c r="T928" s="5"/>
      <c r="U928" s="5"/>
      <c r="V928" s="5"/>
      <c r="W928" s="5"/>
      <c r="X928" s="5"/>
      <c r="Y928" s="5"/>
      <c r="Z928" s="5"/>
    </row>
    <row r="929" ht="25.5" customHeight="1">
      <c r="A929" s="5"/>
      <c r="B929" s="5">
        <v>898.0</v>
      </c>
      <c r="C929" s="5">
        <f t="shared" si="2"/>
        <v>84.5625476</v>
      </c>
      <c r="D929" s="5">
        <f t="shared" si="3"/>
        <v>168.9782275</v>
      </c>
      <c r="E929" s="5">
        <f t="shared" si="4"/>
        <v>0.000001959780628</v>
      </c>
      <c r="F929" s="5"/>
      <c r="G929" s="5"/>
      <c r="H929" s="5"/>
      <c r="I929" s="5"/>
      <c r="J929" s="5"/>
      <c r="K929" s="5"/>
      <c r="L929" s="5"/>
      <c r="M929" s="5"/>
      <c r="N929" s="5"/>
      <c r="O929" s="5"/>
      <c r="P929" s="5"/>
      <c r="Q929" s="5"/>
      <c r="R929" s="5"/>
      <c r="S929" s="5"/>
      <c r="T929" s="5"/>
      <c r="U929" s="5"/>
      <c r="V929" s="5"/>
      <c r="W929" s="5"/>
      <c r="X929" s="5"/>
      <c r="Y929" s="5"/>
      <c r="Z929" s="5"/>
    </row>
    <row r="930" ht="25.5" customHeight="1">
      <c r="A930" s="5"/>
      <c r="B930" s="5">
        <v>899.0</v>
      </c>
      <c r="C930" s="5">
        <f t="shared" si="2"/>
        <v>110.6629037</v>
      </c>
      <c r="D930" s="5">
        <f t="shared" si="3"/>
        <v>169.0621519</v>
      </c>
      <c r="E930" s="5">
        <f t="shared" si="4"/>
        <v>0.0008539215122</v>
      </c>
      <c r="F930" s="5"/>
      <c r="G930" s="5"/>
      <c r="H930" s="5"/>
      <c r="I930" s="5"/>
      <c r="J930" s="5"/>
      <c r="K930" s="5"/>
      <c r="L930" s="5"/>
      <c r="M930" s="5"/>
      <c r="N930" s="5"/>
      <c r="O930" s="5"/>
      <c r="P930" s="5"/>
      <c r="Q930" s="5"/>
      <c r="R930" s="5"/>
      <c r="S930" s="5"/>
      <c r="T930" s="5"/>
      <c r="U930" s="5"/>
      <c r="V930" s="5"/>
      <c r="W930" s="5"/>
      <c r="X930" s="5"/>
      <c r="Y930" s="5"/>
      <c r="Z930" s="5"/>
    </row>
    <row r="931" ht="25.5" customHeight="1">
      <c r="A931" s="5"/>
      <c r="B931" s="5">
        <v>900.0</v>
      </c>
      <c r="C931" s="5">
        <f t="shared" si="2"/>
        <v>108.369791</v>
      </c>
      <c r="D931" s="5">
        <f t="shared" si="3"/>
        <v>169.1466773</v>
      </c>
      <c r="E931" s="5">
        <f t="shared" si="4"/>
        <v>0.0005652372755</v>
      </c>
      <c r="F931" s="5"/>
      <c r="G931" s="5"/>
      <c r="H931" s="5"/>
      <c r="I931" s="5"/>
      <c r="J931" s="5"/>
      <c r="K931" s="5"/>
      <c r="L931" s="5"/>
      <c r="M931" s="5"/>
      <c r="N931" s="5"/>
      <c r="O931" s="5"/>
      <c r="P931" s="5"/>
      <c r="Q931" s="5"/>
      <c r="R931" s="5"/>
      <c r="S931" s="5"/>
      <c r="T931" s="5"/>
      <c r="U931" s="5"/>
      <c r="V931" s="5"/>
      <c r="W931" s="5"/>
      <c r="X931" s="5"/>
      <c r="Y931" s="5"/>
      <c r="Z931" s="5"/>
    </row>
    <row r="932" ht="25.5" customHeight="1">
      <c r="A932" s="5"/>
      <c r="B932" s="5">
        <v>901.0</v>
      </c>
      <c r="C932" s="5">
        <f t="shared" si="2"/>
        <v>94.43602323</v>
      </c>
      <c r="D932" s="5">
        <f t="shared" si="3"/>
        <v>169.2318151</v>
      </c>
      <c r="E932" s="5">
        <f t="shared" si="4"/>
        <v>0.00002787504356</v>
      </c>
      <c r="F932" s="5"/>
      <c r="G932" s="5"/>
      <c r="H932" s="5"/>
      <c r="I932" s="5"/>
      <c r="J932" s="5"/>
      <c r="K932" s="5"/>
      <c r="L932" s="5"/>
      <c r="M932" s="5"/>
      <c r="N932" s="5"/>
      <c r="O932" s="5"/>
      <c r="P932" s="5"/>
      <c r="Q932" s="5"/>
      <c r="R932" s="5"/>
      <c r="S932" s="5"/>
      <c r="T932" s="5"/>
      <c r="U932" s="5"/>
      <c r="V932" s="5"/>
      <c r="W932" s="5"/>
      <c r="X932" s="5"/>
      <c r="Y932" s="5"/>
      <c r="Z932" s="5"/>
    </row>
    <row r="933" ht="25.5" customHeight="1">
      <c r="A933" s="5"/>
      <c r="B933" s="5">
        <v>902.0</v>
      </c>
      <c r="C933" s="5">
        <f t="shared" si="2"/>
        <v>91.82162234</v>
      </c>
      <c r="D933" s="5">
        <f t="shared" si="3"/>
        <v>169.317577</v>
      </c>
      <c r="E933" s="5">
        <f t="shared" si="4"/>
        <v>0.00001439547273</v>
      </c>
      <c r="F933" s="5"/>
      <c r="G933" s="5"/>
      <c r="H933" s="5"/>
      <c r="I933" s="5"/>
      <c r="J933" s="5"/>
      <c r="K933" s="5"/>
      <c r="L933" s="5"/>
      <c r="M933" s="5"/>
      <c r="N933" s="5"/>
      <c r="O933" s="5"/>
      <c r="P933" s="5"/>
      <c r="Q933" s="5"/>
      <c r="R933" s="5"/>
      <c r="S933" s="5"/>
      <c r="T933" s="5"/>
      <c r="U933" s="5"/>
      <c r="V933" s="5"/>
      <c r="W933" s="5"/>
      <c r="X933" s="5"/>
      <c r="Y933" s="5"/>
      <c r="Z933" s="5"/>
    </row>
    <row r="934" ht="25.5" customHeight="1">
      <c r="A934" s="5"/>
      <c r="B934" s="5">
        <v>903.0</v>
      </c>
      <c r="C934" s="5">
        <f t="shared" si="2"/>
        <v>98.92566938</v>
      </c>
      <c r="D934" s="5">
        <f t="shared" si="3"/>
        <v>169.4039751</v>
      </c>
      <c r="E934" s="5">
        <f t="shared" si="4"/>
        <v>0.00008077449597</v>
      </c>
      <c r="F934" s="5"/>
      <c r="G934" s="5"/>
      <c r="H934" s="5"/>
      <c r="I934" s="5"/>
      <c r="J934" s="5"/>
      <c r="K934" s="5"/>
      <c r="L934" s="5"/>
      <c r="M934" s="5"/>
      <c r="N934" s="5"/>
      <c r="O934" s="5"/>
      <c r="P934" s="5"/>
      <c r="Q934" s="5"/>
      <c r="R934" s="5"/>
      <c r="S934" s="5"/>
      <c r="T934" s="5"/>
      <c r="U934" s="5"/>
      <c r="V934" s="5"/>
      <c r="W934" s="5"/>
      <c r="X934" s="5"/>
      <c r="Y934" s="5"/>
      <c r="Z934" s="5"/>
    </row>
    <row r="935" ht="25.5" customHeight="1">
      <c r="A935" s="5"/>
      <c r="B935" s="5">
        <v>904.0</v>
      </c>
      <c r="C935" s="5">
        <f t="shared" si="2"/>
        <v>103.9831078</v>
      </c>
      <c r="D935" s="5">
        <f t="shared" si="3"/>
        <v>169.4910218</v>
      </c>
      <c r="E935" s="5">
        <f t="shared" si="4"/>
        <v>0.0002405301531</v>
      </c>
      <c r="F935" s="5"/>
      <c r="G935" s="5"/>
      <c r="H935" s="5"/>
      <c r="I935" s="5"/>
      <c r="J935" s="5"/>
      <c r="K935" s="5"/>
      <c r="L935" s="5"/>
      <c r="M935" s="5"/>
      <c r="N935" s="5"/>
      <c r="O935" s="5"/>
      <c r="P935" s="5"/>
      <c r="Q935" s="5"/>
      <c r="R935" s="5"/>
      <c r="S935" s="5"/>
      <c r="T935" s="5"/>
      <c r="U935" s="5"/>
      <c r="V935" s="5"/>
      <c r="W935" s="5"/>
      <c r="X935" s="5"/>
      <c r="Y935" s="5"/>
      <c r="Z935" s="5"/>
    </row>
    <row r="936" ht="25.5" customHeight="1">
      <c r="A936" s="5"/>
      <c r="B936" s="5">
        <v>905.0</v>
      </c>
      <c r="C936" s="5">
        <f t="shared" si="2"/>
        <v>109.7515395</v>
      </c>
      <c r="D936" s="5">
        <f t="shared" si="3"/>
        <v>169.5787298</v>
      </c>
      <c r="E936" s="5">
        <f t="shared" si="4"/>
        <v>0.0007268050813</v>
      </c>
      <c r="F936" s="5"/>
      <c r="G936" s="5"/>
      <c r="H936" s="5"/>
      <c r="I936" s="5"/>
      <c r="J936" s="5"/>
      <c r="K936" s="5"/>
      <c r="L936" s="5"/>
      <c r="M936" s="5"/>
      <c r="N936" s="5"/>
      <c r="O936" s="5"/>
      <c r="P936" s="5"/>
      <c r="Q936" s="5"/>
      <c r="R936" s="5"/>
      <c r="S936" s="5"/>
      <c r="T936" s="5"/>
      <c r="U936" s="5"/>
      <c r="V936" s="5"/>
      <c r="W936" s="5"/>
      <c r="X936" s="5"/>
      <c r="Y936" s="5"/>
      <c r="Z936" s="5"/>
    </row>
    <row r="937" ht="25.5" customHeight="1">
      <c r="A937" s="5"/>
      <c r="B937" s="5">
        <v>906.0</v>
      </c>
      <c r="C937" s="5">
        <f t="shared" si="2"/>
        <v>96.59672533</v>
      </c>
      <c r="D937" s="5">
        <f t="shared" si="3"/>
        <v>169.6671124</v>
      </c>
      <c r="E937" s="5">
        <f t="shared" si="4"/>
        <v>0.00004703747442</v>
      </c>
      <c r="F937" s="5"/>
      <c r="G937" s="5"/>
      <c r="H937" s="5"/>
      <c r="I937" s="5"/>
      <c r="J937" s="5"/>
      <c r="K937" s="5"/>
      <c r="L937" s="5"/>
      <c r="M937" s="5"/>
      <c r="N937" s="5"/>
      <c r="O937" s="5"/>
      <c r="P937" s="5"/>
      <c r="Q937" s="5"/>
      <c r="R937" s="5"/>
      <c r="S937" s="5"/>
      <c r="T937" s="5"/>
      <c r="U937" s="5"/>
      <c r="V937" s="5"/>
      <c r="W937" s="5"/>
      <c r="X937" s="5"/>
      <c r="Y937" s="5"/>
      <c r="Z937" s="5"/>
    </row>
    <row r="938" ht="25.5" customHeight="1">
      <c r="A938" s="5"/>
      <c r="B938" s="5">
        <v>907.0</v>
      </c>
      <c r="C938" s="5">
        <f t="shared" si="2"/>
        <v>87.92345414</v>
      </c>
      <c r="D938" s="5">
        <f t="shared" si="3"/>
        <v>169.7561831</v>
      </c>
      <c r="E938" s="5">
        <f t="shared" si="4"/>
        <v>0.000005079404059</v>
      </c>
      <c r="F938" s="5"/>
      <c r="G938" s="5"/>
      <c r="H938" s="5"/>
      <c r="I938" s="5"/>
      <c r="J938" s="5"/>
      <c r="K938" s="5"/>
      <c r="L938" s="5"/>
      <c r="M938" s="5"/>
      <c r="N938" s="5"/>
      <c r="O938" s="5"/>
      <c r="P938" s="5"/>
      <c r="Q938" s="5"/>
      <c r="R938" s="5"/>
      <c r="S938" s="5"/>
      <c r="T938" s="5"/>
      <c r="U938" s="5"/>
      <c r="V938" s="5"/>
      <c r="W938" s="5"/>
      <c r="X938" s="5"/>
      <c r="Y938" s="5"/>
      <c r="Z938" s="5"/>
    </row>
    <row r="939" ht="25.5" customHeight="1">
      <c r="A939" s="5"/>
      <c r="B939" s="5">
        <v>908.0</v>
      </c>
      <c r="C939" s="5">
        <f t="shared" si="2"/>
        <v>91.5732435</v>
      </c>
      <c r="D939" s="5">
        <f t="shared" si="3"/>
        <v>169.8459559</v>
      </c>
      <c r="E939" s="5">
        <f t="shared" si="4"/>
        <v>0.00001349815773</v>
      </c>
      <c r="F939" s="5"/>
      <c r="G939" s="5"/>
      <c r="H939" s="5"/>
      <c r="I939" s="5"/>
      <c r="J939" s="5"/>
      <c r="K939" s="5"/>
      <c r="L939" s="5"/>
      <c r="M939" s="5"/>
      <c r="N939" s="5"/>
      <c r="O939" s="5"/>
      <c r="P939" s="5"/>
      <c r="Q939" s="5"/>
      <c r="R939" s="5"/>
      <c r="S939" s="5"/>
      <c r="T939" s="5"/>
      <c r="U939" s="5"/>
      <c r="V939" s="5"/>
      <c r="W939" s="5"/>
      <c r="X939" s="5"/>
      <c r="Y939" s="5"/>
      <c r="Z939" s="5"/>
    </row>
    <row r="940" ht="25.5" customHeight="1">
      <c r="A940" s="5"/>
      <c r="B940" s="5">
        <v>909.0</v>
      </c>
      <c r="C940" s="5">
        <f t="shared" si="2"/>
        <v>90.44479786</v>
      </c>
      <c r="D940" s="5">
        <f t="shared" si="3"/>
        <v>169.9364453</v>
      </c>
      <c r="E940" s="5">
        <f t="shared" si="4"/>
        <v>0.00001004118293</v>
      </c>
      <c r="F940" s="5"/>
      <c r="G940" s="5"/>
      <c r="H940" s="5"/>
      <c r="I940" s="5"/>
      <c r="J940" s="5"/>
      <c r="K940" s="5"/>
      <c r="L940" s="5"/>
      <c r="M940" s="5"/>
      <c r="N940" s="5"/>
      <c r="O940" s="5"/>
      <c r="P940" s="5"/>
      <c r="Q940" s="5"/>
      <c r="R940" s="5"/>
      <c r="S940" s="5"/>
      <c r="T940" s="5"/>
      <c r="U940" s="5"/>
      <c r="V940" s="5"/>
      <c r="W940" s="5"/>
      <c r="X940" s="5"/>
      <c r="Y940" s="5"/>
      <c r="Z940" s="5"/>
    </row>
    <row r="941" ht="25.5" customHeight="1">
      <c r="A941" s="5"/>
      <c r="B941" s="5">
        <v>910.0</v>
      </c>
      <c r="C941" s="5">
        <f t="shared" si="2"/>
        <v>113.6464201</v>
      </c>
      <c r="D941" s="5">
        <f t="shared" si="3"/>
        <v>170.027666</v>
      </c>
      <c r="E941" s="5">
        <f t="shared" si="4"/>
        <v>0.00141046006</v>
      </c>
      <c r="F941" s="5"/>
      <c r="G941" s="5"/>
      <c r="H941" s="5"/>
      <c r="I941" s="5"/>
      <c r="J941" s="5"/>
      <c r="K941" s="5"/>
      <c r="L941" s="5"/>
      <c r="M941" s="5"/>
      <c r="N941" s="5"/>
      <c r="O941" s="5"/>
      <c r="P941" s="5"/>
      <c r="Q941" s="5"/>
      <c r="R941" s="5"/>
      <c r="S941" s="5"/>
      <c r="T941" s="5"/>
      <c r="U941" s="5"/>
      <c r="V941" s="5"/>
      <c r="W941" s="5"/>
      <c r="X941" s="5"/>
      <c r="Y941" s="5"/>
      <c r="Z941" s="5"/>
    </row>
    <row r="942" ht="25.5" customHeight="1">
      <c r="A942" s="5"/>
      <c r="B942" s="5">
        <v>911.0</v>
      </c>
      <c r="C942" s="5">
        <f t="shared" si="2"/>
        <v>96.08612177</v>
      </c>
      <c r="D942" s="5">
        <f t="shared" si="3"/>
        <v>170.1196336</v>
      </c>
      <c r="E942" s="5">
        <f t="shared" si="4"/>
        <v>0.00004164471907</v>
      </c>
      <c r="F942" s="5"/>
      <c r="G942" s="5"/>
      <c r="H942" s="5"/>
      <c r="I942" s="5"/>
      <c r="J942" s="5"/>
      <c r="K942" s="5"/>
      <c r="L942" s="5"/>
      <c r="M942" s="5"/>
      <c r="N942" s="5"/>
      <c r="O942" s="5"/>
      <c r="P942" s="5"/>
      <c r="Q942" s="5"/>
      <c r="R942" s="5"/>
      <c r="S942" s="5"/>
      <c r="T942" s="5"/>
      <c r="U942" s="5"/>
      <c r="V942" s="5"/>
      <c r="W942" s="5"/>
      <c r="X942" s="5"/>
      <c r="Y942" s="5"/>
      <c r="Z942" s="5"/>
    </row>
    <row r="943" ht="25.5" customHeight="1">
      <c r="A943" s="5"/>
      <c r="B943" s="5">
        <v>912.0</v>
      </c>
      <c r="C943" s="5">
        <f t="shared" si="2"/>
        <v>122.832189</v>
      </c>
      <c r="D943" s="5">
        <f t="shared" si="3"/>
        <v>170.2123637</v>
      </c>
      <c r="E943" s="5">
        <f t="shared" si="4"/>
        <v>0.005158091492</v>
      </c>
      <c r="F943" s="5"/>
      <c r="G943" s="5"/>
      <c r="H943" s="5"/>
      <c r="I943" s="5"/>
      <c r="J943" s="5"/>
      <c r="K943" s="5"/>
      <c r="L943" s="5"/>
      <c r="M943" s="5"/>
      <c r="N943" s="5"/>
      <c r="O943" s="5"/>
      <c r="P943" s="5"/>
      <c r="Q943" s="5"/>
      <c r="R943" s="5"/>
      <c r="S943" s="5"/>
      <c r="T943" s="5"/>
      <c r="U943" s="5"/>
      <c r="V943" s="5"/>
      <c r="W943" s="5"/>
      <c r="X943" s="5"/>
      <c r="Y943" s="5"/>
      <c r="Z943" s="5"/>
    </row>
    <row r="944" ht="25.5" customHeight="1">
      <c r="A944" s="5"/>
      <c r="B944" s="5">
        <v>913.0</v>
      </c>
      <c r="C944" s="5">
        <f t="shared" si="2"/>
        <v>100.1245002</v>
      </c>
      <c r="D944" s="5">
        <f t="shared" si="3"/>
        <v>170.3058728</v>
      </c>
      <c r="E944" s="5">
        <f t="shared" si="4"/>
        <v>0.0001056993285</v>
      </c>
      <c r="F944" s="5"/>
      <c r="G944" s="5"/>
      <c r="H944" s="5"/>
      <c r="I944" s="5"/>
      <c r="J944" s="5"/>
      <c r="K944" s="5"/>
      <c r="L944" s="5"/>
      <c r="M944" s="5"/>
      <c r="N944" s="5"/>
      <c r="O944" s="5"/>
      <c r="P944" s="5"/>
      <c r="Q944" s="5"/>
      <c r="R944" s="5"/>
      <c r="S944" s="5"/>
      <c r="T944" s="5"/>
      <c r="U944" s="5"/>
      <c r="V944" s="5"/>
      <c r="W944" s="5"/>
      <c r="X944" s="5"/>
      <c r="Y944" s="5"/>
      <c r="Z944" s="5"/>
    </row>
    <row r="945" ht="25.5" customHeight="1">
      <c r="A945" s="5"/>
      <c r="B945" s="5">
        <v>914.0</v>
      </c>
      <c r="C945" s="5">
        <f t="shared" si="2"/>
        <v>82.71494651</v>
      </c>
      <c r="D945" s="5">
        <f t="shared" si="3"/>
        <v>170.4001778</v>
      </c>
      <c r="E945" s="5">
        <f t="shared" si="4"/>
        <v>0.000001136442882</v>
      </c>
      <c r="F945" s="5"/>
      <c r="G945" s="5"/>
      <c r="H945" s="5"/>
      <c r="I945" s="5"/>
      <c r="J945" s="5"/>
      <c r="K945" s="5"/>
      <c r="L945" s="5"/>
      <c r="M945" s="5"/>
      <c r="N945" s="5"/>
      <c r="O945" s="5"/>
      <c r="P945" s="5"/>
      <c r="Q945" s="5"/>
      <c r="R945" s="5"/>
      <c r="S945" s="5"/>
      <c r="T945" s="5"/>
      <c r="U945" s="5"/>
      <c r="V945" s="5"/>
      <c r="W945" s="5"/>
      <c r="X945" s="5"/>
      <c r="Y945" s="5"/>
      <c r="Z945" s="5"/>
    </row>
    <row r="946" ht="25.5" customHeight="1">
      <c r="A946" s="5"/>
      <c r="B946" s="5">
        <v>915.0</v>
      </c>
      <c r="C946" s="5">
        <f t="shared" si="2"/>
        <v>95.4446757</v>
      </c>
      <c r="D946" s="5">
        <f t="shared" si="3"/>
        <v>170.495296</v>
      </c>
      <c r="E946" s="5">
        <f t="shared" si="4"/>
        <v>0.00003567887197</v>
      </c>
      <c r="F946" s="5"/>
      <c r="G946" s="5"/>
      <c r="H946" s="5"/>
      <c r="I946" s="5"/>
      <c r="J946" s="5"/>
      <c r="K946" s="5"/>
      <c r="L946" s="5"/>
      <c r="M946" s="5"/>
      <c r="N946" s="5"/>
      <c r="O946" s="5"/>
      <c r="P946" s="5"/>
      <c r="Q946" s="5"/>
      <c r="R946" s="5"/>
      <c r="S946" s="5"/>
      <c r="T946" s="5"/>
      <c r="U946" s="5"/>
      <c r="V946" s="5"/>
      <c r="W946" s="5"/>
      <c r="X946" s="5"/>
      <c r="Y946" s="5"/>
      <c r="Z946" s="5"/>
    </row>
    <row r="947" ht="25.5" customHeight="1">
      <c r="A947" s="5"/>
      <c r="B947" s="5">
        <v>916.0</v>
      </c>
      <c r="C947" s="5">
        <f t="shared" si="2"/>
        <v>93.01978374</v>
      </c>
      <c r="D947" s="5">
        <f t="shared" si="3"/>
        <v>170.5912456</v>
      </c>
      <c r="E947" s="5">
        <f t="shared" si="4"/>
        <v>0.00001956090313</v>
      </c>
      <c r="F947" s="5"/>
      <c r="G947" s="5"/>
      <c r="H947" s="5"/>
      <c r="I947" s="5"/>
      <c r="J947" s="5"/>
      <c r="K947" s="5"/>
      <c r="L947" s="5"/>
      <c r="M947" s="5"/>
      <c r="N947" s="5"/>
      <c r="O947" s="5"/>
      <c r="P947" s="5"/>
      <c r="Q947" s="5"/>
      <c r="R947" s="5"/>
      <c r="S947" s="5"/>
      <c r="T947" s="5"/>
      <c r="U947" s="5"/>
      <c r="V947" s="5"/>
      <c r="W947" s="5"/>
      <c r="X947" s="5"/>
      <c r="Y947" s="5"/>
      <c r="Z947" s="5"/>
    </row>
    <row r="948" ht="25.5" customHeight="1">
      <c r="A948" s="5"/>
      <c r="B948" s="5">
        <v>917.0</v>
      </c>
      <c r="C948" s="5">
        <f t="shared" si="2"/>
        <v>95.42227979</v>
      </c>
      <c r="D948" s="5">
        <f t="shared" si="3"/>
        <v>170.6880453</v>
      </c>
      <c r="E948" s="5">
        <f t="shared" si="4"/>
        <v>0.00003548561072</v>
      </c>
      <c r="F948" s="5"/>
      <c r="G948" s="5"/>
      <c r="H948" s="5"/>
      <c r="I948" s="5"/>
      <c r="J948" s="5"/>
      <c r="K948" s="5"/>
      <c r="L948" s="5"/>
      <c r="M948" s="5"/>
      <c r="N948" s="5"/>
      <c r="O948" s="5"/>
      <c r="P948" s="5"/>
      <c r="Q948" s="5"/>
      <c r="R948" s="5"/>
      <c r="S948" s="5"/>
      <c r="T948" s="5"/>
      <c r="U948" s="5"/>
      <c r="V948" s="5"/>
      <c r="W948" s="5"/>
      <c r="X948" s="5"/>
      <c r="Y948" s="5"/>
      <c r="Z948" s="5"/>
    </row>
    <row r="949" ht="25.5" customHeight="1">
      <c r="A949" s="5"/>
      <c r="B949" s="5">
        <v>918.0</v>
      </c>
      <c r="C949" s="5">
        <f t="shared" si="2"/>
        <v>84.24169699</v>
      </c>
      <c r="D949" s="5">
        <f t="shared" si="3"/>
        <v>170.7857142</v>
      </c>
      <c r="E949" s="5">
        <f t="shared" si="4"/>
        <v>0.000001784770422</v>
      </c>
      <c r="F949" s="5"/>
      <c r="G949" s="5"/>
      <c r="H949" s="5"/>
      <c r="I949" s="5"/>
      <c r="J949" s="5"/>
      <c r="K949" s="5"/>
      <c r="L949" s="5"/>
      <c r="M949" s="5"/>
      <c r="N949" s="5"/>
      <c r="O949" s="5"/>
      <c r="P949" s="5"/>
      <c r="Q949" s="5"/>
      <c r="R949" s="5"/>
      <c r="S949" s="5"/>
      <c r="T949" s="5"/>
      <c r="U949" s="5"/>
      <c r="V949" s="5"/>
      <c r="W949" s="5"/>
      <c r="X949" s="5"/>
      <c r="Y949" s="5"/>
      <c r="Z949" s="5"/>
    </row>
    <row r="950" ht="25.5" customHeight="1">
      <c r="A950" s="5"/>
      <c r="B950" s="5">
        <v>919.0</v>
      </c>
      <c r="C950" s="5">
        <f t="shared" si="2"/>
        <v>105.2001567</v>
      </c>
      <c r="D950" s="5">
        <f t="shared" si="3"/>
        <v>170.8842724</v>
      </c>
      <c r="E950" s="5">
        <f t="shared" si="4"/>
        <v>0.0003074966301</v>
      </c>
      <c r="F950" s="5"/>
      <c r="G950" s="5"/>
      <c r="H950" s="5"/>
      <c r="I950" s="5"/>
      <c r="J950" s="5"/>
      <c r="K950" s="5"/>
      <c r="L950" s="5"/>
      <c r="M950" s="5"/>
      <c r="N950" s="5"/>
      <c r="O950" s="5"/>
      <c r="P950" s="5"/>
      <c r="Q950" s="5"/>
      <c r="R950" s="5"/>
      <c r="S950" s="5"/>
      <c r="T950" s="5"/>
      <c r="U950" s="5"/>
      <c r="V950" s="5"/>
      <c r="W950" s="5"/>
      <c r="X950" s="5"/>
      <c r="Y950" s="5"/>
      <c r="Z950" s="5"/>
    </row>
    <row r="951" ht="25.5" customHeight="1">
      <c r="A951" s="5"/>
      <c r="B951" s="5">
        <v>920.0</v>
      </c>
      <c r="C951" s="5">
        <f t="shared" si="2"/>
        <v>101.4726933</v>
      </c>
      <c r="D951" s="5">
        <f t="shared" si="3"/>
        <v>170.9837406</v>
      </c>
      <c r="E951" s="5">
        <f t="shared" si="4"/>
        <v>0.0001419410502</v>
      </c>
      <c r="F951" s="5"/>
      <c r="G951" s="5"/>
      <c r="H951" s="5"/>
      <c r="I951" s="5"/>
      <c r="J951" s="5"/>
      <c r="K951" s="5"/>
      <c r="L951" s="5"/>
      <c r="M951" s="5"/>
      <c r="N951" s="5"/>
      <c r="O951" s="5"/>
      <c r="P951" s="5"/>
      <c r="Q951" s="5"/>
      <c r="R951" s="5"/>
      <c r="S951" s="5"/>
      <c r="T951" s="5"/>
      <c r="U951" s="5"/>
      <c r="V951" s="5"/>
      <c r="W951" s="5"/>
      <c r="X951" s="5"/>
      <c r="Y951" s="5"/>
      <c r="Z951" s="5"/>
    </row>
    <row r="952" ht="25.5" customHeight="1">
      <c r="A952" s="5"/>
      <c r="B952" s="5">
        <v>921.0</v>
      </c>
      <c r="C952" s="5">
        <f t="shared" si="2"/>
        <v>106.600218</v>
      </c>
      <c r="D952" s="5">
        <f t="shared" si="3"/>
        <v>171.0841402</v>
      </c>
      <c r="E952" s="5">
        <f t="shared" si="4"/>
        <v>0.0004045903169</v>
      </c>
      <c r="F952" s="5"/>
      <c r="G952" s="5"/>
      <c r="H952" s="5"/>
      <c r="I952" s="5"/>
      <c r="J952" s="5"/>
      <c r="K952" s="5"/>
      <c r="L952" s="5"/>
      <c r="M952" s="5"/>
      <c r="N952" s="5"/>
      <c r="O952" s="5"/>
      <c r="P952" s="5"/>
      <c r="Q952" s="5"/>
      <c r="R952" s="5"/>
      <c r="S952" s="5"/>
      <c r="T952" s="5"/>
      <c r="U952" s="5"/>
      <c r="V952" s="5"/>
      <c r="W952" s="5"/>
      <c r="X952" s="5"/>
      <c r="Y952" s="5"/>
      <c r="Z952" s="5"/>
    </row>
    <row r="953" ht="25.5" customHeight="1">
      <c r="A953" s="5"/>
      <c r="B953" s="5">
        <v>922.0</v>
      </c>
      <c r="C953" s="5">
        <f t="shared" si="2"/>
        <v>83.27273663</v>
      </c>
      <c r="D953" s="5">
        <f t="shared" si="3"/>
        <v>171.1854933</v>
      </c>
      <c r="E953" s="5">
        <f t="shared" si="4"/>
        <v>0.000001341805204</v>
      </c>
      <c r="F953" s="5"/>
      <c r="G953" s="5"/>
      <c r="H953" s="5"/>
      <c r="I953" s="5"/>
      <c r="J953" s="5"/>
      <c r="K953" s="5"/>
      <c r="L953" s="5"/>
      <c r="M953" s="5"/>
      <c r="N953" s="5"/>
      <c r="O953" s="5"/>
      <c r="P953" s="5"/>
      <c r="Q953" s="5"/>
      <c r="R953" s="5"/>
      <c r="S953" s="5"/>
      <c r="T953" s="5"/>
      <c r="U953" s="5"/>
      <c r="V953" s="5"/>
      <c r="W953" s="5"/>
      <c r="X953" s="5"/>
      <c r="Y953" s="5"/>
      <c r="Z953" s="5"/>
    </row>
    <row r="954" ht="25.5" customHeight="1">
      <c r="A954" s="5"/>
      <c r="B954" s="5">
        <v>923.0</v>
      </c>
      <c r="C954" s="5">
        <f t="shared" si="2"/>
        <v>104.0825683</v>
      </c>
      <c r="D954" s="5">
        <f t="shared" si="3"/>
        <v>171.287823</v>
      </c>
      <c r="E954" s="5">
        <f t="shared" si="4"/>
        <v>0.0002454676287</v>
      </c>
      <c r="F954" s="5"/>
      <c r="G954" s="5"/>
      <c r="H954" s="5"/>
      <c r="I954" s="5"/>
      <c r="J954" s="5"/>
      <c r="K954" s="5"/>
      <c r="L954" s="5"/>
      <c r="M954" s="5"/>
      <c r="N954" s="5"/>
      <c r="O954" s="5"/>
      <c r="P954" s="5"/>
      <c r="Q954" s="5"/>
      <c r="R954" s="5"/>
      <c r="S954" s="5"/>
      <c r="T954" s="5"/>
      <c r="U954" s="5"/>
      <c r="V954" s="5"/>
      <c r="W954" s="5"/>
      <c r="X954" s="5"/>
      <c r="Y954" s="5"/>
      <c r="Z954" s="5"/>
    </row>
    <row r="955" ht="25.5" customHeight="1">
      <c r="A955" s="5"/>
      <c r="B955" s="5">
        <v>924.0</v>
      </c>
      <c r="C955" s="5">
        <f t="shared" si="2"/>
        <v>90.20703869</v>
      </c>
      <c r="D955" s="5">
        <f t="shared" si="3"/>
        <v>171.3911531</v>
      </c>
      <c r="E955" s="5">
        <f t="shared" si="4"/>
        <v>0.000009427555961</v>
      </c>
      <c r="F955" s="5"/>
      <c r="G955" s="5"/>
      <c r="H955" s="5"/>
      <c r="I955" s="5"/>
      <c r="J955" s="5"/>
      <c r="K955" s="5"/>
      <c r="L955" s="5"/>
      <c r="M955" s="5"/>
      <c r="N955" s="5"/>
      <c r="O955" s="5"/>
      <c r="P955" s="5"/>
      <c r="Q955" s="5"/>
      <c r="R955" s="5"/>
      <c r="S955" s="5"/>
      <c r="T955" s="5"/>
      <c r="U955" s="5"/>
      <c r="V955" s="5"/>
      <c r="W955" s="5"/>
      <c r="X955" s="5"/>
      <c r="Y955" s="5"/>
      <c r="Z955" s="5"/>
    </row>
    <row r="956" ht="25.5" customHeight="1">
      <c r="A956" s="5"/>
      <c r="B956" s="5">
        <v>925.0</v>
      </c>
      <c r="C956" s="5">
        <f t="shared" si="2"/>
        <v>93.81122918</v>
      </c>
      <c r="D956" s="5">
        <f t="shared" si="3"/>
        <v>171.4955084</v>
      </c>
      <c r="E956" s="5">
        <f t="shared" si="4"/>
        <v>0.00002386876707</v>
      </c>
      <c r="F956" s="5"/>
      <c r="G956" s="5"/>
      <c r="H956" s="5"/>
      <c r="I956" s="5"/>
      <c r="J956" s="5"/>
      <c r="K956" s="5"/>
      <c r="L956" s="5"/>
      <c r="M956" s="5"/>
      <c r="N956" s="5"/>
      <c r="O956" s="5"/>
      <c r="P956" s="5"/>
      <c r="Q956" s="5"/>
      <c r="R956" s="5"/>
      <c r="S956" s="5"/>
      <c r="T956" s="5"/>
      <c r="U956" s="5"/>
      <c r="V956" s="5"/>
      <c r="W956" s="5"/>
      <c r="X956" s="5"/>
      <c r="Y956" s="5"/>
      <c r="Z956" s="5"/>
    </row>
    <row r="957" ht="25.5" customHeight="1">
      <c r="A957" s="5"/>
      <c r="B957" s="5">
        <v>926.0</v>
      </c>
      <c r="C957" s="5">
        <f t="shared" si="2"/>
        <v>80.29825675</v>
      </c>
      <c r="D957" s="5">
        <f t="shared" si="3"/>
        <v>171.6009146</v>
      </c>
      <c r="E957" s="5">
        <f t="shared" si="4"/>
        <v>0.000000544561846</v>
      </c>
      <c r="F957" s="5"/>
      <c r="G957" s="5"/>
      <c r="H957" s="5"/>
      <c r="I957" s="5"/>
      <c r="J957" s="5"/>
      <c r="K957" s="5"/>
      <c r="L957" s="5"/>
      <c r="M957" s="5"/>
      <c r="N957" s="5"/>
      <c r="O957" s="5"/>
      <c r="P957" s="5"/>
      <c r="Q957" s="5"/>
      <c r="R957" s="5"/>
      <c r="S957" s="5"/>
      <c r="T957" s="5"/>
      <c r="U957" s="5"/>
      <c r="V957" s="5"/>
      <c r="W957" s="5"/>
      <c r="X957" s="5"/>
      <c r="Y957" s="5"/>
      <c r="Z957" s="5"/>
    </row>
    <row r="958" ht="25.5" customHeight="1">
      <c r="A958" s="5"/>
      <c r="B958" s="5">
        <v>927.0</v>
      </c>
      <c r="C958" s="5">
        <f t="shared" si="2"/>
        <v>120.9132612</v>
      </c>
      <c r="D958" s="5">
        <f t="shared" si="3"/>
        <v>171.7073984</v>
      </c>
      <c r="E958" s="5">
        <f t="shared" si="4"/>
        <v>0.004057963585</v>
      </c>
      <c r="F958" s="5"/>
      <c r="G958" s="5"/>
      <c r="H958" s="5"/>
      <c r="I958" s="5"/>
      <c r="J958" s="5"/>
      <c r="K958" s="5"/>
      <c r="L958" s="5"/>
      <c r="M958" s="5"/>
      <c r="N958" s="5"/>
      <c r="O958" s="5"/>
      <c r="P958" s="5"/>
      <c r="Q958" s="5"/>
      <c r="R958" s="5"/>
      <c r="S958" s="5"/>
      <c r="T958" s="5"/>
      <c r="U958" s="5"/>
      <c r="V958" s="5"/>
      <c r="W958" s="5"/>
      <c r="X958" s="5"/>
      <c r="Y958" s="5"/>
      <c r="Z958" s="5"/>
    </row>
    <row r="959" ht="25.5" customHeight="1">
      <c r="A959" s="5"/>
      <c r="B959" s="5">
        <v>928.0</v>
      </c>
      <c r="C959" s="5">
        <f t="shared" si="2"/>
        <v>98.49257369</v>
      </c>
      <c r="D959" s="5">
        <f t="shared" si="3"/>
        <v>171.8149874</v>
      </c>
      <c r="E959" s="5">
        <f t="shared" si="4"/>
        <v>0.00007318079418</v>
      </c>
      <c r="F959" s="5"/>
      <c r="G959" s="5"/>
      <c r="H959" s="5"/>
      <c r="I959" s="5"/>
      <c r="J959" s="5"/>
      <c r="K959" s="5"/>
      <c r="L959" s="5"/>
      <c r="M959" s="5"/>
      <c r="N959" s="5"/>
      <c r="O959" s="5"/>
      <c r="P959" s="5"/>
      <c r="Q959" s="5"/>
      <c r="R959" s="5"/>
      <c r="S959" s="5"/>
      <c r="T959" s="5"/>
      <c r="U959" s="5"/>
      <c r="V959" s="5"/>
      <c r="W959" s="5"/>
      <c r="X959" s="5"/>
      <c r="Y959" s="5"/>
      <c r="Z959" s="5"/>
    </row>
    <row r="960" ht="25.5" customHeight="1">
      <c r="A960" s="5"/>
      <c r="B960" s="5">
        <v>929.0</v>
      </c>
      <c r="C960" s="5">
        <f t="shared" si="2"/>
        <v>92.86326851</v>
      </c>
      <c r="D960" s="5">
        <f t="shared" si="3"/>
        <v>171.9237107</v>
      </c>
      <c r="E960" s="5">
        <f t="shared" si="4"/>
        <v>0.00001879971357</v>
      </c>
      <c r="F960" s="5"/>
      <c r="G960" s="5"/>
      <c r="H960" s="5"/>
      <c r="I960" s="5"/>
      <c r="J960" s="5"/>
      <c r="K960" s="5"/>
      <c r="L960" s="5"/>
      <c r="M960" s="5"/>
      <c r="N960" s="5"/>
      <c r="O960" s="5"/>
      <c r="P960" s="5"/>
      <c r="Q960" s="5"/>
      <c r="R960" s="5"/>
      <c r="S960" s="5"/>
      <c r="T960" s="5"/>
      <c r="U960" s="5"/>
      <c r="V960" s="5"/>
      <c r="W960" s="5"/>
      <c r="X960" s="5"/>
      <c r="Y960" s="5"/>
      <c r="Z960" s="5"/>
    </row>
    <row r="961" ht="25.5" customHeight="1">
      <c r="A961" s="5"/>
      <c r="B961" s="5">
        <v>930.0</v>
      </c>
      <c r="C961" s="5">
        <f t="shared" si="2"/>
        <v>97.31850661</v>
      </c>
      <c r="D961" s="5">
        <f t="shared" si="3"/>
        <v>172.0335981</v>
      </c>
      <c r="E961" s="5">
        <f t="shared" si="4"/>
        <v>0.00005576242009</v>
      </c>
      <c r="F961" s="5"/>
      <c r="G961" s="5"/>
      <c r="H961" s="5"/>
      <c r="I961" s="5"/>
      <c r="J961" s="5"/>
      <c r="K961" s="5"/>
      <c r="L961" s="5"/>
      <c r="M961" s="5"/>
      <c r="N961" s="5"/>
      <c r="O961" s="5"/>
      <c r="P961" s="5"/>
      <c r="Q961" s="5"/>
      <c r="R961" s="5"/>
      <c r="S961" s="5"/>
      <c r="T961" s="5"/>
      <c r="U961" s="5"/>
      <c r="V961" s="5"/>
      <c r="W961" s="5"/>
      <c r="X961" s="5"/>
      <c r="Y961" s="5"/>
      <c r="Z961" s="5"/>
    </row>
    <row r="962" ht="25.5" customHeight="1">
      <c r="A962" s="5"/>
      <c r="B962" s="5">
        <v>931.0</v>
      </c>
      <c r="C962" s="5">
        <f t="shared" si="2"/>
        <v>82.83948058</v>
      </c>
      <c r="D962" s="5">
        <f t="shared" si="3"/>
        <v>172.1446808</v>
      </c>
      <c r="E962" s="5">
        <f t="shared" si="4"/>
        <v>0.000001179522733</v>
      </c>
      <c r="F962" s="5"/>
      <c r="G962" s="5"/>
      <c r="H962" s="5"/>
      <c r="I962" s="5"/>
      <c r="J962" s="5"/>
      <c r="K962" s="5"/>
      <c r="L962" s="5"/>
      <c r="M962" s="5"/>
      <c r="N962" s="5"/>
      <c r="O962" s="5"/>
      <c r="P962" s="5"/>
      <c r="Q962" s="5"/>
      <c r="R962" s="5"/>
      <c r="S962" s="5"/>
      <c r="T962" s="5"/>
      <c r="U962" s="5"/>
      <c r="V962" s="5"/>
      <c r="W962" s="5"/>
      <c r="X962" s="5"/>
      <c r="Y962" s="5"/>
      <c r="Z962" s="5"/>
    </row>
    <row r="963" ht="25.5" customHeight="1">
      <c r="A963" s="5"/>
      <c r="B963" s="5">
        <v>932.0</v>
      </c>
      <c r="C963" s="5">
        <f t="shared" si="2"/>
        <v>107.4486585</v>
      </c>
      <c r="D963" s="5">
        <f t="shared" si="3"/>
        <v>172.2569915</v>
      </c>
      <c r="E963" s="5">
        <f t="shared" si="4"/>
        <v>0.0004757674769</v>
      </c>
      <c r="F963" s="5"/>
      <c r="G963" s="5"/>
      <c r="H963" s="5"/>
      <c r="I963" s="5"/>
      <c r="J963" s="5"/>
      <c r="K963" s="5"/>
      <c r="L963" s="5"/>
      <c r="M963" s="5"/>
      <c r="N963" s="5"/>
      <c r="O963" s="5"/>
      <c r="P963" s="5"/>
      <c r="Q963" s="5"/>
      <c r="R963" s="5"/>
      <c r="S963" s="5"/>
      <c r="T963" s="5"/>
      <c r="U963" s="5"/>
      <c r="V963" s="5"/>
      <c r="W963" s="5"/>
      <c r="X963" s="5"/>
      <c r="Y963" s="5"/>
      <c r="Z963" s="5"/>
    </row>
    <row r="964" ht="25.5" customHeight="1">
      <c r="A964" s="5"/>
      <c r="B964" s="5">
        <v>933.0</v>
      </c>
      <c r="C964" s="5">
        <f t="shared" si="2"/>
        <v>92.80743578</v>
      </c>
      <c r="D964" s="5">
        <f t="shared" si="3"/>
        <v>172.370564</v>
      </c>
      <c r="E964" s="5">
        <f t="shared" si="4"/>
        <v>0.00001853491936</v>
      </c>
      <c r="F964" s="5"/>
      <c r="G964" s="5"/>
      <c r="H964" s="5"/>
      <c r="I964" s="5"/>
      <c r="J964" s="5"/>
      <c r="K964" s="5"/>
      <c r="L964" s="5"/>
      <c r="M964" s="5"/>
      <c r="N964" s="5"/>
      <c r="O964" s="5"/>
      <c r="P964" s="5"/>
      <c r="Q964" s="5"/>
      <c r="R964" s="5"/>
      <c r="S964" s="5"/>
      <c r="T964" s="5"/>
      <c r="U964" s="5"/>
      <c r="V964" s="5"/>
      <c r="W964" s="5"/>
      <c r="X964" s="5"/>
      <c r="Y964" s="5"/>
      <c r="Z964" s="5"/>
    </row>
    <row r="965" ht="25.5" customHeight="1">
      <c r="A965" s="5"/>
      <c r="B965" s="5">
        <v>934.0</v>
      </c>
      <c r="C965" s="5">
        <f t="shared" si="2"/>
        <v>105.8806853</v>
      </c>
      <c r="D965" s="5">
        <f t="shared" si="3"/>
        <v>172.4854336</v>
      </c>
      <c r="E965" s="5">
        <f t="shared" si="4"/>
        <v>0.0003517551389</v>
      </c>
      <c r="F965" s="5"/>
      <c r="G965" s="5"/>
      <c r="H965" s="5"/>
      <c r="I965" s="5"/>
      <c r="J965" s="5"/>
      <c r="K965" s="5"/>
      <c r="L965" s="5"/>
      <c r="M965" s="5"/>
      <c r="N965" s="5"/>
      <c r="O965" s="5"/>
      <c r="P965" s="5"/>
      <c r="Q965" s="5"/>
      <c r="R965" s="5"/>
      <c r="S965" s="5"/>
      <c r="T965" s="5"/>
      <c r="U965" s="5"/>
      <c r="V965" s="5"/>
      <c r="W965" s="5"/>
      <c r="X965" s="5"/>
      <c r="Y965" s="5"/>
      <c r="Z965" s="5"/>
    </row>
    <row r="966" ht="25.5" customHeight="1">
      <c r="A966" s="5"/>
      <c r="B966" s="5">
        <v>935.0</v>
      </c>
      <c r="C966" s="5">
        <f t="shared" si="2"/>
        <v>99.82597852</v>
      </c>
      <c r="D966" s="5">
        <f t="shared" si="3"/>
        <v>172.6016372</v>
      </c>
      <c r="E966" s="5">
        <f t="shared" si="4"/>
        <v>0.00009891169988</v>
      </c>
      <c r="F966" s="5"/>
      <c r="G966" s="5"/>
      <c r="H966" s="5"/>
      <c r="I966" s="5"/>
      <c r="J966" s="5"/>
      <c r="K966" s="5"/>
      <c r="L966" s="5"/>
      <c r="M966" s="5"/>
      <c r="N966" s="5"/>
      <c r="O966" s="5"/>
      <c r="P966" s="5"/>
      <c r="Q966" s="5"/>
      <c r="R966" s="5"/>
      <c r="S966" s="5"/>
      <c r="T966" s="5"/>
      <c r="U966" s="5"/>
      <c r="V966" s="5"/>
      <c r="W966" s="5"/>
      <c r="X966" s="5"/>
      <c r="Y966" s="5"/>
      <c r="Z966" s="5"/>
    </row>
    <row r="967" ht="25.5" customHeight="1">
      <c r="A967" s="5"/>
      <c r="B967" s="5">
        <v>936.0</v>
      </c>
      <c r="C967" s="5">
        <f t="shared" si="2"/>
        <v>122.3559109</v>
      </c>
      <c r="D967" s="5">
        <f t="shared" si="3"/>
        <v>172.7192133</v>
      </c>
      <c r="E967" s="5">
        <f t="shared" si="4"/>
        <v>0.004867371044</v>
      </c>
      <c r="F967" s="5"/>
      <c r="G967" s="5"/>
      <c r="H967" s="5"/>
      <c r="I967" s="5"/>
      <c r="J967" s="5"/>
      <c r="K967" s="5"/>
      <c r="L967" s="5"/>
      <c r="M967" s="5"/>
      <c r="N967" s="5"/>
      <c r="O967" s="5"/>
      <c r="P967" s="5"/>
      <c r="Q967" s="5"/>
      <c r="R967" s="5"/>
      <c r="S967" s="5"/>
      <c r="T967" s="5"/>
      <c r="U967" s="5"/>
      <c r="V967" s="5"/>
      <c r="W967" s="5"/>
      <c r="X967" s="5"/>
      <c r="Y967" s="5"/>
      <c r="Z967" s="5"/>
    </row>
    <row r="968" ht="25.5" customHeight="1">
      <c r="A968" s="5"/>
      <c r="B968" s="5">
        <v>937.0</v>
      </c>
      <c r="C968" s="5">
        <f t="shared" si="2"/>
        <v>101.1776766</v>
      </c>
      <c r="D968" s="5">
        <f t="shared" si="3"/>
        <v>172.838202</v>
      </c>
      <c r="E968" s="5">
        <f t="shared" si="4"/>
        <v>0.0001331651556</v>
      </c>
      <c r="F968" s="5"/>
      <c r="G968" s="5"/>
      <c r="H968" s="5"/>
      <c r="I968" s="5"/>
      <c r="J968" s="5"/>
      <c r="K968" s="5"/>
      <c r="L968" s="5"/>
      <c r="M968" s="5"/>
      <c r="N968" s="5"/>
      <c r="O968" s="5"/>
      <c r="P968" s="5"/>
      <c r="Q968" s="5"/>
      <c r="R968" s="5"/>
      <c r="S968" s="5"/>
      <c r="T968" s="5"/>
      <c r="U968" s="5"/>
      <c r="V968" s="5"/>
      <c r="W968" s="5"/>
      <c r="X968" s="5"/>
      <c r="Y968" s="5"/>
      <c r="Z968" s="5"/>
    </row>
    <row r="969" ht="25.5" customHeight="1">
      <c r="A969" s="5"/>
      <c r="B969" s="5">
        <v>938.0</v>
      </c>
      <c r="C969" s="5">
        <f t="shared" si="2"/>
        <v>95.88051034</v>
      </c>
      <c r="D969" s="5">
        <f t="shared" si="3"/>
        <v>172.9586455</v>
      </c>
      <c r="E969" s="5">
        <f t="shared" si="4"/>
        <v>0.00003963896414</v>
      </c>
      <c r="F969" s="5"/>
      <c r="G969" s="5"/>
      <c r="H969" s="5"/>
      <c r="I969" s="5"/>
      <c r="J969" s="5"/>
      <c r="K969" s="5"/>
      <c r="L969" s="5"/>
      <c r="M969" s="5"/>
      <c r="N969" s="5"/>
      <c r="O969" s="5"/>
      <c r="P969" s="5"/>
      <c r="Q969" s="5"/>
      <c r="R969" s="5"/>
      <c r="S969" s="5"/>
      <c r="T969" s="5"/>
      <c r="U969" s="5"/>
      <c r="V969" s="5"/>
      <c r="W969" s="5"/>
      <c r="X969" s="5"/>
      <c r="Y969" s="5"/>
      <c r="Z969" s="5"/>
    </row>
    <row r="970" ht="25.5" customHeight="1">
      <c r="A970" s="5"/>
      <c r="B970" s="5">
        <v>939.0</v>
      </c>
      <c r="C970" s="5">
        <f t="shared" si="2"/>
        <v>107.0540523</v>
      </c>
      <c r="D970" s="5">
        <f t="shared" si="3"/>
        <v>173.0805877</v>
      </c>
      <c r="E970" s="5">
        <f t="shared" si="4"/>
        <v>0.0004414021805</v>
      </c>
      <c r="F970" s="5"/>
      <c r="G970" s="5"/>
      <c r="H970" s="5"/>
      <c r="I970" s="5"/>
      <c r="J970" s="5"/>
      <c r="K970" s="5"/>
      <c r="L970" s="5"/>
      <c r="M970" s="5"/>
      <c r="N970" s="5"/>
      <c r="O970" s="5"/>
      <c r="P970" s="5"/>
      <c r="Q970" s="5"/>
      <c r="R970" s="5"/>
      <c r="S970" s="5"/>
      <c r="T970" s="5"/>
      <c r="U970" s="5"/>
      <c r="V970" s="5"/>
      <c r="W970" s="5"/>
      <c r="X970" s="5"/>
      <c r="Y970" s="5"/>
      <c r="Z970" s="5"/>
    </row>
    <row r="971" ht="25.5" customHeight="1">
      <c r="A971" s="5"/>
      <c r="B971" s="5">
        <v>940.0</v>
      </c>
      <c r="C971" s="5">
        <f t="shared" si="2"/>
        <v>108.3706662</v>
      </c>
      <c r="D971" s="5">
        <f t="shared" si="3"/>
        <v>173.2040747</v>
      </c>
      <c r="E971" s="5">
        <f t="shared" si="4"/>
        <v>0.0005653288128</v>
      </c>
      <c r="F971" s="5"/>
      <c r="G971" s="5"/>
      <c r="H971" s="5"/>
      <c r="I971" s="5"/>
      <c r="J971" s="5"/>
      <c r="K971" s="5"/>
      <c r="L971" s="5"/>
      <c r="M971" s="5"/>
      <c r="N971" s="5"/>
      <c r="O971" s="5"/>
      <c r="P971" s="5"/>
      <c r="Q971" s="5"/>
      <c r="R971" s="5"/>
      <c r="S971" s="5"/>
      <c r="T971" s="5"/>
      <c r="U971" s="5"/>
      <c r="V971" s="5"/>
      <c r="W971" s="5"/>
      <c r="X971" s="5"/>
      <c r="Y971" s="5"/>
      <c r="Z971" s="5"/>
    </row>
    <row r="972" ht="25.5" customHeight="1">
      <c r="A972" s="5"/>
      <c r="B972" s="5">
        <v>941.0</v>
      </c>
      <c r="C972" s="5">
        <f t="shared" si="2"/>
        <v>76.24981008</v>
      </c>
      <c r="D972" s="5">
        <f t="shared" si="3"/>
        <v>173.3291545</v>
      </c>
      <c r="E972" s="5">
        <f t="shared" si="4"/>
        <v>0.0000001498162129</v>
      </c>
      <c r="F972" s="5"/>
      <c r="G972" s="5"/>
      <c r="H972" s="5"/>
      <c r="I972" s="5"/>
      <c r="J972" s="5"/>
      <c r="K972" s="5"/>
      <c r="L972" s="5"/>
      <c r="M972" s="5"/>
      <c r="N972" s="5"/>
      <c r="O972" s="5"/>
      <c r="P972" s="5"/>
      <c r="Q972" s="5"/>
      <c r="R972" s="5"/>
      <c r="S972" s="5"/>
      <c r="T972" s="5"/>
      <c r="U972" s="5"/>
      <c r="V972" s="5"/>
      <c r="W972" s="5"/>
      <c r="X972" s="5"/>
      <c r="Y972" s="5"/>
      <c r="Z972" s="5"/>
    </row>
    <row r="973" ht="25.5" customHeight="1">
      <c r="A973" s="5"/>
      <c r="B973" s="5">
        <v>942.0</v>
      </c>
      <c r="C973" s="5">
        <f t="shared" si="2"/>
        <v>94.62840865</v>
      </c>
      <c r="D973" s="5">
        <f t="shared" si="3"/>
        <v>173.4558779</v>
      </c>
      <c r="E973" s="5">
        <f t="shared" si="4"/>
        <v>0.00002922894006</v>
      </c>
      <c r="F973" s="5"/>
      <c r="G973" s="5"/>
      <c r="H973" s="5"/>
      <c r="I973" s="5"/>
      <c r="J973" s="5"/>
      <c r="K973" s="5"/>
      <c r="L973" s="5"/>
      <c r="M973" s="5"/>
      <c r="N973" s="5"/>
      <c r="O973" s="5"/>
      <c r="P973" s="5"/>
      <c r="Q973" s="5"/>
      <c r="R973" s="5"/>
      <c r="S973" s="5"/>
      <c r="T973" s="5"/>
      <c r="U973" s="5"/>
      <c r="V973" s="5"/>
      <c r="W973" s="5"/>
      <c r="X973" s="5"/>
      <c r="Y973" s="5"/>
      <c r="Z973" s="5"/>
    </row>
    <row r="974" ht="25.5" customHeight="1">
      <c r="A974" s="5"/>
      <c r="B974" s="5">
        <v>943.0</v>
      </c>
      <c r="C974" s="5">
        <f t="shared" si="2"/>
        <v>102.955146</v>
      </c>
      <c r="D974" s="5">
        <f t="shared" si="3"/>
        <v>173.5842979</v>
      </c>
      <c r="E974" s="5">
        <f t="shared" si="4"/>
        <v>0.0001944663146</v>
      </c>
      <c r="F974" s="5"/>
      <c r="G974" s="5"/>
      <c r="H974" s="5"/>
      <c r="I974" s="5"/>
      <c r="J974" s="5"/>
      <c r="K974" s="5"/>
      <c r="L974" s="5"/>
      <c r="M974" s="5"/>
      <c r="N974" s="5"/>
      <c r="O974" s="5"/>
      <c r="P974" s="5"/>
      <c r="Q974" s="5"/>
      <c r="R974" s="5"/>
      <c r="S974" s="5"/>
      <c r="T974" s="5"/>
      <c r="U974" s="5"/>
      <c r="V974" s="5"/>
      <c r="W974" s="5"/>
      <c r="X974" s="5"/>
      <c r="Y974" s="5"/>
      <c r="Z974" s="5"/>
    </row>
    <row r="975" ht="25.5" customHeight="1">
      <c r="A975" s="5"/>
      <c r="B975" s="5">
        <v>944.0</v>
      </c>
      <c r="C975" s="5">
        <f t="shared" si="2"/>
        <v>104.6199329</v>
      </c>
      <c r="D975" s="5">
        <f t="shared" si="3"/>
        <v>173.7144702</v>
      </c>
      <c r="E975" s="5">
        <f t="shared" si="4"/>
        <v>0.0002737423705</v>
      </c>
      <c r="F975" s="5"/>
      <c r="G975" s="5"/>
      <c r="H975" s="5"/>
      <c r="I975" s="5"/>
      <c r="J975" s="5"/>
      <c r="K975" s="5"/>
      <c r="L975" s="5"/>
      <c r="M975" s="5"/>
      <c r="N975" s="5"/>
      <c r="O975" s="5"/>
      <c r="P975" s="5"/>
      <c r="Q975" s="5"/>
      <c r="R975" s="5"/>
      <c r="S975" s="5"/>
      <c r="T975" s="5"/>
      <c r="U975" s="5"/>
      <c r="V975" s="5"/>
      <c r="W975" s="5"/>
      <c r="X975" s="5"/>
      <c r="Y975" s="5"/>
      <c r="Z975" s="5"/>
    </row>
    <row r="976" ht="25.5" customHeight="1">
      <c r="A976" s="5"/>
      <c r="B976" s="5">
        <v>945.0</v>
      </c>
      <c r="C976" s="5">
        <f t="shared" si="2"/>
        <v>110.2763997</v>
      </c>
      <c r="D976" s="5">
        <f t="shared" si="3"/>
        <v>173.8464533</v>
      </c>
      <c r="E976" s="5">
        <f t="shared" si="4"/>
        <v>0.0007978608577</v>
      </c>
      <c r="F976" s="5"/>
      <c r="G976" s="5"/>
      <c r="H976" s="5"/>
      <c r="I976" s="5"/>
      <c r="J976" s="5"/>
      <c r="K976" s="5"/>
      <c r="L976" s="5"/>
      <c r="M976" s="5"/>
      <c r="N976" s="5"/>
      <c r="O976" s="5"/>
      <c r="P976" s="5"/>
      <c r="Q976" s="5"/>
      <c r="R976" s="5"/>
      <c r="S976" s="5"/>
      <c r="T976" s="5"/>
      <c r="U976" s="5"/>
      <c r="V976" s="5"/>
      <c r="W976" s="5"/>
      <c r="X976" s="5"/>
      <c r="Y976" s="5"/>
      <c r="Z976" s="5"/>
    </row>
    <row r="977" ht="25.5" customHeight="1">
      <c r="A977" s="5"/>
      <c r="B977" s="5">
        <v>946.0</v>
      </c>
      <c r="C977" s="5">
        <f t="shared" si="2"/>
        <v>99.63479708</v>
      </c>
      <c r="D977" s="5">
        <f t="shared" si="3"/>
        <v>173.9803089</v>
      </c>
      <c r="E977" s="5">
        <f t="shared" si="4"/>
        <v>0.00009477575981</v>
      </c>
      <c r="F977" s="5"/>
      <c r="G977" s="5"/>
      <c r="H977" s="5"/>
      <c r="I977" s="5"/>
      <c r="J977" s="5"/>
      <c r="K977" s="5"/>
      <c r="L977" s="5"/>
      <c r="M977" s="5"/>
      <c r="N977" s="5"/>
      <c r="O977" s="5"/>
      <c r="P977" s="5"/>
      <c r="Q977" s="5"/>
      <c r="R977" s="5"/>
      <c r="S977" s="5"/>
      <c r="T977" s="5"/>
      <c r="U977" s="5"/>
      <c r="V977" s="5"/>
      <c r="W977" s="5"/>
      <c r="X977" s="5"/>
      <c r="Y977" s="5"/>
      <c r="Z977" s="5"/>
    </row>
    <row r="978" ht="25.5" customHeight="1">
      <c r="A978" s="5"/>
      <c r="B978" s="5">
        <v>947.0</v>
      </c>
      <c r="C978" s="5">
        <f t="shared" si="2"/>
        <v>108.5974619</v>
      </c>
      <c r="D978" s="5">
        <f t="shared" si="3"/>
        <v>174.1161018</v>
      </c>
      <c r="E978" s="5">
        <f t="shared" si="4"/>
        <v>0.0005894882583</v>
      </c>
      <c r="F978" s="5"/>
      <c r="G978" s="5"/>
      <c r="H978" s="5"/>
      <c r="I978" s="5"/>
      <c r="J978" s="5"/>
      <c r="K978" s="5"/>
      <c r="L978" s="5"/>
      <c r="M978" s="5"/>
      <c r="N978" s="5"/>
      <c r="O978" s="5"/>
      <c r="P978" s="5"/>
      <c r="Q978" s="5"/>
      <c r="R978" s="5"/>
      <c r="S978" s="5"/>
      <c r="T978" s="5"/>
      <c r="U978" s="5"/>
      <c r="V978" s="5"/>
      <c r="W978" s="5"/>
      <c r="X978" s="5"/>
      <c r="Y978" s="5"/>
      <c r="Z978" s="5"/>
    </row>
    <row r="979" ht="25.5" customHeight="1">
      <c r="A979" s="5"/>
      <c r="B979" s="5">
        <v>948.0</v>
      </c>
      <c r="C979" s="5">
        <f t="shared" si="2"/>
        <v>101.2624695</v>
      </c>
      <c r="D979" s="5">
        <f t="shared" si="3"/>
        <v>174.2539004</v>
      </c>
      <c r="E979" s="5">
        <f t="shared" si="4"/>
        <v>0.0001356357804</v>
      </c>
      <c r="F979" s="5"/>
      <c r="G979" s="5"/>
      <c r="H979" s="5"/>
      <c r="I979" s="5"/>
      <c r="J979" s="5"/>
      <c r="K979" s="5"/>
      <c r="L979" s="5"/>
      <c r="M979" s="5"/>
      <c r="N979" s="5"/>
      <c r="O979" s="5"/>
      <c r="P979" s="5"/>
      <c r="Q979" s="5"/>
      <c r="R979" s="5"/>
      <c r="S979" s="5"/>
      <c r="T979" s="5"/>
      <c r="U979" s="5"/>
      <c r="V979" s="5"/>
      <c r="W979" s="5"/>
      <c r="X979" s="5"/>
      <c r="Y979" s="5"/>
      <c r="Z979" s="5"/>
    </row>
    <row r="980" ht="25.5" customHeight="1">
      <c r="A980" s="5"/>
      <c r="B980" s="5">
        <v>949.0</v>
      </c>
      <c r="C980" s="5">
        <f t="shared" si="2"/>
        <v>101.0329157</v>
      </c>
      <c r="D980" s="5">
        <f t="shared" si="3"/>
        <v>174.3937768</v>
      </c>
      <c r="E980" s="5">
        <f t="shared" si="4"/>
        <v>0.0001290412561</v>
      </c>
      <c r="F980" s="5"/>
      <c r="G980" s="5"/>
      <c r="H980" s="5"/>
      <c r="I980" s="5"/>
      <c r="J980" s="5"/>
      <c r="K980" s="5"/>
      <c r="L980" s="5"/>
      <c r="M980" s="5"/>
      <c r="N980" s="5"/>
      <c r="O980" s="5"/>
      <c r="P980" s="5"/>
      <c r="Q980" s="5"/>
      <c r="R980" s="5"/>
      <c r="S980" s="5"/>
      <c r="T980" s="5"/>
      <c r="U980" s="5"/>
      <c r="V980" s="5"/>
      <c r="W980" s="5"/>
      <c r="X980" s="5"/>
      <c r="Y980" s="5"/>
      <c r="Z980" s="5"/>
    </row>
    <row r="981" ht="25.5" customHeight="1">
      <c r="A981" s="5"/>
      <c r="B981" s="5">
        <v>950.0</v>
      </c>
      <c r="C981" s="5">
        <f t="shared" si="2"/>
        <v>103.1136512</v>
      </c>
      <c r="D981" s="5">
        <f t="shared" si="3"/>
        <v>174.5358071</v>
      </c>
      <c r="E981" s="5">
        <f t="shared" si="4"/>
        <v>0.0002010079998</v>
      </c>
      <c r="F981" s="5"/>
      <c r="G981" s="5"/>
      <c r="H981" s="5"/>
      <c r="I981" s="5"/>
      <c r="J981" s="5"/>
      <c r="K981" s="5"/>
      <c r="L981" s="5"/>
      <c r="M981" s="5"/>
      <c r="N981" s="5"/>
      <c r="O981" s="5"/>
      <c r="P981" s="5"/>
      <c r="Q981" s="5"/>
      <c r="R981" s="5"/>
      <c r="S981" s="5"/>
      <c r="T981" s="5"/>
      <c r="U981" s="5"/>
      <c r="V981" s="5"/>
      <c r="W981" s="5"/>
      <c r="X981" s="5"/>
      <c r="Y981" s="5"/>
      <c r="Z981" s="5"/>
    </row>
    <row r="982" ht="25.5" customHeight="1">
      <c r="A982" s="5"/>
      <c r="B982" s="5">
        <v>951.0</v>
      </c>
      <c r="C982" s="5">
        <f t="shared" si="2"/>
        <v>87.88102506</v>
      </c>
      <c r="D982" s="5">
        <f t="shared" si="3"/>
        <v>174.680072</v>
      </c>
      <c r="E982" s="5">
        <f t="shared" si="4"/>
        <v>0.000005020271122</v>
      </c>
      <c r="F982" s="5"/>
      <c r="G982" s="5"/>
      <c r="H982" s="5"/>
      <c r="I982" s="5"/>
      <c r="J982" s="5"/>
      <c r="K982" s="5"/>
      <c r="L982" s="5"/>
      <c r="M982" s="5"/>
      <c r="N982" s="5"/>
      <c r="O982" s="5"/>
      <c r="P982" s="5"/>
      <c r="Q982" s="5"/>
      <c r="R982" s="5"/>
      <c r="S982" s="5"/>
      <c r="T982" s="5"/>
      <c r="U982" s="5"/>
      <c r="V982" s="5"/>
      <c r="W982" s="5"/>
      <c r="X982" s="5"/>
      <c r="Y982" s="5"/>
      <c r="Z982" s="5"/>
    </row>
    <row r="983" ht="25.5" customHeight="1">
      <c r="A983" s="5"/>
      <c r="B983" s="5">
        <v>952.0</v>
      </c>
      <c r="C983" s="5">
        <f t="shared" si="2"/>
        <v>100.8838031</v>
      </c>
      <c r="D983" s="5">
        <f t="shared" si="3"/>
        <v>174.8266565</v>
      </c>
      <c r="E983" s="5">
        <f t="shared" si="4"/>
        <v>0.0001249147065</v>
      </c>
      <c r="F983" s="5"/>
      <c r="G983" s="5"/>
      <c r="H983" s="5"/>
      <c r="I983" s="5"/>
      <c r="J983" s="5"/>
      <c r="K983" s="5"/>
      <c r="L983" s="5"/>
      <c r="M983" s="5"/>
      <c r="N983" s="5"/>
      <c r="O983" s="5"/>
      <c r="P983" s="5"/>
      <c r="Q983" s="5"/>
      <c r="R983" s="5"/>
      <c r="S983" s="5"/>
      <c r="T983" s="5"/>
      <c r="U983" s="5"/>
      <c r="V983" s="5"/>
      <c r="W983" s="5"/>
      <c r="X983" s="5"/>
      <c r="Y983" s="5"/>
      <c r="Z983" s="5"/>
    </row>
    <row r="984" ht="25.5" customHeight="1">
      <c r="A984" s="5"/>
      <c r="B984" s="5">
        <v>953.0</v>
      </c>
      <c r="C984" s="5">
        <f t="shared" si="2"/>
        <v>96.45456432</v>
      </c>
      <c r="D984" s="5">
        <f t="shared" si="3"/>
        <v>174.9756511</v>
      </c>
      <c r="E984" s="5">
        <f t="shared" si="4"/>
        <v>0.00004547478901</v>
      </c>
      <c r="F984" s="5"/>
      <c r="G984" s="5"/>
      <c r="H984" s="5"/>
      <c r="I984" s="5"/>
      <c r="J984" s="5"/>
      <c r="K984" s="5"/>
      <c r="L984" s="5"/>
      <c r="M984" s="5"/>
      <c r="N984" s="5"/>
      <c r="O984" s="5"/>
      <c r="P984" s="5"/>
      <c r="Q984" s="5"/>
      <c r="R984" s="5"/>
      <c r="S984" s="5"/>
      <c r="T984" s="5"/>
      <c r="U984" s="5"/>
      <c r="V984" s="5"/>
      <c r="W984" s="5"/>
      <c r="X984" s="5"/>
      <c r="Y984" s="5"/>
      <c r="Z984" s="5"/>
    </row>
    <row r="985" ht="25.5" customHeight="1">
      <c r="A985" s="5"/>
      <c r="B985" s="5">
        <v>954.0</v>
      </c>
      <c r="C985" s="5">
        <f t="shared" si="2"/>
        <v>109.4641854</v>
      </c>
      <c r="D985" s="5">
        <f t="shared" si="3"/>
        <v>175.1271514</v>
      </c>
      <c r="E985" s="5">
        <f t="shared" si="4"/>
        <v>0.000690262771</v>
      </c>
      <c r="F985" s="5"/>
      <c r="G985" s="5"/>
      <c r="H985" s="5"/>
      <c r="I985" s="5"/>
      <c r="J985" s="5"/>
      <c r="K985" s="5"/>
      <c r="L985" s="5"/>
      <c r="M985" s="5"/>
      <c r="N985" s="5"/>
      <c r="O985" s="5"/>
      <c r="P985" s="5"/>
      <c r="Q985" s="5"/>
      <c r="R985" s="5"/>
      <c r="S985" s="5"/>
      <c r="T985" s="5"/>
      <c r="U985" s="5"/>
      <c r="V985" s="5"/>
      <c r="W985" s="5"/>
      <c r="X985" s="5"/>
      <c r="Y985" s="5"/>
      <c r="Z985" s="5"/>
    </row>
    <row r="986" ht="25.5" customHeight="1">
      <c r="A986" s="5"/>
      <c r="B986" s="5">
        <v>955.0</v>
      </c>
      <c r="C986" s="5">
        <f t="shared" si="2"/>
        <v>96.096743</v>
      </c>
      <c r="D986" s="5">
        <f t="shared" si="3"/>
        <v>175.2812592</v>
      </c>
      <c r="E986" s="5">
        <f t="shared" si="4"/>
        <v>0.00004175083054</v>
      </c>
      <c r="F986" s="5"/>
      <c r="G986" s="5"/>
      <c r="H986" s="5"/>
      <c r="I986" s="5"/>
      <c r="J986" s="5"/>
      <c r="K986" s="5"/>
      <c r="L986" s="5"/>
      <c r="M986" s="5"/>
      <c r="N986" s="5"/>
      <c r="O986" s="5"/>
      <c r="P986" s="5"/>
      <c r="Q986" s="5"/>
      <c r="R986" s="5"/>
      <c r="S986" s="5"/>
      <c r="T986" s="5"/>
      <c r="U986" s="5"/>
      <c r="V986" s="5"/>
      <c r="W986" s="5"/>
      <c r="X986" s="5"/>
      <c r="Y986" s="5"/>
      <c r="Z986" s="5"/>
    </row>
    <row r="987" ht="25.5" customHeight="1">
      <c r="A987" s="5"/>
      <c r="B987" s="5">
        <v>956.0</v>
      </c>
      <c r="C987" s="5">
        <f t="shared" si="2"/>
        <v>105.8418028</v>
      </c>
      <c r="D987" s="5">
        <f t="shared" si="3"/>
        <v>175.4380826</v>
      </c>
      <c r="E987" s="5">
        <f t="shared" si="4"/>
        <v>0.0003490822752</v>
      </c>
      <c r="F987" s="5"/>
      <c r="G987" s="5"/>
      <c r="H987" s="5"/>
      <c r="I987" s="5"/>
      <c r="J987" s="5"/>
      <c r="K987" s="5"/>
      <c r="L987" s="5"/>
      <c r="M987" s="5"/>
      <c r="N987" s="5"/>
      <c r="O987" s="5"/>
      <c r="P987" s="5"/>
      <c r="Q987" s="5"/>
      <c r="R987" s="5"/>
      <c r="S987" s="5"/>
      <c r="T987" s="5"/>
      <c r="U987" s="5"/>
      <c r="V987" s="5"/>
      <c r="W987" s="5"/>
      <c r="X987" s="5"/>
      <c r="Y987" s="5"/>
      <c r="Z987" s="5"/>
    </row>
    <row r="988" ht="25.5" customHeight="1">
      <c r="A988" s="5"/>
      <c r="B988" s="5">
        <v>957.0</v>
      </c>
      <c r="C988" s="5">
        <f t="shared" si="2"/>
        <v>80.23557374</v>
      </c>
      <c r="D988" s="5">
        <f t="shared" si="3"/>
        <v>175.5977369</v>
      </c>
      <c r="E988" s="5">
        <f t="shared" si="4"/>
        <v>0.0000005340847309</v>
      </c>
      <c r="F988" s="5"/>
      <c r="G988" s="5"/>
      <c r="H988" s="5"/>
      <c r="I988" s="5"/>
      <c r="J988" s="5"/>
      <c r="K988" s="5"/>
      <c r="L988" s="5"/>
      <c r="M988" s="5"/>
      <c r="N988" s="5"/>
      <c r="O988" s="5"/>
      <c r="P988" s="5"/>
      <c r="Q988" s="5"/>
      <c r="R988" s="5"/>
      <c r="S988" s="5"/>
      <c r="T988" s="5"/>
      <c r="U988" s="5"/>
      <c r="V988" s="5"/>
      <c r="W988" s="5"/>
      <c r="X988" s="5"/>
      <c r="Y988" s="5"/>
      <c r="Z988" s="5"/>
    </row>
    <row r="989" ht="25.5" customHeight="1">
      <c r="A989" s="5"/>
      <c r="B989" s="5">
        <v>958.0</v>
      </c>
      <c r="C989" s="5">
        <f t="shared" si="2"/>
        <v>93.24404189</v>
      </c>
      <c r="D989" s="5">
        <f t="shared" si="3"/>
        <v>175.7603449</v>
      </c>
      <c r="E989" s="5">
        <f t="shared" si="4"/>
        <v>0.00002070165027</v>
      </c>
      <c r="F989" s="5"/>
      <c r="G989" s="5"/>
      <c r="H989" s="5"/>
      <c r="I989" s="5"/>
      <c r="J989" s="5"/>
      <c r="K989" s="5"/>
      <c r="L989" s="5"/>
      <c r="M989" s="5"/>
      <c r="N989" s="5"/>
      <c r="O989" s="5"/>
      <c r="P989" s="5"/>
      <c r="Q989" s="5"/>
      <c r="R989" s="5"/>
      <c r="S989" s="5"/>
      <c r="T989" s="5"/>
      <c r="U989" s="5"/>
      <c r="V989" s="5"/>
      <c r="W989" s="5"/>
      <c r="X989" s="5"/>
      <c r="Y989" s="5"/>
      <c r="Z989" s="5"/>
    </row>
    <row r="990" ht="25.5" customHeight="1">
      <c r="A990" s="5"/>
      <c r="B990" s="5">
        <v>959.0</v>
      </c>
      <c r="C990" s="5">
        <f t="shared" si="2"/>
        <v>97.28254744</v>
      </c>
      <c r="D990" s="5">
        <f t="shared" si="3"/>
        <v>175.9260378</v>
      </c>
      <c r="E990" s="5">
        <f t="shared" si="4"/>
        <v>0.00005529474149</v>
      </c>
      <c r="F990" s="5"/>
      <c r="G990" s="5"/>
      <c r="H990" s="5"/>
      <c r="I990" s="5"/>
      <c r="J990" s="5"/>
      <c r="K990" s="5"/>
      <c r="L990" s="5"/>
      <c r="M990" s="5"/>
      <c r="N990" s="5"/>
      <c r="O990" s="5"/>
      <c r="P990" s="5"/>
      <c r="Q990" s="5"/>
      <c r="R990" s="5"/>
      <c r="S990" s="5"/>
      <c r="T990" s="5"/>
      <c r="U990" s="5"/>
      <c r="V990" s="5"/>
      <c r="W990" s="5"/>
      <c r="X990" s="5"/>
      <c r="Y990" s="5"/>
      <c r="Z990" s="5"/>
    </row>
    <row r="991" ht="25.5" customHeight="1">
      <c r="A991" s="5"/>
      <c r="B991" s="5">
        <v>960.0</v>
      </c>
      <c r="C991" s="5">
        <f t="shared" si="2"/>
        <v>102.8722162</v>
      </c>
      <c r="D991" s="5">
        <f t="shared" si="3"/>
        <v>176.0949559</v>
      </c>
      <c r="E991" s="5">
        <f t="shared" si="4"/>
        <v>0.0001911204849</v>
      </c>
      <c r="F991" s="5"/>
      <c r="G991" s="5"/>
      <c r="H991" s="5"/>
      <c r="I991" s="5"/>
      <c r="J991" s="5"/>
      <c r="K991" s="5"/>
      <c r="L991" s="5"/>
      <c r="M991" s="5"/>
      <c r="N991" s="5"/>
      <c r="O991" s="5"/>
      <c r="P991" s="5"/>
      <c r="Q991" s="5"/>
      <c r="R991" s="5"/>
      <c r="S991" s="5"/>
      <c r="T991" s="5"/>
      <c r="U991" s="5"/>
      <c r="V991" s="5"/>
      <c r="W991" s="5"/>
      <c r="X991" s="5"/>
      <c r="Y991" s="5"/>
      <c r="Z991" s="5"/>
    </row>
    <row r="992" ht="25.5" customHeight="1">
      <c r="A992" s="5"/>
      <c r="B992" s="5">
        <v>961.0</v>
      </c>
      <c r="C992" s="5">
        <f t="shared" si="2"/>
        <v>107.2932241</v>
      </c>
      <c r="D992" s="5">
        <f t="shared" si="3"/>
        <v>176.2672496</v>
      </c>
      <c r="E992" s="5">
        <f t="shared" si="4"/>
        <v>0.0004619608973</v>
      </c>
      <c r="F992" s="5"/>
      <c r="G992" s="5"/>
      <c r="H992" s="5"/>
      <c r="I992" s="5"/>
      <c r="J992" s="5"/>
      <c r="K992" s="5"/>
      <c r="L992" s="5"/>
      <c r="M992" s="5"/>
      <c r="N992" s="5"/>
      <c r="O992" s="5"/>
      <c r="P992" s="5"/>
      <c r="Q992" s="5"/>
      <c r="R992" s="5"/>
      <c r="S992" s="5"/>
      <c r="T992" s="5"/>
      <c r="U992" s="5"/>
      <c r="V992" s="5"/>
      <c r="W992" s="5"/>
      <c r="X992" s="5"/>
      <c r="Y992" s="5"/>
      <c r="Z992" s="5"/>
    </row>
    <row r="993" ht="25.5" customHeight="1">
      <c r="A993" s="5"/>
      <c r="B993" s="5">
        <v>962.0</v>
      </c>
      <c r="C993" s="5">
        <f t="shared" si="2"/>
        <v>85.49310741</v>
      </c>
      <c r="D993" s="5">
        <f t="shared" si="3"/>
        <v>176.4430803</v>
      </c>
      <c r="E993" s="5">
        <f t="shared" si="4"/>
        <v>0.000002563941803</v>
      </c>
      <c r="F993" s="5"/>
      <c r="G993" s="5"/>
      <c r="H993" s="5"/>
      <c r="I993" s="5"/>
      <c r="J993" s="5"/>
      <c r="K993" s="5"/>
      <c r="L993" s="5"/>
      <c r="M993" s="5"/>
      <c r="N993" s="5"/>
      <c r="O993" s="5"/>
      <c r="P993" s="5"/>
      <c r="Q993" s="5"/>
      <c r="R993" s="5"/>
      <c r="S993" s="5"/>
      <c r="T993" s="5"/>
      <c r="U993" s="5"/>
      <c r="V993" s="5"/>
      <c r="W993" s="5"/>
      <c r="X993" s="5"/>
      <c r="Y993" s="5"/>
      <c r="Z993" s="5"/>
    </row>
    <row r="994" ht="25.5" customHeight="1">
      <c r="A994" s="5"/>
      <c r="B994" s="5">
        <v>963.0</v>
      </c>
      <c r="C994" s="5">
        <f t="shared" si="2"/>
        <v>111.1017772</v>
      </c>
      <c r="D994" s="5">
        <f t="shared" si="3"/>
        <v>176.6226213</v>
      </c>
      <c r="E994" s="5">
        <f t="shared" si="4"/>
        <v>0.000921626638</v>
      </c>
      <c r="F994" s="5"/>
      <c r="G994" s="5"/>
      <c r="H994" s="5"/>
      <c r="I994" s="5"/>
      <c r="J994" s="5"/>
      <c r="K994" s="5"/>
      <c r="L994" s="5"/>
      <c r="M994" s="5"/>
      <c r="N994" s="5"/>
      <c r="O994" s="5"/>
      <c r="P994" s="5"/>
      <c r="Q994" s="5"/>
      <c r="R994" s="5"/>
      <c r="S994" s="5"/>
      <c r="T994" s="5"/>
      <c r="U994" s="5"/>
      <c r="V994" s="5"/>
      <c r="W994" s="5"/>
      <c r="X994" s="5"/>
      <c r="Y994" s="5"/>
      <c r="Z994" s="5"/>
    </row>
    <row r="995" ht="25.5" customHeight="1">
      <c r="A995" s="5"/>
      <c r="B995" s="5">
        <v>964.0</v>
      </c>
      <c r="C995" s="5">
        <f t="shared" si="2"/>
        <v>99.56653585</v>
      </c>
      <c r="D995" s="5">
        <f t="shared" si="3"/>
        <v>176.8060595</v>
      </c>
      <c r="E995" s="5">
        <f t="shared" si="4"/>
        <v>0.00009333763144</v>
      </c>
      <c r="F995" s="5"/>
      <c r="G995" s="5"/>
      <c r="H995" s="5"/>
      <c r="I995" s="5"/>
      <c r="J995" s="5"/>
      <c r="K995" s="5"/>
      <c r="L995" s="5"/>
      <c r="M995" s="5"/>
      <c r="N995" s="5"/>
      <c r="O995" s="5"/>
      <c r="P995" s="5"/>
      <c r="Q995" s="5"/>
      <c r="R995" s="5"/>
      <c r="S995" s="5"/>
      <c r="T995" s="5"/>
      <c r="U995" s="5"/>
      <c r="V995" s="5"/>
      <c r="W995" s="5"/>
      <c r="X995" s="5"/>
      <c r="Y995" s="5"/>
      <c r="Z995" s="5"/>
    </row>
    <row r="996" ht="25.5" customHeight="1">
      <c r="A996" s="5"/>
      <c r="B996" s="5">
        <v>965.0</v>
      </c>
      <c r="C996" s="5">
        <f t="shared" si="2"/>
        <v>94.14754424</v>
      </c>
      <c r="D996" s="5">
        <f t="shared" si="3"/>
        <v>176.9935965</v>
      </c>
      <c r="E996" s="5">
        <f t="shared" si="4"/>
        <v>0.00002595350534</v>
      </c>
      <c r="F996" s="5"/>
      <c r="G996" s="5"/>
      <c r="H996" s="5"/>
      <c r="I996" s="5"/>
      <c r="J996" s="5"/>
      <c r="K996" s="5"/>
      <c r="L996" s="5"/>
      <c r="M996" s="5"/>
      <c r="N996" s="5"/>
      <c r="O996" s="5"/>
      <c r="P996" s="5"/>
      <c r="Q996" s="5"/>
      <c r="R996" s="5"/>
      <c r="S996" s="5"/>
      <c r="T996" s="5"/>
      <c r="U996" s="5"/>
      <c r="V996" s="5"/>
      <c r="W996" s="5"/>
      <c r="X996" s="5"/>
      <c r="Y996" s="5"/>
      <c r="Z996" s="5"/>
    </row>
    <row r="997" ht="25.5" customHeight="1">
      <c r="A997" s="5"/>
      <c r="B997" s="5">
        <v>966.0</v>
      </c>
      <c r="C997" s="5">
        <f t="shared" si="2"/>
        <v>105.6442313</v>
      </c>
      <c r="D997" s="5">
        <f t="shared" si="3"/>
        <v>177.1854505</v>
      </c>
      <c r="E997" s="5">
        <f t="shared" si="4"/>
        <v>0.0003357765084</v>
      </c>
      <c r="F997" s="5"/>
      <c r="G997" s="5"/>
      <c r="H997" s="5"/>
      <c r="I997" s="5"/>
      <c r="J997" s="5"/>
      <c r="K997" s="5"/>
      <c r="L997" s="5"/>
      <c r="M997" s="5"/>
      <c r="N997" s="5"/>
      <c r="O997" s="5"/>
      <c r="P997" s="5"/>
      <c r="Q997" s="5"/>
      <c r="R997" s="5"/>
      <c r="S997" s="5"/>
      <c r="T997" s="5"/>
      <c r="U997" s="5"/>
      <c r="V997" s="5"/>
      <c r="W997" s="5"/>
      <c r="X997" s="5"/>
      <c r="Y997" s="5"/>
      <c r="Z997" s="5"/>
    </row>
    <row r="998" ht="25.5" customHeight="1">
      <c r="A998" s="5"/>
      <c r="B998" s="5">
        <v>967.0</v>
      </c>
      <c r="C998" s="5">
        <f t="shared" si="2"/>
        <v>119.4751454</v>
      </c>
      <c r="D998" s="5">
        <f t="shared" si="3"/>
        <v>177.3818576</v>
      </c>
      <c r="E998" s="5">
        <f t="shared" si="4"/>
        <v>0.003354067427</v>
      </c>
      <c r="F998" s="5"/>
      <c r="G998" s="5"/>
      <c r="H998" s="5"/>
      <c r="I998" s="5"/>
      <c r="J998" s="5"/>
      <c r="K998" s="5"/>
      <c r="L998" s="5"/>
      <c r="M998" s="5"/>
      <c r="N998" s="5"/>
      <c r="O998" s="5"/>
      <c r="P998" s="5"/>
      <c r="Q998" s="5"/>
      <c r="R998" s="5"/>
      <c r="S998" s="5"/>
      <c r="T998" s="5"/>
      <c r="U998" s="5"/>
      <c r="V998" s="5"/>
      <c r="W998" s="5"/>
      <c r="X998" s="5"/>
      <c r="Y998" s="5"/>
      <c r="Z998" s="5"/>
    </row>
    <row r="999" ht="25.5" customHeight="1">
      <c r="A999" s="5"/>
      <c r="B999" s="5">
        <v>968.0</v>
      </c>
      <c r="C999" s="5">
        <f t="shared" si="2"/>
        <v>94.27575019</v>
      </c>
      <c r="D999" s="5">
        <f t="shared" si="3"/>
        <v>177.5830748</v>
      </c>
      <c r="E999" s="5">
        <f t="shared" si="4"/>
        <v>0.00002679177988</v>
      </c>
      <c r="F999" s="5"/>
      <c r="G999" s="5"/>
      <c r="H999" s="5"/>
      <c r="I999" s="5"/>
      <c r="J999" s="5"/>
      <c r="K999" s="5"/>
      <c r="L999" s="5"/>
      <c r="M999" s="5"/>
      <c r="N999" s="5"/>
      <c r="O999" s="5"/>
      <c r="P999" s="5"/>
      <c r="Q999" s="5"/>
      <c r="R999" s="5"/>
      <c r="S999" s="5"/>
      <c r="T999" s="5"/>
      <c r="U999" s="5"/>
      <c r="V999" s="5"/>
      <c r="W999" s="5"/>
      <c r="X999" s="5"/>
      <c r="Y999" s="5"/>
      <c r="Z999" s="5"/>
    </row>
    <row r="1000" ht="25.5" customHeight="1">
      <c r="A1000" s="5"/>
      <c r="B1000" s="5">
        <v>969.0</v>
      </c>
      <c r="C1000" s="5">
        <f t="shared" si="2"/>
        <v>87.99989496</v>
      </c>
      <c r="D1000" s="5">
        <f t="shared" si="3"/>
        <v>177.7893815</v>
      </c>
      <c r="E1000" s="5">
        <f t="shared" si="4"/>
        <v>0.000005187597382</v>
      </c>
      <c r="F1000" s="5"/>
      <c r="G1000" s="5"/>
      <c r="H1000" s="5"/>
      <c r="I1000" s="5"/>
      <c r="J1000" s="5"/>
      <c r="K1000" s="5"/>
      <c r="L1000" s="5"/>
      <c r="M1000" s="5"/>
      <c r="N1000" s="5"/>
      <c r="O1000" s="5"/>
      <c r="P1000" s="5"/>
      <c r="Q1000" s="5"/>
      <c r="R1000" s="5"/>
      <c r="S1000" s="5"/>
      <c r="T1000" s="5"/>
      <c r="U1000" s="5"/>
      <c r="V1000" s="5"/>
      <c r="W1000" s="5"/>
      <c r="X1000" s="5"/>
      <c r="Y1000" s="5"/>
      <c r="Z1000" s="5"/>
    </row>
    <row r="1001" ht="25.5" customHeight="1">
      <c r="A1001" s="5"/>
      <c r="B1001" s="5">
        <v>970.0</v>
      </c>
      <c r="C1001" s="5">
        <f t="shared" si="2"/>
        <v>106.7912236</v>
      </c>
      <c r="D1001" s="5">
        <f t="shared" si="3"/>
        <v>178.0010831</v>
      </c>
      <c r="E1001" s="5">
        <f t="shared" si="4"/>
        <v>0.0004197404631</v>
      </c>
      <c r="F1001" s="5"/>
      <c r="G1001" s="5"/>
      <c r="H1001" s="5"/>
      <c r="I1001" s="5"/>
      <c r="J1001" s="5"/>
      <c r="K1001" s="5"/>
      <c r="L1001" s="5"/>
      <c r="M1001" s="5"/>
      <c r="N1001" s="5"/>
      <c r="O1001" s="5"/>
      <c r="P1001" s="5"/>
      <c r="Q1001" s="5"/>
      <c r="R1001" s="5"/>
      <c r="S1001" s="5"/>
      <c r="T1001" s="5"/>
      <c r="U1001" s="5"/>
      <c r="V1001" s="5"/>
      <c r="W1001" s="5"/>
      <c r="X1001" s="5"/>
      <c r="Y1001" s="5"/>
      <c r="Z1001" s="5"/>
    </row>
    <row r="1002" ht="25.5" customHeight="1">
      <c r="A1002" s="5"/>
      <c r="B1002" s="5">
        <v>971.0</v>
      </c>
      <c r="C1002" s="5">
        <f t="shared" si="2"/>
        <v>108.1502165</v>
      </c>
      <c r="D1002" s="5">
        <f t="shared" si="3"/>
        <v>178.2185138</v>
      </c>
      <c r="E1002" s="5">
        <f t="shared" si="4"/>
        <v>0.0005426758064</v>
      </c>
      <c r="F1002" s="5"/>
      <c r="G1002" s="5"/>
      <c r="H1002" s="5"/>
      <c r="I1002" s="5"/>
      <c r="J1002" s="5"/>
      <c r="K1002" s="5"/>
      <c r="L1002" s="5"/>
      <c r="M1002" s="5"/>
      <c r="N1002" s="5"/>
      <c r="O1002" s="5"/>
      <c r="P1002" s="5"/>
      <c r="Q1002" s="5"/>
      <c r="R1002" s="5"/>
      <c r="S1002" s="5"/>
      <c r="T1002" s="5"/>
      <c r="U1002" s="5"/>
      <c r="V1002" s="5"/>
      <c r="W1002" s="5"/>
      <c r="X1002" s="5"/>
      <c r="Y1002" s="5"/>
      <c r="Z1002" s="5"/>
    </row>
    <row r="1003" ht="25.5" customHeight="1">
      <c r="A1003" s="5"/>
      <c r="B1003" s="5">
        <v>972.0</v>
      </c>
      <c r="C1003" s="5">
        <f t="shared" si="2"/>
        <v>92.29481337</v>
      </c>
      <c r="D1003" s="5">
        <f t="shared" si="3"/>
        <v>178.4420406</v>
      </c>
      <c r="E1003" s="5">
        <f t="shared" si="4"/>
        <v>0.00001626099768</v>
      </c>
      <c r="F1003" s="5"/>
      <c r="G1003" s="5"/>
      <c r="H1003" s="5"/>
      <c r="I1003" s="5"/>
      <c r="J1003" s="5"/>
      <c r="K1003" s="5"/>
      <c r="L1003" s="5"/>
      <c r="M1003" s="5"/>
      <c r="N1003" s="5"/>
      <c r="O1003" s="5"/>
      <c r="P1003" s="5"/>
      <c r="Q1003" s="5"/>
      <c r="R1003" s="5"/>
      <c r="S1003" s="5"/>
      <c r="T1003" s="5"/>
      <c r="U1003" s="5"/>
      <c r="V1003" s="5"/>
      <c r="W1003" s="5"/>
      <c r="X1003" s="5"/>
      <c r="Y1003" s="5"/>
      <c r="Z1003" s="5"/>
    </row>
    <row r="1004" ht="25.5" customHeight="1">
      <c r="A1004" s="5"/>
      <c r="B1004" s="5">
        <v>973.0</v>
      </c>
      <c r="C1004" s="5">
        <f t="shared" si="2"/>
        <v>103.312347</v>
      </c>
      <c r="D1004" s="5">
        <f t="shared" si="3"/>
        <v>178.6720678</v>
      </c>
      <c r="E1004" s="5">
        <f t="shared" si="4"/>
        <v>0.0002094870557</v>
      </c>
      <c r="F1004" s="5"/>
      <c r="G1004" s="5"/>
      <c r="H1004" s="5"/>
      <c r="I1004" s="5"/>
      <c r="J1004" s="5"/>
      <c r="K1004" s="5"/>
      <c r="L1004" s="5"/>
      <c r="M1004" s="5"/>
      <c r="N1004" s="5"/>
      <c r="O1004" s="5"/>
      <c r="P1004" s="5"/>
      <c r="Q1004" s="5"/>
      <c r="R1004" s="5"/>
      <c r="S1004" s="5"/>
      <c r="T1004" s="5"/>
      <c r="U1004" s="5"/>
      <c r="V1004" s="5"/>
      <c r="W1004" s="5"/>
      <c r="X1004" s="5"/>
      <c r="Y1004" s="5"/>
      <c r="Z1004" s="5"/>
    </row>
    <row r="1005" ht="25.5" customHeight="1">
      <c r="A1005" s="5"/>
      <c r="B1005" s="5">
        <v>974.0</v>
      </c>
      <c r="C1005" s="5">
        <f t="shared" si="2"/>
        <v>97.6260876</v>
      </c>
      <c r="D1005" s="5">
        <f t="shared" si="3"/>
        <v>178.9090423</v>
      </c>
      <c r="E1005" s="5">
        <f t="shared" si="4"/>
        <v>0.00005991380433</v>
      </c>
      <c r="F1005" s="5"/>
      <c r="G1005" s="5"/>
      <c r="H1005" s="5"/>
      <c r="I1005" s="5"/>
      <c r="J1005" s="5"/>
      <c r="K1005" s="5"/>
      <c r="L1005" s="5"/>
      <c r="M1005" s="5"/>
      <c r="N1005" s="5"/>
      <c r="O1005" s="5"/>
      <c r="P1005" s="5"/>
      <c r="Q1005" s="5"/>
      <c r="R1005" s="5"/>
      <c r="S1005" s="5"/>
      <c r="T1005" s="5"/>
      <c r="U1005" s="5"/>
      <c r="V1005" s="5"/>
      <c r="W1005" s="5"/>
      <c r="X1005" s="5"/>
      <c r="Y1005" s="5"/>
      <c r="Z1005" s="5"/>
    </row>
    <row r="1006" ht="25.5" customHeight="1">
      <c r="A1006" s="5"/>
      <c r="B1006" s="5">
        <v>975.0</v>
      </c>
      <c r="C1006" s="5">
        <f t="shared" si="2"/>
        <v>102.182688</v>
      </c>
      <c r="D1006" s="5">
        <f t="shared" si="3"/>
        <v>179.1534599</v>
      </c>
      <c r="E1006" s="5">
        <f t="shared" si="4"/>
        <v>0.000165243659</v>
      </c>
      <c r="F1006" s="5"/>
      <c r="G1006" s="5"/>
      <c r="H1006" s="5"/>
      <c r="I1006" s="5"/>
      <c r="J1006" s="5"/>
      <c r="K1006" s="5"/>
      <c r="L1006" s="5"/>
      <c r="M1006" s="5"/>
      <c r="N1006" s="5"/>
      <c r="O1006" s="5"/>
      <c r="P1006" s="5"/>
      <c r="Q1006" s="5"/>
      <c r="R1006" s="5"/>
      <c r="S1006" s="5"/>
      <c r="T1006" s="5"/>
      <c r="U1006" s="5"/>
      <c r="V1006" s="5"/>
      <c r="W1006" s="5"/>
      <c r="X1006" s="5"/>
      <c r="Y1006" s="5"/>
      <c r="Z1006" s="5"/>
    </row>
    <row r="1007" ht="25.5" customHeight="1">
      <c r="A1007" s="5"/>
      <c r="B1007" s="5">
        <v>976.0</v>
      </c>
      <c r="C1007" s="5">
        <f t="shared" si="2"/>
        <v>95.1740885</v>
      </c>
      <c r="D1007" s="5">
        <f t="shared" si="3"/>
        <v>179.4058723</v>
      </c>
      <c r="E1007" s="5">
        <f t="shared" si="4"/>
        <v>0.00003340772693</v>
      </c>
      <c r="F1007" s="5"/>
      <c r="G1007" s="5"/>
      <c r="H1007" s="5"/>
      <c r="I1007" s="5"/>
      <c r="J1007" s="5"/>
      <c r="K1007" s="5"/>
      <c r="L1007" s="5"/>
      <c r="M1007" s="5"/>
      <c r="N1007" s="5"/>
      <c r="O1007" s="5"/>
      <c r="P1007" s="5"/>
      <c r="Q1007" s="5"/>
      <c r="R1007" s="5"/>
      <c r="S1007" s="5"/>
      <c r="T1007" s="5"/>
      <c r="U1007" s="5"/>
      <c r="V1007" s="5"/>
      <c r="W1007" s="5"/>
      <c r="X1007" s="5"/>
      <c r="Y1007" s="5"/>
      <c r="Z1007" s="5"/>
    </row>
    <row r="1008" ht="25.5" customHeight="1">
      <c r="A1008" s="5"/>
      <c r="B1008" s="5">
        <v>977.0</v>
      </c>
      <c r="C1008" s="5">
        <f t="shared" si="2"/>
        <v>74.29246588</v>
      </c>
      <c r="D1008" s="5">
        <f t="shared" si="3"/>
        <v>179.6668971</v>
      </c>
      <c r="E1008" s="5">
        <f t="shared" si="4"/>
        <v>0.00000007820393313</v>
      </c>
      <c r="F1008" s="5"/>
      <c r="G1008" s="5"/>
      <c r="H1008" s="5"/>
      <c r="I1008" s="5"/>
      <c r="J1008" s="5"/>
      <c r="K1008" s="5"/>
      <c r="L1008" s="5"/>
      <c r="M1008" s="5"/>
      <c r="N1008" s="5"/>
      <c r="O1008" s="5"/>
      <c r="P1008" s="5"/>
      <c r="Q1008" s="5"/>
      <c r="R1008" s="5"/>
      <c r="S1008" s="5"/>
      <c r="T1008" s="5"/>
      <c r="U1008" s="5"/>
      <c r="V1008" s="5"/>
      <c r="W1008" s="5"/>
      <c r="X1008" s="5"/>
      <c r="Y1008" s="5"/>
      <c r="Z1008" s="5"/>
    </row>
    <row r="1009" ht="25.5" customHeight="1">
      <c r="A1009" s="5"/>
      <c r="B1009" s="5">
        <v>978.0</v>
      </c>
      <c r="C1009" s="5">
        <f t="shared" si="2"/>
        <v>115.6346729</v>
      </c>
      <c r="D1009" s="5">
        <f t="shared" si="3"/>
        <v>179.9372274</v>
      </c>
      <c r="E1009" s="5">
        <f t="shared" si="4"/>
        <v>0.001927793509</v>
      </c>
      <c r="F1009" s="5"/>
      <c r="G1009" s="5"/>
      <c r="H1009" s="5"/>
      <c r="I1009" s="5"/>
      <c r="J1009" s="5"/>
      <c r="K1009" s="5"/>
      <c r="L1009" s="5"/>
      <c r="M1009" s="5"/>
      <c r="N1009" s="5"/>
      <c r="O1009" s="5"/>
      <c r="P1009" s="5"/>
      <c r="Q1009" s="5"/>
      <c r="R1009" s="5"/>
      <c r="S1009" s="5"/>
      <c r="T1009" s="5"/>
      <c r="U1009" s="5"/>
      <c r="V1009" s="5"/>
      <c r="W1009" s="5"/>
      <c r="X1009" s="5"/>
      <c r="Y1009" s="5"/>
      <c r="Z1009" s="5"/>
    </row>
    <row r="1010" ht="25.5" customHeight="1">
      <c r="A1010" s="5"/>
      <c r="B1010" s="5">
        <v>979.0</v>
      </c>
      <c r="C1010" s="5">
        <f t="shared" si="2"/>
        <v>106.8080626</v>
      </c>
      <c r="D1010" s="5">
        <f t="shared" si="3"/>
        <v>180.217646</v>
      </c>
      <c r="E1010" s="5">
        <f t="shared" si="4"/>
        <v>0.0004210997325</v>
      </c>
      <c r="F1010" s="5"/>
      <c r="G1010" s="5"/>
      <c r="H1010" s="5"/>
      <c r="I1010" s="5"/>
      <c r="J1010" s="5"/>
      <c r="K1010" s="5"/>
      <c r="L1010" s="5"/>
      <c r="M1010" s="5"/>
      <c r="N1010" s="5"/>
      <c r="O1010" s="5"/>
      <c r="P1010" s="5"/>
      <c r="Q1010" s="5"/>
      <c r="R1010" s="5"/>
      <c r="S1010" s="5"/>
      <c r="T1010" s="5"/>
      <c r="U1010" s="5"/>
      <c r="V1010" s="5"/>
      <c r="W1010" s="5"/>
      <c r="X1010" s="5"/>
      <c r="Y1010" s="5"/>
      <c r="Z1010" s="5"/>
    </row>
    <row r="1011" ht="25.5" customHeight="1">
      <c r="A1011" s="5"/>
      <c r="B1011" s="5">
        <v>980.0</v>
      </c>
      <c r="C1011" s="5">
        <f t="shared" si="2"/>
        <v>100.2899452</v>
      </c>
      <c r="D1011" s="5">
        <f t="shared" si="3"/>
        <v>180.509041</v>
      </c>
      <c r="E1011" s="5">
        <f t="shared" si="4"/>
        <v>0.0001096410353</v>
      </c>
      <c r="F1011" s="5"/>
      <c r="G1011" s="5"/>
      <c r="H1011" s="5"/>
      <c r="I1011" s="5"/>
      <c r="J1011" s="5"/>
      <c r="K1011" s="5"/>
      <c r="L1011" s="5"/>
      <c r="M1011" s="5"/>
      <c r="N1011" s="5"/>
      <c r="O1011" s="5"/>
      <c r="P1011" s="5"/>
      <c r="Q1011" s="5"/>
      <c r="R1011" s="5"/>
      <c r="S1011" s="5"/>
      <c r="T1011" s="5"/>
      <c r="U1011" s="5"/>
      <c r="V1011" s="5"/>
      <c r="W1011" s="5"/>
      <c r="X1011" s="5"/>
      <c r="Y1011" s="5"/>
      <c r="Z1011" s="5"/>
    </row>
    <row r="1012" ht="25.5" customHeight="1">
      <c r="A1012" s="5"/>
      <c r="B1012" s="5">
        <v>981.0</v>
      </c>
      <c r="C1012" s="5">
        <f t="shared" si="2"/>
        <v>103.6468154</v>
      </c>
      <c r="D1012" s="5">
        <f t="shared" si="3"/>
        <v>180.8124261</v>
      </c>
      <c r="E1012" s="5">
        <f t="shared" si="4"/>
        <v>0.0002244865465</v>
      </c>
      <c r="F1012" s="5"/>
      <c r="G1012" s="5"/>
      <c r="H1012" s="5"/>
      <c r="I1012" s="5"/>
      <c r="J1012" s="5"/>
      <c r="K1012" s="5"/>
      <c r="L1012" s="5"/>
      <c r="M1012" s="5"/>
      <c r="N1012" s="5"/>
      <c r="O1012" s="5"/>
      <c r="P1012" s="5"/>
      <c r="Q1012" s="5"/>
      <c r="R1012" s="5"/>
      <c r="S1012" s="5"/>
      <c r="T1012" s="5"/>
      <c r="U1012" s="5"/>
      <c r="V1012" s="5"/>
      <c r="W1012" s="5"/>
      <c r="X1012" s="5"/>
      <c r="Y1012" s="5"/>
      <c r="Z1012" s="5"/>
    </row>
    <row r="1013" ht="25.5" customHeight="1">
      <c r="A1013" s="5"/>
      <c r="B1013" s="5">
        <v>982.0</v>
      </c>
      <c r="C1013" s="5">
        <f t="shared" si="2"/>
        <v>97.94360716</v>
      </c>
      <c r="D1013" s="5">
        <f t="shared" si="3"/>
        <v>181.1289658</v>
      </c>
      <c r="E1013" s="5">
        <f t="shared" si="4"/>
        <v>0.00006449533251</v>
      </c>
      <c r="F1013" s="5"/>
      <c r="G1013" s="5"/>
      <c r="H1013" s="5"/>
      <c r="I1013" s="5"/>
      <c r="J1013" s="5"/>
      <c r="K1013" s="5"/>
      <c r="L1013" s="5"/>
      <c r="M1013" s="5"/>
      <c r="N1013" s="5"/>
      <c r="O1013" s="5"/>
      <c r="P1013" s="5"/>
      <c r="Q1013" s="5"/>
      <c r="R1013" s="5"/>
      <c r="S1013" s="5"/>
      <c r="T1013" s="5"/>
      <c r="U1013" s="5"/>
      <c r="V1013" s="5"/>
      <c r="W1013" s="5"/>
      <c r="X1013" s="5"/>
      <c r="Y1013" s="5"/>
      <c r="Z1013" s="5"/>
    </row>
    <row r="1014" ht="25.5" customHeight="1">
      <c r="A1014" s="5"/>
      <c r="B1014" s="5">
        <v>983.0</v>
      </c>
      <c r="C1014" s="5">
        <f t="shared" si="2"/>
        <v>103.2504509</v>
      </c>
      <c r="D1014" s="5">
        <f t="shared" si="3"/>
        <v>181.4600071</v>
      </c>
      <c r="E1014" s="5">
        <f t="shared" si="4"/>
        <v>0.0002068119551</v>
      </c>
      <c r="F1014" s="5"/>
      <c r="G1014" s="5"/>
      <c r="H1014" s="5"/>
      <c r="I1014" s="5"/>
      <c r="J1014" s="5"/>
      <c r="K1014" s="5"/>
      <c r="L1014" s="5"/>
      <c r="M1014" s="5"/>
      <c r="N1014" s="5"/>
      <c r="O1014" s="5"/>
      <c r="P1014" s="5"/>
      <c r="Q1014" s="5"/>
      <c r="R1014" s="5"/>
      <c r="S1014" s="5"/>
      <c r="T1014" s="5"/>
      <c r="U1014" s="5"/>
      <c r="V1014" s="5"/>
      <c r="W1014" s="5"/>
      <c r="X1014" s="5"/>
      <c r="Y1014" s="5"/>
      <c r="Z1014" s="5"/>
    </row>
    <row r="1015" ht="25.5" customHeight="1">
      <c r="A1015" s="5"/>
      <c r="B1015" s="5">
        <v>984.0</v>
      </c>
      <c r="C1015" s="5">
        <f t="shared" si="2"/>
        <v>119.9247696</v>
      </c>
      <c r="D1015" s="5">
        <f t="shared" si="3"/>
        <v>181.8071203</v>
      </c>
      <c r="E1015" s="5">
        <f t="shared" si="4"/>
        <v>0.003563428879</v>
      </c>
      <c r="F1015" s="5"/>
      <c r="G1015" s="5"/>
      <c r="H1015" s="5"/>
      <c r="I1015" s="5"/>
      <c r="J1015" s="5"/>
      <c r="K1015" s="5"/>
      <c r="L1015" s="5"/>
      <c r="M1015" s="5"/>
      <c r="N1015" s="5"/>
      <c r="O1015" s="5"/>
      <c r="P1015" s="5"/>
      <c r="Q1015" s="5"/>
      <c r="R1015" s="5"/>
      <c r="S1015" s="5"/>
      <c r="T1015" s="5"/>
      <c r="U1015" s="5"/>
      <c r="V1015" s="5"/>
      <c r="W1015" s="5"/>
      <c r="X1015" s="5"/>
      <c r="Y1015" s="5"/>
      <c r="Z1015" s="5"/>
    </row>
    <row r="1016" ht="25.5" customHeight="1">
      <c r="A1016" s="5"/>
      <c r="B1016" s="5">
        <v>985.0</v>
      </c>
      <c r="C1016" s="5">
        <f t="shared" si="2"/>
        <v>83.7510199</v>
      </c>
      <c r="D1016" s="5">
        <f t="shared" si="3"/>
        <v>182.1721517</v>
      </c>
      <c r="E1016" s="5">
        <f t="shared" si="4"/>
        <v>0.000001545503739</v>
      </c>
      <c r="F1016" s="5"/>
      <c r="G1016" s="5"/>
      <c r="H1016" s="5"/>
      <c r="I1016" s="5"/>
      <c r="J1016" s="5"/>
      <c r="K1016" s="5"/>
      <c r="L1016" s="5"/>
      <c r="M1016" s="5"/>
      <c r="N1016" s="5"/>
      <c r="O1016" s="5"/>
      <c r="P1016" s="5"/>
      <c r="Q1016" s="5"/>
      <c r="R1016" s="5"/>
      <c r="S1016" s="5"/>
      <c r="T1016" s="5"/>
      <c r="U1016" s="5"/>
      <c r="V1016" s="5"/>
      <c r="W1016" s="5"/>
      <c r="X1016" s="5"/>
      <c r="Y1016" s="5"/>
      <c r="Z1016" s="5"/>
    </row>
    <row r="1017" ht="25.5" customHeight="1">
      <c r="A1017" s="5"/>
      <c r="B1017" s="5">
        <v>986.0</v>
      </c>
      <c r="C1017" s="5">
        <f t="shared" si="2"/>
        <v>103.9404022</v>
      </c>
      <c r="D1017" s="5">
        <f t="shared" si="3"/>
        <v>182.5572936</v>
      </c>
      <c r="E1017" s="5">
        <f t="shared" si="4"/>
        <v>0.0002384375102</v>
      </c>
      <c r="F1017" s="5"/>
      <c r="G1017" s="5"/>
      <c r="H1017" s="5"/>
      <c r="I1017" s="5"/>
      <c r="J1017" s="5"/>
      <c r="K1017" s="5"/>
      <c r="L1017" s="5"/>
      <c r="M1017" s="5"/>
      <c r="N1017" s="5"/>
      <c r="O1017" s="5"/>
      <c r="P1017" s="5"/>
      <c r="Q1017" s="5"/>
      <c r="R1017" s="5"/>
      <c r="S1017" s="5"/>
      <c r="T1017" s="5"/>
      <c r="U1017" s="5"/>
      <c r="V1017" s="5"/>
      <c r="W1017" s="5"/>
      <c r="X1017" s="5"/>
      <c r="Y1017" s="5"/>
      <c r="Z1017" s="5"/>
    </row>
    <row r="1018" ht="25.5" customHeight="1">
      <c r="A1018" s="5"/>
      <c r="B1018" s="5">
        <v>987.0</v>
      </c>
      <c r="C1018" s="5">
        <f t="shared" si="2"/>
        <v>106.086997</v>
      </c>
      <c r="D1018" s="5">
        <f t="shared" si="3"/>
        <v>182.9651768</v>
      </c>
      <c r="E1018" s="5">
        <f t="shared" si="4"/>
        <v>0.0003662424427</v>
      </c>
      <c r="F1018" s="5"/>
      <c r="G1018" s="5"/>
      <c r="H1018" s="5"/>
      <c r="I1018" s="5"/>
      <c r="J1018" s="5"/>
      <c r="K1018" s="5"/>
      <c r="L1018" s="5"/>
      <c r="M1018" s="5"/>
      <c r="N1018" s="5"/>
      <c r="O1018" s="5"/>
      <c r="P1018" s="5"/>
      <c r="Q1018" s="5"/>
      <c r="R1018" s="5"/>
      <c r="S1018" s="5"/>
      <c r="T1018" s="5"/>
      <c r="U1018" s="5"/>
      <c r="V1018" s="5"/>
      <c r="W1018" s="5"/>
      <c r="X1018" s="5"/>
      <c r="Y1018" s="5"/>
      <c r="Z1018" s="5"/>
    </row>
    <row r="1019" ht="25.5" customHeight="1">
      <c r="A1019" s="5"/>
      <c r="B1019" s="5">
        <v>988.0</v>
      </c>
      <c r="C1019" s="5">
        <f t="shared" si="2"/>
        <v>92.56639542</v>
      </c>
      <c r="D1019" s="5">
        <f t="shared" si="3"/>
        <v>183.3989984</v>
      </c>
      <c r="E1019" s="5">
        <f t="shared" si="4"/>
        <v>0.00001743112712</v>
      </c>
      <c r="F1019" s="5"/>
      <c r="G1019" s="5"/>
      <c r="H1019" s="5"/>
      <c r="I1019" s="5"/>
      <c r="J1019" s="5"/>
      <c r="K1019" s="5"/>
      <c r="L1019" s="5"/>
      <c r="M1019" s="5"/>
      <c r="N1019" s="5"/>
      <c r="O1019" s="5"/>
      <c r="P1019" s="5"/>
      <c r="Q1019" s="5"/>
      <c r="R1019" s="5"/>
      <c r="S1019" s="5"/>
      <c r="T1019" s="5"/>
      <c r="U1019" s="5"/>
      <c r="V1019" s="5"/>
      <c r="W1019" s="5"/>
      <c r="X1019" s="5"/>
      <c r="Y1019" s="5"/>
      <c r="Z1019" s="5"/>
    </row>
    <row r="1020" ht="25.5" customHeight="1">
      <c r="A1020" s="5"/>
      <c r="B1020" s="5">
        <v>989.0</v>
      </c>
      <c r="C1020" s="5">
        <f t="shared" si="2"/>
        <v>97.04932049</v>
      </c>
      <c r="D1020" s="5">
        <f t="shared" si="3"/>
        <v>183.8626984</v>
      </c>
      <c r="E1020" s="5">
        <f t="shared" si="4"/>
        <v>0.00005234790468</v>
      </c>
      <c r="F1020" s="5"/>
      <c r="G1020" s="5"/>
      <c r="H1020" s="5"/>
      <c r="I1020" s="5"/>
      <c r="J1020" s="5"/>
      <c r="K1020" s="5"/>
      <c r="L1020" s="5"/>
      <c r="M1020" s="5"/>
      <c r="N1020" s="5"/>
      <c r="O1020" s="5"/>
      <c r="P1020" s="5"/>
      <c r="Q1020" s="5"/>
      <c r="R1020" s="5"/>
      <c r="S1020" s="5"/>
      <c r="T1020" s="5"/>
      <c r="U1020" s="5"/>
      <c r="V1020" s="5"/>
      <c r="W1020" s="5"/>
      <c r="X1020" s="5"/>
      <c r="Y1020" s="5"/>
      <c r="Z1020" s="5"/>
    </row>
    <row r="1021" ht="25.5" customHeight="1">
      <c r="A1021" s="5"/>
      <c r="B1021" s="5">
        <v>990.0</v>
      </c>
      <c r="C1021" s="5">
        <f t="shared" si="2"/>
        <v>82.45557453</v>
      </c>
      <c r="D1021" s="5">
        <f t="shared" si="3"/>
        <v>184.3612124</v>
      </c>
      <c r="E1021" s="5">
        <f t="shared" si="4"/>
        <v>0.000001051470643</v>
      </c>
      <c r="F1021" s="5"/>
      <c r="G1021" s="5"/>
      <c r="H1021" s="5"/>
      <c r="I1021" s="5"/>
      <c r="J1021" s="5"/>
      <c r="K1021" s="5"/>
      <c r="L1021" s="5"/>
      <c r="M1021" s="5"/>
      <c r="N1021" s="5"/>
      <c r="O1021" s="5"/>
      <c r="P1021" s="5"/>
      <c r="Q1021" s="5"/>
      <c r="R1021" s="5"/>
      <c r="S1021" s="5"/>
      <c r="T1021" s="5"/>
      <c r="U1021" s="5"/>
      <c r="V1021" s="5"/>
      <c r="W1021" s="5"/>
      <c r="X1021" s="5"/>
      <c r="Y1021" s="5"/>
      <c r="Z1021" s="5"/>
    </row>
    <row r="1022" ht="25.5" customHeight="1">
      <c r="A1022" s="5"/>
      <c r="B1022" s="5">
        <v>991.0</v>
      </c>
      <c r="C1022" s="5">
        <f t="shared" si="2"/>
        <v>114.7716465</v>
      </c>
      <c r="D1022" s="5">
        <f t="shared" si="3"/>
        <v>184.900843</v>
      </c>
      <c r="E1022" s="5">
        <f t="shared" si="4"/>
        <v>0.001686924067</v>
      </c>
      <c r="F1022" s="5"/>
      <c r="G1022" s="5"/>
      <c r="H1022" s="5"/>
      <c r="I1022" s="5"/>
      <c r="J1022" s="5"/>
      <c r="K1022" s="5"/>
      <c r="L1022" s="5"/>
      <c r="M1022" s="5"/>
      <c r="N1022" s="5"/>
      <c r="O1022" s="5"/>
      <c r="P1022" s="5"/>
      <c r="Q1022" s="5"/>
      <c r="R1022" s="5"/>
      <c r="S1022" s="5"/>
      <c r="T1022" s="5"/>
      <c r="U1022" s="5"/>
      <c r="V1022" s="5"/>
      <c r="W1022" s="5"/>
      <c r="X1022" s="5"/>
      <c r="Y1022" s="5"/>
      <c r="Z1022" s="5"/>
    </row>
    <row r="1023" ht="25.5" customHeight="1">
      <c r="A1023" s="5"/>
      <c r="B1023" s="5">
        <v>992.0</v>
      </c>
      <c r="C1023" s="5">
        <f t="shared" si="2"/>
        <v>104.2830537</v>
      </c>
      <c r="D1023" s="5">
        <f t="shared" si="3"/>
        <v>185.4898229</v>
      </c>
      <c r="E1023" s="5">
        <f t="shared" si="4"/>
        <v>0.0002556962736</v>
      </c>
      <c r="F1023" s="5"/>
      <c r="G1023" s="5"/>
      <c r="H1023" s="5"/>
      <c r="I1023" s="5"/>
      <c r="J1023" s="5"/>
      <c r="K1023" s="5"/>
      <c r="L1023" s="5"/>
      <c r="M1023" s="5"/>
      <c r="N1023" s="5"/>
      <c r="O1023" s="5"/>
      <c r="P1023" s="5"/>
      <c r="Q1023" s="5"/>
      <c r="R1023" s="5"/>
      <c r="S1023" s="5"/>
      <c r="T1023" s="5"/>
      <c r="U1023" s="5"/>
      <c r="V1023" s="5"/>
      <c r="W1023" s="5"/>
      <c r="X1023" s="5"/>
      <c r="Y1023" s="5"/>
      <c r="Z1023" s="5"/>
    </row>
    <row r="1024" ht="25.5" customHeight="1">
      <c r="A1024" s="5"/>
      <c r="B1024" s="5">
        <v>993.0</v>
      </c>
      <c r="C1024" s="5">
        <f t="shared" si="2"/>
        <v>113.3244181</v>
      </c>
      <c r="D1024" s="5">
        <f t="shared" si="3"/>
        <v>186.1392047</v>
      </c>
      <c r="E1024" s="5">
        <f t="shared" si="4"/>
        <v>0.001338646728</v>
      </c>
      <c r="F1024" s="5"/>
      <c r="G1024" s="5"/>
      <c r="H1024" s="5"/>
      <c r="I1024" s="5"/>
      <c r="J1024" s="5"/>
      <c r="K1024" s="5"/>
      <c r="L1024" s="5"/>
      <c r="M1024" s="5"/>
      <c r="N1024" s="5"/>
      <c r="O1024" s="5"/>
      <c r="P1024" s="5"/>
      <c r="Q1024" s="5"/>
      <c r="R1024" s="5"/>
      <c r="S1024" s="5"/>
      <c r="T1024" s="5"/>
      <c r="U1024" s="5"/>
      <c r="V1024" s="5"/>
      <c r="W1024" s="5"/>
      <c r="X1024" s="5"/>
      <c r="Y1024" s="5"/>
      <c r="Z1024" s="5"/>
    </row>
    <row r="1025" ht="25.5" customHeight="1">
      <c r="A1025" s="5"/>
      <c r="B1025" s="5">
        <v>994.0</v>
      </c>
      <c r="C1025" s="5">
        <f t="shared" si="2"/>
        <v>90.61000092</v>
      </c>
      <c r="D1025" s="5">
        <f t="shared" si="3"/>
        <v>186.8643361</v>
      </c>
      <c r="E1025" s="5">
        <f t="shared" si="4"/>
        <v>0.00001048936455</v>
      </c>
      <c r="F1025" s="5"/>
      <c r="G1025" s="5"/>
      <c r="H1025" s="5"/>
      <c r="I1025" s="5"/>
      <c r="J1025" s="5"/>
      <c r="K1025" s="5"/>
      <c r="L1025" s="5"/>
      <c r="M1025" s="5"/>
      <c r="N1025" s="5"/>
      <c r="O1025" s="5"/>
      <c r="P1025" s="5"/>
      <c r="Q1025" s="5"/>
      <c r="R1025" s="5"/>
      <c r="S1025" s="5"/>
      <c r="T1025" s="5"/>
      <c r="U1025" s="5"/>
      <c r="V1025" s="5"/>
      <c r="W1025" s="5"/>
      <c r="X1025" s="5"/>
      <c r="Y1025" s="5"/>
      <c r="Z1025" s="5"/>
    </row>
    <row r="1026" ht="25.5" customHeight="1">
      <c r="A1026" s="5"/>
      <c r="B1026" s="5">
        <v>995.0</v>
      </c>
      <c r="C1026" s="5">
        <f t="shared" si="2"/>
        <v>106.2376469</v>
      </c>
      <c r="D1026" s="5">
        <f t="shared" si="3"/>
        <v>187.6874552</v>
      </c>
      <c r="E1026" s="5">
        <f t="shared" si="4"/>
        <v>0.000377151613</v>
      </c>
      <c r="F1026" s="5"/>
      <c r="G1026" s="5"/>
      <c r="H1026" s="5"/>
      <c r="I1026" s="5"/>
      <c r="J1026" s="5"/>
      <c r="K1026" s="5"/>
      <c r="L1026" s="5"/>
      <c r="M1026" s="5"/>
      <c r="N1026" s="5"/>
      <c r="O1026" s="5"/>
      <c r="P1026" s="5"/>
      <c r="Q1026" s="5"/>
      <c r="R1026" s="5"/>
      <c r="S1026" s="5"/>
      <c r="T1026" s="5"/>
      <c r="U1026" s="5"/>
      <c r="V1026" s="5"/>
      <c r="W1026" s="5"/>
      <c r="X1026" s="5"/>
      <c r="Y1026" s="5"/>
      <c r="Z1026" s="5"/>
    </row>
    <row r="1027" ht="25.5" customHeight="1">
      <c r="A1027" s="5"/>
      <c r="B1027" s="5">
        <v>996.0</v>
      </c>
      <c r="C1027" s="5">
        <f t="shared" si="2"/>
        <v>111.2548743</v>
      </c>
      <c r="D1027" s="5">
        <f t="shared" si="3"/>
        <v>188.6426235</v>
      </c>
      <c r="E1027" s="5">
        <f t="shared" si="4"/>
        <v>0.0009462962436</v>
      </c>
      <c r="F1027" s="5"/>
      <c r="G1027" s="5"/>
      <c r="H1027" s="5"/>
      <c r="I1027" s="5"/>
      <c r="J1027" s="5"/>
      <c r="K1027" s="5"/>
      <c r="L1027" s="5"/>
      <c r="M1027" s="5"/>
      <c r="N1027" s="5"/>
      <c r="O1027" s="5"/>
      <c r="P1027" s="5"/>
      <c r="Q1027" s="5"/>
      <c r="R1027" s="5"/>
      <c r="S1027" s="5"/>
      <c r="T1027" s="5"/>
      <c r="U1027" s="5"/>
      <c r="V1027" s="5"/>
      <c r="W1027" s="5"/>
      <c r="X1027" s="5"/>
      <c r="Y1027" s="5"/>
      <c r="Z1027" s="5"/>
    </row>
    <row r="1028" ht="25.5" customHeight="1">
      <c r="A1028" s="5"/>
      <c r="B1028" s="5">
        <v>997.0</v>
      </c>
      <c r="C1028" s="5">
        <f t="shared" si="2"/>
        <v>86.56504146</v>
      </c>
      <c r="D1028" s="5">
        <f t="shared" si="3"/>
        <v>189.7861089</v>
      </c>
      <c r="E1028" s="5">
        <f t="shared" si="4"/>
        <v>0.000003477497801</v>
      </c>
      <c r="F1028" s="5"/>
      <c r="G1028" s="5"/>
      <c r="H1028" s="5"/>
      <c r="I1028" s="5"/>
      <c r="J1028" s="5"/>
      <c r="K1028" s="5"/>
      <c r="L1028" s="5"/>
      <c r="M1028" s="5"/>
      <c r="N1028" s="5"/>
      <c r="O1028" s="5"/>
      <c r="P1028" s="5"/>
      <c r="Q1028" s="5"/>
      <c r="R1028" s="5"/>
      <c r="S1028" s="5"/>
      <c r="T1028" s="5"/>
      <c r="U1028" s="5"/>
      <c r="V1028" s="5"/>
      <c r="W1028" s="5"/>
      <c r="X1028" s="5"/>
      <c r="Y1028" s="5"/>
      <c r="Z1028" s="5"/>
    </row>
    <row r="1029" ht="25.5" customHeight="1">
      <c r="A1029" s="5"/>
      <c r="B1029" s="5">
        <v>998.0</v>
      </c>
      <c r="C1029" s="5">
        <f t="shared" si="2"/>
        <v>109.5864892</v>
      </c>
      <c r="D1029" s="5">
        <f t="shared" si="3"/>
        <v>191.2216366</v>
      </c>
      <c r="E1029" s="5">
        <f t="shared" si="4"/>
        <v>0.0007056174635</v>
      </c>
      <c r="F1029" s="5"/>
      <c r="G1029" s="5"/>
      <c r="H1029" s="5"/>
      <c r="I1029" s="5"/>
      <c r="J1029" s="5"/>
      <c r="K1029" s="5"/>
      <c r="L1029" s="5"/>
      <c r="M1029" s="5"/>
      <c r="N1029" s="5"/>
      <c r="O1029" s="5"/>
      <c r="P1029" s="5"/>
      <c r="Q1029" s="5"/>
      <c r="R1029" s="5"/>
      <c r="S1029" s="5"/>
      <c r="T1029" s="5"/>
      <c r="U1029" s="5"/>
      <c r="V1029" s="5"/>
      <c r="W1029" s="5"/>
      <c r="X1029" s="5"/>
      <c r="Y1029" s="5"/>
      <c r="Z1029" s="5"/>
    </row>
    <row r="1030" ht="25.5" customHeight="1">
      <c r="A1030" s="5"/>
      <c r="B1030" s="5">
        <v>999.0</v>
      </c>
      <c r="C1030" s="5">
        <f t="shared" si="2"/>
        <v>83.0095388</v>
      </c>
      <c r="D1030" s="5">
        <f t="shared" si="3"/>
        <v>193.1771552</v>
      </c>
      <c r="E1030" s="5">
        <f t="shared" si="4"/>
        <v>0.000001240862258</v>
      </c>
      <c r="F1030" s="5"/>
      <c r="G1030" s="5"/>
      <c r="H1030" s="5"/>
      <c r="I1030" s="5"/>
      <c r="J1030" s="5"/>
      <c r="K1030" s="5"/>
      <c r="L1030" s="5"/>
      <c r="M1030" s="5"/>
      <c r="N1030" s="5"/>
      <c r="O1030" s="5"/>
      <c r="P1030" s="5"/>
      <c r="Q1030" s="5"/>
      <c r="R1030" s="5"/>
      <c r="S1030" s="5"/>
      <c r="T1030" s="5"/>
      <c r="U1030" s="5"/>
      <c r="V1030" s="5"/>
      <c r="W1030" s="5"/>
      <c r="X1030" s="5"/>
      <c r="Y1030" s="5"/>
      <c r="Z1030" s="5"/>
    </row>
    <row r="1031" ht="25.5" customHeight="1">
      <c r="A1031" s="5"/>
      <c r="B1031" s="5">
        <v>1000.0</v>
      </c>
      <c r="C1031" s="5">
        <f t="shared" si="2"/>
        <v>107.7678215</v>
      </c>
      <c r="D1031" s="5">
        <f t="shared" si="3"/>
        <v>196.357937</v>
      </c>
      <c r="E1031" s="5">
        <f t="shared" si="4"/>
        <v>0.0005052543928</v>
      </c>
      <c r="F1031" s="5"/>
      <c r="G1031" s="5"/>
      <c r="H1031" s="5"/>
      <c r="I1031" s="5"/>
      <c r="J1031" s="5"/>
      <c r="K1031" s="5"/>
      <c r="L1031" s="5"/>
      <c r="M1031" s="5"/>
      <c r="N1031" s="5"/>
      <c r="O1031" s="5"/>
      <c r="P1031" s="5"/>
      <c r="Q1031" s="5"/>
      <c r="R1031" s="5"/>
      <c r="S1031" s="5"/>
      <c r="T1031" s="5"/>
      <c r="U1031" s="5"/>
      <c r="V1031" s="5"/>
      <c r="W1031" s="5"/>
      <c r="X1031" s="5"/>
      <c r="Y1031" s="5"/>
      <c r="Z1031" s="5"/>
    </row>
  </sheetData>
  <hyperlinks>
    <hyperlink r:id="rId1" ref="A1"/>
  </hyperlinks>
  <printOptions/>
  <pageMargins bottom="0.75" footer="0.0" header="0.0" left="0.7" right="0.7" top="0.75"/>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1.22" defaultRowHeight="15.0"/>
  <cols>
    <col customWidth="1" min="1" max="1" width="10.78"/>
    <col customWidth="1" min="2" max="2" width="16.0"/>
    <col customWidth="1" min="3" max="6" width="10.78"/>
    <col customWidth="1" min="7" max="26" width="10.56"/>
  </cols>
  <sheetData>
    <row r="1" ht="25.5" customHeight="1">
      <c r="A1" s="16" t="s">
        <v>52</v>
      </c>
      <c r="B1" s="17"/>
      <c r="C1" s="17"/>
      <c r="D1" s="17"/>
      <c r="E1" s="17"/>
      <c r="F1" s="17"/>
      <c r="G1" s="17"/>
      <c r="H1" s="17"/>
      <c r="I1" s="17"/>
      <c r="J1" s="17"/>
      <c r="K1" s="17"/>
      <c r="L1" s="17"/>
      <c r="M1" s="17"/>
      <c r="N1" s="17"/>
      <c r="O1" s="17"/>
      <c r="P1" s="17"/>
      <c r="Q1" s="17"/>
      <c r="R1" s="17"/>
      <c r="S1" s="17"/>
      <c r="T1" s="17"/>
      <c r="U1" s="17"/>
      <c r="V1" s="17"/>
      <c r="W1" s="17"/>
      <c r="X1" s="17"/>
      <c r="Y1" s="17"/>
      <c r="Z1" s="17"/>
    </row>
    <row r="2" ht="25.5" customHeight="1">
      <c r="A2" s="17"/>
      <c r="B2" s="17"/>
      <c r="C2" s="17"/>
      <c r="D2" s="17"/>
      <c r="E2" s="17"/>
      <c r="F2" s="17"/>
      <c r="G2" s="17"/>
      <c r="H2" s="17"/>
      <c r="I2" s="17"/>
      <c r="J2" s="17"/>
      <c r="K2" s="17"/>
      <c r="L2" s="17"/>
      <c r="M2" s="17"/>
      <c r="N2" s="17"/>
      <c r="O2" s="17"/>
      <c r="P2" s="17"/>
      <c r="Q2" s="17"/>
      <c r="R2" s="17"/>
      <c r="S2" s="17"/>
      <c r="T2" s="17"/>
      <c r="U2" s="17"/>
      <c r="V2" s="17"/>
      <c r="W2" s="17"/>
      <c r="X2" s="17"/>
      <c r="Y2" s="17"/>
      <c r="Z2" s="17"/>
    </row>
    <row r="3" ht="25.5" customHeight="1">
      <c r="A3" s="17"/>
      <c r="B3" s="17" t="s">
        <v>53</v>
      </c>
      <c r="C3" s="17"/>
      <c r="D3" s="17"/>
      <c r="E3" s="17"/>
      <c r="F3" s="17"/>
      <c r="G3" s="17"/>
      <c r="H3" s="17"/>
      <c r="I3" s="17"/>
      <c r="J3" s="17"/>
      <c r="K3" s="17"/>
      <c r="L3" s="17"/>
      <c r="M3" s="17"/>
      <c r="N3" s="17"/>
      <c r="O3" s="17"/>
      <c r="P3" s="17"/>
      <c r="Q3" s="17"/>
      <c r="R3" s="17"/>
      <c r="S3" s="17"/>
      <c r="T3" s="17"/>
      <c r="U3" s="17"/>
      <c r="V3" s="17"/>
      <c r="W3" s="17"/>
      <c r="X3" s="17"/>
      <c r="Y3" s="17"/>
      <c r="Z3" s="17"/>
    </row>
    <row r="4" ht="25.5" customHeight="1">
      <c r="A4" s="17"/>
      <c r="B4" s="17"/>
      <c r="C4" s="17"/>
      <c r="D4" s="17"/>
      <c r="E4" s="17"/>
      <c r="F4" s="17"/>
      <c r="G4" s="17"/>
      <c r="H4" s="17"/>
      <c r="I4" s="17"/>
      <c r="J4" s="17"/>
      <c r="K4" s="17"/>
      <c r="L4" s="17"/>
      <c r="M4" s="17"/>
      <c r="N4" s="17"/>
      <c r="O4" s="17"/>
      <c r="P4" s="17"/>
      <c r="Q4" s="17"/>
      <c r="R4" s="17"/>
      <c r="S4" s="17"/>
      <c r="T4" s="17"/>
      <c r="U4" s="17"/>
      <c r="V4" s="17"/>
      <c r="W4" s="17"/>
      <c r="X4" s="17"/>
      <c r="Y4" s="17"/>
      <c r="Z4" s="17"/>
    </row>
    <row r="5" ht="25.5" customHeight="1">
      <c r="A5" s="17"/>
      <c r="B5" s="17"/>
      <c r="C5" s="17" t="s">
        <v>54</v>
      </c>
      <c r="D5" s="17"/>
      <c r="E5" s="17"/>
      <c r="F5" s="17"/>
      <c r="G5" s="17"/>
      <c r="H5" s="17"/>
      <c r="I5" s="17"/>
      <c r="J5" s="17"/>
      <c r="K5" s="17"/>
      <c r="L5" s="17"/>
      <c r="M5" s="17"/>
      <c r="N5" s="17"/>
      <c r="O5" s="17"/>
      <c r="P5" s="17"/>
      <c r="Q5" s="17"/>
      <c r="R5" s="17"/>
      <c r="S5" s="17"/>
      <c r="T5" s="17"/>
      <c r="U5" s="17"/>
      <c r="V5" s="17"/>
      <c r="W5" s="17"/>
      <c r="X5" s="17"/>
      <c r="Y5" s="17"/>
      <c r="Z5" s="17"/>
    </row>
    <row r="6" ht="25.5" customHeight="1">
      <c r="A6" s="17"/>
      <c r="B6" s="17"/>
      <c r="C6" s="17"/>
      <c r="D6" s="17"/>
      <c r="E6" s="17"/>
      <c r="F6" s="17"/>
      <c r="G6" s="17"/>
      <c r="H6" s="17"/>
      <c r="I6" s="17"/>
      <c r="J6" s="17"/>
      <c r="K6" s="17"/>
      <c r="L6" s="17"/>
      <c r="M6" s="17"/>
      <c r="N6" s="17"/>
      <c r="O6" s="17"/>
      <c r="P6" s="17"/>
      <c r="Q6" s="17"/>
      <c r="R6" s="17"/>
      <c r="S6" s="17"/>
      <c r="T6" s="17"/>
      <c r="U6" s="17"/>
      <c r="V6" s="17"/>
      <c r="W6" s="17"/>
      <c r="X6" s="17"/>
      <c r="Y6" s="17"/>
      <c r="Z6" s="17"/>
    </row>
    <row r="7" ht="25.5" customHeight="1">
      <c r="A7" s="17"/>
      <c r="B7" s="17"/>
      <c r="C7" s="17" t="s">
        <v>55</v>
      </c>
      <c r="D7" s="17"/>
      <c r="E7" s="17"/>
      <c r="F7" s="17"/>
      <c r="G7" s="17"/>
      <c r="H7" s="17"/>
      <c r="I7" s="17"/>
      <c r="J7" s="17"/>
      <c r="K7" s="17"/>
      <c r="L7" s="17"/>
      <c r="M7" s="17"/>
      <c r="N7" s="17"/>
      <c r="O7" s="17"/>
      <c r="P7" s="17"/>
      <c r="Q7" s="17"/>
      <c r="R7" s="17"/>
      <c r="S7" s="17"/>
      <c r="T7" s="17"/>
      <c r="U7" s="17"/>
      <c r="V7" s="17"/>
      <c r="W7" s="17"/>
      <c r="X7" s="17"/>
      <c r="Y7" s="17"/>
      <c r="Z7" s="17"/>
    </row>
    <row r="8" ht="25.5" customHeight="1">
      <c r="A8" s="17"/>
      <c r="B8" s="17"/>
      <c r="C8" s="17"/>
      <c r="D8" s="17"/>
      <c r="E8" s="17"/>
      <c r="F8" s="17"/>
      <c r="G8" s="17"/>
      <c r="H8" s="17"/>
      <c r="I8" s="17"/>
      <c r="J8" s="17"/>
      <c r="K8" s="17"/>
      <c r="L8" s="17"/>
      <c r="M8" s="17"/>
      <c r="N8" s="17"/>
      <c r="O8" s="17"/>
      <c r="P8" s="17"/>
      <c r="Q8" s="17"/>
      <c r="R8" s="17"/>
      <c r="S8" s="17"/>
      <c r="T8" s="17"/>
      <c r="U8" s="17"/>
      <c r="V8" s="17"/>
      <c r="W8" s="17"/>
      <c r="X8" s="17"/>
      <c r="Y8" s="17"/>
      <c r="Z8" s="17"/>
    </row>
    <row r="9" ht="25.5" customHeight="1">
      <c r="A9" s="17"/>
      <c r="B9" s="17"/>
      <c r="C9" s="17" t="s">
        <v>56</v>
      </c>
      <c r="D9" s="17"/>
      <c r="E9" s="17"/>
      <c r="F9" s="17"/>
      <c r="G9" s="17"/>
      <c r="H9" s="17"/>
      <c r="I9" s="17"/>
      <c r="J9" s="17"/>
      <c r="K9" s="17"/>
      <c r="L9" s="17"/>
      <c r="M9" s="17"/>
      <c r="N9" s="17"/>
      <c r="O9" s="17"/>
      <c r="P9" s="17"/>
      <c r="Q9" s="17"/>
      <c r="R9" s="17"/>
      <c r="S9" s="17"/>
      <c r="T9" s="17"/>
      <c r="U9" s="17"/>
      <c r="V9" s="17"/>
      <c r="W9" s="17"/>
      <c r="X9" s="17"/>
      <c r="Y9" s="17"/>
      <c r="Z9" s="17"/>
    </row>
    <row r="10" ht="25.5" customHeight="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ht="25.5" customHeight="1">
      <c r="A11" s="17"/>
      <c r="B11" s="18"/>
      <c r="C11" s="17"/>
      <c r="D11" s="17"/>
      <c r="E11" s="17"/>
      <c r="F11" s="17"/>
      <c r="G11" s="17"/>
      <c r="H11" s="17"/>
      <c r="I11" s="17"/>
      <c r="J11" s="17"/>
      <c r="K11" s="17"/>
      <c r="L11" s="17"/>
      <c r="M11" s="17"/>
      <c r="N11" s="17"/>
      <c r="O11" s="17"/>
      <c r="P11" s="17"/>
      <c r="Q11" s="17"/>
      <c r="R11" s="17"/>
      <c r="S11" s="17"/>
      <c r="T11" s="17"/>
      <c r="U11" s="17"/>
      <c r="V11" s="17"/>
      <c r="W11" s="17"/>
      <c r="X11" s="17"/>
      <c r="Y11" s="17"/>
      <c r="Z11" s="17"/>
    </row>
    <row r="12" ht="25.5" customHeight="1">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ht="25.5" customHeight="1">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ht="25.5" customHeight="1">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ht="25.5" customHeight="1">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ht="25.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ht="25.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ht="25.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ht="25.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ht="25.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ht="25.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ht="25.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ht="25.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ht="25.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25.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ht="25.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ht="25.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25.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25.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25.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25.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25.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25.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25.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25.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25.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25.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25.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25.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25.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25.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25.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25.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25.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25.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25.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25.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25.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25.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25.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25.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25.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25.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25.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25.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25.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25.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25.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25.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25.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25.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25.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25.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25.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25.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25.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25.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25.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25.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25.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25.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25.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25.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25.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25.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25.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25.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25.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25.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25.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25.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25.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25.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25.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25.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25.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25.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25.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25.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25.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25.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25.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25.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25.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25.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25.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25.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25.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25.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25.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25.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25.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25.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25.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25.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25.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25.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25.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25.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25.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25.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25.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25.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25.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25.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25.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25.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25.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25.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25.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25.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25.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25.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25.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25.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25.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25.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25.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25.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25.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25.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25.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25.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25.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25.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25.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25.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25.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25.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25.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25.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25.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25.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25.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25.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25.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25.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25.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25.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25.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25.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25.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25.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25.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25.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25.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25.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25.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25.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25.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25.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25.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25.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25.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25.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25.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25.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25.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25.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25.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25.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25.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25.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25.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25.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25.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25.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25.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25.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25.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25.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25.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25.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25.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25.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25.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25.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25.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25.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25.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25.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25.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25.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25.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25.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25.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25.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25.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25.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25.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25.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25.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25.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25.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25.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25.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25.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25.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25.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25.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25.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25.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25.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25.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25.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25.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25.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25.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25.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25.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25.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25.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25.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25.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25.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25.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25.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25.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25.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25.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25.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25.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25.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25.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25.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25.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25.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25.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25.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25.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25.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25.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25.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25.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25.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25.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25.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25.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25.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25.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25.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25.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25.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25.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25.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25.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25.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25.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25.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25.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25.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25.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25.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25.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25.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25.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25.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25.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25.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25.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25.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25.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25.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25.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25.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25.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25.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25.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25.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25.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25.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25.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25.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25.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25.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25.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25.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25.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25.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25.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25.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25.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25.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25.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25.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25.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25.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25.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25.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25.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25.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25.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25.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25.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25.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25.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25.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25.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25.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25.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25.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25.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25.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25.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25.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25.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25.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25.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25.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25.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25.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25.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25.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25.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25.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25.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25.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25.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25.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25.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25.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25.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25.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25.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25.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25.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25.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25.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25.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25.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25.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25.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25.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25.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25.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25.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25.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25.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25.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25.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25.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25.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25.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25.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25.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25.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25.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25.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25.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25.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25.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25.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25.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25.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25.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25.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25.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25.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25.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25.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25.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25.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25.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25.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25.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25.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25.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25.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25.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25.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25.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25.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25.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25.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25.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25.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25.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25.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25.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25.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25.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25.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25.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25.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25.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25.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25.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25.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25.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25.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25.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25.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25.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25.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25.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25.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25.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25.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25.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25.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25.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25.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25.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25.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25.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25.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25.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25.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25.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25.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25.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25.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25.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25.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25.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25.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25.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25.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25.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25.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25.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25.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25.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25.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25.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25.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25.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25.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25.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25.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25.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25.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25.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25.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25.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25.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25.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25.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25.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25.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25.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25.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25.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25.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25.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25.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25.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25.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25.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25.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25.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25.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25.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25.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25.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25.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25.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25.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25.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25.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25.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25.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25.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25.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25.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25.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25.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25.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25.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25.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25.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25.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25.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25.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25.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25.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25.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25.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25.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25.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25.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25.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25.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25.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25.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25.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25.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25.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25.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25.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25.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25.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25.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25.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25.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25.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25.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25.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25.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25.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25.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25.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25.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25.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25.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25.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25.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25.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25.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25.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25.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25.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25.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25.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25.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25.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25.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25.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25.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25.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25.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25.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25.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25.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25.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25.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25.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25.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25.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25.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25.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25.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25.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25.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25.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25.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25.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25.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25.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25.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25.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25.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25.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25.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25.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25.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25.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25.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25.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25.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25.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25.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25.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25.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25.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25.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25.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25.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25.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25.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25.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25.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25.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25.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25.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25.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25.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25.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25.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25.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25.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25.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25.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25.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25.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25.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25.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25.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25.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25.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25.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25.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25.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25.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25.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25.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25.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25.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25.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25.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25.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25.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25.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25.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25.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25.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25.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25.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25.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25.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25.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25.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25.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25.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25.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25.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25.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25.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25.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25.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25.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25.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25.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25.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25.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25.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25.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25.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25.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25.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25.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25.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25.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25.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25.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25.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25.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25.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25.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25.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25.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25.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25.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25.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25.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25.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25.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25.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25.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25.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25.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25.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25.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25.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25.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25.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25.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25.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25.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25.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25.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25.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25.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25.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25.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25.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25.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25.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25.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25.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25.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25.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25.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25.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25.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25.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25.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25.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25.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25.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25.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25.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25.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25.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25.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25.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25.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25.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25.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25.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25.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25.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25.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25.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25.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25.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25.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25.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25.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25.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25.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25.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25.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25.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25.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25.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25.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25.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25.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25.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25.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25.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25.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25.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25.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25.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25.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25.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25.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25.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25.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25.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25.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25.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25.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25.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25.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25.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25.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25.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25.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25.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25.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25.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25.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25.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25.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25.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25.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25.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25.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25.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25.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25.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25.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25.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25.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25.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25.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25.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25.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25.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25.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25.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25.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25.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25.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25.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25.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25.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25.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25.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25.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25.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25.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25.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25.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25.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25.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25.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25.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25.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25.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25.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25.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25.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25.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25.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25.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25.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25.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25.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25.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25.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25.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25.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25.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25.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25.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25.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25.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25.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25.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25.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25.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25.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25.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25.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25.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25.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25.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25.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25.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25.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25.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25.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25.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25.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25.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25.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25.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25.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25.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25.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25.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25.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25.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25.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25.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25.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25.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25.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25.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25.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25.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25.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25.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25.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25.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25.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25.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25.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25.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25.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25.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25.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25.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25.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25.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25.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25.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25.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25.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25.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25.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25.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25.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25.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25.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25.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25.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25.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25.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25.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25.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25.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25.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25.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25.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25.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25.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25.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25.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25.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25.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25.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25.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25.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25.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25.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25.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25.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25.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25.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25.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25.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25.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25.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25.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25.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25.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25.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25.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25.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25.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25.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25.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25.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25.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25.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25.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25.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25.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25.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25.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25.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25.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25.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25.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25.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25.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25.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25.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25.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25.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25.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25.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25.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25.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25.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25.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25.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25.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25.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25.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25.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25.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25.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25.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25.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25.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25.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25.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25.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25.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25.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25.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25.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25.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25.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25.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25.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25.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25.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25.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25.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25.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25.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25.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25.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25.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25.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25.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25.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25.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25.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25.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25.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25.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25.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25.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25.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25.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25.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25.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25.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25.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25.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25.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25.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25.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25.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25.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25.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25.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25.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25.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25.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25.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25.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25.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25.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25.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25.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25.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25.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25.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25.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25.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25.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25.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25.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25.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25.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25.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25.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25.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25.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25.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25.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25.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25.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25.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25.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25.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25.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25.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25.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25.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25.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hyperlinks>
    <hyperlink r:id="rId1" ref="A1"/>
  </hyperlinks>
  <printOptions/>
  <pageMargins bottom="0.75" footer="0.0" header="0.0" left="0.7" right="0.7" top="0.75"/>
  <pageSetup orientation="landscape"/>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1.22" defaultRowHeight="15.0"/>
  <cols>
    <col customWidth="1" min="1" max="2" width="10.78"/>
    <col customWidth="1" min="3" max="3" width="13.33"/>
    <col customWidth="1" min="4" max="26" width="10.78"/>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1" t="s">
        <v>57</v>
      </c>
      <c r="C2" s="1"/>
      <c r="D2" s="1"/>
      <c r="E2" s="1"/>
      <c r="F2" s="1"/>
      <c r="G2" s="1"/>
      <c r="H2" s="1"/>
      <c r="I2" s="1"/>
      <c r="J2" s="1"/>
      <c r="K2" s="1"/>
      <c r="L2" s="1"/>
      <c r="M2" s="1"/>
      <c r="N2" s="1"/>
      <c r="O2" s="1"/>
      <c r="P2" s="1"/>
      <c r="Q2" s="1"/>
      <c r="R2" s="1"/>
      <c r="S2" s="1"/>
      <c r="T2" s="1"/>
      <c r="U2" s="1"/>
      <c r="V2" s="1"/>
      <c r="W2" s="1"/>
      <c r="X2" s="1"/>
      <c r="Y2" s="1"/>
      <c r="Z2" s="1"/>
    </row>
    <row r="3" ht="25.5" customHeight="1">
      <c r="A3" s="1"/>
      <c r="B3" s="1" t="s">
        <v>58</v>
      </c>
      <c r="C3" s="1"/>
      <c r="D3" s="1"/>
      <c r="E3" s="1"/>
      <c r="F3" s="1"/>
      <c r="G3" s="1"/>
      <c r="H3" s="1"/>
      <c r="I3" s="1"/>
      <c r="J3" s="1"/>
      <c r="K3" s="1"/>
      <c r="L3" s="1"/>
      <c r="M3" s="1"/>
      <c r="N3" s="1"/>
      <c r="O3" s="1"/>
      <c r="P3" s="1"/>
      <c r="Q3" s="1"/>
      <c r="R3" s="1"/>
      <c r="S3" s="1"/>
      <c r="T3" s="1"/>
      <c r="U3" s="1"/>
      <c r="V3" s="1"/>
      <c r="W3" s="1"/>
      <c r="X3" s="1"/>
      <c r="Y3" s="1"/>
      <c r="Z3" s="1"/>
    </row>
    <row r="4" ht="25.5" customHeight="1">
      <c r="A4" s="1"/>
      <c r="B4" s="1" t="s">
        <v>59</v>
      </c>
      <c r="C4" s="1"/>
      <c r="D4" s="1"/>
      <c r="E4" s="1"/>
      <c r="F4" s="1"/>
      <c r="G4" s="1"/>
      <c r="H4" s="1"/>
      <c r="I4" s="1"/>
      <c r="J4" s="1"/>
      <c r="K4" s="1"/>
      <c r="L4" s="1"/>
      <c r="M4" s="1"/>
      <c r="N4" s="1"/>
      <c r="O4" s="1"/>
      <c r="P4" s="1"/>
      <c r="Q4" s="1"/>
      <c r="R4" s="1"/>
      <c r="S4" s="1"/>
      <c r="T4" s="1"/>
      <c r="U4" s="1"/>
      <c r="V4" s="1"/>
      <c r="W4" s="1"/>
      <c r="X4" s="1"/>
      <c r="Y4" s="1"/>
      <c r="Z4" s="1"/>
    </row>
    <row r="5" ht="25.5" customHeight="1">
      <c r="A5" s="1"/>
      <c r="B5" s="1"/>
      <c r="C5" s="1"/>
      <c r="D5" s="1"/>
      <c r="E5" s="1"/>
      <c r="F5" s="1"/>
      <c r="G5" s="1"/>
      <c r="H5" s="1"/>
      <c r="I5" s="1"/>
      <c r="J5" s="1"/>
      <c r="K5" s="1"/>
      <c r="L5" s="1"/>
      <c r="M5" s="1"/>
      <c r="N5" s="1"/>
      <c r="O5" s="1"/>
      <c r="P5" s="1"/>
      <c r="Q5" s="1"/>
      <c r="R5" s="1"/>
      <c r="S5" s="1"/>
      <c r="T5" s="1"/>
      <c r="U5" s="1"/>
      <c r="V5" s="1"/>
      <c r="W5" s="1"/>
      <c r="X5" s="1"/>
      <c r="Y5" s="1"/>
      <c r="Z5" s="1"/>
    </row>
    <row r="6" ht="25.5" customHeight="1">
      <c r="A6" s="1"/>
      <c r="B6" s="1"/>
      <c r="C6" s="1"/>
      <c r="D6" s="1"/>
      <c r="E6" s="1"/>
      <c r="F6" s="1"/>
      <c r="G6" s="1"/>
      <c r="H6" s="1"/>
      <c r="I6" s="1"/>
      <c r="J6" s="1"/>
      <c r="K6" s="1"/>
      <c r="L6" s="1"/>
      <c r="M6" s="1"/>
      <c r="N6" s="1"/>
      <c r="O6" s="1"/>
      <c r="P6" s="1"/>
      <c r="Q6" s="1"/>
      <c r="R6" s="1"/>
      <c r="S6" s="1"/>
      <c r="T6" s="1"/>
      <c r="U6" s="1"/>
      <c r="V6" s="1"/>
      <c r="W6" s="1"/>
      <c r="X6" s="1"/>
      <c r="Y6" s="1"/>
      <c r="Z6" s="1"/>
    </row>
    <row r="7" ht="25.5" customHeight="1">
      <c r="A7" s="1"/>
      <c r="B7" s="1"/>
      <c r="C7" s="1"/>
      <c r="D7" s="1"/>
      <c r="E7" s="1"/>
      <c r="F7" s="1"/>
      <c r="G7" s="1"/>
      <c r="H7" s="1"/>
      <c r="I7" s="1"/>
      <c r="J7" s="1"/>
      <c r="K7" s="1"/>
      <c r="L7" s="1"/>
      <c r="M7" s="1"/>
      <c r="N7" s="1"/>
      <c r="O7" s="1"/>
      <c r="P7" s="1"/>
      <c r="Q7" s="1"/>
      <c r="R7" s="1"/>
      <c r="S7" s="1"/>
      <c r="T7" s="1"/>
      <c r="U7" s="1"/>
      <c r="V7" s="1"/>
      <c r="W7" s="1"/>
      <c r="X7" s="1"/>
      <c r="Y7" s="1"/>
      <c r="Z7" s="1"/>
    </row>
    <row r="8" ht="25.5" customHeight="1">
      <c r="A8" s="1"/>
      <c r="B8" s="1"/>
      <c r="C8" s="1"/>
      <c r="D8" s="1"/>
      <c r="E8" s="1"/>
      <c r="F8" s="1"/>
      <c r="G8" s="1"/>
      <c r="H8" s="1"/>
      <c r="I8" s="1"/>
      <c r="J8" s="1"/>
      <c r="K8" s="1"/>
      <c r="L8" s="1"/>
      <c r="M8" s="1"/>
      <c r="N8" s="1"/>
      <c r="O8" s="1"/>
      <c r="P8" s="1"/>
      <c r="Q8" s="1"/>
      <c r="R8" s="1"/>
      <c r="S8" s="1"/>
      <c r="T8" s="1"/>
      <c r="U8" s="1"/>
      <c r="V8" s="1"/>
      <c r="W8" s="1"/>
      <c r="X8" s="1"/>
      <c r="Y8" s="1"/>
      <c r="Z8" s="1"/>
    </row>
    <row r="9" ht="25.5" customHeight="1">
      <c r="A9" s="1"/>
      <c r="B9" s="1"/>
      <c r="C9" s="1"/>
      <c r="D9" s="1"/>
      <c r="E9" s="1"/>
      <c r="F9" s="1"/>
      <c r="G9" s="1"/>
      <c r="H9" s="1"/>
      <c r="I9" s="1"/>
      <c r="J9" s="1"/>
      <c r="K9" s="1"/>
      <c r="L9" s="1"/>
      <c r="M9" s="1"/>
      <c r="N9" s="1"/>
      <c r="O9" s="1"/>
      <c r="P9" s="1"/>
      <c r="Q9" s="1"/>
      <c r="R9" s="1"/>
      <c r="S9" s="1"/>
      <c r="T9" s="1"/>
      <c r="U9" s="1"/>
      <c r="V9" s="1"/>
      <c r="W9" s="1"/>
      <c r="X9" s="1"/>
      <c r="Y9" s="1"/>
      <c r="Z9" s="1"/>
    </row>
    <row r="10"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c r="D21" s="1"/>
      <c r="E21" s="1"/>
      <c r="F21" s="1"/>
      <c r="G21" s="1"/>
      <c r="H21" s="1"/>
      <c r="I21" s="1"/>
      <c r="J21" s="1"/>
      <c r="K21" s="1" t="s">
        <v>60</v>
      </c>
      <c r="L21" s="1">
        <f>MIN(MultipleHistogramDemo!sims)</f>
        <v>-3.487024812</v>
      </c>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t="s">
        <v>61</v>
      </c>
      <c r="L22" s="1">
        <f>MAX(MultipleHistogramDemo!sims)</f>
        <v>2.654012618</v>
      </c>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t="s">
        <v>62</v>
      </c>
      <c r="L23" s="1">
        <f>L22-L21</f>
        <v>6.14103743</v>
      </c>
      <c r="M23" s="1"/>
      <c r="N23" s="1"/>
      <c r="O23" s="1"/>
      <c r="P23" s="1"/>
      <c r="Q23" s="1"/>
      <c r="R23" s="1"/>
      <c r="S23" s="1"/>
      <c r="T23" s="1"/>
      <c r="U23" s="1"/>
      <c r="V23" s="1"/>
      <c r="W23" s="1"/>
      <c r="X23" s="1"/>
      <c r="Y23" s="1"/>
      <c r="Z23" s="1"/>
    </row>
    <row r="24"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v>-0.37600321652780605</v>
      </c>
      <c r="D25" s="1">
        <v>1.1352023548819152</v>
      </c>
      <c r="E25" s="1">
        <v>0.0341442529602892</v>
      </c>
      <c r="F25" s="1">
        <v>0.3023737041586459</v>
      </c>
      <c r="G25" s="1">
        <v>0.530331507596689</v>
      </c>
      <c r="H25" s="1">
        <v>-0.027515701756787574</v>
      </c>
      <c r="I25" s="1">
        <v>-0.16585402971435978</v>
      </c>
      <c r="J25" s="1"/>
      <c r="K25" s="1">
        <v>0.0</v>
      </c>
      <c r="L25" s="19">
        <f>MultipleHistogramDemo!min+K25*MultipleHistogramDemo!range</f>
        <v>-3.487024812</v>
      </c>
      <c r="M25" s="1">
        <f t="array" ref="M25:M45">FREQUENCY(C26:C1025,$L$25:$L$45)</f>
        <v>1</v>
      </c>
      <c r="N25" s="1">
        <f t="array" ref="N25:N45">FREQUENCY(D26:D1025,$L$25:$L$45)</f>
        <v>0</v>
      </c>
      <c r="O25" s="1">
        <f t="array" ref="O25:O45">FREQUENCY(E26:E1025,$L$25:$L$45)</f>
        <v>0</v>
      </c>
      <c r="P25" s="1">
        <f t="array" ref="P25:P45">FREQUENCY(F26:F1025,$L$25:$L$45)</f>
        <v>0</v>
      </c>
      <c r="Q25" s="1">
        <f t="array" ref="Q25:Q45">FREQUENCY(G26:G1025,$L$25:$L$45)</f>
        <v>0</v>
      </c>
      <c r="R25" s="1"/>
      <c r="S25" s="1"/>
      <c r="T25" s="1"/>
      <c r="U25" s="1"/>
      <c r="V25" s="1"/>
      <c r="W25" s="1"/>
      <c r="X25" s="1"/>
      <c r="Y25" s="1"/>
      <c r="Z25" s="1"/>
    </row>
    <row r="26" ht="25.5" customHeight="1">
      <c r="A26" s="1"/>
      <c r="B26" s="1">
        <v>1.0</v>
      </c>
      <c r="C26" s="1">
        <v>-0.23675698399987813</v>
      </c>
      <c r="D26" s="1">
        <v>-1.3503204463565923</v>
      </c>
      <c r="E26" s="1">
        <v>0.11153934547289936</v>
      </c>
      <c r="F26" s="1">
        <v>0.5538357891826375</v>
      </c>
      <c r="G26" s="1">
        <v>0.21419609100020526</v>
      </c>
      <c r="H26" s="1">
        <v>0.3352313963485082</v>
      </c>
      <c r="I26" s="1">
        <v>0.2067255006858817</v>
      </c>
      <c r="J26" s="1"/>
      <c r="K26" s="1">
        <v>0.05</v>
      </c>
      <c r="L26" s="19">
        <f>MultipleHistogramDemo!min+K26*MultipleHistogramDemo!range</f>
        <v>-3.17997294</v>
      </c>
      <c r="M26" s="1">
        <v>0.0</v>
      </c>
      <c r="N26" s="1">
        <v>0.0</v>
      </c>
      <c r="O26" s="1">
        <v>0.0</v>
      </c>
      <c r="P26" s="1">
        <v>0.0</v>
      </c>
      <c r="Q26" s="1">
        <v>0.0</v>
      </c>
      <c r="R26" s="1"/>
      <c r="S26" s="1"/>
      <c r="T26" s="1"/>
      <c r="U26" s="1"/>
      <c r="V26" s="1"/>
      <c r="W26" s="1"/>
      <c r="X26" s="1"/>
      <c r="Y26" s="1"/>
      <c r="Z26" s="1"/>
    </row>
    <row r="27" ht="25.5" customHeight="1">
      <c r="A27" s="1"/>
      <c r="B27" s="1">
        <v>2.0</v>
      </c>
      <c r="C27" s="1">
        <v>1.0498271545784288</v>
      </c>
      <c r="D27" s="1">
        <v>0.7421749181446691</v>
      </c>
      <c r="E27" s="1">
        <v>-0.2936002009262635</v>
      </c>
      <c r="F27" s="1">
        <v>0.5674199627595997</v>
      </c>
      <c r="G27" s="1">
        <v>-0.134982145915423</v>
      </c>
      <c r="H27" s="1">
        <v>-0.06706774181550527</v>
      </c>
      <c r="I27" s="1">
        <v>0.35460877785553246</v>
      </c>
      <c r="J27" s="1"/>
      <c r="K27" s="1">
        <v>0.1</v>
      </c>
      <c r="L27" s="19">
        <f>MultipleHistogramDemo!min+K27*MultipleHistogramDemo!range</f>
        <v>-2.872921069</v>
      </c>
      <c r="M27" s="1">
        <v>1.0</v>
      </c>
      <c r="N27" s="1">
        <v>0.0</v>
      </c>
      <c r="O27" s="1">
        <v>0.0</v>
      </c>
      <c r="P27" s="1">
        <v>0.0</v>
      </c>
      <c r="Q27" s="1">
        <v>0.0</v>
      </c>
      <c r="R27" s="1"/>
      <c r="S27" s="1"/>
      <c r="T27" s="1"/>
      <c r="U27" s="1"/>
      <c r="V27" s="1"/>
      <c r="W27" s="1"/>
      <c r="X27" s="1"/>
      <c r="Y27" s="1"/>
      <c r="Z27" s="1"/>
    </row>
    <row r="28" ht="25.5" customHeight="1">
      <c r="A28" s="1"/>
      <c r="B28" s="1">
        <v>3.0</v>
      </c>
      <c r="C28" s="1">
        <v>0.3782728690921896</v>
      </c>
      <c r="D28" s="1">
        <v>-0.8227603005803462</v>
      </c>
      <c r="E28" s="1">
        <v>0.2431094130955952</v>
      </c>
      <c r="F28" s="1">
        <v>0.4309831224897338</v>
      </c>
      <c r="G28" s="1">
        <v>0.011327687897454152</v>
      </c>
      <c r="H28" s="1">
        <v>0.4125718035295865</v>
      </c>
      <c r="I28" s="1">
        <v>0.03410162071517858</v>
      </c>
      <c r="J28" s="1"/>
      <c r="K28" s="1">
        <v>0.15</v>
      </c>
      <c r="L28" s="19">
        <f>MultipleHistogramDemo!min+K28*MultipleHistogramDemo!range</f>
        <v>-2.565869197</v>
      </c>
      <c r="M28" s="1">
        <v>3.0</v>
      </c>
      <c r="N28" s="1">
        <v>0.0</v>
      </c>
      <c r="O28" s="1">
        <v>0.0</v>
      </c>
      <c r="P28" s="1">
        <v>0.0</v>
      </c>
      <c r="Q28" s="1">
        <v>0.0</v>
      </c>
      <c r="R28" s="1"/>
      <c r="S28" s="1"/>
      <c r="T28" s="1"/>
      <c r="U28" s="1"/>
      <c r="V28" s="1"/>
      <c r="W28" s="1"/>
      <c r="X28" s="1"/>
      <c r="Y28" s="1"/>
      <c r="Z28" s="1"/>
    </row>
    <row r="29" ht="25.5" customHeight="1">
      <c r="A29" s="1"/>
      <c r="B29" s="1">
        <v>4.0</v>
      </c>
      <c r="C29" s="1">
        <v>-0.4614451772689335</v>
      </c>
      <c r="D29" s="1">
        <v>0.6375209618715001</v>
      </c>
      <c r="E29" s="1">
        <v>0.6578200072340649</v>
      </c>
      <c r="F29" s="1">
        <v>0.18305720047956164</v>
      </c>
      <c r="G29" s="1">
        <v>-0.07936285579877818</v>
      </c>
      <c r="H29" s="1">
        <v>-0.002502263289069251</v>
      </c>
      <c r="I29" s="1">
        <v>0.18981866169081224</v>
      </c>
      <c r="J29" s="1"/>
      <c r="K29" s="1">
        <v>0.2</v>
      </c>
      <c r="L29" s="19">
        <f>MultipleHistogramDemo!min+K29*MultipleHistogramDemo!range</f>
        <v>-2.258817326</v>
      </c>
      <c r="M29" s="1">
        <v>10.0</v>
      </c>
      <c r="N29" s="1">
        <v>0.0</v>
      </c>
      <c r="O29" s="1">
        <v>0.0</v>
      </c>
      <c r="P29" s="1">
        <v>0.0</v>
      </c>
      <c r="Q29" s="1">
        <v>0.0</v>
      </c>
      <c r="R29" s="1"/>
      <c r="S29" s="1"/>
      <c r="T29" s="1"/>
      <c r="U29" s="1"/>
      <c r="V29" s="1"/>
      <c r="W29" s="1"/>
      <c r="X29" s="1"/>
      <c r="Y29" s="1"/>
      <c r="Z29" s="1"/>
    </row>
    <row r="30" ht="25.5" customHeight="1">
      <c r="A30" s="1"/>
      <c r="B30" s="1">
        <v>5.0</v>
      </c>
      <c r="C30" s="1">
        <v>0.002741689157519512</v>
      </c>
      <c r="D30" s="1">
        <v>0.351081269340198</v>
      </c>
      <c r="E30" s="1">
        <v>1.0085744746526728</v>
      </c>
      <c r="F30" s="1">
        <v>0.05797156472798029</v>
      </c>
      <c r="G30" s="1">
        <v>0.13145559767642942</v>
      </c>
      <c r="H30" s="1">
        <v>0.028435401878295675</v>
      </c>
      <c r="I30" s="1">
        <v>-0.16630664547152685</v>
      </c>
      <c r="J30" s="1"/>
      <c r="K30" s="1">
        <v>0.25</v>
      </c>
      <c r="L30" s="19">
        <f>MultipleHistogramDemo!min+K30*MultipleHistogramDemo!range</f>
        <v>-1.951765454</v>
      </c>
      <c r="M30" s="1">
        <v>16.0</v>
      </c>
      <c r="N30" s="1">
        <v>3.0</v>
      </c>
      <c r="O30" s="1">
        <v>0.0</v>
      </c>
      <c r="P30" s="1">
        <v>0.0</v>
      </c>
      <c r="Q30" s="1">
        <v>0.0</v>
      </c>
      <c r="R30" s="1"/>
      <c r="S30" s="1"/>
      <c r="T30" s="1"/>
      <c r="U30" s="1"/>
      <c r="V30" s="1"/>
      <c r="W30" s="1"/>
      <c r="X30" s="1"/>
      <c r="Y30" s="1"/>
      <c r="Z30" s="1"/>
    </row>
    <row r="31" ht="25.5" customHeight="1">
      <c r="A31" s="1"/>
      <c r="B31" s="1">
        <v>6.0</v>
      </c>
      <c r="C31" s="1">
        <v>-0.7475341314221425</v>
      </c>
      <c r="D31" s="1">
        <v>-0.1856297738612258</v>
      </c>
      <c r="E31" s="1">
        <v>0.4269323082477567</v>
      </c>
      <c r="F31" s="1">
        <v>0.34979778284261853</v>
      </c>
      <c r="G31" s="1">
        <v>-0.6193092568477244</v>
      </c>
      <c r="H31" s="1">
        <v>0.3930703722560551</v>
      </c>
      <c r="I31" s="1">
        <v>0.12841634384720618</v>
      </c>
      <c r="J31" s="1"/>
      <c r="K31" s="1">
        <v>0.3</v>
      </c>
      <c r="L31" s="19">
        <f>MultipleHistogramDemo!min+K31*MultipleHistogramDemo!range</f>
        <v>-1.644713583</v>
      </c>
      <c r="M31" s="1">
        <v>25.0</v>
      </c>
      <c r="N31" s="1">
        <v>9.0</v>
      </c>
      <c r="O31" s="1">
        <v>2.0</v>
      </c>
      <c r="P31" s="1">
        <v>0.0</v>
      </c>
      <c r="Q31" s="1">
        <v>0.0</v>
      </c>
      <c r="R31" s="1"/>
      <c r="S31" s="1"/>
      <c r="T31" s="1"/>
      <c r="U31" s="1"/>
      <c r="V31" s="1"/>
      <c r="W31" s="1"/>
      <c r="X31" s="1"/>
      <c r="Y31" s="1"/>
      <c r="Z31" s="1"/>
    </row>
    <row r="32" ht="25.5" customHeight="1">
      <c r="A32" s="1"/>
      <c r="B32" s="1">
        <v>7.0</v>
      </c>
      <c r="C32" s="1">
        <v>-0.06911078073439769</v>
      </c>
      <c r="D32" s="1">
        <v>1.1158415629863976</v>
      </c>
      <c r="E32" s="1">
        <v>0.38183505515313665</v>
      </c>
      <c r="F32" s="1">
        <v>0.67513642006672</v>
      </c>
      <c r="G32" s="1">
        <v>1.0413688036880195</v>
      </c>
      <c r="H32" s="1">
        <v>0.01878714657654742</v>
      </c>
      <c r="I32" s="1">
        <v>-0.27999224895261154</v>
      </c>
      <c r="J32" s="1"/>
      <c r="K32" s="1">
        <v>0.35</v>
      </c>
      <c r="L32" s="19">
        <f>MultipleHistogramDemo!min+K32*MultipleHistogramDemo!range</f>
        <v>-1.337661711</v>
      </c>
      <c r="M32" s="1">
        <v>41.0</v>
      </c>
      <c r="N32" s="1">
        <v>18.0</v>
      </c>
      <c r="O32" s="1">
        <v>7.0</v>
      </c>
      <c r="P32" s="1">
        <v>3.0</v>
      </c>
      <c r="Q32" s="1">
        <v>3.0</v>
      </c>
      <c r="R32" s="1"/>
      <c r="S32" s="1"/>
      <c r="T32" s="1"/>
      <c r="U32" s="1"/>
      <c r="V32" s="1"/>
      <c r="W32" s="1"/>
      <c r="X32" s="1"/>
      <c r="Y32" s="1"/>
      <c r="Z32" s="1"/>
    </row>
    <row r="33" ht="25.5" customHeight="1">
      <c r="A33" s="1"/>
      <c r="B33" s="1">
        <v>8.0</v>
      </c>
      <c r="C33" s="1">
        <v>-0.3236479616663219</v>
      </c>
      <c r="D33" s="1">
        <v>0.12818072465230676</v>
      </c>
      <c r="E33" s="1">
        <v>-0.8366679483522147</v>
      </c>
      <c r="F33" s="1">
        <v>-0.9718681949180531</v>
      </c>
      <c r="G33" s="1">
        <v>0.31781390766394213</v>
      </c>
      <c r="H33" s="1">
        <v>0.4765051326818438</v>
      </c>
      <c r="I33" s="1">
        <v>-0.3361566179966454</v>
      </c>
      <c r="J33" s="1"/>
      <c r="K33" s="1">
        <v>0.4</v>
      </c>
      <c r="L33" s="19">
        <f>MultipleHistogramDemo!min+K33*MultipleHistogramDemo!range</f>
        <v>-1.03060984</v>
      </c>
      <c r="M33" s="1">
        <v>65.0</v>
      </c>
      <c r="N33" s="1">
        <v>40.0</v>
      </c>
      <c r="O33" s="1">
        <v>17.0</v>
      </c>
      <c r="P33" s="1">
        <v>16.0</v>
      </c>
      <c r="Q33" s="1">
        <v>14.0</v>
      </c>
      <c r="R33" s="1"/>
      <c r="S33" s="1"/>
      <c r="T33" s="1"/>
      <c r="U33" s="1"/>
      <c r="V33" s="1"/>
      <c r="W33" s="1"/>
      <c r="X33" s="1"/>
      <c r="Y33" s="1"/>
      <c r="Z33" s="1"/>
    </row>
    <row r="34" ht="25.5" customHeight="1">
      <c r="A34" s="1"/>
      <c r="B34" s="1">
        <v>9.0</v>
      </c>
      <c r="C34" s="1">
        <v>0.6337181235972981</v>
      </c>
      <c r="D34" s="1">
        <v>-0.01771780103965001</v>
      </c>
      <c r="E34" s="1">
        <v>0.36050309451101875</v>
      </c>
      <c r="F34" s="1">
        <v>0.3141412794358363</v>
      </c>
      <c r="G34" s="1">
        <v>0.19532288577042248</v>
      </c>
      <c r="H34" s="1">
        <v>-0.2910734262988141</v>
      </c>
      <c r="I34" s="1">
        <v>-0.06719443150406652</v>
      </c>
      <c r="J34" s="1"/>
      <c r="K34" s="1">
        <v>0.45</v>
      </c>
      <c r="L34" s="19">
        <f>MultipleHistogramDemo!min+K34*MultipleHistogramDemo!range</f>
        <v>-0.7235579684</v>
      </c>
      <c r="M34" s="1">
        <v>91.0</v>
      </c>
      <c r="N34" s="1">
        <v>82.0</v>
      </c>
      <c r="O34" s="1">
        <v>61.0</v>
      </c>
      <c r="P34" s="1">
        <v>58.0</v>
      </c>
      <c r="Q34" s="1">
        <v>35.0</v>
      </c>
      <c r="R34" s="1"/>
      <c r="S34" s="1"/>
      <c r="T34" s="1"/>
      <c r="U34" s="1"/>
      <c r="V34" s="1"/>
      <c r="W34" s="1"/>
      <c r="X34" s="1"/>
      <c r="Y34" s="1"/>
      <c r="Z34" s="1"/>
    </row>
    <row r="35" ht="25.5" customHeight="1">
      <c r="A35" s="1"/>
      <c r="B35" s="1">
        <v>10.0</v>
      </c>
      <c r="C35" s="1">
        <v>0.15927821315958582</v>
      </c>
      <c r="D35" s="1">
        <v>0.09785036543434128</v>
      </c>
      <c r="E35" s="1">
        <v>-0.46331738584523546</v>
      </c>
      <c r="F35" s="1">
        <v>0.1657515844941539</v>
      </c>
      <c r="G35" s="1">
        <v>-0.16974747922437888</v>
      </c>
      <c r="H35" s="1">
        <v>0.0974969986832857</v>
      </c>
      <c r="I35" s="1">
        <v>0.0683301845878366</v>
      </c>
      <c r="J35" s="1"/>
      <c r="K35" s="1">
        <v>0.5</v>
      </c>
      <c r="L35" s="19">
        <f>MultipleHistogramDemo!min+K35*MultipleHistogramDemo!range</f>
        <v>-0.4165060969</v>
      </c>
      <c r="M35" s="1">
        <v>93.0</v>
      </c>
      <c r="N35" s="1">
        <v>125.0</v>
      </c>
      <c r="O35" s="1">
        <v>116.0</v>
      </c>
      <c r="P35" s="1">
        <v>121.0</v>
      </c>
      <c r="Q35" s="1">
        <v>126.0</v>
      </c>
      <c r="R35" s="1"/>
      <c r="S35" s="1"/>
      <c r="T35" s="1"/>
      <c r="U35" s="1"/>
      <c r="V35" s="1"/>
      <c r="W35" s="1"/>
      <c r="X35" s="1"/>
      <c r="Y35" s="1"/>
      <c r="Z35" s="1"/>
    </row>
    <row r="36" ht="25.5" customHeight="1">
      <c r="A36" s="1"/>
      <c r="B36" s="1">
        <v>11.0</v>
      </c>
      <c r="C36" s="1">
        <v>1.7541854559430665</v>
      </c>
      <c r="D36" s="1">
        <v>-0.3538013936802731</v>
      </c>
      <c r="E36" s="1">
        <v>-0.38964636459222923</v>
      </c>
      <c r="F36" s="1">
        <v>-0.15114247053062935</v>
      </c>
      <c r="G36" s="1">
        <v>0.9429991642963259</v>
      </c>
      <c r="H36" s="1">
        <v>-0.17845423817005263</v>
      </c>
      <c r="I36" s="1">
        <v>-0.01873519079426488</v>
      </c>
      <c r="J36" s="1"/>
      <c r="K36" s="1">
        <v>0.55</v>
      </c>
      <c r="L36" s="19">
        <f>MultipleHistogramDemo!min+K36*MultipleHistogramDemo!range</f>
        <v>-0.1094542254</v>
      </c>
      <c r="M36" s="1">
        <v>126.0</v>
      </c>
      <c r="N36" s="1">
        <v>164.0</v>
      </c>
      <c r="O36" s="1">
        <v>195.0</v>
      </c>
      <c r="P36" s="1">
        <v>206.0</v>
      </c>
      <c r="Q36" s="1">
        <v>214.0</v>
      </c>
      <c r="R36" s="1"/>
      <c r="S36" s="1"/>
      <c r="T36" s="1"/>
      <c r="U36" s="1"/>
      <c r="V36" s="1"/>
      <c r="W36" s="1"/>
      <c r="X36" s="1"/>
      <c r="Y36" s="1"/>
      <c r="Z36" s="1"/>
    </row>
    <row r="37" ht="25.5" customHeight="1">
      <c r="A37" s="1"/>
      <c r="B37" s="1">
        <v>12.0</v>
      </c>
      <c r="C37" s="1">
        <v>0.971364259237595</v>
      </c>
      <c r="D37" s="1">
        <v>0.04796934471392714</v>
      </c>
      <c r="E37" s="1">
        <v>-0.639093629234635</v>
      </c>
      <c r="F37" s="1">
        <v>0.19797531604608232</v>
      </c>
      <c r="G37" s="1">
        <v>0.6874102992515629</v>
      </c>
      <c r="H37" s="1">
        <v>-0.1827639908215748</v>
      </c>
      <c r="I37" s="1">
        <v>0.03977950837990641</v>
      </c>
      <c r="J37" s="1"/>
      <c r="K37" s="1">
        <v>0.6</v>
      </c>
      <c r="L37" s="19">
        <f>MultipleHistogramDemo!min+K37*MultipleHistogramDemo!range</f>
        <v>0.1975976461</v>
      </c>
      <c r="M37" s="1">
        <v>113.0</v>
      </c>
      <c r="N37" s="1">
        <v>171.0</v>
      </c>
      <c r="O37" s="1">
        <v>206.0</v>
      </c>
      <c r="P37" s="1">
        <v>231.0</v>
      </c>
      <c r="Q37" s="1">
        <v>277.0</v>
      </c>
      <c r="R37" s="1"/>
      <c r="S37" s="1"/>
      <c r="T37" s="1"/>
      <c r="U37" s="1"/>
      <c r="V37" s="1"/>
      <c r="W37" s="1"/>
      <c r="X37" s="1"/>
      <c r="Y37" s="1"/>
      <c r="Z37" s="1"/>
    </row>
    <row r="38" ht="25.5" customHeight="1">
      <c r="A38" s="1"/>
      <c r="B38" s="1">
        <v>13.0</v>
      </c>
      <c r="C38" s="1">
        <v>1.0642944869480024</v>
      </c>
      <c r="D38" s="1">
        <v>-1.0823387200981824</v>
      </c>
      <c r="E38" s="1">
        <v>-0.36129538293149244</v>
      </c>
      <c r="F38" s="1">
        <v>0.2648570258598495</v>
      </c>
      <c r="G38" s="1">
        <v>-1.2963968682415803</v>
      </c>
      <c r="H38" s="1">
        <v>0.3111526128107795</v>
      </c>
      <c r="I38" s="1">
        <v>-0.10508319113041135</v>
      </c>
      <c r="J38" s="1"/>
      <c r="K38" s="1">
        <v>0.65</v>
      </c>
      <c r="L38" s="19">
        <f>MultipleHistogramDemo!min+K38*MultipleHistogramDemo!range</f>
        <v>0.5046495176</v>
      </c>
      <c r="M38" s="1">
        <v>112.0</v>
      </c>
      <c r="N38" s="1">
        <v>152.0</v>
      </c>
      <c r="O38" s="1">
        <v>159.0</v>
      </c>
      <c r="P38" s="1">
        <v>206.0</v>
      </c>
      <c r="Q38" s="1">
        <v>190.0</v>
      </c>
      <c r="R38" s="1"/>
      <c r="S38" s="1"/>
      <c r="T38" s="1"/>
      <c r="U38" s="1"/>
      <c r="V38" s="1"/>
      <c r="W38" s="1"/>
      <c r="X38" s="1"/>
      <c r="Y38" s="1"/>
      <c r="Z38" s="1"/>
    </row>
    <row r="39" ht="25.5" customHeight="1">
      <c r="A39" s="1"/>
      <c r="B39" s="1">
        <v>14.0</v>
      </c>
      <c r="C39" s="1">
        <v>1.4394159361391567</v>
      </c>
      <c r="D39" s="1">
        <v>-0.877351153636382</v>
      </c>
      <c r="E39" s="1">
        <v>-0.43711057000986053</v>
      </c>
      <c r="F39" s="1">
        <v>0.03658627057122573</v>
      </c>
      <c r="G39" s="1">
        <v>0.1376564937909463</v>
      </c>
      <c r="H39" s="1">
        <v>-0.15687449913774204</v>
      </c>
      <c r="I39" s="1">
        <v>-0.4100330107712768</v>
      </c>
      <c r="J39" s="1"/>
      <c r="K39" s="1">
        <v>0.7</v>
      </c>
      <c r="L39" s="19">
        <f>MultipleHistogramDemo!min+K39*MultipleHistogramDemo!range</f>
        <v>0.8117013891</v>
      </c>
      <c r="M39" s="1">
        <v>92.0</v>
      </c>
      <c r="N39" s="1">
        <v>129.0</v>
      </c>
      <c r="O39" s="1">
        <v>146.0</v>
      </c>
      <c r="P39" s="1">
        <v>108.0</v>
      </c>
      <c r="Q39" s="1">
        <v>109.0</v>
      </c>
      <c r="R39" s="1"/>
      <c r="S39" s="1"/>
      <c r="T39" s="1"/>
      <c r="U39" s="1"/>
      <c r="V39" s="1"/>
      <c r="W39" s="1"/>
      <c r="X39" s="1"/>
      <c r="Y39" s="1"/>
      <c r="Z39" s="1"/>
    </row>
    <row r="40" ht="25.5" customHeight="1">
      <c r="A40" s="1"/>
      <c r="B40" s="1">
        <v>15.0</v>
      </c>
      <c r="C40" s="1">
        <v>0.7320791041972746</v>
      </c>
      <c r="D40" s="1">
        <v>0.10116270517606635</v>
      </c>
      <c r="E40" s="1">
        <v>-0.5413087052781727</v>
      </c>
      <c r="F40" s="1">
        <v>0.07550477560762697</v>
      </c>
      <c r="G40" s="1">
        <v>1.0821916001723315</v>
      </c>
      <c r="H40" s="1">
        <v>-0.04563271504938775</v>
      </c>
      <c r="I40" s="1">
        <v>0.5123737705178837</v>
      </c>
      <c r="J40" s="1"/>
      <c r="K40" s="1">
        <v>0.75</v>
      </c>
      <c r="L40" s="19">
        <f>MultipleHistogramDemo!min+K40*MultipleHistogramDemo!range</f>
        <v>1.118753261</v>
      </c>
      <c r="M40" s="1">
        <v>74.0</v>
      </c>
      <c r="N40" s="1">
        <v>62.0</v>
      </c>
      <c r="O40" s="1">
        <v>60.0</v>
      </c>
      <c r="P40" s="1">
        <v>37.0</v>
      </c>
      <c r="Q40" s="1">
        <v>23.0</v>
      </c>
      <c r="R40" s="1"/>
      <c r="S40" s="1"/>
      <c r="T40" s="1"/>
      <c r="U40" s="1"/>
      <c r="V40" s="1"/>
      <c r="W40" s="1"/>
      <c r="X40" s="1"/>
      <c r="Y40" s="1"/>
      <c r="Z40" s="1"/>
    </row>
    <row r="41" ht="25.5" customHeight="1">
      <c r="A41" s="1"/>
      <c r="B41" s="1">
        <v>16.0</v>
      </c>
      <c r="C41" s="1">
        <v>0.3285318261251525</v>
      </c>
      <c r="D41" s="1">
        <v>1.135056862576699</v>
      </c>
      <c r="E41" s="1">
        <v>0.14041831904811986</v>
      </c>
      <c r="F41" s="1">
        <v>-0.23797915401594388</v>
      </c>
      <c r="G41" s="1">
        <v>0.07759138645695053</v>
      </c>
      <c r="H41" s="1">
        <v>0.06243250587770057</v>
      </c>
      <c r="I41" s="1">
        <v>0.4827640345169174</v>
      </c>
      <c r="J41" s="1"/>
      <c r="K41" s="1">
        <v>0.8</v>
      </c>
      <c r="L41" s="19">
        <f>MultipleHistogramDemo!min+K41*MultipleHistogramDemo!range</f>
        <v>1.425805132</v>
      </c>
      <c r="M41" s="1">
        <v>54.0</v>
      </c>
      <c r="N41" s="1">
        <v>29.0</v>
      </c>
      <c r="O41" s="1">
        <v>24.0</v>
      </c>
      <c r="P41" s="1">
        <v>11.0</v>
      </c>
      <c r="Q41" s="1">
        <v>7.0</v>
      </c>
      <c r="R41" s="1"/>
      <c r="S41" s="1"/>
      <c r="T41" s="1"/>
      <c r="U41" s="1"/>
      <c r="V41" s="1"/>
      <c r="W41" s="1"/>
      <c r="X41" s="1"/>
      <c r="Y41" s="1"/>
      <c r="Z41" s="1"/>
    </row>
    <row r="42" ht="25.5" customHeight="1">
      <c r="A42" s="1"/>
      <c r="B42" s="1">
        <v>17.0</v>
      </c>
      <c r="C42" s="1">
        <v>1.9701273089062803</v>
      </c>
      <c r="D42" s="1">
        <v>0.5072115355999014</v>
      </c>
      <c r="E42" s="1">
        <v>0.25700662912653055</v>
      </c>
      <c r="F42" s="1">
        <v>0.40970386652387125</v>
      </c>
      <c r="G42" s="1">
        <v>0.14317185643888294</v>
      </c>
      <c r="H42" s="1">
        <v>-0.30530498050185867</v>
      </c>
      <c r="I42" s="1">
        <v>-0.24929346281875234</v>
      </c>
      <c r="J42" s="1"/>
      <c r="K42" s="1">
        <v>0.85</v>
      </c>
      <c r="L42" s="19">
        <f>MultipleHistogramDemo!min+K42*MultipleHistogramDemo!range</f>
        <v>1.732857004</v>
      </c>
      <c r="M42" s="1">
        <v>44.0</v>
      </c>
      <c r="N42" s="1">
        <v>13.0</v>
      </c>
      <c r="O42" s="1">
        <v>5.0</v>
      </c>
      <c r="P42" s="1">
        <v>3.0</v>
      </c>
      <c r="Q42" s="1">
        <v>2.0</v>
      </c>
      <c r="R42" s="1"/>
      <c r="S42" s="1"/>
      <c r="T42" s="1"/>
      <c r="U42" s="1"/>
      <c r="V42" s="1"/>
      <c r="W42" s="1"/>
      <c r="X42" s="1"/>
      <c r="Y42" s="1"/>
      <c r="Z42" s="1"/>
    </row>
    <row r="43" ht="25.5" customHeight="1">
      <c r="A43" s="1"/>
      <c r="B43" s="1">
        <v>18.0</v>
      </c>
      <c r="C43" s="1">
        <v>-1.325036157336608</v>
      </c>
      <c r="D43" s="1">
        <v>-0.21195389417544228</v>
      </c>
      <c r="E43" s="1">
        <v>-1.0920086935284756</v>
      </c>
      <c r="F43" s="1">
        <v>0.07858887766299143</v>
      </c>
      <c r="G43" s="1">
        <v>0.8584989054115558</v>
      </c>
      <c r="H43" s="1">
        <v>-0.06518865001937003</v>
      </c>
      <c r="I43" s="1">
        <v>-0.41150220443873786</v>
      </c>
      <c r="J43" s="1"/>
      <c r="K43" s="1">
        <v>0.9</v>
      </c>
      <c r="L43" s="19">
        <f>MultipleHistogramDemo!min+K43*MultipleHistogramDemo!range</f>
        <v>2.039908875</v>
      </c>
      <c r="M43" s="1">
        <v>18.0</v>
      </c>
      <c r="N43" s="1">
        <v>3.0</v>
      </c>
      <c r="O43" s="1">
        <v>2.0</v>
      </c>
      <c r="P43" s="1">
        <v>0.0</v>
      </c>
      <c r="Q43" s="1">
        <v>0.0</v>
      </c>
      <c r="R43" s="1"/>
      <c r="S43" s="1"/>
      <c r="T43" s="1"/>
      <c r="U43" s="1"/>
      <c r="V43" s="1"/>
      <c r="W43" s="1"/>
      <c r="X43" s="1"/>
      <c r="Y43" s="1"/>
      <c r="Z43" s="1"/>
    </row>
    <row r="44" ht="25.5" customHeight="1">
      <c r="A44" s="1"/>
      <c r="B44" s="1">
        <v>19.0</v>
      </c>
      <c r="C44" s="1">
        <v>-0.3345090751869252</v>
      </c>
      <c r="D44" s="1">
        <v>0.1723968065171418</v>
      </c>
      <c r="E44" s="1">
        <v>0.10429554677817972</v>
      </c>
      <c r="F44" s="1">
        <v>-0.23710029251524345</v>
      </c>
      <c r="G44" s="1">
        <v>-0.384538862235362</v>
      </c>
      <c r="H44" s="1">
        <v>-0.02236876552773894</v>
      </c>
      <c r="I44" s="1">
        <v>0.09315616131964038</v>
      </c>
      <c r="J44" s="1"/>
      <c r="K44" s="1">
        <v>0.95</v>
      </c>
      <c r="L44" s="19">
        <f>MultipleHistogramDemo!min+K44*MultipleHistogramDemo!range</f>
        <v>2.346960747</v>
      </c>
      <c r="M44" s="1">
        <v>12.0</v>
      </c>
      <c r="N44" s="1">
        <v>0.0</v>
      </c>
      <c r="O44" s="1">
        <v>0.0</v>
      </c>
      <c r="P44" s="1">
        <v>0.0</v>
      </c>
      <c r="Q44" s="1">
        <v>0.0</v>
      </c>
      <c r="R44" s="1"/>
      <c r="S44" s="1"/>
      <c r="T44" s="1"/>
      <c r="U44" s="1"/>
      <c r="V44" s="1"/>
      <c r="W44" s="1"/>
      <c r="X44" s="1"/>
      <c r="Y44" s="1"/>
      <c r="Z44" s="1"/>
    </row>
    <row r="45" ht="25.5" customHeight="1">
      <c r="A45" s="1"/>
      <c r="B45" s="1">
        <v>20.0</v>
      </c>
      <c r="C45" s="1">
        <v>0.30418799477293884</v>
      </c>
      <c r="D45" s="1">
        <v>0.7439200828658301</v>
      </c>
      <c r="E45" s="1">
        <v>0.11274724640769851</v>
      </c>
      <c r="F45" s="1">
        <v>0.38511624502925323</v>
      </c>
      <c r="G45" s="1">
        <v>0.34577766833907686</v>
      </c>
      <c r="H45" s="1">
        <v>0.16003365198676847</v>
      </c>
      <c r="I45" s="1">
        <v>-0.3571726914498121</v>
      </c>
      <c r="J45" s="1"/>
      <c r="K45" s="1">
        <v>1.0</v>
      </c>
      <c r="L45" s="19">
        <f>MultipleHistogramDemo!min+K45*MultipleHistogramDemo!range</f>
        <v>2.654012618</v>
      </c>
      <c r="M45" s="1">
        <v>9.0</v>
      </c>
      <c r="N45" s="1">
        <v>0.0</v>
      </c>
      <c r="O45" s="1">
        <v>0.0</v>
      </c>
      <c r="P45" s="1">
        <v>0.0</v>
      </c>
      <c r="Q45" s="1">
        <v>0.0</v>
      </c>
      <c r="R45" s="1"/>
      <c r="S45" s="1"/>
      <c r="T45" s="1"/>
      <c r="U45" s="1"/>
      <c r="V45" s="1"/>
      <c r="W45" s="1"/>
      <c r="X45" s="1"/>
      <c r="Y45" s="1"/>
      <c r="Z45" s="1"/>
    </row>
    <row r="46" ht="25.5" customHeight="1">
      <c r="A46" s="1"/>
      <c r="B46" s="1">
        <v>21.0</v>
      </c>
      <c r="C46" s="1">
        <v>-0.46331130871787723</v>
      </c>
      <c r="D46" s="1">
        <v>-0.10238538880852943</v>
      </c>
      <c r="E46" s="1">
        <v>0.8031820650764824</v>
      </c>
      <c r="F46" s="1">
        <v>0.21213193973172637</v>
      </c>
      <c r="G46" s="1">
        <v>-0.31169618909563007</v>
      </c>
      <c r="H46" s="1">
        <v>0.7168205190174198</v>
      </c>
      <c r="I46" s="1">
        <v>0.10969930359381783</v>
      </c>
      <c r="J46" s="1"/>
      <c r="K46" s="1"/>
      <c r="L46" s="1"/>
      <c r="M46" s="1"/>
      <c r="N46" s="1"/>
      <c r="O46" s="1"/>
      <c r="P46" s="1"/>
      <c r="Q46" s="1"/>
      <c r="R46" s="1"/>
      <c r="S46" s="1"/>
      <c r="T46" s="1"/>
      <c r="U46" s="1"/>
      <c r="V46" s="1"/>
      <c r="W46" s="1"/>
      <c r="X46" s="1"/>
      <c r="Y46" s="1"/>
      <c r="Z46" s="1"/>
    </row>
    <row r="47" ht="25.5" customHeight="1">
      <c r="A47" s="1"/>
      <c r="B47" s="1">
        <v>22.0</v>
      </c>
      <c r="C47" s="1">
        <v>0.8463821543534704</v>
      </c>
      <c r="D47" s="1">
        <v>0.014663034384998386</v>
      </c>
      <c r="E47" s="1">
        <v>-0.7553405937978375</v>
      </c>
      <c r="F47" s="1">
        <v>0.7692149237539823</v>
      </c>
      <c r="G47" s="1">
        <v>-0.043046481730157723</v>
      </c>
      <c r="H47" s="1">
        <v>0.2591731758368381</v>
      </c>
      <c r="I47" s="1">
        <v>0.013619944216967678</v>
      </c>
      <c r="J47" s="1"/>
      <c r="K47" s="1"/>
      <c r="L47" s="1"/>
      <c r="M47" s="1"/>
      <c r="N47" s="1"/>
      <c r="O47" s="1"/>
      <c r="P47" s="1"/>
      <c r="Q47" s="1"/>
      <c r="R47" s="1"/>
      <c r="S47" s="1"/>
      <c r="T47" s="1"/>
      <c r="U47" s="1"/>
      <c r="V47" s="1"/>
      <c r="W47" s="1"/>
      <c r="X47" s="1"/>
      <c r="Y47" s="1"/>
      <c r="Z47" s="1"/>
    </row>
    <row r="48" ht="25.5" customHeight="1">
      <c r="A48" s="1"/>
      <c r="B48" s="1">
        <v>23.0</v>
      </c>
      <c r="C48" s="1">
        <v>0.5818871042606275</v>
      </c>
      <c r="D48" s="1">
        <v>-0.38894184662011233</v>
      </c>
      <c r="E48" s="1">
        <v>-0.09943614107457226</v>
      </c>
      <c r="F48" s="1">
        <v>0.6189269855631134</v>
      </c>
      <c r="G48" s="1">
        <v>1.2036690964615644</v>
      </c>
      <c r="H48" s="1">
        <v>-0.5308839369840536</v>
      </c>
      <c r="I48" s="1">
        <v>-0.16534353280238814</v>
      </c>
      <c r="J48" s="1"/>
      <c r="K48" s="1"/>
      <c r="L48" s="1"/>
      <c r="M48" s="1"/>
      <c r="N48" s="1"/>
      <c r="O48" s="1"/>
      <c r="P48" s="1"/>
      <c r="Q48" s="1"/>
      <c r="R48" s="1"/>
      <c r="S48" s="1"/>
      <c r="T48" s="1"/>
      <c r="U48" s="1"/>
      <c r="V48" s="1"/>
      <c r="W48" s="1"/>
      <c r="X48" s="1"/>
      <c r="Y48" s="1"/>
      <c r="Z48" s="1"/>
    </row>
    <row r="49" ht="25.5" customHeight="1">
      <c r="A49" s="1"/>
      <c r="B49" s="1">
        <v>24.0</v>
      </c>
      <c r="C49" s="1">
        <v>0.08157835982080426</v>
      </c>
      <c r="D49" s="1">
        <v>0.7817611702388899</v>
      </c>
      <c r="E49" s="1">
        <v>-0.2030490048423296</v>
      </c>
      <c r="F49" s="1">
        <v>-0.18453328091495588</v>
      </c>
      <c r="G49" s="1">
        <v>0.6560211591777673</v>
      </c>
      <c r="H49" s="1">
        <v>0.06186281088405694</v>
      </c>
      <c r="I49" s="1">
        <v>0.01583739148817457</v>
      </c>
      <c r="J49" s="1"/>
      <c r="K49" s="1"/>
      <c r="L49" s="1"/>
      <c r="M49" s="1"/>
      <c r="N49" s="1"/>
      <c r="O49" s="1"/>
      <c r="P49" s="1"/>
      <c r="Q49" s="1"/>
      <c r="R49" s="1"/>
      <c r="S49" s="1"/>
      <c r="T49" s="1"/>
      <c r="U49" s="1"/>
      <c r="V49" s="1"/>
      <c r="W49" s="1"/>
      <c r="X49" s="1"/>
      <c r="Y49" s="1"/>
      <c r="Z49" s="1"/>
    </row>
    <row r="50" ht="25.5" customHeight="1">
      <c r="A50" s="1"/>
      <c r="B50" s="1">
        <v>25.0</v>
      </c>
      <c r="C50" s="1">
        <v>-0.79174210435467</v>
      </c>
      <c r="D50" s="1">
        <v>0.25284152330711845</v>
      </c>
      <c r="E50" s="1">
        <v>0.15484369374948756</v>
      </c>
      <c r="F50" s="1">
        <v>0.22882902857844994</v>
      </c>
      <c r="G50" s="1">
        <v>0.2654480482682596</v>
      </c>
      <c r="H50" s="1">
        <v>-0.10124072758721163</v>
      </c>
      <c r="I50" s="1">
        <v>0.06716427682573997</v>
      </c>
      <c r="J50" s="1"/>
      <c r="K50" s="1"/>
      <c r="L50" s="1"/>
      <c r="M50" s="1"/>
      <c r="N50" s="1"/>
      <c r="O50" s="1"/>
      <c r="P50" s="1"/>
      <c r="Q50" s="1"/>
      <c r="R50" s="1"/>
      <c r="S50" s="1"/>
      <c r="T50" s="1"/>
      <c r="U50" s="1"/>
      <c r="V50" s="1"/>
      <c r="W50" s="1"/>
      <c r="X50" s="1"/>
      <c r="Y50" s="1"/>
      <c r="Z50" s="1"/>
    </row>
    <row r="51" ht="25.5" customHeight="1">
      <c r="A51" s="1"/>
      <c r="B51" s="1">
        <v>26.0</v>
      </c>
      <c r="C51" s="1">
        <v>-0.68953261495293</v>
      </c>
      <c r="D51" s="1">
        <v>0.44095032483627405</v>
      </c>
      <c r="E51" s="1">
        <v>-0.48670130041226467</v>
      </c>
      <c r="F51" s="1">
        <v>0.23456156815107607</v>
      </c>
      <c r="G51" s="1">
        <v>-0.3347398872692489</v>
      </c>
      <c r="H51" s="1">
        <v>0.17787709084273795</v>
      </c>
      <c r="I51" s="1">
        <v>0.09696207082236544</v>
      </c>
      <c r="J51" s="1"/>
      <c r="K51" s="1"/>
      <c r="L51" s="1"/>
      <c r="M51" s="1"/>
      <c r="N51" s="1"/>
      <c r="O51" s="1"/>
      <c r="P51" s="1"/>
      <c r="Q51" s="1"/>
      <c r="R51" s="1"/>
      <c r="S51" s="1"/>
      <c r="T51" s="1"/>
      <c r="U51" s="1"/>
      <c r="V51" s="1"/>
      <c r="W51" s="1"/>
      <c r="X51" s="1"/>
      <c r="Y51" s="1"/>
      <c r="Z51" s="1"/>
    </row>
    <row r="52" ht="25.5" customHeight="1">
      <c r="A52" s="1"/>
      <c r="B52" s="1">
        <v>27.0</v>
      </c>
      <c r="C52" s="1">
        <v>-0.2604705244855332</v>
      </c>
      <c r="D52" s="1">
        <v>-0.26279640115334174</v>
      </c>
      <c r="E52" s="1">
        <v>-1.147683267926722</v>
      </c>
      <c r="F52" s="1">
        <v>-0.6215189963282728</v>
      </c>
      <c r="G52" s="1">
        <v>0.31119275750967235</v>
      </c>
      <c r="H52" s="1">
        <v>0.1693330072601259</v>
      </c>
      <c r="I52" s="1">
        <v>0.3152989755640005</v>
      </c>
      <c r="J52" s="1"/>
      <c r="K52" s="1"/>
      <c r="L52" s="1"/>
      <c r="M52" s="1"/>
      <c r="N52" s="1"/>
      <c r="O52" s="1"/>
      <c r="P52" s="1"/>
      <c r="Q52" s="1"/>
      <c r="R52" s="1"/>
      <c r="S52" s="1"/>
      <c r="T52" s="1"/>
      <c r="U52" s="1"/>
      <c r="V52" s="1"/>
      <c r="W52" s="1"/>
      <c r="X52" s="1"/>
      <c r="Y52" s="1"/>
      <c r="Z52" s="1"/>
    </row>
    <row r="53" ht="25.5" customHeight="1">
      <c r="A53" s="1"/>
      <c r="B53" s="1">
        <v>28.0</v>
      </c>
      <c r="C53" s="1">
        <v>-0.8744844325358885</v>
      </c>
      <c r="D53" s="1">
        <v>0.5584315606420366</v>
      </c>
      <c r="E53" s="1">
        <v>-0.35573224258901165</v>
      </c>
      <c r="F53" s="1">
        <v>0.5228957687780725</v>
      </c>
      <c r="G53" s="1">
        <v>0.4462399606124655</v>
      </c>
      <c r="H53" s="1">
        <v>-0.22771145449761687</v>
      </c>
      <c r="I53" s="1">
        <v>-0.043074476953069554</v>
      </c>
      <c r="J53" s="1"/>
      <c r="K53" s="1"/>
      <c r="L53" s="1"/>
      <c r="M53" s="1"/>
      <c r="N53" s="1"/>
      <c r="O53" s="1"/>
      <c r="P53" s="1"/>
      <c r="Q53" s="1"/>
      <c r="R53" s="1"/>
      <c r="S53" s="1"/>
      <c r="T53" s="1"/>
      <c r="U53" s="1"/>
      <c r="V53" s="1"/>
      <c r="W53" s="1"/>
      <c r="X53" s="1"/>
      <c r="Y53" s="1"/>
      <c r="Z53" s="1"/>
    </row>
    <row r="54" ht="25.5" customHeight="1">
      <c r="A54" s="1"/>
      <c r="B54" s="1">
        <v>29.0</v>
      </c>
      <c r="C54" s="1">
        <v>0.13606730631323743</v>
      </c>
      <c r="D54" s="1">
        <v>0.541985427926287</v>
      </c>
      <c r="E54" s="1">
        <v>-0.1532071758804601</v>
      </c>
      <c r="F54" s="1">
        <v>0.6122921022617275</v>
      </c>
      <c r="G54" s="1">
        <v>0.06632922792672542</v>
      </c>
      <c r="H54" s="1">
        <v>0.7615963813654167</v>
      </c>
      <c r="I54" s="1">
        <v>0.16107720599145028</v>
      </c>
      <c r="J54" s="1"/>
      <c r="K54" s="1"/>
      <c r="L54" s="1"/>
      <c r="M54" s="1"/>
      <c r="N54" s="1"/>
      <c r="O54" s="1"/>
      <c r="P54" s="1"/>
      <c r="Q54" s="1"/>
      <c r="R54" s="1"/>
      <c r="S54" s="1"/>
      <c r="T54" s="1"/>
      <c r="U54" s="1"/>
      <c r="V54" s="1"/>
      <c r="W54" s="1"/>
      <c r="X54" s="1"/>
      <c r="Y54" s="1"/>
      <c r="Z54" s="1"/>
    </row>
    <row r="55" ht="25.5" customHeight="1">
      <c r="A55" s="1"/>
      <c r="B55" s="1">
        <v>30.0</v>
      </c>
      <c r="C55" s="1">
        <v>-1.3696580709761743</v>
      </c>
      <c r="D55" s="1">
        <v>-0.2508307305560601</v>
      </c>
      <c r="E55" s="1">
        <v>-0.05638892693548744</v>
      </c>
      <c r="F55" s="1">
        <v>0.333414869650036</v>
      </c>
      <c r="G55" s="1">
        <v>0.526812351231922</v>
      </c>
      <c r="H55" s="1">
        <v>-0.18846527345342926</v>
      </c>
      <c r="I55" s="1">
        <v>-0.24707180893614905</v>
      </c>
      <c r="J55" s="1"/>
      <c r="K55" s="1"/>
      <c r="L55" s="1"/>
      <c r="M55" s="1"/>
      <c r="N55" s="1"/>
      <c r="O55" s="1"/>
      <c r="P55" s="1"/>
      <c r="Q55" s="1"/>
      <c r="R55" s="1"/>
      <c r="S55" s="1"/>
      <c r="T55" s="1"/>
      <c r="U55" s="1"/>
      <c r="V55" s="1"/>
      <c r="W55" s="1"/>
      <c r="X55" s="1"/>
      <c r="Y55" s="1"/>
      <c r="Z55" s="1"/>
    </row>
    <row r="56" ht="25.5" customHeight="1">
      <c r="A56" s="1"/>
      <c r="B56" s="1">
        <v>31.0</v>
      </c>
      <c r="C56" s="1">
        <v>0.08007054270391041</v>
      </c>
      <c r="D56" s="1">
        <v>-0.4089649352342171</v>
      </c>
      <c r="E56" s="1">
        <v>0.09384180206259359</v>
      </c>
      <c r="F56" s="1">
        <v>0.04748009055217256</v>
      </c>
      <c r="G56" s="1">
        <v>-0.7652694860568839</v>
      </c>
      <c r="H56" s="1">
        <v>-0.47814806175670777</v>
      </c>
      <c r="I56" s="1">
        <v>0.1146300696745423</v>
      </c>
      <c r="J56" s="1"/>
      <c r="K56" s="1"/>
      <c r="L56" s="1"/>
      <c r="M56" s="1"/>
      <c r="N56" s="1"/>
      <c r="O56" s="1"/>
      <c r="P56" s="1"/>
      <c r="Q56" s="1"/>
      <c r="R56" s="1"/>
      <c r="S56" s="1"/>
      <c r="T56" s="1"/>
      <c r="U56" s="1"/>
      <c r="V56" s="1"/>
      <c r="W56" s="1"/>
      <c r="X56" s="1"/>
      <c r="Y56" s="1"/>
      <c r="Z56" s="1"/>
    </row>
    <row r="57" ht="25.5" customHeight="1">
      <c r="A57" s="1"/>
      <c r="B57" s="1">
        <v>32.0</v>
      </c>
      <c r="C57" s="1">
        <v>-1.0785822395366846</v>
      </c>
      <c r="D57" s="1">
        <v>0.8705816836374574</v>
      </c>
      <c r="E57" s="1">
        <v>-1.7547420467382044</v>
      </c>
      <c r="F57" s="1">
        <v>-0.020765965461733038</v>
      </c>
      <c r="G57" s="1">
        <v>0.6285259732685252</v>
      </c>
      <c r="H57" s="1">
        <v>-0.38212986066451415</v>
      </c>
      <c r="I57" s="1">
        <v>-0.20421618609363196</v>
      </c>
      <c r="J57" s="1"/>
      <c r="K57" s="1"/>
      <c r="L57" s="1"/>
      <c r="M57" s="1"/>
      <c r="N57" s="1"/>
      <c r="O57" s="1"/>
      <c r="P57" s="1"/>
      <c r="Q57" s="1"/>
      <c r="R57" s="1"/>
      <c r="S57" s="1"/>
      <c r="T57" s="1"/>
      <c r="U57" s="1"/>
      <c r="V57" s="1"/>
      <c r="W57" s="1"/>
      <c r="X57" s="1"/>
      <c r="Y57" s="1"/>
      <c r="Z57" s="1"/>
    </row>
    <row r="58" ht="25.5" customHeight="1">
      <c r="A58" s="1"/>
      <c r="B58" s="1">
        <v>33.0</v>
      </c>
      <c r="C58" s="1">
        <v>1.4581629090577588</v>
      </c>
      <c r="D58" s="1">
        <v>-1.244824111360681</v>
      </c>
      <c r="E58" s="1">
        <v>-0.5619808133156986</v>
      </c>
      <c r="F58" s="1">
        <v>0.6445373881857824</v>
      </c>
      <c r="G58" s="1">
        <v>-0.19321808168054105</v>
      </c>
      <c r="H58" s="1">
        <v>-0.19426972420827276</v>
      </c>
      <c r="I58" s="1">
        <v>0.09487952468493548</v>
      </c>
      <c r="J58" s="1"/>
      <c r="K58" s="1"/>
      <c r="L58" s="1"/>
      <c r="M58" s="1"/>
      <c r="N58" s="1"/>
      <c r="O58" s="1"/>
      <c r="P58" s="1"/>
      <c r="Q58" s="1"/>
      <c r="R58" s="1"/>
      <c r="S58" s="1"/>
      <c r="T58" s="1"/>
      <c r="U58" s="1"/>
      <c r="V58" s="1"/>
      <c r="W58" s="1"/>
      <c r="X58" s="1"/>
      <c r="Y58" s="1"/>
      <c r="Z58" s="1"/>
    </row>
    <row r="59" ht="25.5" customHeight="1">
      <c r="A59" s="1"/>
      <c r="B59" s="1">
        <v>34.0</v>
      </c>
      <c r="C59" s="1">
        <v>-1.437987996777654</v>
      </c>
      <c r="D59" s="1">
        <v>0.2832838354250844</v>
      </c>
      <c r="E59" s="1">
        <v>-0.606359630406478</v>
      </c>
      <c r="F59" s="1">
        <v>1.3077423566806803</v>
      </c>
      <c r="G59" s="1">
        <v>0.0820666070971928</v>
      </c>
      <c r="H59" s="1">
        <v>0.033731543572396175</v>
      </c>
      <c r="I59" s="1">
        <v>-0.1529643719251573</v>
      </c>
      <c r="J59" s="1"/>
      <c r="K59" s="1"/>
      <c r="L59" s="1"/>
      <c r="M59" s="1"/>
      <c r="N59" s="1"/>
      <c r="O59" s="1"/>
      <c r="P59" s="1"/>
      <c r="Q59" s="1"/>
      <c r="R59" s="1"/>
      <c r="S59" s="1"/>
      <c r="T59" s="1"/>
      <c r="U59" s="1"/>
      <c r="V59" s="1"/>
      <c r="W59" s="1"/>
      <c r="X59" s="1"/>
      <c r="Y59" s="1"/>
      <c r="Z59" s="1"/>
    </row>
    <row r="60" ht="25.5" customHeight="1">
      <c r="A60" s="1"/>
      <c r="B60" s="1">
        <v>35.0</v>
      </c>
      <c r="C60" s="1">
        <v>-0.5401569371626432</v>
      </c>
      <c r="D60" s="1">
        <v>-0.08527089266636384</v>
      </c>
      <c r="E60" s="1">
        <v>0.35146655107082064</v>
      </c>
      <c r="F60" s="1">
        <v>0.04162642426171914</v>
      </c>
      <c r="G60" s="1">
        <v>-0.03785603120657468</v>
      </c>
      <c r="H60" s="1">
        <v>-0.10271426090619855</v>
      </c>
      <c r="I60" s="1">
        <v>0.1372201712532097</v>
      </c>
      <c r="J60" s="1"/>
      <c r="K60" s="1"/>
      <c r="L60" s="1"/>
      <c r="M60" s="1"/>
      <c r="N60" s="1"/>
      <c r="O60" s="1"/>
      <c r="P60" s="1"/>
      <c r="Q60" s="1"/>
      <c r="R60" s="1"/>
      <c r="S60" s="1"/>
      <c r="T60" s="1"/>
      <c r="U60" s="1"/>
      <c r="V60" s="1"/>
      <c r="W60" s="1"/>
      <c r="X60" s="1"/>
      <c r="Y60" s="1"/>
      <c r="Z60" s="1"/>
    </row>
    <row r="61" ht="25.5" customHeight="1">
      <c r="A61" s="1"/>
      <c r="B61" s="1">
        <v>36.0</v>
      </c>
      <c r="C61" s="1">
        <v>-0.425075212324787</v>
      </c>
      <c r="D61" s="1">
        <v>0.796755172101029</v>
      </c>
      <c r="E61" s="1">
        <v>0.6090415212855659</v>
      </c>
      <c r="F61" s="1">
        <v>-0.5189377960503634</v>
      </c>
      <c r="G61" s="1">
        <v>0.06443033094460437</v>
      </c>
      <c r="H61" s="1">
        <v>-0.06943416653081351</v>
      </c>
      <c r="I61" s="1">
        <v>0.12124389338200589</v>
      </c>
      <c r="J61" s="1"/>
      <c r="K61" s="1"/>
      <c r="L61" s="1"/>
      <c r="M61" s="1"/>
      <c r="N61" s="1"/>
      <c r="O61" s="1"/>
      <c r="P61" s="1"/>
      <c r="Q61" s="1"/>
      <c r="R61" s="1"/>
      <c r="S61" s="1"/>
      <c r="T61" s="1"/>
      <c r="U61" s="1"/>
      <c r="V61" s="1"/>
      <c r="W61" s="1"/>
      <c r="X61" s="1"/>
      <c r="Y61" s="1"/>
      <c r="Z61" s="1"/>
    </row>
    <row r="62" ht="25.5" customHeight="1">
      <c r="A62" s="1"/>
      <c r="B62" s="1">
        <v>37.0</v>
      </c>
      <c r="C62" s="1">
        <v>-0.9390799551781573</v>
      </c>
      <c r="D62" s="1">
        <v>-0.41975991942309454</v>
      </c>
      <c r="E62" s="1">
        <v>0.2995570895065989</v>
      </c>
      <c r="F62" s="1">
        <v>-0.09138983289948864</v>
      </c>
      <c r="G62" s="1">
        <v>0.1359601057863135</v>
      </c>
      <c r="H62" s="1">
        <v>-0.20672313310460502</v>
      </c>
      <c r="I62" s="1">
        <v>0.25012784474621313</v>
      </c>
      <c r="J62" s="1"/>
      <c r="K62" s="1"/>
      <c r="L62" s="1"/>
      <c r="M62" s="1"/>
      <c r="N62" s="1"/>
      <c r="O62" s="1"/>
      <c r="P62" s="1"/>
      <c r="Q62" s="1"/>
      <c r="R62" s="1"/>
      <c r="S62" s="1"/>
      <c r="T62" s="1"/>
      <c r="U62" s="1"/>
      <c r="V62" s="1"/>
      <c r="W62" s="1"/>
      <c r="X62" s="1"/>
      <c r="Y62" s="1"/>
      <c r="Z62" s="1"/>
    </row>
    <row r="63" ht="25.5" customHeight="1">
      <c r="A63" s="1"/>
      <c r="B63" s="1">
        <v>38.0</v>
      </c>
      <c r="C63" s="1">
        <v>1.2062221983217392</v>
      </c>
      <c r="D63" s="1">
        <v>-0.965228518868905</v>
      </c>
      <c r="E63" s="1">
        <v>-0.7725948261693318</v>
      </c>
      <c r="F63" s="1">
        <v>0.5874130268226638</v>
      </c>
      <c r="G63" s="1">
        <v>0.3768670254592231</v>
      </c>
      <c r="H63" s="1">
        <v>-0.3246147184835846</v>
      </c>
      <c r="I63" s="1">
        <v>0.04314543338429492</v>
      </c>
      <c r="J63" s="1"/>
      <c r="K63" s="1"/>
      <c r="L63" s="1"/>
      <c r="M63" s="1"/>
      <c r="N63" s="1"/>
      <c r="O63" s="1"/>
      <c r="P63" s="1"/>
      <c r="Q63" s="1"/>
      <c r="R63" s="1"/>
      <c r="S63" s="1"/>
      <c r="T63" s="1"/>
      <c r="U63" s="1"/>
      <c r="V63" s="1"/>
      <c r="W63" s="1"/>
      <c r="X63" s="1"/>
      <c r="Y63" s="1"/>
      <c r="Z63" s="1"/>
    </row>
    <row r="64" ht="25.5" customHeight="1">
      <c r="A64" s="1"/>
      <c r="B64" s="1">
        <v>39.0</v>
      </c>
      <c r="C64" s="1">
        <v>0.19093420828745997</v>
      </c>
      <c r="D64" s="1">
        <v>0.14947568253429222</v>
      </c>
      <c r="E64" s="1">
        <v>0.06438287893594935</v>
      </c>
      <c r="F64" s="1">
        <v>0.7480115500392529</v>
      </c>
      <c r="G64" s="1">
        <v>0.35264531917211805</v>
      </c>
      <c r="H64" s="1">
        <v>-0.4230674049033635</v>
      </c>
      <c r="I64" s="1">
        <v>0.0634312806022965</v>
      </c>
      <c r="J64" s="1"/>
      <c r="K64" s="1"/>
      <c r="L64" s="1"/>
      <c r="M64" s="1"/>
      <c r="N64" s="1"/>
      <c r="O64" s="1"/>
      <c r="P64" s="1"/>
      <c r="Q64" s="1"/>
      <c r="R64" s="1"/>
      <c r="S64" s="1"/>
      <c r="T64" s="1"/>
      <c r="U64" s="1"/>
      <c r="V64" s="1"/>
      <c r="W64" s="1"/>
      <c r="X64" s="1"/>
      <c r="Y64" s="1"/>
      <c r="Z64" s="1"/>
    </row>
    <row r="65" ht="25.5" customHeight="1">
      <c r="A65" s="1"/>
      <c r="B65" s="1">
        <v>40.0</v>
      </c>
      <c r="C65" s="1">
        <v>-2.5646817449550534</v>
      </c>
      <c r="D65" s="1">
        <v>-0.8244457545778896</v>
      </c>
      <c r="E65" s="1">
        <v>-1.4725838584694042</v>
      </c>
      <c r="F65" s="1">
        <v>-0.32877570325760813</v>
      </c>
      <c r="G65" s="1">
        <v>0.12472709350909095</v>
      </c>
      <c r="H65" s="1">
        <v>0.02805514284379943</v>
      </c>
      <c r="I65" s="1">
        <v>-0.22316658743658008</v>
      </c>
      <c r="J65" s="1"/>
      <c r="K65" s="1"/>
      <c r="L65" s="1"/>
      <c r="M65" s="1"/>
      <c r="N65" s="1"/>
      <c r="O65" s="1"/>
      <c r="P65" s="1"/>
      <c r="Q65" s="1"/>
      <c r="R65" s="1"/>
      <c r="S65" s="1"/>
      <c r="T65" s="1"/>
      <c r="U65" s="1"/>
      <c r="V65" s="1"/>
      <c r="W65" s="1"/>
      <c r="X65" s="1"/>
      <c r="Y65" s="1"/>
      <c r="Z65" s="1"/>
    </row>
    <row r="66" ht="25.5" customHeight="1">
      <c r="A66" s="1"/>
      <c r="B66" s="1">
        <v>41.0</v>
      </c>
      <c r="C66" s="1">
        <v>0.18757768999793537</v>
      </c>
      <c r="D66" s="1">
        <v>0.8444108746018487</v>
      </c>
      <c r="E66" s="1">
        <v>-0.42798754131741035</v>
      </c>
      <c r="F66" s="1">
        <v>-0.22481449011448493</v>
      </c>
      <c r="G66" s="1">
        <v>0.09573508845192855</v>
      </c>
      <c r="H66" s="1">
        <v>-0.22500359384713803</v>
      </c>
      <c r="I66" s="1">
        <v>0.01879054873911943</v>
      </c>
      <c r="J66" s="1"/>
      <c r="K66" s="1"/>
      <c r="L66" s="1"/>
      <c r="M66" s="1"/>
      <c r="N66" s="1"/>
      <c r="O66" s="1"/>
      <c r="P66" s="1"/>
      <c r="Q66" s="1"/>
      <c r="R66" s="1"/>
      <c r="S66" s="1"/>
      <c r="T66" s="1"/>
      <c r="U66" s="1"/>
      <c r="V66" s="1"/>
      <c r="W66" s="1"/>
      <c r="X66" s="1"/>
      <c r="Y66" s="1"/>
      <c r="Z66" s="1"/>
    </row>
    <row r="67" ht="25.5" customHeight="1">
      <c r="A67" s="1"/>
      <c r="B67" s="1">
        <v>42.0</v>
      </c>
      <c r="C67" s="1">
        <v>-1.6577293452245885</v>
      </c>
      <c r="D67" s="1">
        <v>-0.3611870687701939</v>
      </c>
      <c r="E67" s="1">
        <v>-0.7326085629037457</v>
      </c>
      <c r="F67" s="1">
        <v>0.7060266085756407</v>
      </c>
      <c r="G67" s="1">
        <v>-0.2790755417618739</v>
      </c>
      <c r="H67" s="1">
        <v>-0.39065616409450704</v>
      </c>
      <c r="I67" s="1">
        <v>-0.1421572532221515</v>
      </c>
      <c r="J67" s="1"/>
      <c r="K67" s="1"/>
      <c r="L67" s="1"/>
      <c r="M67" s="1"/>
      <c r="N67" s="1"/>
      <c r="O67" s="1"/>
      <c r="P67" s="1"/>
      <c r="Q67" s="1"/>
      <c r="R67" s="1"/>
      <c r="S67" s="1"/>
      <c r="T67" s="1"/>
      <c r="U67" s="1"/>
      <c r="V67" s="1"/>
      <c r="W67" s="1"/>
      <c r="X67" s="1"/>
      <c r="Y67" s="1"/>
      <c r="Z67" s="1"/>
    </row>
    <row r="68" ht="25.5" customHeight="1">
      <c r="A68" s="1"/>
      <c r="B68" s="1">
        <v>43.0</v>
      </c>
      <c r="C68" s="1">
        <v>0.20937892052126444</v>
      </c>
      <c r="D68" s="1">
        <v>-0.5899774516994335</v>
      </c>
      <c r="E68" s="1">
        <v>-0.11112828807793167</v>
      </c>
      <c r="F68" s="1">
        <v>-0.16461695527185902</v>
      </c>
      <c r="G68" s="1">
        <v>-0.5119933893812346</v>
      </c>
      <c r="H68" s="1">
        <v>-0.2226757298449714</v>
      </c>
      <c r="I68" s="1">
        <v>-0.41383048395134364</v>
      </c>
      <c r="J68" s="1"/>
      <c r="K68" s="1"/>
      <c r="L68" s="1"/>
      <c r="M68" s="1"/>
      <c r="N68" s="1"/>
      <c r="O68" s="1"/>
      <c r="P68" s="1"/>
      <c r="Q68" s="1"/>
      <c r="R68" s="1"/>
      <c r="S68" s="1"/>
      <c r="T68" s="1"/>
      <c r="U68" s="1"/>
      <c r="V68" s="1"/>
      <c r="W68" s="1"/>
      <c r="X68" s="1"/>
      <c r="Y68" s="1"/>
      <c r="Z68" s="1"/>
    </row>
    <row r="69" ht="25.5" customHeight="1">
      <c r="A69" s="1"/>
      <c r="B69" s="1">
        <v>44.0</v>
      </c>
      <c r="C69" s="1">
        <v>-2.566968899604368</v>
      </c>
      <c r="D69" s="1">
        <v>1.1620308509101394</v>
      </c>
      <c r="E69" s="1">
        <v>0.32454280656464446</v>
      </c>
      <c r="F69" s="1">
        <v>-0.02651796022379066</v>
      </c>
      <c r="G69" s="1">
        <v>0.009073912290843422</v>
      </c>
      <c r="H69" s="1">
        <v>0.2121554912244366</v>
      </c>
      <c r="I69" s="1">
        <v>0.032067935974741266</v>
      </c>
      <c r="J69" s="1"/>
      <c r="K69" s="1"/>
      <c r="L69" s="1"/>
      <c r="M69" s="1"/>
      <c r="N69" s="1"/>
      <c r="O69" s="1"/>
      <c r="P69" s="1"/>
      <c r="Q69" s="1"/>
      <c r="R69" s="1"/>
      <c r="S69" s="1"/>
      <c r="T69" s="1"/>
      <c r="U69" s="1"/>
      <c r="V69" s="1"/>
      <c r="W69" s="1"/>
      <c r="X69" s="1"/>
      <c r="Y69" s="1"/>
      <c r="Z69" s="1"/>
    </row>
    <row r="70" ht="25.5" customHeight="1">
      <c r="A70" s="1"/>
      <c r="B70" s="1">
        <v>45.0</v>
      </c>
      <c r="C70" s="1">
        <v>-0.7038439216685699</v>
      </c>
      <c r="D70" s="1">
        <v>0.3296322516890708</v>
      </c>
      <c r="E70" s="1">
        <v>-0.19345337756920924</v>
      </c>
      <c r="F70" s="1">
        <v>-0.42537702778228637</v>
      </c>
      <c r="G70" s="1">
        <v>-0.5920382585862024</v>
      </c>
      <c r="H70" s="1">
        <v>-0.504759056914951</v>
      </c>
      <c r="I70" s="1">
        <v>0.5909008477934015</v>
      </c>
      <c r="J70" s="1"/>
      <c r="K70" s="1"/>
      <c r="L70" s="1"/>
      <c r="M70" s="1"/>
      <c r="N70" s="1"/>
      <c r="O70" s="1"/>
      <c r="P70" s="1"/>
      <c r="Q70" s="1"/>
      <c r="R70" s="1"/>
      <c r="S70" s="1"/>
      <c r="T70" s="1"/>
      <c r="U70" s="1"/>
      <c r="V70" s="1"/>
      <c r="W70" s="1"/>
      <c r="X70" s="1"/>
      <c r="Y70" s="1"/>
      <c r="Z70" s="1"/>
    </row>
    <row r="71" ht="25.5" customHeight="1">
      <c r="A71" s="1"/>
      <c r="B71" s="1">
        <v>46.0</v>
      </c>
      <c r="C71" s="1">
        <v>0.5927421085243666</v>
      </c>
      <c r="D71" s="1">
        <v>1.5731186589377884</v>
      </c>
      <c r="E71" s="1">
        <v>0.27154771165896907</v>
      </c>
      <c r="F71" s="1">
        <v>0.1473368769755546</v>
      </c>
      <c r="G71" s="1">
        <v>-0.20662100402764</v>
      </c>
      <c r="H71" s="1">
        <v>-0.5812022461123961</v>
      </c>
      <c r="I71" s="1">
        <v>-0.04315596126541207</v>
      </c>
      <c r="J71" s="1"/>
      <c r="K71" s="1"/>
      <c r="L71" s="1"/>
      <c r="M71" s="1"/>
      <c r="N71" s="1"/>
      <c r="O71" s="1"/>
      <c r="P71" s="1"/>
      <c r="Q71" s="1"/>
      <c r="R71" s="1"/>
      <c r="S71" s="1"/>
      <c r="T71" s="1"/>
      <c r="U71" s="1"/>
      <c r="V71" s="1"/>
      <c r="W71" s="1"/>
      <c r="X71" s="1"/>
      <c r="Y71" s="1"/>
      <c r="Z71" s="1"/>
    </row>
    <row r="72" ht="25.5" customHeight="1">
      <c r="A72" s="1"/>
      <c r="B72" s="1">
        <v>47.0</v>
      </c>
      <c r="C72" s="1">
        <v>1.5824233464796387</v>
      </c>
      <c r="D72" s="1">
        <v>-0.36390357389469963</v>
      </c>
      <c r="E72" s="1">
        <v>0.9822632284510071</v>
      </c>
      <c r="F72" s="1">
        <v>0.5206960552808957</v>
      </c>
      <c r="G72" s="1">
        <v>-0.01756633941776341</v>
      </c>
      <c r="H72" s="1">
        <v>0.04720842282709168</v>
      </c>
      <c r="I72" s="1">
        <v>0.11566931932187059</v>
      </c>
      <c r="J72" s="1"/>
      <c r="K72" s="1"/>
      <c r="L72" s="1"/>
      <c r="M72" s="1"/>
      <c r="N72" s="1"/>
      <c r="O72" s="1"/>
      <c r="P72" s="1"/>
      <c r="Q72" s="1"/>
      <c r="R72" s="1"/>
      <c r="S72" s="1"/>
      <c r="T72" s="1"/>
      <c r="U72" s="1"/>
      <c r="V72" s="1"/>
      <c r="W72" s="1"/>
      <c r="X72" s="1"/>
      <c r="Y72" s="1"/>
      <c r="Z72" s="1"/>
    </row>
    <row r="73" ht="25.5" customHeight="1">
      <c r="A73" s="1"/>
      <c r="B73" s="1">
        <v>48.0</v>
      </c>
      <c r="C73" s="1">
        <v>-1.4297259062499068</v>
      </c>
      <c r="D73" s="1">
        <v>0.6086852054017053</v>
      </c>
      <c r="E73" s="1">
        <v>0.6519124515494846</v>
      </c>
      <c r="F73" s="1">
        <v>0.8152010598774</v>
      </c>
      <c r="G73" s="1">
        <v>-0.3674372384696237</v>
      </c>
      <c r="H73" s="1">
        <v>-0.3119948351645741</v>
      </c>
      <c r="I73" s="1">
        <v>0.4786047038192772</v>
      </c>
      <c r="J73" s="1"/>
      <c r="K73" s="1"/>
      <c r="L73" s="1"/>
      <c r="M73" s="1"/>
      <c r="N73" s="1"/>
      <c r="O73" s="1"/>
      <c r="P73" s="1"/>
      <c r="Q73" s="1"/>
      <c r="R73" s="1"/>
      <c r="S73" s="1"/>
      <c r="T73" s="1"/>
      <c r="U73" s="1"/>
      <c r="V73" s="1"/>
      <c r="W73" s="1"/>
      <c r="X73" s="1"/>
      <c r="Y73" s="1"/>
      <c r="Z73" s="1"/>
    </row>
    <row r="74" ht="25.5" customHeight="1">
      <c r="A74" s="1"/>
      <c r="B74" s="1">
        <v>49.0</v>
      </c>
      <c r="C74" s="1">
        <v>1.9201033202168487</v>
      </c>
      <c r="D74" s="1">
        <v>-0.8120100729083991</v>
      </c>
      <c r="E74" s="1">
        <v>-0.4341889956199476</v>
      </c>
      <c r="F74" s="1">
        <v>-0.6927160820253749</v>
      </c>
      <c r="G74" s="1">
        <v>0.24723430726166148</v>
      </c>
      <c r="H74" s="1">
        <v>-0.34629034410578247</v>
      </c>
      <c r="I74" s="1">
        <v>-0.1826761839343413</v>
      </c>
      <c r="J74" s="1"/>
      <c r="K74" s="1"/>
      <c r="L74" s="1"/>
      <c r="M74" s="1"/>
      <c r="N74" s="1"/>
      <c r="O74" s="1"/>
      <c r="P74" s="1"/>
      <c r="Q74" s="1"/>
      <c r="R74" s="1"/>
      <c r="S74" s="1"/>
      <c r="T74" s="1"/>
      <c r="U74" s="1"/>
      <c r="V74" s="1"/>
      <c r="W74" s="1"/>
      <c r="X74" s="1"/>
      <c r="Y74" s="1"/>
      <c r="Z74" s="1"/>
    </row>
    <row r="75" ht="25.5" customHeight="1">
      <c r="A75" s="1"/>
      <c r="B75" s="1">
        <v>50.0</v>
      </c>
      <c r="C75" s="1">
        <v>0.9438787118714693</v>
      </c>
      <c r="D75" s="1">
        <v>0.876206679523972</v>
      </c>
      <c r="E75" s="1">
        <v>0.8597111934808511</v>
      </c>
      <c r="F75" s="1">
        <v>-0.14947156894837615</v>
      </c>
      <c r="G75" s="1">
        <v>-0.29975808022738115</v>
      </c>
      <c r="H75" s="1">
        <v>0.14826001651973314</v>
      </c>
      <c r="I75" s="1">
        <v>-0.16505454003590356</v>
      </c>
      <c r="J75" s="1"/>
      <c r="K75" s="1"/>
      <c r="L75" s="1"/>
      <c r="M75" s="1"/>
      <c r="N75" s="1"/>
      <c r="O75" s="1"/>
      <c r="P75" s="1"/>
      <c r="Q75" s="1"/>
      <c r="R75" s="1"/>
      <c r="S75" s="1"/>
      <c r="T75" s="1"/>
      <c r="U75" s="1"/>
      <c r="V75" s="1"/>
      <c r="W75" s="1"/>
      <c r="X75" s="1"/>
      <c r="Y75" s="1"/>
      <c r="Z75" s="1"/>
    </row>
    <row r="76" ht="25.5" customHeight="1">
      <c r="A76" s="1"/>
      <c r="B76" s="1">
        <v>51.0</v>
      </c>
      <c r="C76" s="1">
        <v>0.7589865179953025</v>
      </c>
      <c r="D76" s="1">
        <v>-0.7665396768367411</v>
      </c>
      <c r="E76" s="1">
        <v>0.27264867696434303</v>
      </c>
      <c r="F76" s="1">
        <v>1.007718240963166</v>
      </c>
      <c r="G76" s="1">
        <v>0.629672442376988</v>
      </c>
      <c r="H76" s="1">
        <v>0.32396119067927415</v>
      </c>
      <c r="I76" s="1">
        <v>0.020828681945591003</v>
      </c>
      <c r="J76" s="1"/>
      <c r="K76" s="1"/>
      <c r="L76" s="1"/>
      <c r="M76" s="1"/>
      <c r="N76" s="1"/>
      <c r="O76" s="1"/>
      <c r="P76" s="1"/>
      <c r="Q76" s="1"/>
      <c r="R76" s="1"/>
      <c r="S76" s="1"/>
      <c r="T76" s="1"/>
      <c r="U76" s="1"/>
      <c r="V76" s="1"/>
      <c r="W76" s="1"/>
      <c r="X76" s="1"/>
      <c r="Y76" s="1"/>
      <c r="Z76" s="1"/>
    </row>
    <row r="77" ht="25.5" customHeight="1">
      <c r="A77" s="1"/>
      <c r="B77" s="1">
        <v>52.0</v>
      </c>
      <c r="C77" s="1">
        <v>0.7862696621151191</v>
      </c>
      <c r="D77" s="1">
        <v>1.5841917414415034</v>
      </c>
      <c r="E77" s="1">
        <v>0.559729065985076</v>
      </c>
      <c r="F77" s="1">
        <v>-0.03050856980531577</v>
      </c>
      <c r="G77" s="1">
        <v>0.5773271440892185</v>
      </c>
      <c r="H77" s="1">
        <v>0.14548161861191072</v>
      </c>
      <c r="I77" s="1">
        <v>-0.25613287046669425</v>
      </c>
      <c r="J77" s="1"/>
      <c r="K77" s="1"/>
      <c r="L77" s="1"/>
      <c r="M77" s="1"/>
      <c r="N77" s="1"/>
      <c r="O77" s="1"/>
      <c r="P77" s="1"/>
      <c r="Q77" s="1"/>
      <c r="R77" s="1"/>
      <c r="S77" s="1"/>
      <c r="T77" s="1"/>
      <c r="U77" s="1"/>
      <c r="V77" s="1"/>
      <c r="W77" s="1"/>
      <c r="X77" s="1"/>
      <c r="Y77" s="1"/>
      <c r="Z77" s="1"/>
    </row>
    <row r="78" ht="25.5" customHeight="1">
      <c r="A78" s="1"/>
      <c r="B78" s="1">
        <v>53.0</v>
      </c>
      <c r="C78" s="1">
        <v>1.027482660096108</v>
      </c>
      <c r="D78" s="1">
        <v>-0.2368548438970678</v>
      </c>
      <c r="E78" s="1">
        <v>-0.6110349290895516</v>
      </c>
      <c r="F78" s="1">
        <v>-0.6358634972120722</v>
      </c>
      <c r="G78" s="1">
        <v>0.2643163998351782</v>
      </c>
      <c r="H78" s="1">
        <v>-0.06838291586410357</v>
      </c>
      <c r="I78" s="1">
        <v>0.14046167518842528</v>
      </c>
      <c r="J78" s="1"/>
      <c r="K78" s="1"/>
      <c r="L78" s="1"/>
      <c r="M78" s="1"/>
      <c r="N78" s="1"/>
      <c r="O78" s="1"/>
      <c r="P78" s="1"/>
      <c r="Q78" s="1"/>
      <c r="R78" s="1"/>
      <c r="S78" s="1"/>
      <c r="T78" s="1"/>
      <c r="U78" s="1"/>
      <c r="V78" s="1"/>
      <c r="W78" s="1"/>
      <c r="X78" s="1"/>
      <c r="Y78" s="1"/>
      <c r="Z78" s="1"/>
    </row>
    <row r="79" ht="25.5" customHeight="1">
      <c r="A79" s="1"/>
      <c r="B79" s="1">
        <v>54.0</v>
      </c>
      <c r="C79" s="1">
        <v>1.1851635117939736</v>
      </c>
      <c r="D79" s="1">
        <v>-0.2786330852293062</v>
      </c>
      <c r="E79" s="1">
        <v>0.3862395261135225</v>
      </c>
      <c r="F79" s="1">
        <v>-0.795256449723805</v>
      </c>
      <c r="G79" s="1">
        <v>-0.45349694129304563</v>
      </c>
      <c r="H79" s="1">
        <v>-0.5774239668527323</v>
      </c>
      <c r="I79" s="1">
        <v>-0.3835944405820336</v>
      </c>
      <c r="J79" s="1"/>
      <c r="K79" s="1"/>
      <c r="L79" s="1"/>
      <c r="M79" s="1"/>
      <c r="N79" s="1"/>
      <c r="O79" s="1"/>
      <c r="P79" s="1"/>
      <c r="Q79" s="1"/>
      <c r="R79" s="1"/>
      <c r="S79" s="1"/>
      <c r="T79" s="1"/>
      <c r="U79" s="1"/>
      <c r="V79" s="1"/>
      <c r="W79" s="1"/>
      <c r="X79" s="1"/>
      <c r="Y79" s="1"/>
      <c r="Z79" s="1"/>
    </row>
    <row r="80" ht="25.5" customHeight="1">
      <c r="A80" s="1"/>
      <c r="B80" s="1">
        <v>55.0</v>
      </c>
      <c r="C80" s="1">
        <v>-0.3810440922578712</v>
      </c>
      <c r="D80" s="1">
        <v>-0.8578683574475393</v>
      </c>
      <c r="E80" s="1">
        <v>0.6323438825836126</v>
      </c>
      <c r="F80" s="1">
        <v>0.3581707986565531</v>
      </c>
      <c r="G80" s="1">
        <v>0.9552417522104293</v>
      </c>
      <c r="H80" s="1">
        <v>0.24395420713483462</v>
      </c>
      <c r="I80" s="1">
        <v>0.14089111859045658</v>
      </c>
      <c r="J80" s="1"/>
      <c r="K80" s="1"/>
      <c r="L80" s="1"/>
      <c r="M80" s="1"/>
      <c r="N80" s="1"/>
      <c r="O80" s="1"/>
      <c r="P80" s="1"/>
      <c r="Q80" s="1"/>
      <c r="R80" s="1"/>
      <c r="S80" s="1"/>
      <c r="T80" s="1"/>
      <c r="U80" s="1"/>
      <c r="V80" s="1"/>
      <c r="W80" s="1"/>
      <c r="X80" s="1"/>
      <c r="Y80" s="1"/>
      <c r="Z80" s="1"/>
    </row>
    <row r="81" ht="25.5" customHeight="1">
      <c r="A81" s="1"/>
      <c r="B81" s="1">
        <v>56.0</v>
      </c>
      <c r="C81" s="1">
        <v>0.4555359031448107</v>
      </c>
      <c r="D81" s="1">
        <v>-0.6257979669108606</v>
      </c>
      <c r="E81" s="1">
        <v>0.19624339695087833</v>
      </c>
      <c r="F81" s="1">
        <v>0.8141468324823702</v>
      </c>
      <c r="G81" s="1">
        <v>-0.14713072398599106</v>
      </c>
      <c r="H81" s="1">
        <v>-0.028588233136769326</v>
      </c>
      <c r="I81" s="1">
        <v>0.048050498775684486</v>
      </c>
      <c r="J81" s="1"/>
      <c r="K81" s="1"/>
      <c r="L81" s="1"/>
      <c r="M81" s="1"/>
      <c r="N81" s="1"/>
      <c r="O81" s="1"/>
      <c r="P81" s="1"/>
      <c r="Q81" s="1"/>
      <c r="R81" s="1"/>
      <c r="S81" s="1"/>
      <c r="T81" s="1"/>
      <c r="U81" s="1"/>
      <c r="V81" s="1"/>
      <c r="W81" s="1"/>
      <c r="X81" s="1"/>
      <c r="Y81" s="1"/>
      <c r="Z81" s="1"/>
    </row>
    <row r="82" ht="25.5" customHeight="1">
      <c r="A82" s="1"/>
      <c r="B82" s="1">
        <v>57.0</v>
      </c>
      <c r="C82" s="1">
        <v>-1.349517190011469</v>
      </c>
      <c r="D82" s="1">
        <v>-1.7599956338493976</v>
      </c>
      <c r="E82" s="1">
        <v>-0.5210383882374866</v>
      </c>
      <c r="F82" s="1">
        <v>-0.2716771706155465</v>
      </c>
      <c r="G82" s="1">
        <v>0.2503349182099612</v>
      </c>
      <c r="H82" s="1">
        <v>0.4830807309499871</v>
      </c>
      <c r="I82" s="1">
        <v>-0.34379369894407086</v>
      </c>
      <c r="J82" s="1"/>
      <c r="K82" s="1"/>
      <c r="L82" s="1"/>
      <c r="M82" s="1"/>
      <c r="N82" s="1"/>
      <c r="O82" s="1"/>
      <c r="P82" s="1"/>
      <c r="Q82" s="1"/>
      <c r="R82" s="1"/>
      <c r="S82" s="1"/>
      <c r="T82" s="1"/>
      <c r="U82" s="1"/>
      <c r="V82" s="1"/>
      <c r="W82" s="1"/>
      <c r="X82" s="1"/>
      <c r="Y82" s="1"/>
      <c r="Z82" s="1"/>
    </row>
    <row r="83" ht="25.5" customHeight="1">
      <c r="A83" s="1"/>
      <c r="B83" s="1">
        <v>58.0</v>
      </c>
      <c r="C83" s="1">
        <v>-1.6601663272203344</v>
      </c>
      <c r="D83" s="1">
        <v>-0.019028030177382582</v>
      </c>
      <c r="E83" s="1">
        <v>-0.7568010779577762</v>
      </c>
      <c r="F83" s="1">
        <v>-0.06114080444618747</v>
      </c>
      <c r="G83" s="1">
        <v>0.05342565110004183</v>
      </c>
      <c r="H83" s="1">
        <v>-0.09987037555092833</v>
      </c>
      <c r="I83" s="1">
        <v>0.06746933039448413</v>
      </c>
      <c r="J83" s="1"/>
      <c r="K83" s="1"/>
      <c r="L83" s="1"/>
      <c r="M83" s="1"/>
      <c r="N83" s="1"/>
      <c r="O83" s="1"/>
      <c r="P83" s="1"/>
      <c r="Q83" s="1"/>
      <c r="R83" s="1"/>
      <c r="S83" s="1"/>
      <c r="T83" s="1"/>
      <c r="U83" s="1"/>
      <c r="V83" s="1"/>
      <c r="W83" s="1"/>
      <c r="X83" s="1"/>
      <c r="Y83" s="1"/>
      <c r="Z83" s="1"/>
    </row>
    <row r="84" ht="25.5" customHeight="1">
      <c r="A84" s="1"/>
      <c r="B84" s="1">
        <v>59.0</v>
      </c>
      <c r="C84" s="1">
        <v>0.3453269901432325</v>
      </c>
      <c r="D84" s="1">
        <v>-0.3087982672704772</v>
      </c>
      <c r="E84" s="1">
        <v>0.3283518052504846</v>
      </c>
      <c r="F84" s="1">
        <v>-0.09393527031489363</v>
      </c>
      <c r="G84" s="1">
        <v>-1.2216975621635071</v>
      </c>
      <c r="H84" s="1">
        <v>0.1448492865695684</v>
      </c>
      <c r="I84" s="1">
        <v>0.05534296086876622</v>
      </c>
      <c r="J84" s="1"/>
      <c r="K84" s="1"/>
      <c r="L84" s="1"/>
      <c r="M84" s="1"/>
      <c r="N84" s="1"/>
      <c r="O84" s="1"/>
      <c r="P84" s="1"/>
      <c r="Q84" s="1"/>
      <c r="R84" s="1"/>
      <c r="S84" s="1"/>
      <c r="T84" s="1"/>
      <c r="U84" s="1"/>
      <c r="V84" s="1"/>
      <c r="W84" s="1"/>
      <c r="X84" s="1"/>
      <c r="Y84" s="1"/>
      <c r="Z84" s="1"/>
    </row>
    <row r="85" ht="25.5" customHeight="1">
      <c r="A85" s="1"/>
      <c r="B85" s="1">
        <v>60.0</v>
      </c>
      <c r="C85" s="1">
        <v>1.4536824430723598</v>
      </c>
      <c r="D85" s="1">
        <v>-0.33944691474905003</v>
      </c>
      <c r="E85" s="1">
        <v>-0.4334673783394625</v>
      </c>
      <c r="F85" s="1">
        <v>-0.03635975976337885</v>
      </c>
      <c r="G85" s="1">
        <v>-0.29839874337457084</v>
      </c>
      <c r="H85" s="1">
        <v>-0.08948315393280581</v>
      </c>
      <c r="I85" s="1">
        <v>0.2971900266102659</v>
      </c>
      <c r="J85" s="1"/>
      <c r="K85" s="1"/>
      <c r="L85" s="1"/>
      <c r="M85" s="1"/>
      <c r="N85" s="1"/>
      <c r="O85" s="1"/>
      <c r="P85" s="1"/>
      <c r="Q85" s="1"/>
      <c r="R85" s="1"/>
      <c r="S85" s="1"/>
      <c r="T85" s="1"/>
      <c r="U85" s="1"/>
      <c r="V85" s="1"/>
      <c r="W85" s="1"/>
      <c r="X85" s="1"/>
      <c r="Y85" s="1"/>
      <c r="Z85" s="1"/>
    </row>
    <row r="86" ht="25.5" customHeight="1">
      <c r="A86" s="1"/>
      <c r="B86" s="1">
        <v>61.0</v>
      </c>
      <c r="C86" s="1">
        <v>-1.1943875725771538</v>
      </c>
      <c r="D86" s="1">
        <v>-0.6513433842781886</v>
      </c>
      <c r="E86" s="1">
        <v>0.1614961041199919</v>
      </c>
      <c r="F86" s="1">
        <v>0.26739580998971046</v>
      </c>
      <c r="G86" s="1">
        <v>0.22800937042655728</v>
      </c>
      <c r="H86" s="1">
        <v>-0.19304250641101628</v>
      </c>
      <c r="I86" s="1">
        <v>0.1862007962984258</v>
      </c>
      <c r="J86" s="1"/>
      <c r="K86" s="1"/>
      <c r="L86" s="1"/>
      <c r="M86" s="1"/>
      <c r="N86" s="1"/>
      <c r="O86" s="1"/>
      <c r="P86" s="1"/>
      <c r="Q86" s="1"/>
      <c r="R86" s="1"/>
      <c r="S86" s="1"/>
      <c r="T86" s="1"/>
      <c r="U86" s="1"/>
      <c r="V86" s="1"/>
      <c r="W86" s="1"/>
      <c r="X86" s="1"/>
      <c r="Y86" s="1"/>
      <c r="Z86" s="1"/>
    </row>
    <row r="87" ht="25.5" customHeight="1">
      <c r="A87" s="1"/>
      <c r="B87" s="1">
        <v>62.0</v>
      </c>
      <c r="C87" s="1">
        <v>0.4400505735887167</v>
      </c>
      <c r="D87" s="1">
        <v>0.28790576470743634</v>
      </c>
      <c r="E87" s="1">
        <v>-0.8726760694849137</v>
      </c>
      <c r="F87" s="1">
        <v>-0.41085843753493073</v>
      </c>
      <c r="G87" s="1">
        <v>-0.3022584774483648</v>
      </c>
      <c r="H87" s="1">
        <v>-0.29628724760752684</v>
      </c>
      <c r="I87" s="1">
        <v>-0.030919069684339127</v>
      </c>
      <c r="J87" s="1"/>
      <c r="K87" s="1"/>
      <c r="L87" s="1"/>
      <c r="M87" s="1"/>
      <c r="N87" s="1"/>
      <c r="O87" s="1"/>
      <c r="P87" s="1"/>
      <c r="Q87" s="1"/>
      <c r="R87" s="1"/>
      <c r="S87" s="1"/>
      <c r="T87" s="1"/>
      <c r="U87" s="1"/>
      <c r="V87" s="1"/>
      <c r="W87" s="1"/>
      <c r="X87" s="1"/>
      <c r="Y87" s="1"/>
      <c r="Z87" s="1"/>
    </row>
    <row r="88" ht="25.5" customHeight="1">
      <c r="A88" s="1"/>
      <c r="B88" s="1">
        <v>63.0</v>
      </c>
      <c r="C88" s="1">
        <v>-0.27562343752529894</v>
      </c>
      <c r="D88" s="1">
        <v>-0.20165859834855462</v>
      </c>
      <c r="E88" s="1">
        <v>0.33547672839145176</v>
      </c>
      <c r="F88" s="1">
        <v>-0.13534746451374557</v>
      </c>
      <c r="G88" s="1">
        <v>0.022905804997266643</v>
      </c>
      <c r="H88" s="1">
        <v>-0.41196201437062924</v>
      </c>
      <c r="I88" s="1">
        <v>-0.07966783616047723</v>
      </c>
      <c r="J88" s="1"/>
      <c r="K88" s="1"/>
      <c r="L88" s="1"/>
      <c r="M88" s="1"/>
      <c r="N88" s="1"/>
      <c r="O88" s="1"/>
      <c r="P88" s="1"/>
      <c r="Q88" s="1"/>
      <c r="R88" s="1"/>
      <c r="S88" s="1"/>
      <c r="T88" s="1"/>
      <c r="U88" s="1"/>
      <c r="V88" s="1"/>
      <c r="W88" s="1"/>
      <c r="X88" s="1"/>
      <c r="Y88" s="1"/>
      <c r="Z88" s="1"/>
    </row>
    <row r="89" ht="25.5" customHeight="1">
      <c r="A89" s="1"/>
      <c r="B89" s="1">
        <v>64.0</v>
      </c>
      <c r="C89" s="1">
        <v>-0.16298324495982053</v>
      </c>
      <c r="D89" s="1">
        <v>1.0903108241264767</v>
      </c>
      <c r="E89" s="1">
        <v>-0.5005494201598714</v>
      </c>
      <c r="F89" s="1">
        <v>0.06646737953021523</v>
      </c>
      <c r="G89" s="1">
        <v>0.26629532925023347</v>
      </c>
      <c r="H89" s="1">
        <v>-0.33790481285266977</v>
      </c>
      <c r="I89" s="1">
        <v>-0.360966903148317</v>
      </c>
      <c r="J89" s="1"/>
      <c r="K89" s="1"/>
      <c r="L89" s="1"/>
      <c r="M89" s="1"/>
      <c r="N89" s="1"/>
      <c r="O89" s="1"/>
      <c r="P89" s="1"/>
      <c r="Q89" s="1"/>
      <c r="R89" s="1"/>
      <c r="S89" s="1"/>
      <c r="T89" s="1"/>
      <c r="U89" s="1"/>
      <c r="V89" s="1"/>
      <c r="W89" s="1"/>
      <c r="X89" s="1"/>
      <c r="Y89" s="1"/>
      <c r="Z89" s="1"/>
    </row>
    <row r="90" ht="25.5" customHeight="1">
      <c r="A90" s="1"/>
      <c r="B90" s="1">
        <v>65.0</v>
      </c>
      <c r="C90" s="1">
        <v>-0.37760206156912474</v>
      </c>
      <c r="D90" s="1">
        <v>0.27144350371979387</v>
      </c>
      <c r="E90" s="1">
        <v>0.5637415952441152</v>
      </c>
      <c r="F90" s="1">
        <v>-0.633760167142422</v>
      </c>
      <c r="G90" s="1">
        <v>-0.12599246738767017</v>
      </c>
      <c r="H90" s="1">
        <v>-0.3197158362709287</v>
      </c>
      <c r="I90" s="1">
        <v>-0.312958951829392</v>
      </c>
      <c r="J90" s="1"/>
      <c r="K90" s="1"/>
      <c r="L90" s="1"/>
      <c r="M90" s="1"/>
      <c r="N90" s="1"/>
      <c r="O90" s="1"/>
      <c r="P90" s="1"/>
      <c r="Q90" s="1"/>
      <c r="R90" s="1"/>
      <c r="S90" s="1"/>
      <c r="T90" s="1"/>
      <c r="U90" s="1"/>
      <c r="V90" s="1"/>
      <c r="W90" s="1"/>
      <c r="X90" s="1"/>
      <c r="Y90" s="1"/>
      <c r="Z90" s="1"/>
    </row>
    <row r="91" ht="25.5" customHeight="1">
      <c r="A91" s="1"/>
      <c r="B91" s="1">
        <v>66.0</v>
      </c>
      <c r="C91" s="1">
        <v>-1.0458617634455407</v>
      </c>
      <c r="D91" s="1">
        <v>0.0436804544837075</v>
      </c>
      <c r="E91" s="1">
        <v>0.8250598962866769</v>
      </c>
      <c r="F91" s="1">
        <v>0.40671942319909293</v>
      </c>
      <c r="G91" s="1">
        <v>0.624401238055855</v>
      </c>
      <c r="H91" s="1">
        <v>-0.18922185526618335</v>
      </c>
      <c r="I91" s="1">
        <v>0.178307074926163</v>
      </c>
      <c r="J91" s="1"/>
      <c r="K91" s="1"/>
      <c r="L91" s="1"/>
      <c r="M91" s="1"/>
      <c r="N91" s="1"/>
      <c r="O91" s="1"/>
      <c r="P91" s="1"/>
      <c r="Q91" s="1"/>
      <c r="R91" s="1"/>
      <c r="S91" s="1"/>
      <c r="T91" s="1"/>
      <c r="U91" s="1"/>
      <c r="V91" s="1"/>
      <c r="W91" s="1"/>
      <c r="X91" s="1"/>
      <c r="Y91" s="1"/>
      <c r="Z91" s="1"/>
    </row>
    <row r="92" ht="25.5" customHeight="1">
      <c r="A92" s="1"/>
      <c r="B92" s="1">
        <v>67.0</v>
      </c>
      <c r="C92" s="1">
        <v>-1.6363429151311915</v>
      </c>
      <c r="D92" s="1">
        <v>0.5198930060028469</v>
      </c>
      <c r="E92" s="1">
        <v>0.058099003710832875</v>
      </c>
      <c r="F92" s="1">
        <v>0.4455694823790549</v>
      </c>
      <c r="G92" s="1">
        <v>-0.478142837166882</v>
      </c>
      <c r="H92" s="1">
        <v>-0.4249938862374279</v>
      </c>
      <c r="I92" s="1">
        <v>-0.12462779982684694</v>
      </c>
      <c r="J92" s="1"/>
      <c r="K92" s="1"/>
      <c r="L92" s="1"/>
      <c r="M92" s="1"/>
      <c r="N92" s="1"/>
      <c r="O92" s="1"/>
      <c r="P92" s="1"/>
      <c r="Q92" s="1"/>
      <c r="R92" s="1"/>
      <c r="S92" s="1"/>
      <c r="T92" s="1"/>
      <c r="U92" s="1"/>
      <c r="V92" s="1"/>
      <c r="W92" s="1"/>
      <c r="X92" s="1"/>
      <c r="Y92" s="1"/>
      <c r="Z92" s="1"/>
    </row>
    <row r="93" ht="25.5" customHeight="1">
      <c r="A93" s="1"/>
      <c r="B93" s="1">
        <v>68.0</v>
      </c>
      <c r="C93" s="1">
        <v>-2.7058681208715405</v>
      </c>
      <c r="D93" s="1">
        <v>-1.0632615951130409</v>
      </c>
      <c r="E93" s="1">
        <v>0.39472416364848106</v>
      </c>
      <c r="F93" s="1">
        <v>-0.5176653743974933</v>
      </c>
      <c r="G93" s="1">
        <v>0.26467906085406334</v>
      </c>
      <c r="H93" s="1">
        <v>-0.39207517904994005</v>
      </c>
      <c r="I93" s="1">
        <v>-0.2797187443792243</v>
      </c>
      <c r="J93" s="1"/>
      <c r="K93" s="1"/>
      <c r="L93" s="1"/>
      <c r="M93" s="1"/>
      <c r="N93" s="1"/>
      <c r="O93" s="1"/>
      <c r="P93" s="1"/>
      <c r="Q93" s="1"/>
      <c r="R93" s="1"/>
      <c r="S93" s="1"/>
      <c r="T93" s="1"/>
      <c r="U93" s="1"/>
      <c r="V93" s="1"/>
      <c r="W93" s="1"/>
      <c r="X93" s="1"/>
      <c r="Y93" s="1"/>
      <c r="Z93" s="1"/>
    </row>
    <row r="94" ht="25.5" customHeight="1">
      <c r="A94" s="1"/>
      <c r="B94" s="1">
        <v>69.0</v>
      </c>
      <c r="C94" s="1">
        <v>1.66642674684357</v>
      </c>
      <c r="D94" s="1">
        <v>0.5779521650517788</v>
      </c>
      <c r="E94" s="1">
        <v>-1.0959319859183212</v>
      </c>
      <c r="F94" s="1">
        <v>0.6253490221975229</v>
      </c>
      <c r="G94" s="1">
        <v>0.3099630871399224</v>
      </c>
      <c r="H94" s="1">
        <v>-0.1307653960263522</v>
      </c>
      <c r="I94" s="1">
        <v>-0.05069556798064693</v>
      </c>
      <c r="J94" s="1"/>
      <c r="K94" s="1"/>
      <c r="L94" s="1"/>
      <c r="M94" s="1"/>
      <c r="N94" s="1"/>
      <c r="O94" s="1"/>
      <c r="P94" s="1"/>
      <c r="Q94" s="1"/>
      <c r="R94" s="1"/>
      <c r="S94" s="1"/>
      <c r="T94" s="1"/>
      <c r="U94" s="1"/>
      <c r="V94" s="1"/>
      <c r="W94" s="1"/>
      <c r="X94" s="1"/>
      <c r="Y94" s="1"/>
      <c r="Z94" s="1"/>
    </row>
    <row r="95" ht="25.5" customHeight="1">
      <c r="A95" s="1"/>
      <c r="B95" s="1">
        <v>70.0</v>
      </c>
      <c r="C95" s="1">
        <v>-0.16530655835574892</v>
      </c>
      <c r="D95" s="1">
        <v>-0.4373722065712385</v>
      </c>
      <c r="E95" s="1">
        <v>0.09039161152773197</v>
      </c>
      <c r="F95" s="1">
        <v>0.11014539915472153</v>
      </c>
      <c r="G95" s="1">
        <v>-0.39955379034159966</v>
      </c>
      <c r="H95" s="1">
        <v>-0.13750361461926267</v>
      </c>
      <c r="I95" s="1">
        <v>0.12743549378392974</v>
      </c>
      <c r="J95" s="1"/>
      <c r="K95" s="1"/>
      <c r="L95" s="1"/>
      <c r="M95" s="1"/>
      <c r="N95" s="1"/>
      <c r="O95" s="1"/>
      <c r="P95" s="1"/>
      <c r="Q95" s="1"/>
      <c r="R95" s="1"/>
      <c r="S95" s="1"/>
      <c r="T95" s="1"/>
      <c r="U95" s="1"/>
      <c r="V95" s="1"/>
      <c r="W95" s="1"/>
      <c r="X95" s="1"/>
      <c r="Y95" s="1"/>
      <c r="Z95" s="1"/>
    </row>
    <row r="96" ht="25.5" customHeight="1">
      <c r="A96" s="1"/>
      <c r="B96" s="1">
        <v>71.0</v>
      </c>
      <c r="C96" s="1">
        <v>0.5859632608832505</v>
      </c>
      <c r="D96" s="1">
        <v>0.1335218794298314</v>
      </c>
      <c r="E96" s="1">
        <v>-0.4183609930199789</v>
      </c>
      <c r="F96" s="1">
        <v>-0.4766040579177725</v>
      </c>
      <c r="G96" s="1">
        <v>-0.03671133789582485</v>
      </c>
      <c r="H96" s="1">
        <v>0.2507818809659882</v>
      </c>
      <c r="I96" s="1">
        <v>-0.32065654366367113</v>
      </c>
      <c r="J96" s="1"/>
      <c r="K96" s="1"/>
      <c r="L96" s="1"/>
      <c r="M96" s="1"/>
      <c r="N96" s="1"/>
      <c r="O96" s="1"/>
      <c r="P96" s="1"/>
      <c r="Q96" s="1"/>
      <c r="R96" s="1"/>
      <c r="S96" s="1"/>
      <c r="T96" s="1"/>
      <c r="U96" s="1"/>
      <c r="V96" s="1"/>
      <c r="W96" s="1"/>
      <c r="X96" s="1"/>
      <c r="Y96" s="1"/>
      <c r="Z96" s="1"/>
    </row>
    <row r="97" ht="25.5" customHeight="1">
      <c r="A97" s="1"/>
      <c r="B97" s="1">
        <v>72.0</v>
      </c>
      <c r="C97" s="1">
        <v>-0.11628053299477761</v>
      </c>
      <c r="D97" s="1">
        <v>0.328070574029688</v>
      </c>
      <c r="E97" s="1">
        <v>0.058624173349667075</v>
      </c>
      <c r="F97" s="1">
        <v>0.43201660876930803</v>
      </c>
      <c r="G97" s="1">
        <v>0.06674289136169043</v>
      </c>
      <c r="H97" s="1">
        <v>0.533858797439035</v>
      </c>
      <c r="I97" s="1">
        <v>0.11378783408653134</v>
      </c>
      <c r="J97" s="1"/>
      <c r="K97" s="1"/>
      <c r="L97" s="1"/>
      <c r="M97" s="1"/>
      <c r="N97" s="1"/>
      <c r="O97" s="1"/>
      <c r="P97" s="1"/>
      <c r="Q97" s="1"/>
      <c r="R97" s="1"/>
      <c r="S97" s="1"/>
      <c r="T97" s="1"/>
      <c r="U97" s="1"/>
      <c r="V97" s="1"/>
      <c r="W97" s="1"/>
      <c r="X97" s="1"/>
      <c r="Y97" s="1"/>
      <c r="Z97" s="1"/>
    </row>
    <row r="98" ht="25.5" customHeight="1">
      <c r="A98" s="1"/>
      <c r="B98" s="1">
        <v>73.0</v>
      </c>
      <c r="C98" s="1">
        <v>0.04422030655919523</v>
      </c>
      <c r="D98" s="1">
        <v>-0.582145819510749</v>
      </c>
      <c r="E98" s="1">
        <v>-0.0286097680395459</v>
      </c>
      <c r="F98" s="1">
        <v>0.13826806963532987</v>
      </c>
      <c r="G98" s="1">
        <v>-0.13132951417940672</v>
      </c>
      <c r="H98" s="1">
        <v>0.3847861855804612</v>
      </c>
      <c r="I98" s="1">
        <v>-0.25959163035120525</v>
      </c>
      <c r="J98" s="1"/>
      <c r="K98" s="1"/>
      <c r="L98" s="1"/>
      <c r="M98" s="1"/>
      <c r="N98" s="1"/>
      <c r="O98" s="1"/>
      <c r="P98" s="1"/>
      <c r="Q98" s="1"/>
      <c r="R98" s="1"/>
      <c r="S98" s="1"/>
      <c r="T98" s="1"/>
      <c r="U98" s="1"/>
      <c r="V98" s="1"/>
      <c r="W98" s="1"/>
      <c r="X98" s="1"/>
      <c r="Y98" s="1"/>
      <c r="Z98" s="1"/>
    </row>
    <row r="99" ht="25.5" customHeight="1">
      <c r="A99" s="1"/>
      <c r="B99" s="1">
        <v>74.0</v>
      </c>
      <c r="C99" s="1">
        <v>0.03360592767397419</v>
      </c>
      <c r="D99" s="1">
        <v>-0.6028771762440909</v>
      </c>
      <c r="E99" s="1">
        <v>-0.6788572115335078</v>
      </c>
      <c r="F99" s="1">
        <v>0.20508533965879078</v>
      </c>
      <c r="G99" s="1">
        <v>0.7111118742092861</v>
      </c>
      <c r="H99" s="1">
        <v>0.06820969674819324</v>
      </c>
      <c r="I99" s="1">
        <v>0.06903822197455571</v>
      </c>
      <c r="J99" s="1"/>
      <c r="K99" s="1"/>
      <c r="L99" s="1"/>
      <c r="M99" s="1"/>
      <c r="N99" s="1"/>
      <c r="O99" s="1"/>
      <c r="P99" s="1"/>
      <c r="Q99" s="1"/>
      <c r="R99" s="1"/>
      <c r="S99" s="1"/>
      <c r="T99" s="1"/>
      <c r="U99" s="1"/>
      <c r="V99" s="1"/>
      <c r="W99" s="1"/>
      <c r="X99" s="1"/>
      <c r="Y99" s="1"/>
      <c r="Z99" s="1"/>
    </row>
    <row r="100" ht="25.5" customHeight="1">
      <c r="A100" s="1"/>
      <c r="B100" s="1">
        <v>75.0</v>
      </c>
      <c r="C100" s="1">
        <v>0.32721852015494246</v>
      </c>
      <c r="D100" s="1">
        <v>-0.39701097496565807</v>
      </c>
      <c r="E100" s="1">
        <v>0.038906987142595995</v>
      </c>
      <c r="F100" s="1">
        <v>0.5783323171896567</v>
      </c>
      <c r="G100" s="1">
        <v>0.11396655137796599</v>
      </c>
      <c r="H100" s="1">
        <v>-0.6682514376475693</v>
      </c>
      <c r="I100" s="1">
        <v>-0.16588346483813504</v>
      </c>
      <c r="J100" s="1"/>
      <c r="K100" s="1"/>
      <c r="L100" s="1"/>
      <c r="M100" s="1"/>
      <c r="N100" s="1"/>
      <c r="O100" s="1"/>
      <c r="P100" s="1"/>
      <c r="Q100" s="1"/>
      <c r="R100" s="1"/>
      <c r="S100" s="1"/>
      <c r="T100" s="1"/>
      <c r="U100" s="1"/>
      <c r="V100" s="1"/>
      <c r="W100" s="1"/>
      <c r="X100" s="1"/>
      <c r="Y100" s="1"/>
      <c r="Z100" s="1"/>
    </row>
    <row r="101" ht="25.5" customHeight="1">
      <c r="A101" s="1"/>
      <c r="B101" s="1">
        <v>76.0</v>
      </c>
      <c r="C101" s="1">
        <v>0.5762659163072661</v>
      </c>
      <c r="D101" s="1">
        <v>0.6341858297301325</v>
      </c>
      <c r="E101" s="1">
        <v>0.1313052823070584</v>
      </c>
      <c r="F101" s="1">
        <v>-0.17281951431610318</v>
      </c>
      <c r="G101" s="1">
        <v>0.034025780242198066</v>
      </c>
      <c r="H101" s="1">
        <v>-0.36811707061141496</v>
      </c>
      <c r="I101" s="1">
        <v>-0.24237449915457213</v>
      </c>
      <c r="J101" s="1"/>
      <c r="K101" s="1"/>
      <c r="L101" s="1"/>
      <c r="M101" s="1"/>
      <c r="N101" s="1"/>
      <c r="O101" s="1"/>
      <c r="P101" s="1"/>
      <c r="Q101" s="1"/>
      <c r="R101" s="1"/>
      <c r="S101" s="1"/>
      <c r="T101" s="1"/>
      <c r="U101" s="1"/>
      <c r="V101" s="1"/>
      <c r="W101" s="1"/>
      <c r="X101" s="1"/>
      <c r="Y101" s="1"/>
      <c r="Z101" s="1"/>
    </row>
    <row r="102" ht="25.5" customHeight="1">
      <c r="A102" s="1"/>
      <c r="B102" s="1">
        <v>77.0</v>
      </c>
      <c r="C102" s="1">
        <v>-1.180915056619429</v>
      </c>
      <c r="D102" s="1">
        <v>-0.6791903416522053</v>
      </c>
      <c r="E102" s="1">
        <v>0.3498517950205637</v>
      </c>
      <c r="F102" s="1">
        <v>0.4803217666415724</v>
      </c>
      <c r="G102" s="1">
        <v>-0.029403890364723118</v>
      </c>
      <c r="H102" s="1">
        <v>0.3870533336104402</v>
      </c>
      <c r="I102" s="1">
        <v>-0.3556026166486738</v>
      </c>
      <c r="J102" s="1"/>
      <c r="K102" s="1"/>
      <c r="L102" s="1"/>
      <c r="M102" s="1"/>
      <c r="N102" s="1"/>
      <c r="O102" s="1"/>
      <c r="P102" s="1"/>
      <c r="Q102" s="1"/>
      <c r="R102" s="1"/>
      <c r="S102" s="1"/>
      <c r="T102" s="1"/>
      <c r="U102" s="1"/>
      <c r="V102" s="1"/>
      <c r="W102" s="1"/>
      <c r="X102" s="1"/>
      <c r="Y102" s="1"/>
      <c r="Z102" s="1"/>
    </row>
    <row r="103" ht="25.5" customHeight="1">
      <c r="A103" s="1"/>
      <c r="B103" s="1">
        <v>78.0</v>
      </c>
      <c r="C103" s="1">
        <v>2.283539786745668</v>
      </c>
      <c r="D103" s="1">
        <v>-0.6873912195207195</v>
      </c>
      <c r="E103" s="1">
        <v>0.3230206571026226</v>
      </c>
      <c r="F103" s="1">
        <v>-1.257547895739013</v>
      </c>
      <c r="G103" s="1">
        <v>-0.31416517401677807</v>
      </c>
      <c r="H103" s="1">
        <v>0.6353088831188546</v>
      </c>
      <c r="I103" s="1">
        <v>-0.12351582820144817</v>
      </c>
      <c r="J103" s="1"/>
      <c r="K103" s="1"/>
      <c r="L103" s="1"/>
      <c r="M103" s="1"/>
      <c r="N103" s="1"/>
      <c r="O103" s="1"/>
      <c r="P103" s="1"/>
      <c r="Q103" s="1"/>
      <c r="R103" s="1"/>
      <c r="S103" s="1"/>
      <c r="T103" s="1"/>
      <c r="U103" s="1"/>
      <c r="V103" s="1"/>
      <c r="W103" s="1"/>
      <c r="X103" s="1"/>
      <c r="Y103" s="1"/>
      <c r="Z103" s="1"/>
    </row>
    <row r="104" ht="25.5" customHeight="1">
      <c r="A104" s="1"/>
      <c r="B104" s="1">
        <v>79.0</v>
      </c>
      <c r="C104" s="1">
        <v>1.100845725109929</v>
      </c>
      <c r="D104" s="1">
        <v>0.10906253093255164</v>
      </c>
      <c r="E104" s="1">
        <v>-0.01270803279699284</v>
      </c>
      <c r="F104" s="1">
        <v>0.18982097676707554</v>
      </c>
      <c r="G104" s="1">
        <v>0.1412343032638245</v>
      </c>
      <c r="H104" s="1">
        <v>0.014680554601598783</v>
      </c>
      <c r="I104" s="1">
        <v>-0.3187922999922085</v>
      </c>
      <c r="J104" s="1"/>
      <c r="K104" s="1"/>
      <c r="L104" s="1"/>
      <c r="M104" s="1"/>
      <c r="N104" s="1"/>
      <c r="O104" s="1"/>
      <c r="P104" s="1"/>
      <c r="Q104" s="1"/>
      <c r="R104" s="1"/>
      <c r="S104" s="1"/>
      <c r="T104" s="1"/>
      <c r="U104" s="1"/>
      <c r="V104" s="1"/>
      <c r="W104" s="1"/>
      <c r="X104" s="1"/>
      <c r="Y104" s="1"/>
      <c r="Z104" s="1"/>
    </row>
    <row r="105" ht="25.5" customHeight="1">
      <c r="A105" s="1"/>
      <c r="B105" s="1">
        <v>80.0</v>
      </c>
      <c r="C105" s="1">
        <v>-1.0381506430516014</v>
      </c>
      <c r="D105" s="1">
        <v>-0.5185655213286741</v>
      </c>
      <c r="E105" s="1">
        <v>0.7156375250115055</v>
      </c>
      <c r="F105" s="1">
        <v>0.07479918082775786</v>
      </c>
      <c r="G105" s="1">
        <v>0.1681930592481464</v>
      </c>
      <c r="H105" s="1">
        <v>-0.2182311821318242</v>
      </c>
      <c r="I105" s="1">
        <v>-0.07118915889221537</v>
      </c>
      <c r="J105" s="1"/>
      <c r="K105" s="1"/>
      <c r="L105" s="1"/>
      <c r="M105" s="1"/>
      <c r="N105" s="1"/>
      <c r="O105" s="1"/>
      <c r="P105" s="1"/>
      <c r="Q105" s="1"/>
      <c r="R105" s="1"/>
      <c r="S105" s="1"/>
      <c r="T105" s="1"/>
      <c r="U105" s="1"/>
      <c r="V105" s="1"/>
      <c r="W105" s="1"/>
      <c r="X105" s="1"/>
      <c r="Y105" s="1"/>
      <c r="Z105" s="1"/>
    </row>
    <row r="106" ht="25.5" customHeight="1">
      <c r="A106" s="1"/>
      <c r="B106" s="1">
        <v>81.0</v>
      </c>
      <c r="C106" s="1">
        <v>0.26432104117615823</v>
      </c>
      <c r="D106" s="1">
        <v>-0.2446068950071373</v>
      </c>
      <c r="E106" s="1">
        <v>-0.2407904168328582</v>
      </c>
      <c r="F106" s="1">
        <v>0.046310692399100004</v>
      </c>
      <c r="G106" s="1">
        <v>0.3833785881381009</v>
      </c>
      <c r="H106" s="1">
        <v>-0.5431205854704572</v>
      </c>
      <c r="I106" s="1">
        <v>-0.043644805049052236</v>
      </c>
      <c r="J106" s="1"/>
      <c r="K106" s="1"/>
      <c r="L106" s="1"/>
      <c r="M106" s="1"/>
      <c r="N106" s="1"/>
      <c r="O106" s="1"/>
      <c r="P106" s="1"/>
      <c r="Q106" s="1"/>
      <c r="R106" s="1"/>
      <c r="S106" s="1"/>
      <c r="T106" s="1"/>
      <c r="U106" s="1"/>
      <c r="V106" s="1"/>
      <c r="W106" s="1"/>
      <c r="X106" s="1"/>
      <c r="Y106" s="1"/>
      <c r="Z106" s="1"/>
    </row>
    <row r="107" ht="25.5" customHeight="1">
      <c r="A107" s="1"/>
      <c r="B107" s="1">
        <v>82.0</v>
      </c>
      <c r="C107" s="1">
        <v>-0.5933530531923816</v>
      </c>
      <c r="D107" s="1">
        <v>-1.0958287518466827</v>
      </c>
      <c r="E107" s="1">
        <v>0.5746463393624553</v>
      </c>
      <c r="F107" s="1">
        <v>-0.2122088500538715</v>
      </c>
      <c r="G107" s="1">
        <v>-0.1905542952025236</v>
      </c>
      <c r="H107" s="1">
        <v>-0.3058707244249739</v>
      </c>
      <c r="I107" s="1">
        <v>-0.17584211535469493</v>
      </c>
      <c r="J107" s="1"/>
      <c r="K107" s="1"/>
      <c r="L107" s="1"/>
      <c r="M107" s="1"/>
      <c r="N107" s="1"/>
      <c r="O107" s="1"/>
      <c r="P107" s="1"/>
      <c r="Q107" s="1"/>
      <c r="R107" s="1"/>
      <c r="S107" s="1"/>
      <c r="T107" s="1"/>
      <c r="U107" s="1"/>
      <c r="V107" s="1"/>
      <c r="W107" s="1"/>
      <c r="X107" s="1"/>
      <c r="Y107" s="1"/>
      <c r="Z107" s="1"/>
    </row>
    <row r="108" ht="25.5" customHeight="1">
      <c r="A108" s="1"/>
      <c r="B108" s="1">
        <v>83.0</v>
      </c>
      <c r="C108" s="1">
        <v>-0.41767852296961044</v>
      </c>
      <c r="D108" s="1">
        <v>0.038335139991728884</v>
      </c>
      <c r="E108" s="1">
        <v>-0.2055346317575367</v>
      </c>
      <c r="F108" s="1">
        <v>0.20637101178286138</v>
      </c>
      <c r="G108" s="1">
        <v>-0.2931605314737914</v>
      </c>
      <c r="H108" s="1">
        <v>-0.004633290075016072</v>
      </c>
      <c r="I108" s="1">
        <v>-0.103714498759042</v>
      </c>
      <c r="J108" s="1"/>
      <c r="K108" s="1"/>
      <c r="L108" s="1"/>
      <c r="M108" s="1"/>
      <c r="N108" s="1"/>
      <c r="O108" s="1"/>
      <c r="P108" s="1"/>
      <c r="Q108" s="1"/>
      <c r="R108" s="1"/>
      <c r="S108" s="1"/>
      <c r="T108" s="1"/>
      <c r="U108" s="1"/>
      <c r="V108" s="1"/>
      <c r="W108" s="1"/>
      <c r="X108" s="1"/>
      <c r="Y108" s="1"/>
      <c r="Z108" s="1"/>
    </row>
    <row r="109" ht="25.5" customHeight="1">
      <c r="A109" s="1"/>
      <c r="B109" s="1">
        <v>84.0</v>
      </c>
      <c r="C109" s="1">
        <v>-0.06645560060983355</v>
      </c>
      <c r="D109" s="1">
        <v>-0.17324118284169562</v>
      </c>
      <c r="E109" s="1">
        <v>-0.07224485630381124</v>
      </c>
      <c r="F109" s="1">
        <v>0.6230586296622838</v>
      </c>
      <c r="G109" s="1">
        <v>-0.21266391786549957</v>
      </c>
      <c r="H109" s="1">
        <v>-0.14971044033436393</v>
      </c>
      <c r="I109" s="1">
        <v>-0.5264460326667495</v>
      </c>
      <c r="J109" s="1"/>
      <c r="K109" s="1"/>
      <c r="L109" s="1"/>
      <c r="M109" s="1"/>
      <c r="N109" s="1"/>
      <c r="O109" s="1"/>
      <c r="P109" s="1"/>
      <c r="Q109" s="1"/>
      <c r="R109" s="1"/>
      <c r="S109" s="1"/>
      <c r="T109" s="1"/>
      <c r="U109" s="1"/>
      <c r="V109" s="1"/>
      <c r="W109" s="1"/>
      <c r="X109" s="1"/>
      <c r="Y109" s="1"/>
      <c r="Z109" s="1"/>
    </row>
    <row r="110" ht="25.5" customHeight="1">
      <c r="A110" s="1"/>
      <c r="B110" s="1">
        <v>85.0</v>
      </c>
      <c r="C110" s="1">
        <v>-0.7375244461471727</v>
      </c>
      <c r="D110" s="1">
        <v>1.5681010769055714</v>
      </c>
      <c r="E110" s="1">
        <v>0.9481955437500059</v>
      </c>
      <c r="F110" s="1">
        <v>0.7861076626997388</v>
      </c>
      <c r="G110" s="1">
        <v>0.402699791273988</v>
      </c>
      <c r="H110" s="1">
        <v>0.39507584685188546</v>
      </c>
      <c r="I110" s="1">
        <v>-0.16001213826768837</v>
      </c>
      <c r="J110" s="1"/>
      <c r="K110" s="1"/>
      <c r="L110" s="1"/>
      <c r="M110" s="1"/>
      <c r="N110" s="1"/>
      <c r="O110" s="1"/>
      <c r="P110" s="1"/>
      <c r="Q110" s="1"/>
      <c r="R110" s="1"/>
      <c r="S110" s="1"/>
      <c r="T110" s="1"/>
      <c r="U110" s="1"/>
      <c r="V110" s="1"/>
      <c r="W110" s="1"/>
      <c r="X110" s="1"/>
      <c r="Y110" s="1"/>
      <c r="Z110" s="1"/>
    </row>
    <row r="111" ht="25.5" customHeight="1">
      <c r="A111" s="1"/>
      <c r="B111" s="1">
        <v>86.0</v>
      </c>
      <c r="C111" s="1">
        <v>-0.5325213501648806</v>
      </c>
      <c r="D111" s="1">
        <v>-0.31586737807166143</v>
      </c>
      <c r="E111" s="1">
        <v>-0.07306819995675912</v>
      </c>
      <c r="F111" s="1">
        <v>-0.8977380229434807</v>
      </c>
      <c r="G111" s="1">
        <v>-0.25344101260238416</v>
      </c>
      <c r="H111" s="1">
        <v>0.6529061462668602</v>
      </c>
      <c r="I111" s="1">
        <v>-0.21132243268881257</v>
      </c>
      <c r="J111" s="1"/>
      <c r="K111" s="1"/>
      <c r="L111" s="1"/>
      <c r="M111" s="1"/>
      <c r="N111" s="1"/>
      <c r="O111" s="1"/>
      <c r="P111" s="1"/>
      <c r="Q111" s="1"/>
      <c r="R111" s="1"/>
      <c r="S111" s="1"/>
      <c r="T111" s="1"/>
      <c r="U111" s="1"/>
      <c r="V111" s="1"/>
      <c r="W111" s="1"/>
      <c r="X111" s="1"/>
      <c r="Y111" s="1"/>
      <c r="Z111" s="1"/>
    </row>
    <row r="112" ht="25.5" customHeight="1">
      <c r="A112" s="1"/>
      <c r="B112" s="1">
        <v>87.0</v>
      </c>
      <c r="C112" s="1">
        <v>0.294581596715967</v>
      </c>
      <c r="D112" s="1">
        <v>0.4407699317395545</v>
      </c>
      <c r="E112" s="1">
        <v>-0.29289983918804424</v>
      </c>
      <c r="F112" s="1">
        <v>-0.16499175402817762</v>
      </c>
      <c r="G112" s="1">
        <v>0.3166614702335114</v>
      </c>
      <c r="H112" s="1">
        <v>-0.07554128959120401</v>
      </c>
      <c r="I112" s="1">
        <v>0.39451839684247136</v>
      </c>
      <c r="J112" s="1"/>
      <c r="K112" s="1"/>
      <c r="L112" s="1"/>
      <c r="M112" s="1"/>
      <c r="N112" s="1"/>
      <c r="O112" s="1"/>
      <c r="P112" s="1"/>
      <c r="Q112" s="1"/>
      <c r="R112" s="1"/>
      <c r="S112" s="1"/>
      <c r="T112" s="1"/>
      <c r="U112" s="1"/>
      <c r="V112" s="1"/>
      <c r="W112" s="1"/>
      <c r="X112" s="1"/>
      <c r="Y112" s="1"/>
      <c r="Z112" s="1"/>
    </row>
    <row r="113" ht="25.5" customHeight="1">
      <c r="A113" s="1"/>
      <c r="B113" s="1">
        <v>88.0</v>
      </c>
      <c r="C113" s="1">
        <v>1.0297424803437678</v>
      </c>
      <c r="D113" s="1">
        <v>1.3452159662464744</v>
      </c>
      <c r="E113" s="1">
        <v>-0.054609193146585855</v>
      </c>
      <c r="F113" s="1">
        <v>0.0593516794836515</v>
      </c>
      <c r="G113" s="1">
        <v>0.6010917412236677</v>
      </c>
      <c r="H113" s="1">
        <v>0.05078210892469211</v>
      </c>
      <c r="I113" s="1">
        <v>-0.3976607943658951</v>
      </c>
      <c r="J113" s="1"/>
      <c r="K113" s="1"/>
      <c r="L113" s="1"/>
      <c r="M113" s="1"/>
      <c r="N113" s="1"/>
      <c r="O113" s="1"/>
      <c r="P113" s="1"/>
      <c r="Q113" s="1"/>
      <c r="R113" s="1"/>
      <c r="S113" s="1"/>
      <c r="T113" s="1"/>
      <c r="U113" s="1"/>
      <c r="V113" s="1"/>
      <c r="W113" s="1"/>
      <c r="X113" s="1"/>
      <c r="Y113" s="1"/>
      <c r="Z113" s="1"/>
    </row>
    <row r="114" ht="25.5" customHeight="1">
      <c r="A114" s="1"/>
      <c r="B114" s="1">
        <v>89.0</v>
      </c>
      <c r="C114" s="1">
        <v>-1.0176111835088493</v>
      </c>
      <c r="D114" s="1">
        <v>0.6530504985904978</v>
      </c>
      <c r="E114" s="1">
        <v>1.1121383547207857</v>
      </c>
      <c r="F114" s="1">
        <v>0.8470625562011933</v>
      </c>
      <c r="G114" s="1">
        <v>0.4014056683465622</v>
      </c>
      <c r="H114" s="1">
        <v>0.3934464834746418</v>
      </c>
      <c r="I114" s="1">
        <v>-0.3887455530867844</v>
      </c>
      <c r="J114" s="1"/>
      <c r="K114" s="1"/>
      <c r="L114" s="1"/>
      <c r="M114" s="1"/>
      <c r="N114" s="1"/>
      <c r="O114" s="1"/>
      <c r="P114" s="1"/>
      <c r="Q114" s="1"/>
      <c r="R114" s="1"/>
      <c r="S114" s="1"/>
      <c r="T114" s="1"/>
      <c r="U114" s="1"/>
      <c r="V114" s="1"/>
      <c r="W114" s="1"/>
      <c r="X114" s="1"/>
      <c r="Y114" s="1"/>
      <c r="Z114" s="1"/>
    </row>
    <row r="115" ht="25.5" customHeight="1">
      <c r="A115" s="1"/>
      <c r="B115" s="1">
        <v>90.0</v>
      </c>
      <c r="C115" s="1">
        <v>-0.39524658071794794</v>
      </c>
      <c r="D115" s="1">
        <v>-0.9488061642719172</v>
      </c>
      <c r="E115" s="1">
        <v>-0.33160634580058695</v>
      </c>
      <c r="F115" s="1">
        <v>-0.040826181347006135</v>
      </c>
      <c r="G115" s="1">
        <v>-1.099899928820571</v>
      </c>
      <c r="H115" s="1">
        <v>0.622002612496837</v>
      </c>
      <c r="I115" s="1">
        <v>0.3510503735876872</v>
      </c>
      <c r="J115" s="1"/>
      <c r="K115" s="1"/>
      <c r="L115" s="1"/>
      <c r="M115" s="1"/>
      <c r="N115" s="1"/>
      <c r="O115" s="1"/>
      <c r="P115" s="1"/>
      <c r="Q115" s="1"/>
      <c r="R115" s="1"/>
      <c r="S115" s="1"/>
      <c r="T115" s="1"/>
      <c r="U115" s="1"/>
      <c r="V115" s="1"/>
      <c r="W115" s="1"/>
      <c r="X115" s="1"/>
      <c r="Y115" s="1"/>
      <c r="Z115" s="1"/>
    </row>
    <row r="116" ht="25.5" customHeight="1">
      <c r="A116" s="1"/>
      <c r="B116" s="1">
        <v>91.0</v>
      </c>
      <c r="C116" s="1">
        <v>0.975125173373649</v>
      </c>
      <c r="D116" s="1">
        <v>-1.0179317498108178</v>
      </c>
      <c r="E116" s="1">
        <v>-0.05334531371726092</v>
      </c>
      <c r="F116" s="1">
        <v>-0.4888461016015415</v>
      </c>
      <c r="G116" s="1">
        <v>-0.31439420349989844</v>
      </c>
      <c r="H116" s="1">
        <v>0.4278042931657323</v>
      </c>
      <c r="I116" s="1">
        <v>-0.22268584554865445</v>
      </c>
      <c r="J116" s="1"/>
      <c r="K116" s="1"/>
      <c r="L116" s="1"/>
      <c r="M116" s="1"/>
      <c r="N116" s="1"/>
      <c r="O116" s="1"/>
      <c r="P116" s="1"/>
      <c r="Q116" s="1"/>
      <c r="R116" s="1"/>
      <c r="S116" s="1"/>
      <c r="T116" s="1"/>
      <c r="U116" s="1"/>
      <c r="V116" s="1"/>
      <c r="W116" s="1"/>
      <c r="X116" s="1"/>
      <c r="Y116" s="1"/>
      <c r="Z116" s="1"/>
    </row>
    <row r="117" ht="25.5" customHeight="1">
      <c r="A117" s="1"/>
      <c r="B117" s="1">
        <v>92.0</v>
      </c>
      <c r="C117" s="1">
        <v>0.7079259873312228</v>
      </c>
      <c r="D117" s="1">
        <v>-0.16177670885596013</v>
      </c>
      <c r="E117" s="1">
        <v>0.510739338245656</v>
      </c>
      <c r="F117" s="1">
        <v>-0.14183822782621158</v>
      </c>
      <c r="G117" s="1">
        <v>-0.09369959518539961</v>
      </c>
      <c r="H117" s="1">
        <v>-0.026077536519772893</v>
      </c>
      <c r="I117" s="1">
        <v>-0.3642997900745938</v>
      </c>
      <c r="J117" s="1"/>
      <c r="K117" s="1"/>
      <c r="L117" s="1"/>
      <c r="M117" s="1"/>
      <c r="N117" s="1"/>
      <c r="O117" s="1"/>
      <c r="P117" s="1"/>
      <c r="Q117" s="1"/>
      <c r="R117" s="1"/>
      <c r="S117" s="1"/>
      <c r="T117" s="1"/>
      <c r="U117" s="1"/>
      <c r="V117" s="1"/>
      <c r="W117" s="1"/>
      <c r="X117" s="1"/>
      <c r="Y117" s="1"/>
      <c r="Z117" s="1"/>
    </row>
    <row r="118" ht="25.5" customHeight="1">
      <c r="A118" s="1"/>
      <c r="B118" s="1">
        <v>93.0</v>
      </c>
      <c r="C118" s="1">
        <v>0.1272066633916331</v>
      </c>
      <c r="D118" s="1">
        <v>-1.8209896266741161</v>
      </c>
      <c r="E118" s="1">
        <v>0.8055234944430483</v>
      </c>
      <c r="F118" s="1">
        <v>-0.4523116044644886</v>
      </c>
      <c r="G118" s="1">
        <v>0.16035293792446154</v>
      </c>
      <c r="H118" s="1">
        <v>0.36451205094034905</v>
      </c>
      <c r="I118" s="1">
        <v>-0.004780269343704946</v>
      </c>
      <c r="J118" s="1"/>
      <c r="K118" s="1"/>
      <c r="L118" s="1"/>
      <c r="M118" s="1"/>
      <c r="N118" s="1"/>
      <c r="O118" s="1"/>
      <c r="P118" s="1"/>
      <c r="Q118" s="1"/>
      <c r="R118" s="1"/>
      <c r="S118" s="1"/>
      <c r="T118" s="1"/>
      <c r="U118" s="1"/>
      <c r="V118" s="1"/>
      <c r="W118" s="1"/>
      <c r="X118" s="1"/>
      <c r="Y118" s="1"/>
      <c r="Z118" s="1"/>
    </row>
    <row r="119" ht="25.5" customHeight="1">
      <c r="A119" s="1"/>
      <c r="B119" s="1">
        <v>94.0</v>
      </c>
      <c r="C119" s="1">
        <v>1.1106464572221257</v>
      </c>
      <c r="D119" s="1">
        <v>-1.1341544959810854</v>
      </c>
      <c r="E119" s="1">
        <v>-0.1192073652886022</v>
      </c>
      <c r="F119" s="1">
        <v>0.7146920174084381</v>
      </c>
      <c r="G119" s="1">
        <v>0.3523266292267377</v>
      </c>
      <c r="H119" s="1">
        <v>0.1503235079745817</v>
      </c>
      <c r="I119" s="1">
        <v>0.1255028468202573</v>
      </c>
      <c r="J119" s="1"/>
      <c r="K119" s="1"/>
      <c r="L119" s="1"/>
      <c r="M119" s="1"/>
      <c r="N119" s="1"/>
      <c r="O119" s="1"/>
      <c r="P119" s="1"/>
      <c r="Q119" s="1"/>
      <c r="R119" s="1"/>
      <c r="S119" s="1"/>
      <c r="T119" s="1"/>
      <c r="U119" s="1"/>
      <c r="V119" s="1"/>
      <c r="W119" s="1"/>
      <c r="X119" s="1"/>
      <c r="Y119" s="1"/>
      <c r="Z119" s="1"/>
    </row>
    <row r="120" ht="25.5" customHeight="1">
      <c r="A120" s="1"/>
      <c r="B120" s="1">
        <v>95.0</v>
      </c>
      <c r="C120" s="1">
        <v>-1.4989294146075451</v>
      </c>
      <c r="D120" s="1">
        <v>-1.1800284825025484</v>
      </c>
      <c r="E120" s="1">
        <v>-0.32411657880683276</v>
      </c>
      <c r="F120" s="1">
        <v>-0.07297551426650155</v>
      </c>
      <c r="G120" s="1">
        <v>-0.5568872876642817</v>
      </c>
      <c r="H120" s="1">
        <v>-0.13563787817486098</v>
      </c>
      <c r="I120" s="1">
        <v>0.5516920345540466</v>
      </c>
      <c r="J120" s="1"/>
      <c r="K120" s="1"/>
      <c r="L120" s="1"/>
      <c r="M120" s="1"/>
      <c r="N120" s="1"/>
      <c r="O120" s="1"/>
      <c r="P120" s="1"/>
      <c r="Q120" s="1"/>
      <c r="R120" s="1"/>
      <c r="S120" s="1"/>
      <c r="T120" s="1"/>
      <c r="U120" s="1"/>
      <c r="V120" s="1"/>
      <c r="W120" s="1"/>
      <c r="X120" s="1"/>
      <c r="Y120" s="1"/>
      <c r="Z120" s="1"/>
    </row>
    <row r="121" ht="25.5" customHeight="1">
      <c r="A121" s="1"/>
      <c r="B121" s="1">
        <v>96.0</v>
      </c>
      <c r="C121" s="1">
        <v>-0.6554202658202443</v>
      </c>
      <c r="D121" s="1">
        <v>0.6933360992134271</v>
      </c>
      <c r="E121" s="1">
        <v>0.2775348187891485</v>
      </c>
      <c r="F121" s="1">
        <v>0.186172822462969</v>
      </c>
      <c r="G121" s="1">
        <v>0.1193209245991829</v>
      </c>
      <c r="H121" s="1">
        <v>-0.14573125203247944</v>
      </c>
      <c r="I121" s="1">
        <v>-0.2377685973971948</v>
      </c>
      <c r="J121" s="1"/>
      <c r="K121" s="1"/>
      <c r="L121" s="1"/>
      <c r="M121" s="1"/>
      <c r="N121" s="1"/>
      <c r="O121" s="1"/>
      <c r="P121" s="1"/>
      <c r="Q121" s="1"/>
      <c r="R121" s="1"/>
      <c r="S121" s="1"/>
      <c r="T121" s="1"/>
      <c r="U121" s="1"/>
      <c r="V121" s="1"/>
      <c r="W121" s="1"/>
      <c r="X121" s="1"/>
      <c r="Y121" s="1"/>
      <c r="Z121" s="1"/>
    </row>
    <row r="122" ht="25.5" customHeight="1">
      <c r="A122" s="1"/>
      <c r="B122" s="1">
        <v>97.0</v>
      </c>
      <c r="C122" s="1">
        <v>0.16621179081616372</v>
      </c>
      <c r="D122" s="1">
        <v>-0.3827809063802193</v>
      </c>
      <c r="E122" s="1">
        <v>0.6615694361066627</v>
      </c>
      <c r="F122" s="1">
        <v>-0.10661246204944048</v>
      </c>
      <c r="G122" s="1">
        <v>0.14506080581245998</v>
      </c>
      <c r="H122" s="1">
        <v>-0.30105728553273553</v>
      </c>
      <c r="I122" s="1">
        <v>-0.45875102905092824</v>
      </c>
      <c r="J122" s="1"/>
      <c r="K122" s="1"/>
      <c r="L122" s="1"/>
      <c r="M122" s="1"/>
      <c r="N122" s="1"/>
      <c r="O122" s="1"/>
      <c r="P122" s="1"/>
      <c r="Q122" s="1"/>
      <c r="R122" s="1"/>
      <c r="S122" s="1"/>
      <c r="T122" s="1"/>
      <c r="U122" s="1"/>
      <c r="V122" s="1"/>
      <c r="W122" s="1"/>
      <c r="X122" s="1"/>
      <c r="Y122" s="1"/>
      <c r="Z122" s="1"/>
    </row>
    <row r="123" ht="25.5" customHeight="1">
      <c r="A123" s="1"/>
      <c r="B123" s="1">
        <v>98.0</v>
      </c>
      <c r="C123" s="1">
        <v>0.8819026243782511</v>
      </c>
      <c r="D123" s="1">
        <v>-0.1674603585280956</v>
      </c>
      <c r="E123" s="1">
        <v>0.18112313931864552</v>
      </c>
      <c r="F123" s="1">
        <v>0.9932000992132964</v>
      </c>
      <c r="G123" s="1">
        <v>0.8165393199215638</v>
      </c>
      <c r="H123" s="1">
        <v>0.31358202786682055</v>
      </c>
      <c r="I123" s="1">
        <v>-0.17202025387916592</v>
      </c>
      <c r="J123" s="1"/>
      <c r="K123" s="1"/>
      <c r="L123" s="1"/>
      <c r="M123" s="1"/>
      <c r="N123" s="1"/>
      <c r="O123" s="1"/>
      <c r="P123" s="1"/>
      <c r="Q123" s="1"/>
      <c r="R123" s="1"/>
      <c r="S123" s="1"/>
      <c r="T123" s="1"/>
      <c r="U123" s="1"/>
      <c r="V123" s="1"/>
      <c r="W123" s="1"/>
      <c r="X123" s="1"/>
      <c r="Y123" s="1"/>
      <c r="Z123" s="1"/>
    </row>
    <row r="124" ht="25.5" customHeight="1">
      <c r="A124" s="1"/>
      <c r="B124" s="1">
        <v>99.0</v>
      </c>
      <c r="C124" s="1">
        <v>0.17938499606322453</v>
      </c>
      <c r="D124" s="1">
        <v>-0.2190390714144037</v>
      </c>
      <c r="E124" s="1">
        <v>0.6349082759187268</v>
      </c>
      <c r="F124" s="1">
        <v>0.09325571767882387</v>
      </c>
      <c r="G124" s="1">
        <v>-0.17747088595424437</v>
      </c>
      <c r="H124" s="1">
        <v>-0.10838126761475772</v>
      </c>
      <c r="I124" s="1">
        <v>0.217548809095874</v>
      </c>
      <c r="J124" s="1"/>
      <c r="K124" s="1"/>
      <c r="L124" s="1"/>
      <c r="M124" s="1"/>
      <c r="N124" s="1"/>
      <c r="O124" s="1"/>
      <c r="P124" s="1"/>
      <c r="Q124" s="1"/>
      <c r="R124" s="1"/>
      <c r="S124" s="1"/>
      <c r="T124" s="1"/>
      <c r="U124" s="1"/>
      <c r="V124" s="1"/>
      <c r="W124" s="1"/>
      <c r="X124" s="1"/>
      <c r="Y124" s="1"/>
      <c r="Z124" s="1"/>
    </row>
    <row r="125" ht="25.5" customHeight="1">
      <c r="A125" s="1"/>
      <c r="B125" s="1">
        <v>100.0</v>
      </c>
      <c r="C125" s="1">
        <v>-0.8095369017891348</v>
      </c>
      <c r="D125" s="1">
        <v>0.5217060730329101</v>
      </c>
      <c r="E125" s="1">
        <v>0.2331582503155504</v>
      </c>
      <c r="F125" s="1">
        <v>-0.6153674671905638</v>
      </c>
      <c r="G125" s="1">
        <v>1.210656609846067</v>
      </c>
      <c r="H125" s="1">
        <v>-0.5722261508741073</v>
      </c>
      <c r="I125" s="1">
        <v>-0.44057263934488067</v>
      </c>
      <c r="J125" s="1"/>
      <c r="K125" s="1"/>
      <c r="L125" s="1"/>
      <c r="M125" s="1"/>
      <c r="N125" s="1"/>
      <c r="O125" s="1"/>
      <c r="P125" s="1"/>
      <c r="Q125" s="1"/>
      <c r="R125" s="1"/>
      <c r="S125" s="1"/>
      <c r="T125" s="1"/>
      <c r="U125" s="1"/>
      <c r="V125" s="1"/>
      <c r="W125" s="1"/>
      <c r="X125" s="1"/>
      <c r="Y125" s="1"/>
      <c r="Z125" s="1"/>
    </row>
    <row r="126" ht="25.5" customHeight="1">
      <c r="A126" s="1"/>
      <c r="B126" s="1">
        <v>101.0</v>
      </c>
      <c r="C126" s="1">
        <v>-1.0456445223342863</v>
      </c>
      <c r="D126" s="1">
        <v>-0.5663238253713097</v>
      </c>
      <c r="E126" s="1">
        <v>0.5768657607997444</v>
      </c>
      <c r="F126" s="1">
        <v>0.9533112677053917</v>
      </c>
      <c r="G126" s="1">
        <v>0.061412258154629515</v>
      </c>
      <c r="H126" s="1">
        <v>-0.2831031599064444</v>
      </c>
      <c r="I126" s="1">
        <v>-0.08804551926773288</v>
      </c>
      <c r="J126" s="1"/>
      <c r="K126" s="1"/>
      <c r="L126" s="1"/>
      <c r="M126" s="1"/>
      <c r="N126" s="1"/>
      <c r="O126" s="1"/>
      <c r="P126" s="1"/>
      <c r="Q126" s="1"/>
      <c r="R126" s="1"/>
      <c r="S126" s="1"/>
      <c r="T126" s="1"/>
      <c r="U126" s="1"/>
      <c r="V126" s="1"/>
      <c r="W126" s="1"/>
      <c r="X126" s="1"/>
      <c r="Y126" s="1"/>
      <c r="Z126" s="1"/>
    </row>
    <row r="127" ht="25.5" customHeight="1">
      <c r="A127" s="1"/>
      <c r="B127" s="1">
        <v>102.0</v>
      </c>
      <c r="C127" s="1">
        <v>1.6518954797489518</v>
      </c>
      <c r="D127" s="1">
        <v>-0.21633908615331374</v>
      </c>
      <c r="E127" s="1">
        <v>1.365195527246972</v>
      </c>
      <c r="F127" s="1">
        <v>0.3696830410732539</v>
      </c>
      <c r="G127" s="1">
        <v>0.5475313785901159</v>
      </c>
      <c r="H127" s="1">
        <v>0.04381613130938313</v>
      </c>
      <c r="I127" s="1">
        <v>0.2532890137756093</v>
      </c>
      <c r="J127" s="1"/>
      <c r="K127" s="1"/>
      <c r="L127" s="1"/>
      <c r="M127" s="1"/>
      <c r="N127" s="1"/>
      <c r="O127" s="1"/>
      <c r="P127" s="1"/>
      <c r="Q127" s="1"/>
      <c r="R127" s="1"/>
      <c r="S127" s="1"/>
      <c r="T127" s="1"/>
      <c r="U127" s="1"/>
      <c r="V127" s="1"/>
      <c r="W127" s="1"/>
      <c r="X127" s="1"/>
      <c r="Y127" s="1"/>
      <c r="Z127" s="1"/>
    </row>
    <row r="128" ht="25.5" customHeight="1">
      <c r="A128" s="1"/>
      <c r="B128" s="1">
        <v>103.0</v>
      </c>
      <c r="C128" s="1">
        <v>0.2120770048647004</v>
      </c>
      <c r="D128" s="1">
        <v>0.1560588715222396</v>
      </c>
      <c r="E128" s="1">
        <v>-0.7322265449891904</v>
      </c>
      <c r="F128" s="1">
        <v>-0.2653573264836021</v>
      </c>
      <c r="G128" s="1">
        <v>-0.3441095555613399</v>
      </c>
      <c r="H128" s="1">
        <v>0.3824181941538772</v>
      </c>
      <c r="I128" s="1">
        <v>-0.04400434598732196</v>
      </c>
      <c r="J128" s="1"/>
      <c r="K128" s="1"/>
      <c r="L128" s="1"/>
      <c r="M128" s="1"/>
      <c r="N128" s="1"/>
      <c r="O128" s="1"/>
      <c r="P128" s="1"/>
      <c r="Q128" s="1"/>
      <c r="R128" s="1"/>
      <c r="S128" s="1"/>
      <c r="T128" s="1"/>
      <c r="U128" s="1"/>
      <c r="V128" s="1"/>
      <c r="W128" s="1"/>
      <c r="X128" s="1"/>
      <c r="Y128" s="1"/>
      <c r="Z128" s="1"/>
    </row>
    <row r="129" ht="25.5" customHeight="1">
      <c r="A129" s="1"/>
      <c r="B129" s="1">
        <v>104.0</v>
      </c>
      <c r="C129" s="1">
        <v>-0.619976432015762</v>
      </c>
      <c r="D129" s="1">
        <v>0.8076933379643136</v>
      </c>
      <c r="E129" s="1">
        <v>0.40695385422962627</v>
      </c>
      <c r="F129" s="1">
        <v>0.24309377482233657</v>
      </c>
      <c r="G129" s="1">
        <v>-0.5590753421112359</v>
      </c>
      <c r="H129" s="1">
        <v>0.6249500981384077</v>
      </c>
      <c r="I129" s="1">
        <v>-0.09241485649570366</v>
      </c>
      <c r="J129" s="1"/>
      <c r="K129" s="1"/>
      <c r="L129" s="1"/>
      <c r="M129" s="1"/>
      <c r="N129" s="1"/>
      <c r="O129" s="1"/>
      <c r="P129" s="1"/>
      <c r="Q129" s="1"/>
      <c r="R129" s="1"/>
      <c r="S129" s="1"/>
      <c r="T129" s="1"/>
      <c r="U129" s="1"/>
      <c r="V129" s="1"/>
      <c r="W129" s="1"/>
      <c r="X129" s="1"/>
      <c r="Y129" s="1"/>
      <c r="Z129" s="1"/>
    </row>
    <row r="130" ht="25.5" customHeight="1">
      <c r="A130" s="1"/>
      <c r="B130" s="1">
        <v>105.0</v>
      </c>
      <c r="C130" s="1">
        <v>-0.8442544431493431</v>
      </c>
      <c r="D130" s="1">
        <v>0.3018798788409573</v>
      </c>
      <c r="E130" s="1">
        <v>0.1900250215185528</v>
      </c>
      <c r="F130" s="1">
        <v>0.6288106625265364</v>
      </c>
      <c r="G130" s="1">
        <v>0.044665380961990984</v>
      </c>
      <c r="H130" s="1">
        <v>0.3218945554324589</v>
      </c>
      <c r="I130" s="1">
        <v>-0.018274434378679594</v>
      </c>
      <c r="J130" s="1"/>
      <c r="K130" s="1"/>
      <c r="L130" s="1"/>
      <c r="M130" s="1"/>
      <c r="N130" s="1"/>
      <c r="O130" s="1"/>
      <c r="P130" s="1"/>
      <c r="Q130" s="1"/>
      <c r="R130" s="1"/>
      <c r="S130" s="1"/>
      <c r="T130" s="1"/>
      <c r="U130" s="1"/>
      <c r="V130" s="1"/>
      <c r="W130" s="1"/>
      <c r="X130" s="1"/>
      <c r="Y130" s="1"/>
      <c r="Z130" s="1"/>
    </row>
    <row r="131" ht="25.5" customHeight="1">
      <c r="A131" s="1"/>
      <c r="B131" s="1">
        <v>106.0</v>
      </c>
      <c r="C131" s="1">
        <v>-1.9675602902274132</v>
      </c>
      <c r="D131" s="1">
        <v>-0.8227784491903961</v>
      </c>
      <c r="E131" s="1">
        <v>-0.43279923965275</v>
      </c>
      <c r="F131" s="1">
        <v>-0.7632394574066748</v>
      </c>
      <c r="G131" s="1">
        <v>0.17085787076311715</v>
      </c>
      <c r="H131" s="1">
        <v>0.15252214155077795</v>
      </c>
      <c r="I131" s="1">
        <v>0.20517146132598554</v>
      </c>
      <c r="J131" s="1"/>
      <c r="K131" s="1"/>
      <c r="L131" s="1"/>
      <c r="M131" s="1"/>
      <c r="N131" s="1"/>
      <c r="O131" s="1"/>
      <c r="P131" s="1"/>
      <c r="Q131" s="1"/>
      <c r="R131" s="1"/>
      <c r="S131" s="1"/>
      <c r="T131" s="1"/>
      <c r="U131" s="1"/>
      <c r="V131" s="1"/>
      <c r="W131" s="1"/>
      <c r="X131" s="1"/>
      <c r="Y131" s="1"/>
      <c r="Z131" s="1"/>
    </row>
    <row r="132" ht="25.5" customHeight="1">
      <c r="A132" s="1"/>
      <c r="B132" s="1">
        <v>107.0</v>
      </c>
      <c r="C132" s="1">
        <v>0.021736723328992024</v>
      </c>
      <c r="D132" s="1">
        <v>0.9569253653700245</v>
      </c>
      <c r="E132" s="1">
        <v>0.6234329920062747</v>
      </c>
      <c r="F132" s="1">
        <v>-0.9317955766469012</v>
      </c>
      <c r="G132" s="1">
        <v>-0.2869450600191981</v>
      </c>
      <c r="H132" s="1">
        <v>-0.8509575024367553</v>
      </c>
      <c r="I132" s="1">
        <v>0.057492140013842195</v>
      </c>
      <c r="J132" s="1"/>
      <c r="K132" s="1"/>
      <c r="L132" s="1"/>
      <c r="M132" s="1"/>
      <c r="N132" s="1"/>
      <c r="O132" s="1"/>
      <c r="P132" s="1"/>
      <c r="Q132" s="1"/>
      <c r="R132" s="1"/>
      <c r="S132" s="1"/>
      <c r="T132" s="1"/>
      <c r="U132" s="1"/>
      <c r="V132" s="1"/>
      <c r="W132" s="1"/>
      <c r="X132" s="1"/>
      <c r="Y132" s="1"/>
      <c r="Z132" s="1"/>
    </row>
    <row r="133" ht="25.5" customHeight="1">
      <c r="A133" s="1"/>
      <c r="B133" s="1">
        <v>108.0</v>
      </c>
      <c r="C133" s="1">
        <v>-0.33644080254160047</v>
      </c>
      <c r="D133" s="1">
        <v>-0.12887459973801108</v>
      </c>
      <c r="E133" s="1">
        <v>0.07561422517794165</v>
      </c>
      <c r="F133" s="1">
        <v>1.426470383335562</v>
      </c>
      <c r="G133" s="1">
        <v>-0.43052432684058034</v>
      </c>
      <c r="H133" s="1">
        <v>-0.35538006287633417</v>
      </c>
      <c r="I133" s="1">
        <v>0.1450965262724088</v>
      </c>
      <c r="J133" s="1"/>
      <c r="K133" s="1"/>
      <c r="L133" s="1"/>
      <c r="M133" s="1"/>
      <c r="N133" s="1"/>
      <c r="O133" s="1"/>
      <c r="P133" s="1"/>
      <c r="Q133" s="1"/>
      <c r="R133" s="1"/>
      <c r="S133" s="1"/>
      <c r="T133" s="1"/>
      <c r="U133" s="1"/>
      <c r="V133" s="1"/>
      <c r="W133" s="1"/>
      <c r="X133" s="1"/>
      <c r="Y133" s="1"/>
      <c r="Z133" s="1"/>
    </row>
    <row r="134" ht="25.5" customHeight="1">
      <c r="A134" s="1"/>
      <c r="B134" s="1">
        <v>109.0</v>
      </c>
      <c r="C134" s="1">
        <v>-0.07173836492159613</v>
      </c>
      <c r="D134" s="1">
        <v>-0.017666410913660113</v>
      </c>
      <c r="E134" s="1">
        <v>0.22551861290764488</v>
      </c>
      <c r="F134" s="1">
        <v>0.5395683130764173</v>
      </c>
      <c r="G134" s="1">
        <v>0.10982157672803047</v>
      </c>
      <c r="H134" s="1">
        <v>0.15493430718710566</v>
      </c>
      <c r="I134" s="1">
        <v>0.1607741127109596</v>
      </c>
      <c r="J134" s="1"/>
      <c r="K134" s="1"/>
      <c r="L134" s="1"/>
      <c r="M134" s="1"/>
      <c r="N134" s="1"/>
      <c r="O134" s="1"/>
      <c r="P134" s="1"/>
      <c r="Q134" s="1"/>
      <c r="R134" s="1"/>
      <c r="S134" s="1"/>
      <c r="T134" s="1"/>
      <c r="U134" s="1"/>
      <c r="V134" s="1"/>
      <c r="W134" s="1"/>
      <c r="X134" s="1"/>
      <c r="Y134" s="1"/>
      <c r="Z134" s="1"/>
    </row>
    <row r="135" ht="25.5" customHeight="1">
      <c r="A135" s="1"/>
      <c r="B135" s="1">
        <v>110.0</v>
      </c>
      <c r="C135" s="1">
        <v>-1.9710070724398854</v>
      </c>
      <c r="D135" s="1">
        <v>-0.6236584899221352</v>
      </c>
      <c r="E135" s="1">
        <v>-0.5689497710702504</v>
      </c>
      <c r="F135" s="1">
        <v>0.23597922862419035</v>
      </c>
      <c r="G135" s="1">
        <v>-0.020748372824848448</v>
      </c>
      <c r="H135" s="1">
        <v>-0.3307721609430769</v>
      </c>
      <c r="I135" s="1">
        <v>0.1665755615888438</v>
      </c>
      <c r="J135" s="1"/>
      <c r="K135" s="1"/>
      <c r="L135" s="1"/>
      <c r="M135" s="1"/>
      <c r="N135" s="1"/>
      <c r="O135" s="1"/>
      <c r="P135" s="1"/>
      <c r="Q135" s="1"/>
      <c r="R135" s="1"/>
      <c r="S135" s="1"/>
      <c r="T135" s="1"/>
      <c r="U135" s="1"/>
      <c r="V135" s="1"/>
      <c r="W135" s="1"/>
      <c r="X135" s="1"/>
      <c r="Y135" s="1"/>
      <c r="Z135" s="1"/>
    </row>
    <row r="136" ht="25.5" customHeight="1">
      <c r="A136" s="1"/>
      <c r="B136" s="1">
        <v>111.0</v>
      </c>
      <c r="C136" s="1">
        <v>-0.46322964559961943</v>
      </c>
      <c r="D136" s="1">
        <v>0.49565526464040016</v>
      </c>
      <c r="E136" s="1">
        <v>0.9218593336198576</v>
      </c>
      <c r="F136" s="1">
        <v>0.18035679652717018</v>
      </c>
      <c r="G136" s="1">
        <v>0.008432016378639995</v>
      </c>
      <c r="H136" s="1">
        <v>-0.4300248848944224</v>
      </c>
      <c r="I136" s="1">
        <v>-0.12756718340497036</v>
      </c>
      <c r="J136" s="1"/>
      <c r="K136" s="1"/>
      <c r="L136" s="1"/>
      <c r="M136" s="1"/>
      <c r="N136" s="1"/>
      <c r="O136" s="1"/>
      <c r="P136" s="1"/>
      <c r="Q136" s="1"/>
      <c r="R136" s="1"/>
      <c r="S136" s="1"/>
      <c r="T136" s="1"/>
      <c r="U136" s="1"/>
      <c r="V136" s="1"/>
      <c r="W136" s="1"/>
      <c r="X136" s="1"/>
      <c r="Y136" s="1"/>
      <c r="Z136" s="1"/>
    </row>
    <row r="137" ht="25.5" customHeight="1">
      <c r="A137" s="1"/>
      <c r="B137" s="1">
        <v>112.0</v>
      </c>
      <c r="C137" s="1">
        <v>1.0732300580629448</v>
      </c>
      <c r="D137" s="1">
        <v>-0.7561940613939029</v>
      </c>
      <c r="E137" s="1">
        <v>-0.5932318906532519</v>
      </c>
      <c r="F137" s="1">
        <v>0.3421946903978331</v>
      </c>
      <c r="G137" s="1">
        <v>-0.9153469913752016</v>
      </c>
      <c r="H137" s="1">
        <v>-0.12956047826515607</v>
      </c>
      <c r="I137" s="1">
        <v>-0.14381335921211935</v>
      </c>
      <c r="J137" s="1"/>
      <c r="K137" s="1"/>
      <c r="L137" s="1"/>
      <c r="M137" s="1"/>
      <c r="N137" s="1"/>
      <c r="O137" s="1"/>
      <c r="P137" s="1"/>
      <c r="Q137" s="1"/>
      <c r="R137" s="1"/>
      <c r="S137" s="1"/>
      <c r="T137" s="1"/>
      <c r="U137" s="1"/>
      <c r="V137" s="1"/>
      <c r="W137" s="1"/>
      <c r="X137" s="1"/>
      <c r="Y137" s="1"/>
      <c r="Z137" s="1"/>
    </row>
    <row r="138" ht="25.5" customHeight="1">
      <c r="A138" s="1"/>
      <c r="B138" s="1">
        <v>113.0</v>
      </c>
      <c r="C138" s="1">
        <v>-0.9404532952013883</v>
      </c>
      <c r="D138" s="1">
        <v>-1.329891993242749</v>
      </c>
      <c r="E138" s="1">
        <v>0.7360319185303164</v>
      </c>
      <c r="F138" s="1">
        <v>0.3503740183726769</v>
      </c>
      <c r="G138" s="1">
        <v>-0.693701864852458</v>
      </c>
      <c r="H138" s="1">
        <v>-0.2551089281068652</v>
      </c>
      <c r="I138" s="1">
        <v>-0.08502157269820669</v>
      </c>
      <c r="J138" s="1"/>
      <c r="K138" s="1"/>
      <c r="L138" s="1"/>
      <c r="M138" s="1"/>
      <c r="N138" s="1"/>
      <c r="O138" s="1"/>
      <c r="P138" s="1"/>
      <c r="Q138" s="1"/>
      <c r="R138" s="1"/>
      <c r="S138" s="1"/>
      <c r="T138" s="1"/>
      <c r="U138" s="1"/>
      <c r="V138" s="1"/>
      <c r="W138" s="1"/>
      <c r="X138" s="1"/>
      <c r="Y138" s="1"/>
      <c r="Z138" s="1"/>
    </row>
    <row r="139" ht="25.5" customHeight="1">
      <c r="A139" s="1"/>
      <c r="B139" s="1">
        <v>114.0</v>
      </c>
      <c r="C139" s="1">
        <v>-0.6278740525263768</v>
      </c>
      <c r="D139" s="1">
        <v>-0.6466668711328625</v>
      </c>
      <c r="E139" s="1">
        <v>0.20500741591287922</v>
      </c>
      <c r="F139" s="1">
        <v>1.0670537634603754</v>
      </c>
      <c r="G139" s="1">
        <v>-0.24737899380087391</v>
      </c>
      <c r="H139" s="1">
        <v>0.11768075462581402</v>
      </c>
      <c r="I139" s="1">
        <v>-0.1025849704821615</v>
      </c>
      <c r="J139" s="1"/>
      <c r="K139" s="1"/>
      <c r="L139" s="1"/>
      <c r="M139" s="1"/>
      <c r="N139" s="1"/>
      <c r="O139" s="1"/>
      <c r="P139" s="1"/>
      <c r="Q139" s="1"/>
      <c r="R139" s="1"/>
      <c r="S139" s="1"/>
      <c r="T139" s="1"/>
      <c r="U139" s="1"/>
      <c r="V139" s="1"/>
      <c r="W139" s="1"/>
      <c r="X139" s="1"/>
      <c r="Y139" s="1"/>
      <c r="Z139" s="1"/>
    </row>
    <row r="140" ht="25.5" customHeight="1">
      <c r="A140" s="1"/>
      <c r="B140" s="1">
        <v>115.0</v>
      </c>
      <c r="C140" s="1">
        <v>-0.42059377538317577</v>
      </c>
      <c r="D140" s="1">
        <v>0.6995693344682545</v>
      </c>
      <c r="E140" s="1">
        <v>1.1574645477510417</v>
      </c>
      <c r="F140" s="1">
        <v>-0.5586594346640321</v>
      </c>
      <c r="G140" s="1">
        <v>-0.6555534984992004</v>
      </c>
      <c r="H140" s="1">
        <v>0.13176808230789377</v>
      </c>
      <c r="I140" s="1">
        <v>0.06091847307354568</v>
      </c>
      <c r="J140" s="1"/>
      <c r="K140" s="1"/>
      <c r="L140" s="1"/>
      <c r="M140" s="1"/>
      <c r="N140" s="1"/>
      <c r="O140" s="1"/>
      <c r="P140" s="1"/>
      <c r="Q140" s="1"/>
      <c r="R140" s="1"/>
      <c r="S140" s="1"/>
      <c r="T140" s="1"/>
      <c r="U140" s="1"/>
      <c r="V140" s="1"/>
      <c r="W140" s="1"/>
      <c r="X140" s="1"/>
      <c r="Y140" s="1"/>
      <c r="Z140" s="1"/>
    </row>
    <row r="141" ht="25.5" customHeight="1">
      <c r="A141" s="1"/>
      <c r="B141" s="1">
        <v>116.0</v>
      </c>
      <c r="C141" s="1">
        <v>0.28636178539553436</v>
      </c>
      <c r="D141" s="1">
        <v>0.6515741135351425</v>
      </c>
      <c r="E141" s="1">
        <v>0.22062764407273572</v>
      </c>
      <c r="F141" s="1">
        <v>-0.6356262386346094</v>
      </c>
      <c r="G141" s="1">
        <v>0.284202954036625</v>
      </c>
      <c r="H141" s="1">
        <v>-0.0022221819403924537</v>
      </c>
      <c r="I141" s="1">
        <v>0.03323743572374448</v>
      </c>
      <c r="J141" s="1"/>
      <c r="K141" s="1"/>
      <c r="L141" s="1"/>
      <c r="M141" s="1"/>
      <c r="N141" s="1"/>
      <c r="O141" s="1"/>
      <c r="P141" s="1"/>
      <c r="Q141" s="1"/>
      <c r="R141" s="1"/>
      <c r="S141" s="1"/>
      <c r="T141" s="1"/>
      <c r="U141" s="1"/>
      <c r="V141" s="1"/>
      <c r="W141" s="1"/>
      <c r="X141" s="1"/>
      <c r="Y141" s="1"/>
      <c r="Z141" s="1"/>
    </row>
    <row r="142" ht="25.5" customHeight="1">
      <c r="A142" s="1"/>
      <c r="B142" s="1">
        <v>117.0</v>
      </c>
      <c r="C142" s="1">
        <v>1.721535293653004</v>
      </c>
      <c r="D142" s="1">
        <v>-0.38672133434636025</v>
      </c>
      <c r="E142" s="1">
        <v>0.5308757611333474</v>
      </c>
      <c r="F142" s="1">
        <v>-0.09160843398644336</v>
      </c>
      <c r="G142" s="1">
        <v>-0.6219349586558403</v>
      </c>
      <c r="H142" s="1">
        <v>-0.027677348147194858</v>
      </c>
      <c r="I142" s="1">
        <v>0.30607371436998504</v>
      </c>
      <c r="J142" s="1"/>
      <c r="K142" s="1"/>
      <c r="L142" s="1"/>
      <c r="M142" s="1"/>
      <c r="N142" s="1"/>
      <c r="O142" s="1"/>
      <c r="P142" s="1"/>
      <c r="Q142" s="1"/>
      <c r="R142" s="1"/>
      <c r="S142" s="1"/>
      <c r="T142" s="1"/>
      <c r="U142" s="1"/>
      <c r="V142" s="1"/>
      <c r="W142" s="1"/>
      <c r="X142" s="1"/>
      <c r="Y142" s="1"/>
      <c r="Z142" s="1"/>
    </row>
    <row r="143" ht="25.5" customHeight="1">
      <c r="A143" s="1"/>
      <c r="B143" s="1">
        <v>118.0</v>
      </c>
      <c r="C143" s="1">
        <v>0.8902901945778433</v>
      </c>
      <c r="D143" s="1">
        <v>0.28888442571632755</v>
      </c>
      <c r="E143" s="1">
        <v>-0.33811355652162334</v>
      </c>
      <c r="F143" s="1">
        <v>0.30886765855265363</v>
      </c>
      <c r="G143" s="1">
        <v>-0.48130356728932205</v>
      </c>
      <c r="H143" s="1">
        <v>0.3310685052815128</v>
      </c>
      <c r="I143" s="1">
        <v>-0.17063077509617197</v>
      </c>
      <c r="J143" s="1"/>
      <c r="K143" s="1"/>
      <c r="L143" s="1"/>
      <c r="M143" s="1"/>
      <c r="N143" s="1"/>
      <c r="O143" s="1"/>
      <c r="P143" s="1"/>
      <c r="Q143" s="1"/>
      <c r="R143" s="1"/>
      <c r="S143" s="1"/>
      <c r="T143" s="1"/>
      <c r="U143" s="1"/>
      <c r="V143" s="1"/>
      <c r="W143" s="1"/>
      <c r="X143" s="1"/>
      <c r="Y143" s="1"/>
      <c r="Z143" s="1"/>
    </row>
    <row r="144" ht="25.5" customHeight="1">
      <c r="A144" s="1"/>
      <c r="B144" s="1">
        <v>119.0</v>
      </c>
      <c r="C144" s="1">
        <v>0.3339281658706291</v>
      </c>
      <c r="D144" s="1">
        <v>0.09070817542645654</v>
      </c>
      <c r="E144" s="1">
        <v>1.0998827416485428</v>
      </c>
      <c r="F144" s="1">
        <v>-0.39425369772477703</v>
      </c>
      <c r="G144" s="1">
        <v>0.11639934350360344</v>
      </c>
      <c r="H144" s="1">
        <v>0.40290505107687347</v>
      </c>
      <c r="I144" s="1">
        <v>0.03252042230382553</v>
      </c>
      <c r="J144" s="1"/>
      <c r="K144" s="1"/>
      <c r="L144" s="1"/>
      <c r="M144" s="1"/>
      <c r="N144" s="1"/>
      <c r="O144" s="1"/>
      <c r="P144" s="1"/>
      <c r="Q144" s="1"/>
      <c r="R144" s="1"/>
      <c r="S144" s="1"/>
      <c r="T144" s="1"/>
      <c r="U144" s="1"/>
      <c r="V144" s="1"/>
      <c r="W144" s="1"/>
      <c r="X144" s="1"/>
      <c r="Y144" s="1"/>
      <c r="Z144" s="1"/>
    </row>
    <row r="145" ht="25.5" customHeight="1">
      <c r="A145" s="1"/>
      <c r="B145" s="1">
        <v>120.0</v>
      </c>
      <c r="C145" s="1">
        <v>-1.0390809034041641</v>
      </c>
      <c r="D145" s="1">
        <v>0.1322819996343657</v>
      </c>
      <c r="E145" s="1">
        <v>-0.6364715129579858</v>
      </c>
      <c r="F145" s="1">
        <v>-0.7586393224944025</v>
      </c>
      <c r="G145" s="1">
        <v>-0.5363632201556472</v>
      </c>
      <c r="H145" s="1">
        <v>0.25645266636353353</v>
      </c>
      <c r="I145" s="1">
        <v>-0.08152702864808922</v>
      </c>
      <c r="J145" s="1"/>
      <c r="K145" s="1"/>
      <c r="L145" s="1"/>
      <c r="M145" s="1"/>
      <c r="N145" s="1"/>
      <c r="O145" s="1"/>
      <c r="P145" s="1"/>
      <c r="Q145" s="1"/>
      <c r="R145" s="1"/>
      <c r="S145" s="1"/>
      <c r="T145" s="1"/>
      <c r="U145" s="1"/>
      <c r="V145" s="1"/>
      <c r="W145" s="1"/>
      <c r="X145" s="1"/>
      <c r="Y145" s="1"/>
      <c r="Z145" s="1"/>
    </row>
    <row r="146" ht="25.5" customHeight="1">
      <c r="A146" s="1"/>
      <c r="B146" s="1">
        <v>121.0</v>
      </c>
      <c r="C146" s="1">
        <v>-1.9684146959193962</v>
      </c>
      <c r="D146" s="1">
        <v>-0.24606799058241266</v>
      </c>
      <c r="E146" s="1">
        <v>0.6145865814576501</v>
      </c>
      <c r="F146" s="1">
        <v>-0.2530456288624346</v>
      </c>
      <c r="G146" s="1">
        <v>0.2581903611731288</v>
      </c>
      <c r="H146" s="1">
        <v>0.19678193174853353</v>
      </c>
      <c r="I146" s="1">
        <v>0.3285307139198189</v>
      </c>
      <c r="J146" s="1"/>
      <c r="K146" s="1"/>
      <c r="L146" s="1"/>
      <c r="M146" s="1"/>
      <c r="N146" s="1"/>
      <c r="O146" s="1"/>
      <c r="P146" s="1"/>
      <c r="Q146" s="1"/>
      <c r="R146" s="1"/>
      <c r="S146" s="1"/>
      <c r="T146" s="1"/>
      <c r="U146" s="1"/>
      <c r="V146" s="1"/>
      <c r="W146" s="1"/>
      <c r="X146" s="1"/>
      <c r="Y146" s="1"/>
      <c r="Z146" s="1"/>
    </row>
    <row r="147" ht="25.5" customHeight="1">
      <c r="A147" s="1"/>
      <c r="B147" s="1">
        <v>122.0</v>
      </c>
      <c r="C147" s="1">
        <v>-0.779848969517775</v>
      </c>
      <c r="D147" s="1">
        <v>-0.27268956986741455</v>
      </c>
      <c r="E147" s="1">
        <v>0.07818881567229746</v>
      </c>
      <c r="F147" s="1">
        <v>-0.47102664186112086</v>
      </c>
      <c r="G147" s="1">
        <v>-0.24725559304872932</v>
      </c>
      <c r="H147" s="1">
        <v>-0.4949152987760086</v>
      </c>
      <c r="I147" s="1">
        <v>0.03851791344524162</v>
      </c>
      <c r="J147" s="1"/>
      <c r="K147" s="1"/>
      <c r="L147" s="1"/>
      <c r="M147" s="1"/>
      <c r="N147" s="1"/>
      <c r="O147" s="1"/>
      <c r="P147" s="1"/>
      <c r="Q147" s="1"/>
      <c r="R147" s="1"/>
      <c r="S147" s="1"/>
      <c r="T147" s="1"/>
      <c r="U147" s="1"/>
      <c r="V147" s="1"/>
      <c r="W147" s="1"/>
      <c r="X147" s="1"/>
      <c r="Y147" s="1"/>
      <c r="Z147" s="1"/>
    </row>
    <row r="148" ht="25.5" customHeight="1">
      <c r="A148" s="1"/>
      <c r="B148" s="1">
        <v>123.0</v>
      </c>
      <c r="C148" s="1">
        <v>-0.8289066105566454</v>
      </c>
      <c r="D148" s="1">
        <v>0.1265857734841231</v>
      </c>
      <c r="E148" s="1">
        <v>1.1660702591615666</v>
      </c>
      <c r="F148" s="1">
        <v>-0.19592057864354068</v>
      </c>
      <c r="G148" s="1">
        <v>0.23958776967629997</v>
      </c>
      <c r="H148" s="1">
        <v>0.5043952166717857</v>
      </c>
      <c r="I148" s="1">
        <v>-0.2573527995049241</v>
      </c>
      <c r="J148" s="1"/>
      <c r="K148" s="1"/>
      <c r="L148" s="1"/>
      <c r="M148" s="1"/>
      <c r="N148" s="1"/>
      <c r="O148" s="1"/>
      <c r="P148" s="1"/>
      <c r="Q148" s="1"/>
      <c r="R148" s="1"/>
      <c r="S148" s="1"/>
      <c r="T148" s="1"/>
      <c r="U148" s="1"/>
      <c r="V148" s="1"/>
      <c r="W148" s="1"/>
      <c r="X148" s="1"/>
      <c r="Y148" s="1"/>
      <c r="Z148" s="1"/>
    </row>
    <row r="149" ht="25.5" customHeight="1">
      <c r="A149" s="1"/>
      <c r="B149" s="1">
        <v>124.0</v>
      </c>
      <c r="C149" s="1">
        <v>-0.5747842178545384</v>
      </c>
      <c r="D149" s="1">
        <v>-0.12649203227236028</v>
      </c>
      <c r="E149" s="1">
        <v>-0.02621750245340911</v>
      </c>
      <c r="F149" s="1">
        <v>-0.3027183067508223</v>
      </c>
      <c r="G149" s="1">
        <v>-0.3276843953409408</v>
      </c>
      <c r="H149" s="1">
        <v>-0.5199668943294209</v>
      </c>
      <c r="I149" s="1">
        <v>0.36516436058014595</v>
      </c>
      <c r="J149" s="1"/>
      <c r="K149" s="1"/>
      <c r="L149" s="1"/>
      <c r="M149" s="1"/>
      <c r="N149" s="1"/>
      <c r="O149" s="1"/>
      <c r="P149" s="1"/>
      <c r="Q149" s="1"/>
      <c r="R149" s="1"/>
      <c r="S149" s="1"/>
      <c r="T149" s="1"/>
      <c r="U149" s="1"/>
      <c r="V149" s="1"/>
      <c r="W149" s="1"/>
      <c r="X149" s="1"/>
      <c r="Y149" s="1"/>
      <c r="Z149" s="1"/>
    </row>
    <row r="150" ht="25.5" customHeight="1">
      <c r="A150" s="1"/>
      <c r="B150" s="1">
        <v>125.0</v>
      </c>
      <c r="C150" s="1">
        <v>0.3571454091450252</v>
      </c>
      <c r="D150" s="1">
        <v>-0.03064414146686162</v>
      </c>
      <c r="E150" s="1">
        <v>-0.09343923489519564</v>
      </c>
      <c r="F150" s="1">
        <v>-0.04559407830987708</v>
      </c>
      <c r="G150" s="1">
        <v>0.2370873423639864</v>
      </c>
      <c r="H150" s="1">
        <v>-0.24846284642123778</v>
      </c>
      <c r="I150" s="1">
        <v>0.007855753738422604</v>
      </c>
      <c r="J150" s="1"/>
      <c r="K150" s="1"/>
      <c r="L150" s="1"/>
      <c r="M150" s="1"/>
      <c r="N150" s="1"/>
      <c r="O150" s="1"/>
      <c r="P150" s="1"/>
      <c r="Q150" s="1"/>
      <c r="R150" s="1"/>
      <c r="S150" s="1"/>
      <c r="T150" s="1"/>
      <c r="U150" s="1"/>
      <c r="V150" s="1"/>
      <c r="W150" s="1"/>
      <c r="X150" s="1"/>
      <c r="Y150" s="1"/>
      <c r="Z150" s="1"/>
    </row>
    <row r="151" ht="25.5" customHeight="1">
      <c r="A151" s="1"/>
      <c r="B151" s="1">
        <v>126.0</v>
      </c>
      <c r="C151" s="1">
        <v>-0.08662774477145528</v>
      </c>
      <c r="D151" s="1">
        <v>0.7226727438696414</v>
      </c>
      <c r="E151" s="1">
        <v>-0.04059386777925794</v>
      </c>
      <c r="F151" s="1">
        <v>-0.13093460926719028</v>
      </c>
      <c r="G151" s="1">
        <v>-0.14351432468945396</v>
      </c>
      <c r="H151" s="1">
        <v>0.18848838491619618</v>
      </c>
      <c r="I151" s="1">
        <v>-4.496238146780712E-4</v>
      </c>
      <c r="J151" s="1"/>
      <c r="K151" s="1"/>
      <c r="L151" s="1"/>
      <c r="M151" s="1"/>
      <c r="N151" s="1"/>
      <c r="O151" s="1"/>
      <c r="P151" s="1"/>
      <c r="Q151" s="1"/>
      <c r="R151" s="1"/>
      <c r="S151" s="1"/>
      <c r="T151" s="1"/>
      <c r="U151" s="1"/>
      <c r="V151" s="1"/>
      <c r="W151" s="1"/>
      <c r="X151" s="1"/>
      <c r="Y151" s="1"/>
      <c r="Z151" s="1"/>
    </row>
    <row r="152" ht="25.5" customHeight="1">
      <c r="A152" s="1"/>
      <c r="B152" s="1">
        <v>127.0</v>
      </c>
      <c r="C152" s="1">
        <v>-0.3121899712354426</v>
      </c>
      <c r="D152" s="1">
        <v>0.6795255885400459</v>
      </c>
      <c r="E152" s="1">
        <v>0.23351382461161507</v>
      </c>
      <c r="F152" s="1">
        <v>-1.352493607348042</v>
      </c>
      <c r="G152" s="1">
        <v>-0.6032080484888168</v>
      </c>
      <c r="H152" s="1">
        <v>-0.16573227064080617</v>
      </c>
      <c r="I152" s="1">
        <v>-0.05448500633029514</v>
      </c>
      <c r="J152" s="1"/>
      <c r="K152" s="1"/>
      <c r="L152" s="1"/>
      <c r="M152" s="1"/>
      <c r="N152" s="1"/>
      <c r="O152" s="1"/>
      <c r="P152" s="1"/>
      <c r="Q152" s="1"/>
      <c r="R152" s="1"/>
      <c r="S152" s="1"/>
      <c r="T152" s="1"/>
      <c r="U152" s="1"/>
      <c r="V152" s="1"/>
      <c r="W152" s="1"/>
      <c r="X152" s="1"/>
      <c r="Y152" s="1"/>
      <c r="Z152" s="1"/>
    </row>
    <row r="153" ht="25.5" customHeight="1">
      <c r="A153" s="1"/>
      <c r="B153" s="1">
        <v>128.0</v>
      </c>
      <c r="C153" s="1">
        <v>0.26530467736205865</v>
      </c>
      <c r="D153" s="1">
        <v>0.10166461157211368</v>
      </c>
      <c r="E153" s="1">
        <v>-0.02860472418778352</v>
      </c>
      <c r="F153" s="1">
        <v>-0.520707939267752</v>
      </c>
      <c r="G153" s="1">
        <v>-0.8169388225591037</v>
      </c>
      <c r="H153" s="1">
        <v>-0.3056308817043926</v>
      </c>
      <c r="I153" s="1">
        <v>-0.07422517690839042</v>
      </c>
      <c r="J153" s="1"/>
      <c r="K153" s="1"/>
      <c r="L153" s="1"/>
      <c r="M153" s="1"/>
      <c r="N153" s="1"/>
      <c r="O153" s="1"/>
      <c r="P153" s="1"/>
      <c r="Q153" s="1"/>
      <c r="R153" s="1"/>
      <c r="S153" s="1"/>
      <c r="T153" s="1"/>
      <c r="U153" s="1"/>
      <c r="V153" s="1"/>
      <c r="W153" s="1"/>
      <c r="X153" s="1"/>
      <c r="Y153" s="1"/>
      <c r="Z153" s="1"/>
    </row>
    <row r="154" ht="25.5" customHeight="1">
      <c r="A154" s="1"/>
      <c r="B154" s="1">
        <v>129.0</v>
      </c>
      <c r="C154" s="1">
        <v>-1.2021992286145322</v>
      </c>
      <c r="D154" s="1">
        <v>-0.8986831012944239</v>
      </c>
      <c r="E154" s="1">
        <v>0.6737173880011254</v>
      </c>
      <c r="F154" s="1">
        <v>0.028005953664626465</v>
      </c>
      <c r="G154" s="1">
        <v>-0.13061013181403885</v>
      </c>
      <c r="H154" s="1">
        <v>-0.09768914097205672</v>
      </c>
      <c r="I154" s="1">
        <v>-0.19271775693339954</v>
      </c>
      <c r="J154" s="1"/>
      <c r="K154" s="1"/>
      <c r="L154" s="1"/>
      <c r="M154" s="1"/>
      <c r="N154" s="1"/>
      <c r="O154" s="1"/>
      <c r="P154" s="1"/>
      <c r="Q154" s="1"/>
      <c r="R154" s="1"/>
      <c r="S154" s="1"/>
      <c r="T154" s="1"/>
      <c r="U154" s="1"/>
      <c r="V154" s="1"/>
      <c r="W154" s="1"/>
      <c r="X154" s="1"/>
      <c r="Y154" s="1"/>
      <c r="Z154" s="1"/>
    </row>
    <row r="155" ht="25.5" customHeight="1">
      <c r="A155" s="1"/>
      <c r="B155" s="1">
        <v>130.0</v>
      </c>
      <c r="C155" s="1">
        <v>-0.7339810072821801</v>
      </c>
      <c r="D155" s="1">
        <v>0.7909336883930648</v>
      </c>
      <c r="E155" s="1">
        <v>0.13890778885380559</v>
      </c>
      <c r="F155" s="1">
        <v>-0.494410807898917</v>
      </c>
      <c r="G155" s="1">
        <v>-0.6758925951338851</v>
      </c>
      <c r="H155" s="1">
        <v>0.15181455121730997</v>
      </c>
      <c r="I155" s="1">
        <v>0.21267422055902035</v>
      </c>
      <c r="J155" s="1"/>
      <c r="K155" s="1"/>
      <c r="L155" s="1"/>
      <c r="M155" s="1"/>
      <c r="N155" s="1"/>
      <c r="O155" s="1"/>
      <c r="P155" s="1"/>
      <c r="Q155" s="1"/>
      <c r="R155" s="1"/>
      <c r="S155" s="1"/>
      <c r="T155" s="1"/>
      <c r="U155" s="1"/>
      <c r="V155" s="1"/>
      <c r="W155" s="1"/>
      <c r="X155" s="1"/>
      <c r="Y155" s="1"/>
      <c r="Z155" s="1"/>
    </row>
    <row r="156" ht="25.5" customHeight="1">
      <c r="A156" s="1"/>
      <c r="B156" s="1">
        <v>131.0</v>
      </c>
      <c r="C156" s="1">
        <v>0.10837697488757582</v>
      </c>
      <c r="D156" s="1">
        <v>0.719089563326927</v>
      </c>
      <c r="E156" s="1">
        <v>0.4220964352094194</v>
      </c>
      <c r="F156" s="1">
        <v>1.0182742036056007</v>
      </c>
      <c r="G156" s="1">
        <v>0.38950880467871335</v>
      </c>
      <c r="H156" s="1">
        <v>0.1921435447612831</v>
      </c>
      <c r="I156" s="1">
        <v>-0.04509861651632726</v>
      </c>
      <c r="J156" s="1"/>
      <c r="K156" s="1"/>
      <c r="L156" s="1"/>
      <c r="M156" s="1"/>
      <c r="N156" s="1"/>
      <c r="O156" s="1"/>
      <c r="P156" s="1"/>
      <c r="Q156" s="1"/>
      <c r="R156" s="1"/>
      <c r="S156" s="1"/>
      <c r="T156" s="1"/>
      <c r="U156" s="1"/>
      <c r="V156" s="1"/>
      <c r="W156" s="1"/>
      <c r="X156" s="1"/>
      <c r="Y156" s="1"/>
      <c r="Z156" s="1"/>
    </row>
    <row r="157" ht="25.5" customHeight="1">
      <c r="A157" s="1"/>
      <c r="B157" s="1">
        <v>132.0</v>
      </c>
      <c r="C157" s="1">
        <v>0.5956639362430713</v>
      </c>
      <c r="D157" s="1">
        <v>-0.7859707098340235</v>
      </c>
      <c r="E157" s="1">
        <v>0.4761274536498965</v>
      </c>
      <c r="F157" s="1">
        <v>0.39435682686156637</v>
      </c>
      <c r="G157" s="1">
        <v>-0.0028827455909391396</v>
      </c>
      <c r="H157" s="1">
        <v>0.16890082587279895</v>
      </c>
      <c r="I157" s="1">
        <v>-0.05276217980168387</v>
      </c>
      <c r="J157" s="1"/>
      <c r="K157" s="1"/>
      <c r="L157" s="1"/>
      <c r="M157" s="1"/>
      <c r="N157" s="1"/>
      <c r="O157" s="1"/>
      <c r="P157" s="1"/>
      <c r="Q157" s="1"/>
      <c r="R157" s="1"/>
      <c r="S157" s="1"/>
      <c r="T157" s="1"/>
      <c r="U157" s="1"/>
      <c r="V157" s="1"/>
      <c r="W157" s="1"/>
      <c r="X157" s="1"/>
      <c r="Y157" s="1"/>
      <c r="Z157" s="1"/>
    </row>
    <row r="158" ht="25.5" customHeight="1">
      <c r="A158" s="1"/>
      <c r="B158" s="1">
        <v>133.0</v>
      </c>
      <c r="C158" s="1">
        <v>1.129770895494444</v>
      </c>
      <c r="D158" s="1">
        <v>1.1894565246560709</v>
      </c>
      <c r="E158" s="1">
        <v>-0.39238809800574614</v>
      </c>
      <c r="F158" s="1">
        <v>0.2128557095041515</v>
      </c>
      <c r="G158" s="1">
        <v>0.29557842103827064</v>
      </c>
      <c r="H158" s="1">
        <v>-0.2640116876904948</v>
      </c>
      <c r="I158" s="1">
        <v>-0.030316708428227025</v>
      </c>
      <c r="J158" s="1"/>
      <c r="K158" s="1"/>
      <c r="L158" s="1"/>
      <c r="M158" s="1"/>
      <c r="N158" s="1"/>
      <c r="O158" s="1"/>
      <c r="P158" s="1"/>
      <c r="Q158" s="1"/>
      <c r="R158" s="1"/>
      <c r="S158" s="1"/>
      <c r="T158" s="1"/>
      <c r="U158" s="1"/>
      <c r="V158" s="1"/>
      <c r="W158" s="1"/>
      <c r="X158" s="1"/>
      <c r="Y158" s="1"/>
      <c r="Z158" s="1"/>
    </row>
    <row r="159" ht="25.5" customHeight="1">
      <c r="A159" s="1"/>
      <c r="B159" s="1">
        <v>134.0</v>
      </c>
      <c r="C159" s="1">
        <v>1.1383798766145135</v>
      </c>
      <c r="D159" s="1">
        <v>0.14212488811757684</v>
      </c>
      <c r="E159" s="1">
        <v>1.0771440523423086</v>
      </c>
      <c r="F159" s="1">
        <v>0.45185950829949073</v>
      </c>
      <c r="G159" s="1">
        <v>-0.5796778957216406</v>
      </c>
      <c r="H159" s="1">
        <v>0.18893214400523375</v>
      </c>
      <c r="I159" s="1">
        <v>-0.23285734231984984</v>
      </c>
      <c r="J159" s="1"/>
      <c r="K159" s="1"/>
      <c r="L159" s="1"/>
      <c r="M159" s="1"/>
      <c r="N159" s="1"/>
      <c r="O159" s="1"/>
      <c r="P159" s="1"/>
      <c r="Q159" s="1"/>
      <c r="R159" s="1"/>
      <c r="S159" s="1"/>
      <c r="T159" s="1"/>
      <c r="U159" s="1"/>
      <c r="V159" s="1"/>
      <c r="W159" s="1"/>
      <c r="X159" s="1"/>
      <c r="Y159" s="1"/>
      <c r="Z159" s="1"/>
    </row>
    <row r="160" ht="25.5" customHeight="1">
      <c r="A160" s="1"/>
      <c r="B160" s="1">
        <v>135.0</v>
      </c>
      <c r="C160" s="1">
        <v>-0.4779646171315786</v>
      </c>
      <c r="D160" s="1">
        <v>0.6150851306584881</v>
      </c>
      <c r="E160" s="1">
        <v>0.15075795209560314</v>
      </c>
      <c r="F160" s="1">
        <v>-0.03613798889271658</v>
      </c>
      <c r="G160" s="1">
        <v>-1.4429808644130646</v>
      </c>
      <c r="H160" s="1">
        <v>-0.8184770038143073</v>
      </c>
      <c r="I160" s="1">
        <v>-0.2167887852414351</v>
      </c>
      <c r="J160" s="1"/>
      <c r="K160" s="1"/>
      <c r="L160" s="1"/>
      <c r="M160" s="1"/>
      <c r="N160" s="1"/>
      <c r="O160" s="1"/>
      <c r="P160" s="1"/>
      <c r="Q160" s="1"/>
      <c r="R160" s="1"/>
      <c r="S160" s="1"/>
      <c r="T160" s="1"/>
      <c r="U160" s="1"/>
      <c r="V160" s="1"/>
      <c r="W160" s="1"/>
      <c r="X160" s="1"/>
      <c r="Y160" s="1"/>
      <c r="Z160" s="1"/>
    </row>
    <row r="161" ht="25.5" customHeight="1">
      <c r="A161" s="1"/>
      <c r="B161" s="1">
        <v>136.0</v>
      </c>
      <c r="C161" s="1">
        <v>0.02472418870594543</v>
      </c>
      <c r="D161" s="1">
        <v>-1.0531139137150247</v>
      </c>
      <c r="E161" s="1">
        <v>-0.148027308858939</v>
      </c>
      <c r="F161" s="1">
        <v>-0.2726583117840925</v>
      </c>
      <c r="G161" s="1">
        <v>0.1575731639100935</v>
      </c>
      <c r="H161" s="1">
        <v>-0.665305682564228</v>
      </c>
      <c r="I161" s="1">
        <v>0.024881524225809214</v>
      </c>
      <c r="J161" s="1"/>
      <c r="K161" s="1"/>
      <c r="L161" s="1"/>
      <c r="M161" s="1"/>
      <c r="N161" s="1"/>
      <c r="O161" s="1"/>
      <c r="P161" s="1"/>
      <c r="Q161" s="1"/>
      <c r="R161" s="1"/>
      <c r="S161" s="1"/>
      <c r="T161" s="1"/>
      <c r="U161" s="1"/>
      <c r="V161" s="1"/>
      <c r="W161" s="1"/>
      <c r="X161" s="1"/>
      <c r="Y161" s="1"/>
      <c r="Z161" s="1"/>
    </row>
    <row r="162" ht="25.5" customHeight="1">
      <c r="A162" s="1"/>
      <c r="B162" s="1">
        <v>137.0</v>
      </c>
      <c r="C162" s="1">
        <v>0.2693583100275459</v>
      </c>
      <c r="D162" s="1">
        <v>0.49056766108130145</v>
      </c>
      <c r="E162" s="1">
        <v>-0.4820544572370061</v>
      </c>
      <c r="F162" s="1">
        <v>-0.4167790119837903</v>
      </c>
      <c r="G162" s="1">
        <v>0.258849010636534</v>
      </c>
      <c r="H162" s="1">
        <v>-0.03349181662140723</v>
      </c>
      <c r="I162" s="1">
        <v>-0.01893341635359307</v>
      </c>
      <c r="J162" s="1"/>
      <c r="K162" s="1"/>
      <c r="L162" s="1"/>
      <c r="M162" s="1"/>
      <c r="N162" s="1"/>
      <c r="O162" s="1"/>
      <c r="P162" s="1"/>
      <c r="Q162" s="1"/>
      <c r="R162" s="1"/>
      <c r="S162" s="1"/>
      <c r="T162" s="1"/>
      <c r="U162" s="1"/>
      <c r="V162" s="1"/>
      <c r="W162" s="1"/>
      <c r="X162" s="1"/>
      <c r="Y162" s="1"/>
      <c r="Z162" s="1"/>
    </row>
    <row r="163" ht="25.5" customHeight="1">
      <c r="A163" s="1"/>
      <c r="B163" s="1">
        <v>138.0</v>
      </c>
      <c r="C163" s="1">
        <v>-0.3484275331062009</v>
      </c>
      <c r="D163" s="1">
        <v>-0.6563160605424474</v>
      </c>
      <c r="E163" s="1">
        <v>-0.359702427220095</v>
      </c>
      <c r="F163" s="1">
        <v>-0.0977471428560702</v>
      </c>
      <c r="G163" s="1">
        <v>-0.034506691703168356</v>
      </c>
      <c r="H163" s="1">
        <v>-0.46522051480091503</v>
      </c>
      <c r="I163" s="1">
        <v>-0.001922233148870711</v>
      </c>
      <c r="J163" s="1"/>
      <c r="K163" s="1"/>
      <c r="L163" s="1"/>
      <c r="M163" s="1"/>
      <c r="N163" s="1"/>
      <c r="O163" s="1"/>
      <c r="P163" s="1"/>
      <c r="Q163" s="1"/>
      <c r="R163" s="1"/>
      <c r="S163" s="1"/>
      <c r="T163" s="1"/>
      <c r="U163" s="1"/>
      <c r="V163" s="1"/>
      <c r="W163" s="1"/>
      <c r="X163" s="1"/>
      <c r="Y163" s="1"/>
      <c r="Z163" s="1"/>
    </row>
    <row r="164" ht="25.5" customHeight="1">
      <c r="A164" s="1"/>
      <c r="B164" s="1">
        <v>139.0</v>
      </c>
      <c r="C164" s="1">
        <v>0.4048078782813816</v>
      </c>
      <c r="D164" s="1">
        <v>0.33151540148961534</v>
      </c>
      <c r="E164" s="1">
        <v>-0.70343624991468</v>
      </c>
      <c r="F164" s="1">
        <v>-0.642199717860288</v>
      </c>
      <c r="G164" s="1">
        <v>0.780187199114099</v>
      </c>
      <c r="H164" s="1">
        <v>-0.1300294468138849</v>
      </c>
      <c r="I164" s="1">
        <v>-0.01243330277181045</v>
      </c>
      <c r="J164" s="1"/>
      <c r="K164" s="1"/>
      <c r="L164" s="1"/>
      <c r="M164" s="1"/>
      <c r="N164" s="1"/>
      <c r="O164" s="1"/>
      <c r="P164" s="1"/>
      <c r="Q164" s="1"/>
      <c r="R164" s="1"/>
      <c r="S164" s="1"/>
      <c r="T164" s="1"/>
      <c r="U164" s="1"/>
      <c r="V164" s="1"/>
      <c r="W164" s="1"/>
      <c r="X164" s="1"/>
      <c r="Y164" s="1"/>
      <c r="Z164" s="1"/>
    </row>
    <row r="165" ht="25.5" customHeight="1">
      <c r="A165" s="1"/>
      <c r="B165" s="1">
        <v>140.0</v>
      </c>
      <c r="C165" s="1">
        <v>0.34320278148086636</v>
      </c>
      <c r="D165" s="1">
        <v>0.5530089667363662</v>
      </c>
      <c r="E165" s="1">
        <v>-0.0743222206680189</v>
      </c>
      <c r="F165" s="1">
        <v>0.09994113476230279</v>
      </c>
      <c r="G165" s="1">
        <v>-0.35092658230418766</v>
      </c>
      <c r="H165" s="1">
        <v>0.4579764652756729</v>
      </c>
      <c r="I165" s="1">
        <v>-0.09003226337521915</v>
      </c>
      <c r="J165" s="1"/>
      <c r="K165" s="1"/>
      <c r="L165" s="1"/>
      <c r="M165" s="1"/>
      <c r="N165" s="1"/>
      <c r="O165" s="1"/>
      <c r="P165" s="1"/>
      <c r="Q165" s="1"/>
      <c r="R165" s="1"/>
      <c r="S165" s="1"/>
      <c r="T165" s="1"/>
      <c r="U165" s="1"/>
      <c r="V165" s="1"/>
      <c r="W165" s="1"/>
      <c r="X165" s="1"/>
      <c r="Y165" s="1"/>
      <c r="Z165" s="1"/>
    </row>
    <row r="166" ht="25.5" customHeight="1">
      <c r="A166" s="1"/>
      <c r="B166" s="1">
        <v>141.0</v>
      </c>
      <c r="C166" s="1">
        <v>-0.7387266020808829</v>
      </c>
      <c r="D166" s="1">
        <v>-0.30974725169002054</v>
      </c>
      <c r="E166" s="1">
        <v>0.5609630237525789</v>
      </c>
      <c r="F166" s="1">
        <v>-0.08915759942759019</v>
      </c>
      <c r="G166" s="1">
        <v>0.012416064751185351</v>
      </c>
      <c r="H166" s="1">
        <v>-0.21596156737318456</v>
      </c>
      <c r="I166" s="1">
        <v>0.48598502088454776</v>
      </c>
      <c r="J166" s="1"/>
      <c r="K166" s="1"/>
      <c r="L166" s="1"/>
      <c r="M166" s="1"/>
      <c r="N166" s="1"/>
      <c r="O166" s="1"/>
      <c r="P166" s="1"/>
      <c r="Q166" s="1"/>
      <c r="R166" s="1"/>
      <c r="S166" s="1"/>
      <c r="T166" s="1"/>
      <c r="U166" s="1"/>
      <c r="V166" s="1"/>
      <c r="W166" s="1"/>
      <c r="X166" s="1"/>
      <c r="Y166" s="1"/>
      <c r="Z166" s="1"/>
    </row>
    <row r="167" ht="25.5" customHeight="1">
      <c r="A167" s="1"/>
      <c r="B167" s="1">
        <v>142.0</v>
      </c>
      <c r="C167" s="1">
        <v>-0.12490022219793809</v>
      </c>
      <c r="D167" s="1">
        <v>0.6017584888774188</v>
      </c>
      <c r="E167" s="1">
        <v>0.27718479028399823</v>
      </c>
      <c r="F167" s="1">
        <v>0.23507973206980975</v>
      </c>
      <c r="G167" s="1">
        <v>0.06514995653514379</v>
      </c>
      <c r="H167" s="1">
        <v>0.04104374172158996</v>
      </c>
      <c r="I167" s="1">
        <v>0.04388621504383252</v>
      </c>
      <c r="J167" s="1"/>
      <c r="K167" s="1"/>
      <c r="L167" s="1"/>
      <c r="M167" s="1"/>
      <c r="N167" s="1"/>
      <c r="O167" s="1"/>
      <c r="P167" s="1"/>
      <c r="Q167" s="1"/>
      <c r="R167" s="1"/>
      <c r="S167" s="1"/>
      <c r="T167" s="1"/>
      <c r="U167" s="1"/>
      <c r="V167" s="1"/>
      <c r="W167" s="1"/>
      <c r="X167" s="1"/>
      <c r="Y167" s="1"/>
      <c r="Z167" s="1"/>
    </row>
    <row r="168" ht="25.5" customHeight="1">
      <c r="A168" s="1"/>
      <c r="B168" s="1">
        <v>143.0</v>
      </c>
      <c r="C168" s="1">
        <v>0.2712927942686287</v>
      </c>
      <c r="D168" s="1">
        <v>0.4376672019099441</v>
      </c>
      <c r="E168" s="1">
        <v>0.9346502161680398</v>
      </c>
      <c r="F168" s="1">
        <v>-0.27470741139713545</v>
      </c>
      <c r="G168" s="1">
        <v>0.07381448570848188</v>
      </c>
      <c r="H168" s="1">
        <v>-0.11342788591979043</v>
      </c>
      <c r="I168" s="1">
        <v>-0.6365290909741883</v>
      </c>
      <c r="J168" s="1"/>
      <c r="K168" s="1"/>
      <c r="L168" s="1"/>
      <c r="M168" s="1"/>
      <c r="N168" s="1"/>
      <c r="O168" s="1"/>
      <c r="P168" s="1"/>
      <c r="Q168" s="1"/>
      <c r="R168" s="1"/>
      <c r="S168" s="1"/>
      <c r="T168" s="1"/>
      <c r="U168" s="1"/>
      <c r="V168" s="1"/>
      <c r="W168" s="1"/>
      <c r="X168" s="1"/>
      <c r="Y168" s="1"/>
      <c r="Z168" s="1"/>
    </row>
    <row r="169" ht="25.5" customHeight="1">
      <c r="A169" s="1"/>
      <c r="B169" s="1">
        <v>144.0</v>
      </c>
      <c r="C169" s="1">
        <v>-1.1014146405434255</v>
      </c>
      <c r="D169" s="1">
        <v>0.8054878610780996</v>
      </c>
      <c r="E169" s="1">
        <v>0.422556930287692</v>
      </c>
      <c r="F169" s="1">
        <v>-0.8430285760929136</v>
      </c>
      <c r="G169" s="1">
        <v>0.471713978499616</v>
      </c>
      <c r="H169" s="1">
        <v>0.6219537967580799</v>
      </c>
      <c r="I169" s="1">
        <v>0.0931506070548986</v>
      </c>
      <c r="J169" s="1"/>
      <c r="K169" s="1"/>
      <c r="L169" s="1"/>
      <c r="M169" s="1"/>
      <c r="N169" s="1"/>
      <c r="O169" s="1"/>
      <c r="P169" s="1"/>
      <c r="Q169" s="1"/>
      <c r="R169" s="1"/>
      <c r="S169" s="1"/>
      <c r="T169" s="1"/>
      <c r="U169" s="1"/>
      <c r="V169" s="1"/>
      <c r="W169" s="1"/>
      <c r="X169" s="1"/>
      <c r="Y169" s="1"/>
      <c r="Z169" s="1"/>
    </row>
    <row r="170" ht="25.5" customHeight="1">
      <c r="A170" s="1"/>
      <c r="B170" s="1">
        <v>145.0</v>
      </c>
      <c r="C170" s="1">
        <v>1.7771629495971482</v>
      </c>
      <c r="D170" s="1">
        <v>0.3446139942511244</v>
      </c>
      <c r="E170" s="1">
        <v>0.5086986751768089</v>
      </c>
      <c r="F170" s="1">
        <v>-0.20194641837957794</v>
      </c>
      <c r="G170" s="1">
        <v>-0.012068913731839137</v>
      </c>
      <c r="H170" s="1">
        <v>0.13390288021923508</v>
      </c>
      <c r="I170" s="1">
        <v>0.07499612145996219</v>
      </c>
      <c r="J170" s="1"/>
      <c r="K170" s="1"/>
      <c r="L170" s="1"/>
      <c r="M170" s="1"/>
      <c r="N170" s="1"/>
      <c r="O170" s="1"/>
      <c r="P170" s="1"/>
      <c r="Q170" s="1"/>
      <c r="R170" s="1"/>
      <c r="S170" s="1"/>
      <c r="T170" s="1"/>
      <c r="U170" s="1"/>
      <c r="V170" s="1"/>
      <c r="W170" s="1"/>
      <c r="X170" s="1"/>
      <c r="Y170" s="1"/>
      <c r="Z170" s="1"/>
    </row>
    <row r="171" ht="25.5" customHeight="1">
      <c r="A171" s="1"/>
      <c r="B171" s="1">
        <v>146.0</v>
      </c>
      <c r="C171" s="1">
        <v>-0.14304601338878042</v>
      </c>
      <c r="D171" s="1">
        <v>-1.0531204238181147</v>
      </c>
      <c r="E171" s="1">
        <v>0.39421619245520506</v>
      </c>
      <c r="F171" s="1">
        <v>-0.5522011664609985</v>
      </c>
      <c r="G171" s="1">
        <v>0.3193442396339127</v>
      </c>
      <c r="H171" s="1">
        <v>0.10625016026417003</v>
      </c>
      <c r="I171" s="1">
        <v>0.47349758116352936</v>
      </c>
      <c r="J171" s="1"/>
      <c r="K171" s="1"/>
      <c r="L171" s="1"/>
      <c r="M171" s="1"/>
      <c r="N171" s="1"/>
      <c r="O171" s="1"/>
      <c r="P171" s="1"/>
      <c r="Q171" s="1"/>
      <c r="R171" s="1"/>
      <c r="S171" s="1"/>
      <c r="T171" s="1"/>
      <c r="U171" s="1"/>
      <c r="V171" s="1"/>
      <c r="W171" s="1"/>
      <c r="X171" s="1"/>
      <c r="Y171" s="1"/>
      <c r="Z171" s="1"/>
    </row>
    <row r="172" ht="25.5" customHeight="1">
      <c r="A172" s="1"/>
      <c r="B172" s="1">
        <v>147.0</v>
      </c>
      <c r="C172" s="1">
        <v>-1.2631080034042461</v>
      </c>
      <c r="D172" s="1">
        <v>-0.33621166567645594</v>
      </c>
      <c r="E172" s="1">
        <v>1.3099917553318579</v>
      </c>
      <c r="F172" s="1">
        <v>0.6667010002971628</v>
      </c>
      <c r="G172" s="1">
        <v>-0.13548158399673182</v>
      </c>
      <c r="H172" s="1">
        <v>0.6074953325443986</v>
      </c>
      <c r="I172" s="1">
        <v>-0.2547187613197798</v>
      </c>
      <c r="J172" s="1"/>
      <c r="K172" s="1"/>
      <c r="L172" s="1"/>
      <c r="M172" s="1"/>
      <c r="N172" s="1"/>
      <c r="O172" s="1"/>
      <c r="P172" s="1"/>
      <c r="Q172" s="1"/>
      <c r="R172" s="1"/>
      <c r="S172" s="1"/>
      <c r="T172" s="1"/>
      <c r="U172" s="1"/>
      <c r="V172" s="1"/>
      <c r="W172" s="1"/>
      <c r="X172" s="1"/>
      <c r="Y172" s="1"/>
      <c r="Z172" s="1"/>
    </row>
    <row r="173" ht="25.5" customHeight="1">
      <c r="A173" s="1"/>
      <c r="B173" s="1">
        <v>148.0</v>
      </c>
      <c r="C173" s="1">
        <v>-0.7702203942240753</v>
      </c>
      <c r="D173" s="1">
        <v>-0.07014931986716928</v>
      </c>
      <c r="E173" s="1">
        <v>0.9508621873991437</v>
      </c>
      <c r="F173" s="1">
        <v>-0.3351671119644307</v>
      </c>
      <c r="G173" s="1">
        <v>0.2932390334258483</v>
      </c>
      <c r="H173" s="1">
        <v>-0.2892226283945665</v>
      </c>
      <c r="I173" s="1">
        <v>-0.22538110240170192</v>
      </c>
      <c r="J173" s="1"/>
      <c r="K173" s="1"/>
      <c r="L173" s="1"/>
      <c r="M173" s="1"/>
      <c r="N173" s="1"/>
      <c r="O173" s="1"/>
      <c r="P173" s="1"/>
      <c r="Q173" s="1"/>
      <c r="R173" s="1"/>
      <c r="S173" s="1"/>
      <c r="T173" s="1"/>
      <c r="U173" s="1"/>
      <c r="V173" s="1"/>
      <c r="W173" s="1"/>
      <c r="X173" s="1"/>
      <c r="Y173" s="1"/>
      <c r="Z173" s="1"/>
    </row>
    <row r="174" ht="25.5" customHeight="1">
      <c r="A174" s="1"/>
      <c r="B174" s="1">
        <v>149.0</v>
      </c>
      <c r="C174" s="1">
        <v>-1.255834738221784</v>
      </c>
      <c r="D174" s="1">
        <v>0.7038991082109203</v>
      </c>
      <c r="E174" s="1">
        <v>0.04109797402142331</v>
      </c>
      <c r="F174" s="1">
        <v>0.41293754906421687</v>
      </c>
      <c r="G174" s="1">
        <v>0.1847252252377785</v>
      </c>
      <c r="H174" s="1">
        <v>-0.5058919120984413</v>
      </c>
      <c r="I174" s="1">
        <v>0.3716969335538705</v>
      </c>
      <c r="J174" s="1"/>
      <c r="K174" s="1"/>
      <c r="L174" s="1"/>
      <c r="M174" s="1"/>
      <c r="N174" s="1"/>
      <c r="O174" s="1"/>
      <c r="P174" s="1"/>
      <c r="Q174" s="1"/>
      <c r="R174" s="1"/>
      <c r="S174" s="1"/>
      <c r="T174" s="1"/>
      <c r="U174" s="1"/>
      <c r="V174" s="1"/>
      <c r="W174" s="1"/>
      <c r="X174" s="1"/>
      <c r="Y174" s="1"/>
      <c r="Z174" s="1"/>
    </row>
    <row r="175" ht="25.5" customHeight="1">
      <c r="A175" s="1"/>
      <c r="B175" s="1">
        <v>150.0</v>
      </c>
      <c r="C175" s="1">
        <v>-0.6963156090087473</v>
      </c>
      <c r="D175" s="1">
        <v>-1.0167016589487783</v>
      </c>
      <c r="E175" s="1">
        <v>-0.6437509735977073</v>
      </c>
      <c r="F175" s="1">
        <v>-0.20078756647356732</v>
      </c>
      <c r="G175" s="1">
        <v>-0.6921101833946727</v>
      </c>
      <c r="H175" s="1">
        <v>-0.08817937956980726</v>
      </c>
      <c r="I175" s="1">
        <v>-0.11949985364052547</v>
      </c>
      <c r="J175" s="1"/>
      <c r="K175" s="1"/>
      <c r="L175" s="1"/>
      <c r="M175" s="1"/>
      <c r="N175" s="1"/>
      <c r="O175" s="1"/>
      <c r="P175" s="1"/>
      <c r="Q175" s="1"/>
      <c r="R175" s="1"/>
      <c r="S175" s="1"/>
      <c r="T175" s="1"/>
      <c r="U175" s="1"/>
      <c r="V175" s="1"/>
      <c r="W175" s="1"/>
      <c r="X175" s="1"/>
      <c r="Y175" s="1"/>
      <c r="Z175" s="1"/>
    </row>
    <row r="176" ht="25.5" customHeight="1">
      <c r="A176" s="1"/>
      <c r="B176" s="1">
        <v>151.0</v>
      </c>
      <c r="C176" s="1">
        <v>-1.9779778320090087</v>
      </c>
      <c r="D176" s="1">
        <v>-0.649502658284294</v>
      </c>
      <c r="E176" s="1">
        <v>-0.2133283304075522</v>
      </c>
      <c r="F176" s="1">
        <v>-0.38753446142728637</v>
      </c>
      <c r="G176" s="1">
        <v>-0.4201574614227459</v>
      </c>
      <c r="H176" s="1">
        <v>0.5030559301290068</v>
      </c>
      <c r="I176" s="1">
        <v>0.0394246052264705</v>
      </c>
      <c r="J176" s="1"/>
      <c r="K176" s="1"/>
      <c r="L176" s="1"/>
      <c r="M176" s="1"/>
      <c r="N176" s="1"/>
      <c r="O176" s="1"/>
      <c r="P176" s="1"/>
      <c r="Q176" s="1"/>
      <c r="R176" s="1"/>
      <c r="S176" s="1"/>
      <c r="T176" s="1"/>
      <c r="U176" s="1"/>
      <c r="V176" s="1"/>
      <c r="W176" s="1"/>
      <c r="X176" s="1"/>
      <c r="Y176" s="1"/>
      <c r="Z176" s="1"/>
    </row>
    <row r="177" ht="25.5" customHeight="1">
      <c r="A177" s="1"/>
      <c r="B177" s="1">
        <v>152.0</v>
      </c>
      <c r="C177" s="1">
        <v>-1.0874467037612774</v>
      </c>
      <c r="D177" s="1">
        <v>-0.897158273627708</v>
      </c>
      <c r="E177" s="1">
        <v>0.05980711228192589</v>
      </c>
      <c r="F177" s="1">
        <v>-0.5727429390024505</v>
      </c>
      <c r="G177" s="1">
        <v>0.06675585804725967</v>
      </c>
      <c r="H177" s="1">
        <v>0.07291874128516138</v>
      </c>
      <c r="I177" s="1">
        <v>-0.3779019009459376</v>
      </c>
      <c r="J177" s="1"/>
      <c r="K177" s="1"/>
      <c r="L177" s="1"/>
      <c r="M177" s="1"/>
      <c r="N177" s="1"/>
      <c r="O177" s="1"/>
      <c r="P177" s="1"/>
      <c r="Q177" s="1"/>
      <c r="R177" s="1"/>
      <c r="S177" s="1"/>
      <c r="T177" s="1"/>
      <c r="U177" s="1"/>
      <c r="V177" s="1"/>
      <c r="W177" s="1"/>
      <c r="X177" s="1"/>
      <c r="Y177" s="1"/>
      <c r="Z177" s="1"/>
    </row>
    <row r="178" ht="25.5" customHeight="1">
      <c r="A178" s="1"/>
      <c r="B178" s="1">
        <v>153.0</v>
      </c>
      <c r="C178" s="1">
        <v>-0.6793455191402153</v>
      </c>
      <c r="D178" s="1">
        <v>-0.6982915814102074</v>
      </c>
      <c r="E178" s="1">
        <v>0.25259767412618167</v>
      </c>
      <c r="F178" s="1">
        <v>-0.2866127904802502</v>
      </c>
      <c r="G178" s="1">
        <v>-0.20832430369588323</v>
      </c>
      <c r="H178" s="1">
        <v>-0.06989460562477592</v>
      </c>
      <c r="I178" s="1">
        <v>-0.35217457225445076</v>
      </c>
      <c r="J178" s="1"/>
      <c r="K178" s="1"/>
      <c r="L178" s="1"/>
      <c r="M178" s="1"/>
      <c r="N178" s="1"/>
      <c r="O178" s="1"/>
      <c r="P178" s="1"/>
      <c r="Q178" s="1"/>
      <c r="R178" s="1"/>
      <c r="S178" s="1"/>
      <c r="T178" s="1"/>
      <c r="U178" s="1"/>
      <c r="V178" s="1"/>
      <c r="W178" s="1"/>
      <c r="X178" s="1"/>
      <c r="Y178" s="1"/>
      <c r="Z178" s="1"/>
    </row>
    <row r="179" ht="25.5" customHeight="1">
      <c r="A179" s="1"/>
      <c r="B179" s="1">
        <v>154.0</v>
      </c>
      <c r="C179" s="1">
        <v>0.8591354367582241</v>
      </c>
      <c r="D179" s="1">
        <v>0.406363776209874</v>
      </c>
      <c r="E179" s="1">
        <v>-0.5621671187186446</v>
      </c>
      <c r="F179" s="1">
        <v>0.8546050195278897</v>
      </c>
      <c r="G179" s="1">
        <v>-0.278482174260024</v>
      </c>
      <c r="H179" s="1">
        <v>0.43339206101627337</v>
      </c>
      <c r="I179" s="1">
        <v>0.5892694382194772</v>
      </c>
      <c r="J179" s="1"/>
      <c r="K179" s="1"/>
      <c r="L179" s="1"/>
      <c r="M179" s="1"/>
      <c r="N179" s="1"/>
      <c r="O179" s="1"/>
      <c r="P179" s="1"/>
      <c r="Q179" s="1"/>
      <c r="R179" s="1"/>
      <c r="S179" s="1"/>
      <c r="T179" s="1"/>
      <c r="U179" s="1"/>
      <c r="V179" s="1"/>
      <c r="W179" s="1"/>
      <c r="X179" s="1"/>
      <c r="Y179" s="1"/>
      <c r="Z179" s="1"/>
    </row>
    <row r="180" ht="25.5" customHeight="1">
      <c r="A180" s="1"/>
      <c r="B180" s="1">
        <v>155.0</v>
      </c>
      <c r="C180" s="1">
        <v>0.12385651820273602</v>
      </c>
      <c r="D180" s="1">
        <v>0.2167235992024413</v>
      </c>
      <c r="E180" s="1">
        <v>0.26422607091075856</v>
      </c>
      <c r="F180" s="1">
        <v>0.6040085472206329</v>
      </c>
      <c r="G180" s="1">
        <v>0.001774718471986303</v>
      </c>
      <c r="H180" s="1">
        <v>-0.22944748519632369</v>
      </c>
      <c r="I180" s="1">
        <v>0.47867034514954404</v>
      </c>
      <c r="J180" s="1"/>
      <c r="K180" s="1"/>
      <c r="L180" s="1"/>
      <c r="M180" s="1"/>
      <c r="N180" s="1"/>
      <c r="O180" s="1"/>
      <c r="P180" s="1"/>
      <c r="Q180" s="1"/>
      <c r="R180" s="1"/>
      <c r="S180" s="1"/>
      <c r="T180" s="1"/>
      <c r="U180" s="1"/>
      <c r="V180" s="1"/>
      <c r="W180" s="1"/>
      <c r="X180" s="1"/>
      <c r="Y180" s="1"/>
      <c r="Z180" s="1"/>
    </row>
    <row r="181" ht="25.5" customHeight="1">
      <c r="A181" s="1"/>
      <c r="B181" s="1">
        <v>156.0</v>
      </c>
      <c r="C181" s="1">
        <v>-2.0687057364181793</v>
      </c>
      <c r="D181" s="1">
        <v>0.16557316850783987</v>
      </c>
      <c r="E181" s="1">
        <v>0.060736402227313045</v>
      </c>
      <c r="F181" s="1">
        <v>0.06726630387089272</v>
      </c>
      <c r="G181" s="1">
        <v>0.24155562981779913</v>
      </c>
      <c r="H181" s="1">
        <v>0.47138791156653526</v>
      </c>
      <c r="I181" s="1">
        <v>-0.2987228607425741</v>
      </c>
      <c r="J181" s="1"/>
      <c r="K181" s="1"/>
      <c r="L181" s="1"/>
      <c r="M181" s="1"/>
      <c r="N181" s="1"/>
      <c r="O181" s="1"/>
      <c r="P181" s="1"/>
      <c r="Q181" s="1"/>
      <c r="R181" s="1"/>
      <c r="S181" s="1"/>
      <c r="T181" s="1"/>
      <c r="U181" s="1"/>
      <c r="V181" s="1"/>
      <c r="W181" s="1"/>
      <c r="X181" s="1"/>
      <c r="Y181" s="1"/>
      <c r="Z181" s="1"/>
    </row>
    <row r="182" ht="25.5" customHeight="1">
      <c r="A182" s="1"/>
      <c r="B182" s="1">
        <v>157.0</v>
      </c>
      <c r="C182" s="1">
        <v>-0.1763213573771883</v>
      </c>
      <c r="D182" s="1">
        <v>-0.21470559468412437</v>
      </c>
      <c r="E182" s="1">
        <v>0.2413876119746244</v>
      </c>
      <c r="F182" s="1">
        <v>0.3288994817457208</v>
      </c>
      <c r="G182" s="1">
        <v>0.37629914460702124</v>
      </c>
      <c r="H182" s="1">
        <v>-0.011222649876741759</v>
      </c>
      <c r="I182" s="1">
        <v>-0.23239329786489424</v>
      </c>
      <c r="J182" s="1"/>
      <c r="K182" s="1"/>
      <c r="L182" s="1"/>
      <c r="M182" s="1"/>
      <c r="N182" s="1"/>
      <c r="O182" s="1"/>
      <c r="P182" s="1"/>
      <c r="Q182" s="1"/>
      <c r="R182" s="1"/>
      <c r="S182" s="1"/>
      <c r="T182" s="1"/>
      <c r="U182" s="1"/>
      <c r="V182" s="1"/>
      <c r="W182" s="1"/>
      <c r="X182" s="1"/>
      <c r="Y182" s="1"/>
      <c r="Z182" s="1"/>
    </row>
    <row r="183" ht="25.5" customHeight="1">
      <c r="A183" s="1"/>
      <c r="B183" s="1">
        <v>158.0</v>
      </c>
      <c r="C183" s="1">
        <v>-0.012508927668900412</v>
      </c>
      <c r="D183" s="1">
        <v>0.001503417508548266</v>
      </c>
      <c r="E183" s="1">
        <v>0.3078180865733449</v>
      </c>
      <c r="F183" s="1">
        <v>0.29509255084301284</v>
      </c>
      <c r="G183" s="1">
        <v>-0.39217944673935284</v>
      </c>
      <c r="H183" s="1">
        <v>-0.07163114089272056</v>
      </c>
      <c r="I183" s="1">
        <v>0.13418495118768342</v>
      </c>
      <c r="J183" s="1"/>
      <c r="K183" s="1"/>
      <c r="L183" s="1"/>
      <c r="M183" s="1"/>
      <c r="N183" s="1"/>
      <c r="O183" s="1"/>
      <c r="P183" s="1"/>
      <c r="Q183" s="1"/>
      <c r="R183" s="1"/>
      <c r="S183" s="1"/>
      <c r="T183" s="1"/>
      <c r="U183" s="1"/>
      <c r="V183" s="1"/>
      <c r="W183" s="1"/>
      <c r="X183" s="1"/>
      <c r="Y183" s="1"/>
      <c r="Z183" s="1"/>
    </row>
    <row r="184" ht="25.5" customHeight="1">
      <c r="A184" s="1"/>
      <c r="B184" s="1">
        <v>159.0</v>
      </c>
      <c r="C184" s="1">
        <v>0.4693784089786769</v>
      </c>
      <c r="D184" s="1">
        <v>0.15502676581316172</v>
      </c>
      <c r="E184" s="1">
        <v>-0.8116139229545608</v>
      </c>
      <c r="F184" s="1">
        <v>-0.274438818502635</v>
      </c>
      <c r="G184" s="1">
        <v>0.017154586613146745</v>
      </c>
      <c r="H184" s="1">
        <v>-0.17981426532487954</v>
      </c>
      <c r="I184" s="1">
        <v>0.03933775389749155</v>
      </c>
      <c r="J184" s="1"/>
      <c r="K184" s="1"/>
      <c r="L184" s="1"/>
      <c r="M184" s="1"/>
      <c r="N184" s="1"/>
      <c r="O184" s="1"/>
      <c r="P184" s="1"/>
      <c r="Q184" s="1"/>
      <c r="R184" s="1"/>
      <c r="S184" s="1"/>
      <c r="T184" s="1"/>
      <c r="U184" s="1"/>
      <c r="V184" s="1"/>
      <c r="W184" s="1"/>
      <c r="X184" s="1"/>
      <c r="Y184" s="1"/>
      <c r="Z184" s="1"/>
    </row>
    <row r="185" ht="25.5" customHeight="1">
      <c r="A185" s="1"/>
      <c r="B185" s="1">
        <v>160.0</v>
      </c>
      <c r="C185" s="1">
        <v>0.2928847332341</v>
      </c>
      <c r="D185" s="1">
        <v>-0.7805660393128215</v>
      </c>
      <c r="E185" s="1">
        <v>-0.6398317930276292</v>
      </c>
      <c r="F185" s="1">
        <v>0.3042717562560216</v>
      </c>
      <c r="G185" s="1">
        <v>0.2640912727551116</v>
      </c>
      <c r="H185" s="1">
        <v>0.20844433528483167</v>
      </c>
      <c r="I185" s="1">
        <v>-0.010877049335697664</v>
      </c>
      <c r="J185" s="1"/>
      <c r="K185" s="1"/>
      <c r="L185" s="1"/>
      <c r="M185" s="1"/>
      <c r="N185" s="1"/>
      <c r="O185" s="1"/>
      <c r="P185" s="1"/>
      <c r="Q185" s="1"/>
      <c r="R185" s="1"/>
      <c r="S185" s="1"/>
      <c r="T185" s="1"/>
      <c r="U185" s="1"/>
      <c r="V185" s="1"/>
      <c r="W185" s="1"/>
      <c r="X185" s="1"/>
      <c r="Y185" s="1"/>
      <c r="Z185" s="1"/>
    </row>
    <row r="186" ht="25.5" customHeight="1">
      <c r="A186" s="1"/>
      <c r="B186" s="1">
        <v>161.0</v>
      </c>
      <c r="C186" s="1">
        <v>0.08871802913031923</v>
      </c>
      <c r="D186" s="1">
        <v>-0.2094612908199429</v>
      </c>
      <c r="E186" s="1">
        <v>1.1840530151431514</v>
      </c>
      <c r="F186" s="1">
        <v>0.2843630829004954</v>
      </c>
      <c r="G186" s="1">
        <v>-0.10857648593917173</v>
      </c>
      <c r="H186" s="1">
        <v>-0.31185065622600544</v>
      </c>
      <c r="I186" s="1">
        <v>-0.02792613816914787</v>
      </c>
      <c r="J186" s="1"/>
      <c r="K186" s="1"/>
      <c r="L186" s="1"/>
      <c r="M186" s="1"/>
      <c r="N186" s="1"/>
      <c r="O186" s="1"/>
      <c r="P186" s="1"/>
      <c r="Q186" s="1"/>
      <c r="R186" s="1"/>
      <c r="S186" s="1"/>
      <c r="T186" s="1"/>
      <c r="U186" s="1"/>
      <c r="V186" s="1"/>
      <c r="W186" s="1"/>
      <c r="X186" s="1"/>
      <c r="Y186" s="1"/>
      <c r="Z186" s="1"/>
    </row>
    <row r="187" ht="25.5" customHeight="1">
      <c r="A187" s="1"/>
      <c r="B187" s="1">
        <v>162.0</v>
      </c>
      <c r="C187" s="1">
        <v>-0.6497004995140896</v>
      </c>
      <c r="D187" s="1">
        <v>-0.23713168823377623</v>
      </c>
      <c r="E187" s="1">
        <v>-0.01987041057316019</v>
      </c>
      <c r="F187" s="1">
        <v>0.6430836659250532</v>
      </c>
      <c r="G187" s="1">
        <v>0.660948274361902</v>
      </c>
      <c r="H187" s="1">
        <v>0.5127991372214094</v>
      </c>
      <c r="I187" s="1">
        <v>0.08818362152668693</v>
      </c>
      <c r="J187" s="1"/>
      <c r="K187" s="1"/>
      <c r="L187" s="1"/>
      <c r="M187" s="1"/>
      <c r="N187" s="1"/>
      <c r="O187" s="1"/>
      <c r="P187" s="1"/>
      <c r="Q187" s="1"/>
      <c r="R187" s="1"/>
      <c r="S187" s="1"/>
      <c r="T187" s="1"/>
      <c r="U187" s="1"/>
      <c r="V187" s="1"/>
      <c r="W187" s="1"/>
      <c r="X187" s="1"/>
      <c r="Y187" s="1"/>
      <c r="Z187" s="1"/>
    </row>
    <row r="188" ht="25.5" customHeight="1">
      <c r="A188" s="1"/>
      <c r="B188" s="1">
        <v>163.0</v>
      </c>
      <c r="C188" s="1">
        <v>-0.5158075457287019</v>
      </c>
      <c r="D188" s="1">
        <v>0.006940402033107362</v>
      </c>
      <c r="E188" s="1">
        <v>0.5455840809445652</v>
      </c>
      <c r="F188" s="1">
        <v>0.2764009186547075</v>
      </c>
      <c r="G188" s="1">
        <v>-0.5417404466908019</v>
      </c>
      <c r="H188" s="1">
        <v>0.1888672558835237</v>
      </c>
      <c r="I188" s="1">
        <v>-0.14974541521069695</v>
      </c>
      <c r="J188" s="1"/>
      <c r="K188" s="1"/>
      <c r="L188" s="1"/>
      <c r="M188" s="1"/>
      <c r="N188" s="1"/>
      <c r="O188" s="1"/>
      <c r="P188" s="1"/>
      <c r="Q188" s="1"/>
      <c r="R188" s="1"/>
      <c r="S188" s="1"/>
      <c r="T188" s="1"/>
      <c r="U188" s="1"/>
      <c r="V188" s="1"/>
      <c r="W188" s="1"/>
      <c r="X188" s="1"/>
      <c r="Y188" s="1"/>
      <c r="Z188" s="1"/>
    </row>
    <row r="189" ht="25.5" customHeight="1">
      <c r="A189" s="1"/>
      <c r="B189" s="1">
        <v>164.0</v>
      </c>
      <c r="C189" s="1">
        <v>-1.1202109655053143</v>
      </c>
      <c r="D189" s="1">
        <v>0.7104526956059743</v>
      </c>
      <c r="E189" s="1">
        <v>0.23923336966449882</v>
      </c>
      <c r="F189" s="1">
        <v>-0.6702339892616135</v>
      </c>
      <c r="G189" s="1">
        <v>-0.15198186214221146</v>
      </c>
      <c r="H189" s="1">
        <v>0.1325199934969281</v>
      </c>
      <c r="I189" s="1">
        <v>-0.3316521999576888</v>
      </c>
      <c r="J189" s="1"/>
      <c r="K189" s="1"/>
      <c r="L189" s="1"/>
      <c r="M189" s="1"/>
      <c r="N189" s="1"/>
      <c r="O189" s="1"/>
      <c r="P189" s="1"/>
      <c r="Q189" s="1"/>
      <c r="R189" s="1"/>
      <c r="S189" s="1"/>
      <c r="T189" s="1"/>
      <c r="U189" s="1"/>
      <c r="V189" s="1"/>
      <c r="W189" s="1"/>
      <c r="X189" s="1"/>
      <c r="Y189" s="1"/>
      <c r="Z189" s="1"/>
    </row>
    <row r="190" ht="25.5" customHeight="1">
      <c r="A190" s="1"/>
      <c r="B190" s="1">
        <v>165.0</v>
      </c>
      <c r="C190" s="1">
        <v>0.28656895962110623</v>
      </c>
      <c r="D190" s="1">
        <v>-0.17743465084146098</v>
      </c>
      <c r="E190" s="1">
        <v>0.6069075745958824</v>
      </c>
      <c r="F190" s="1">
        <v>0.6250376774290993</v>
      </c>
      <c r="G190" s="1">
        <v>-0.19557191551770395</v>
      </c>
      <c r="H190" s="1">
        <v>0.5651811674338262</v>
      </c>
      <c r="I190" s="1">
        <v>0.12895849126832032</v>
      </c>
      <c r="J190" s="1"/>
      <c r="K190" s="1"/>
      <c r="L190" s="1"/>
      <c r="M190" s="1"/>
      <c r="N190" s="1"/>
      <c r="O190" s="1"/>
      <c r="P190" s="1"/>
      <c r="Q190" s="1"/>
      <c r="R190" s="1"/>
      <c r="S190" s="1"/>
      <c r="T190" s="1"/>
      <c r="U190" s="1"/>
      <c r="V190" s="1"/>
      <c r="W190" s="1"/>
      <c r="X190" s="1"/>
      <c r="Y190" s="1"/>
      <c r="Z190" s="1"/>
    </row>
    <row r="191" ht="25.5" customHeight="1">
      <c r="A191" s="1"/>
      <c r="B191" s="1">
        <v>166.0</v>
      </c>
      <c r="C191" s="1">
        <v>2.2948605924849894</v>
      </c>
      <c r="D191" s="1">
        <v>-0.7575887361158344</v>
      </c>
      <c r="E191" s="1">
        <v>0.17694370003356888</v>
      </c>
      <c r="F191" s="1">
        <v>-0.6422897502611069</v>
      </c>
      <c r="G191" s="1">
        <v>-0.25851752177016596</v>
      </c>
      <c r="H191" s="1">
        <v>0.13376823581652814</v>
      </c>
      <c r="I191" s="1">
        <v>0.1397436750903453</v>
      </c>
      <c r="J191" s="1"/>
      <c r="K191" s="1"/>
      <c r="L191" s="1"/>
      <c r="M191" s="1"/>
      <c r="N191" s="1"/>
      <c r="O191" s="1"/>
      <c r="P191" s="1"/>
      <c r="Q191" s="1"/>
      <c r="R191" s="1"/>
      <c r="S191" s="1"/>
      <c r="T191" s="1"/>
      <c r="U191" s="1"/>
      <c r="V191" s="1"/>
      <c r="W191" s="1"/>
      <c r="X191" s="1"/>
      <c r="Y191" s="1"/>
      <c r="Z191" s="1"/>
    </row>
    <row r="192" ht="25.5" customHeight="1">
      <c r="A192" s="1"/>
      <c r="B192" s="1">
        <v>167.0</v>
      </c>
      <c r="C192" s="1">
        <v>0.26468659102407194</v>
      </c>
      <c r="D192" s="1">
        <v>0.49071507718002866</v>
      </c>
      <c r="E192" s="1">
        <v>-0.21084093936748252</v>
      </c>
      <c r="F192" s="1">
        <v>0.35433197629164526</v>
      </c>
      <c r="G192" s="1">
        <v>0.26240486769266547</v>
      </c>
      <c r="H192" s="1">
        <v>0.1350102689042299</v>
      </c>
      <c r="I192" s="1">
        <v>0.2746920326945395</v>
      </c>
      <c r="J192" s="1"/>
      <c r="K192" s="1"/>
      <c r="L192" s="1"/>
      <c r="M192" s="1"/>
      <c r="N192" s="1"/>
      <c r="O192" s="1"/>
      <c r="P192" s="1"/>
      <c r="Q192" s="1"/>
      <c r="R192" s="1"/>
      <c r="S192" s="1"/>
      <c r="T192" s="1"/>
      <c r="U192" s="1"/>
      <c r="V192" s="1"/>
      <c r="W192" s="1"/>
      <c r="X192" s="1"/>
      <c r="Y192" s="1"/>
      <c r="Z192" s="1"/>
    </row>
    <row r="193" ht="25.5" customHeight="1">
      <c r="A193" s="1"/>
      <c r="B193" s="1">
        <v>168.0</v>
      </c>
      <c r="C193" s="1">
        <v>1.2070310860408011</v>
      </c>
      <c r="D193" s="1">
        <v>-0.928835869600571</v>
      </c>
      <c r="E193" s="1">
        <v>0.16652496713630566</v>
      </c>
      <c r="F193" s="1">
        <v>0.10692095687423396</v>
      </c>
      <c r="G193" s="1">
        <v>0.21200193465154618</v>
      </c>
      <c r="H193" s="1">
        <v>-0.027021260329853858</v>
      </c>
      <c r="I193" s="1">
        <v>-0.3768880786973866</v>
      </c>
      <c r="J193" s="1"/>
      <c r="K193" s="1"/>
      <c r="L193" s="1"/>
      <c r="M193" s="1"/>
      <c r="N193" s="1"/>
      <c r="O193" s="1"/>
      <c r="P193" s="1"/>
      <c r="Q193" s="1"/>
      <c r="R193" s="1"/>
      <c r="S193" s="1"/>
      <c r="T193" s="1"/>
      <c r="U193" s="1"/>
      <c r="V193" s="1"/>
      <c r="W193" s="1"/>
      <c r="X193" s="1"/>
      <c r="Y193" s="1"/>
      <c r="Z193" s="1"/>
    </row>
    <row r="194" ht="25.5" customHeight="1">
      <c r="A194" s="1"/>
      <c r="B194" s="1">
        <v>169.0</v>
      </c>
      <c r="C194" s="1">
        <v>-1.2339075611536003</v>
      </c>
      <c r="D194" s="1">
        <v>0.7746823721116124</v>
      </c>
      <c r="E194" s="1">
        <v>-1.1188775821967363</v>
      </c>
      <c r="F194" s="1">
        <v>0.0291502121593763</v>
      </c>
      <c r="G194" s="1">
        <v>0.5728873294424075</v>
      </c>
      <c r="H194" s="1">
        <v>-0.16065908033858894</v>
      </c>
      <c r="I194" s="1">
        <v>-0.04372882853710841</v>
      </c>
      <c r="J194" s="1"/>
      <c r="K194" s="1"/>
      <c r="L194" s="1"/>
      <c r="M194" s="1"/>
      <c r="N194" s="1"/>
      <c r="O194" s="1"/>
      <c r="P194" s="1"/>
      <c r="Q194" s="1"/>
      <c r="R194" s="1"/>
      <c r="S194" s="1"/>
      <c r="T194" s="1"/>
      <c r="U194" s="1"/>
      <c r="V194" s="1"/>
      <c r="W194" s="1"/>
      <c r="X194" s="1"/>
      <c r="Y194" s="1"/>
      <c r="Z194" s="1"/>
    </row>
    <row r="195" ht="25.5" customHeight="1">
      <c r="A195" s="1"/>
      <c r="B195" s="1">
        <v>170.0</v>
      </c>
      <c r="C195" s="1">
        <v>1.101591424462477</v>
      </c>
      <c r="D195" s="1">
        <v>-0.6791326708490422</v>
      </c>
      <c r="E195" s="1">
        <v>0.15986244782535297</v>
      </c>
      <c r="F195" s="1">
        <v>0.5821082509026108</v>
      </c>
      <c r="G195" s="1">
        <v>-0.23127551279267525</v>
      </c>
      <c r="H195" s="1">
        <v>-0.41784953295052973</v>
      </c>
      <c r="I195" s="1">
        <v>-0.45151732986571946</v>
      </c>
      <c r="J195" s="1"/>
      <c r="K195" s="1"/>
      <c r="L195" s="1"/>
      <c r="M195" s="1"/>
      <c r="N195" s="1"/>
      <c r="O195" s="1"/>
      <c r="P195" s="1"/>
      <c r="Q195" s="1"/>
      <c r="R195" s="1"/>
      <c r="S195" s="1"/>
      <c r="T195" s="1"/>
      <c r="U195" s="1"/>
      <c r="V195" s="1"/>
      <c r="W195" s="1"/>
      <c r="X195" s="1"/>
      <c r="Y195" s="1"/>
      <c r="Z195" s="1"/>
    </row>
    <row r="196" ht="25.5" customHeight="1">
      <c r="A196" s="1"/>
      <c r="B196" s="1">
        <v>171.0</v>
      </c>
      <c r="C196" s="1">
        <v>0.8745483040964611</v>
      </c>
      <c r="D196" s="1">
        <v>0.3591988859994299</v>
      </c>
      <c r="E196" s="1">
        <v>0.15128452393128547</v>
      </c>
      <c r="F196" s="1">
        <v>0.05891607547305583</v>
      </c>
      <c r="G196" s="1">
        <v>0.07871902729282981</v>
      </c>
      <c r="H196" s="1">
        <v>0.2857782859984012</v>
      </c>
      <c r="I196" s="1">
        <v>0.09810219829313785</v>
      </c>
      <c r="J196" s="1"/>
      <c r="K196" s="1"/>
      <c r="L196" s="1"/>
      <c r="M196" s="1"/>
      <c r="N196" s="1"/>
      <c r="O196" s="1"/>
      <c r="P196" s="1"/>
      <c r="Q196" s="1"/>
      <c r="R196" s="1"/>
      <c r="S196" s="1"/>
      <c r="T196" s="1"/>
      <c r="U196" s="1"/>
      <c r="V196" s="1"/>
      <c r="W196" s="1"/>
      <c r="X196" s="1"/>
      <c r="Y196" s="1"/>
      <c r="Z196" s="1"/>
    </row>
    <row r="197" ht="25.5" customHeight="1">
      <c r="A197" s="1"/>
      <c r="B197" s="1">
        <v>172.0</v>
      </c>
      <c r="C197" s="1">
        <v>1.7256240306262105</v>
      </c>
      <c r="D197" s="1">
        <v>0.8700430994505945</v>
      </c>
      <c r="E197" s="1">
        <v>-0.051365214328941755</v>
      </c>
      <c r="F197" s="1">
        <v>0.24025343786356582</v>
      </c>
      <c r="G197" s="1">
        <v>0.6193297505631619</v>
      </c>
      <c r="H197" s="1">
        <v>0.0448572072223679</v>
      </c>
      <c r="I197" s="1">
        <v>-0.06361559353380558</v>
      </c>
      <c r="J197" s="1"/>
      <c r="K197" s="1"/>
      <c r="L197" s="1"/>
      <c r="M197" s="1"/>
      <c r="N197" s="1"/>
      <c r="O197" s="1"/>
      <c r="P197" s="1"/>
      <c r="Q197" s="1"/>
      <c r="R197" s="1"/>
      <c r="S197" s="1"/>
      <c r="T197" s="1"/>
      <c r="U197" s="1"/>
      <c r="V197" s="1"/>
      <c r="W197" s="1"/>
      <c r="X197" s="1"/>
      <c r="Y197" s="1"/>
      <c r="Z197" s="1"/>
    </row>
    <row r="198" ht="25.5" customHeight="1">
      <c r="A198" s="1"/>
      <c r="B198" s="1">
        <v>173.0</v>
      </c>
      <c r="C198" s="1">
        <v>1.6156229053932805</v>
      </c>
      <c r="D198" s="1">
        <v>-0.8877933022948908</v>
      </c>
      <c r="E198" s="1">
        <v>-0.6414160439358172</v>
      </c>
      <c r="F198" s="1">
        <v>0.4128506014864348</v>
      </c>
      <c r="G198" s="1">
        <v>0.02496187255526521</v>
      </c>
      <c r="H198" s="1">
        <v>-0.07346514269148684</v>
      </c>
      <c r="I198" s="1">
        <v>0.11344564950150712</v>
      </c>
      <c r="J198" s="1"/>
      <c r="K198" s="1"/>
      <c r="L198" s="1"/>
      <c r="M198" s="1"/>
      <c r="N198" s="1"/>
      <c r="O198" s="1"/>
      <c r="P198" s="1"/>
      <c r="Q198" s="1"/>
      <c r="R198" s="1"/>
      <c r="S198" s="1"/>
      <c r="T198" s="1"/>
      <c r="U198" s="1"/>
      <c r="V198" s="1"/>
      <c r="W198" s="1"/>
      <c r="X198" s="1"/>
      <c r="Y198" s="1"/>
      <c r="Z198" s="1"/>
    </row>
    <row r="199" ht="25.5" customHeight="1">
      <c r="A199" s="1"/>
      <c r="B199" s="1">
        <v>174.0</v>
      </c>
      <c r="C199" s="1">
        <v>0.697238108000991</v>
      </c>
      <c r="D199" s="1">
        <v>1.2287602127611779</v>
      </c>
      <c r="E199" s="1">
        <v>-0.612283972776122</v>
      </c>
      <c r="F199" s="1">
        <v>-0.05535317984745258</v>
      </c>
      <c r="G199" s="1">
        <v>0.7783460563249296</v>
      </c>
      <c r="H199" s="1">
        <v>-0.0491273275424639</v>
      </c>
      <c r="I199" s="1">
        <v>0.196585980094374</v>
      </c>
      <c r="J199" s="1"/>
      <c r="K199" s="1"/>
      <c r="L199" s="1"/>
      <c r="M199" s="1"/>
      <c r="N199" s="1"/>
      <c r="O199" s="1"/>
      <c r="P199" s="1"/>
      <c r="Q199" s="1"/>
      <c r="R199" s="1"/>
      <c r="S199" s="1"/>
      <c r="T199" s="1"/>
      <c r="U199" s="1"/>
      <c r="V199" s="1"/>
      <c r="W199" s="1"/>
      <c r="X199" s="1"/>
      <c r="Y199" s="1"/>
      <c r="Z199" s="1"/>
    </row>
    <row r="200" ht="25.5" customHeight="1">
      <c r="A200" s="1"/>
      <c r="B200" s="1">
        <v>175.0</v>
      </c>
      <c r="C200" s="1">
        <v>-0.10619845086313108</v>
      </c>
      <c r="D200" s="1">
        <v>0.39453350014488614</v>
      </c>
      <c r="E200" s="1">
        <v>-0.32613573044023225</v>
      </c>
      <c r="F200" s="1">
        <v>0.36237709943912666</v>
      </c>
      <c r="G200" s="1">
        <v>-0.737397284143989</v>
      </c>
      <c r="H200" s="1">
        <v>-0.13034518558598474</v>
      </c>
      <c r="I200" s="1">
        <v>-0.3693906200613476</v>
      </c>
      <c r="J200" s="1"/>
      <c r="K200" s="1"/>
      <c r="L200" s="1"/>
      <c r="M200" s="1"/>
      <c r="N200" s="1"/>
      <c r="O200" s="1"/>
      <c r="P200" s="1"/>
      <c r="Q200" s="1"/>
      <c r="R200" s="1"/>
      <c r="S200" s="1"/>
      <c r="T200" s="1"/>
      <c r="U200" s="1"/>
      <c r="V200" s="1"/>
      <c r="W200" s="1"/>
      <c r="X200" s="1"/>
      <c r="Y200" s="1"/>
      <c r="Z200" s="1"/>
    </row>
    <row r="201" ht="25.5" customHeight="1">
      <c r="A201" s="1"/>
      <c r="B201" s="1">
        <v>176.0</v>
      </c>
      <c r="C201" s="1">
        <v>-0.3663378749450511</v>
      </c>
      <c r="D201" s="1">
        <v>-0.06959104523489501</v>
      </c>
      <c r="E201" s="1">
        <v>-0.8781442111282773</v>
      </c>
      <c r="F201" s="1">
        <v>0.8001027283538531</v>
      </c>
      <c r="G201" s="1">
        <v>-0.19803928927386127</v>
      </c>
      <c r="H201" s="1">
        <v>0.21900657894269143</v>
      </c>
      <c r="I201" s="1">
        <v>0.20267512506447272</v>
      </c>
      <c r="J201" s="1"/>
      <c r="K201" s="1"/>
      <c r="L201" s="1"/>
      <c r="M201" s="1"/>
      <c r="N201" s="1"/>
      <c r="O201" s="1"/>
      <c r="P201" s="1"/>
      <c r="Q201" s="1"/>
      <c r="R201" s="1"/>
      <c r="S201" s="1"/>
      <c r="T201" s="1"/>
      <c r="U201" s="1"/>
      <c r="V201" s="1"/>
      <c r="W201" s="1"/>
      <c r="X201" s="1"/>
      <c r="Y201" s="1"/>
      <c r="Z201" s="1"/>
    </row>
    <row r="202" ht="25.5" customHeight="1">
      <c r="A202" s="1"/>
      <c r="B202" s="1">
        <v>177.0</v>
      </c>
      <c r="C202" s="1">
        <v>-0.7958738920683421</v>
      </c>
      <c r="D202" s="1">
        <v>-0.1390777817770977</v>
      </c>
      <c r="E202" s="1">
        <v>0.2713340393987238</v>
      </c>
      <c r="F202" s="1">
        <v>0.421974853538435</v>
      </c>
      <c r="G202" s="1">
        <v>-0.050346749592980224</v>
      </c>
      <c r="H202" s="1">
        <v>-0.2037922506081376</v>
      </c>
      <c r="I202" s="1">
        <v>-0.281840326252869</v>
      </c>
      <c r="J202" s="1"/>
      <c r="K202" s="1"/>
      <c r="L202" s="1"/>
      <c r="M202" s="1"/>
      <c r="N202" s="1"/>
      <c r="O202" s="1"/>
      <c r="P202" s="1"/>
      <c r="Q202" s="1"/>
      <c r="R202" s="1"/>
      <c r="S202" s="1"/>
      <c r="T202" s="1"/>
      <c r="U202" s="1"/>
      <c r="V202" s="1"/>
      <c r="W202" s="1"/>
      <c r="X202" s="1"/>
      <c r="Y202" s="1"/>
      <c r="Z202" s="1"/>
    </row>
    <row r="203" ht="25.5" customHeight="1">
      <c r="A203" s="1"/>
      <c r="B203" s="1">
        <v>178.0</v>
      </c>
      <c r="C203" s="1">
        <v>-1.8216499166413327</v>
      </c>
      <c r="D203" s="1">
        <v>0.12004055349650583</v>
      </c>
      <c r="E203" s="1">
        <v>0.3518525311206186</v>
      </c>
      <c r="F203" s="1">
        <v>-0.504314425832002</v>
      </c>
      <c r="G203" s="1">
        <v>0.6644547626193844</v>
      </c>
      <c r="H203" s="1">
        <v>0.2264966997646582</v>
      </c>
      <c r="I203" s="1">
        <v>0.16472299778234736</v>
      </c>
      <c r="J203" s="1"/>
      <c r="K203" s="1"/>
      <c r="L203" s="1"/>
      <c r="M203" s="1"/>
      <c r="N203" s="1"/>
      <c r="O203" s="1"/>
      <c r="P203" s="1"/>
      <c r="Q203" s="1"/>
      <c r="R203" s="1"/>
      <c r="S203" s="1"/>
      <c r="T203" s="1"/>
      <c r="U203" s="1"/>
      <c r="V203" s="1"/>
      <c r="W203" s="1"/>
      <c r="X203" s="1"/>
      <c r="Y203" s="1"/>
      <c r="Z203" s="1"/>
    </row>
    <row r="204" ht="25.5" customHeight="1">
      <c r="A204" s="1"/>
      <c r="B204" s="1">
        <v>179.0</v>
      </c>
      <c r="C204" s="1">
        <v>0.9898364235329923</v>
      </c>
      <c r="D204" s="1">
        <v>0.5786181818219853</v>
      </c>
      <c r="E204" s="1">
        <v>-0.11794892373188541</v>
      </c>
      <c r="F204" s="1">
        <v>1.4935632140114188</v>
      </c>
      <c r="G204" s="1">
        <v>-0.05047638952715303</v>
      </c>
      <c r="H204" s="1">
        <v>0.12375896392548573</v>
      </c>
      <c r="I204" s="1">
        <v>-0.012295073317289476</v>
      </c>
      <c r="J204" s="1"/>
      <c r="K204" s="1"/>
      <c r="L204" s="1"/>
      <c r="M204" s="1"/>
      <c r="N204" s="1"/>
      <c r="O204" s="1"/>
      <c r="P204" s="1"/>
      <c r="Q204" s="1"/>
      <c r="R204" s="1"/>
      <c r="S204" s="1"/>
      <c r="T204" s="1"/>
      <c r="U204" s="1"/>
      <c r="V204" s="1"/>
      <c r="W204" s="1"/>
      <c r="X204" s="1"/>
      <c r="Y204" s="1"/>
      <c r="Z204" s="1"/>
    </row>
    <row r="205" ht="25.5" customHeight="1">
      <c r="A205" s="1"/>
      <c r="B205" s="1">
        <v>180.0</v>
      </c>
      <c r="C205" s="1">
        <v>-0.5218202476580761</v>
      </c>
      <c r="D205" s="1">
        <v>-0.37967089263148657</v>
      </c>
      <c r="E205" s="1">
        <v>-0.5613482269812936</v>
      </c>
      <c r="F205" s="1">
        <v>0.04653917586530592</v>
      </c>
      <c r="G205" s="1">
        <v>-0.05267434199822837</v>
      </c>
      <c r="H205" s="1">
        <v>-0.5238627648884333</v>
      </c>
      <c r="I205" s="1">
        <v>-0.3607087411693326</v>
      </c>
      <c r="J205" s="1"/>
      <c r="K205" s="1"/>
      <c r="L205" s="1"/>
      <c r="M205" s="1"/>
      <c r="N205" s="1"/>
      <c r="O205" s="1"/>
      <c r="P205" s="1"/>
      <c r="Q205" s="1"/>
      <c r="R205" s="1"/>
      <c r="S205" s="1"/>
      <c r="T205" s="1"/>
      <c r="U205" s="1"/>
      <c r="V205" s="1"/>
      <c r="W205" s="1"/>
      <c r="X205" s="1"/>
      <c r="Y205" s="1"/>
      <c r="Z205" s="1"/>
    </row>
    <row r="206" ht="25.5" customHeight="1">
      <c r="A206" s="1"/>
      <c r="B206" s="1">
        <v>181.0</v>
      </c>
      <c r="C206" s="1">
        <v>1.2046152719370387</v>
      </c>
      <c r="D206" s="1">
        <v>-0.19915793464464288</v>
      </c>
      <c r="E206" s="1">
        <v>-0.5640204841958409</v>
      </c>
      <c r="F206" s="1">
        <v>0.24061708765232995</v>
      </c>
      <c r="G206" s="1">
        <v>-0.10040071577424206</v>
      </c>
      <c r="H206" s="1">
        <v>6.243437109458405E-4</v>
      </c>
      <c r="I206" s="1">
        <v>-0.14263937609050562</v>
      </c>
      <c r="J206" s="1"/>
      <c r="K206" s="1"/>
      <c r="L206" s="1"/>
      <c r="M206" s="1"/>
      <c r="N206" s="1"/>
      <c r="O206" s="1"/>
      <c r="P206" s="1"/>
      <c r="Q206" s="1"/>
      <c r="R206" s="1"/>
      <c r="S206" s="1"/>
      <c r="T206" s="1"/>
      <c r="U206" s="1"/>
      <c r="V206" s="1"/>
      <c r="W206" s="1"/>
      <c r="X206" s="1"/>
      <c r="Y206" s="1"/>
      <c r="Z206" s="1"/>
    </row>
    <row r="207" ht="25.5" customHeight="1">
      <c r="A207" s="1"/>
      <c r="B207" s="1">
        <v>182.0</v>
      </c>
      <c r="C207" s="1">
        <v>1.6475052393692937</v>
      </c>
      <c r="D207" s="1">
        <v>-0.8510019367760133</v>
      </c>
      <c r="E207" s="1">
        <v>0.3525967851923845</v>
      </c>
      <c r="F207" s="1">
        <v>0.0751745142567319</v>
      </c>
      <c r="G207" s="1">
        <v>-0.3049023086791195</v>
      </c>
      <c r="H207" s="1">
        <v>0.03835104531444265</v>
      </c>
      <c r="I207" s="1">
        <v>-0.10024739331675339</v>
      </c>
      <c r="J207" s="1"/>
      <c r="K207" s="1"/>
      <c r="L207" s="1"/>
      <c r="M207" s="1"/>
      <c r="N207" s="1"/>
      <c r="O207" s="1"/>
      <c r="P207" s="1"/>
      <c r="Q207" s="1"/>
      <c r="R207" s="1"/>
      <c r="S207" s="1"/>
      <c r="T207" s="1"/>
      <c r="U207" s="1"/>
      <c r="V207" s="1"/>
      <c r="W207" s="1"/>
      <c r="X207" s="1"/>
      <c r="Y207" s="1"/>
      <c r="Z207" s="1"/>
    </row>
    <row r="208" ht="25.5" customHeight="1">
      <c r="A208" s="1"/>
      <c r="B208" s="1">
        <v>183.0</v>
      </c>
      <c r="C208" s="1">
        <v>-0.71171532488509</v>
      </c>
      <c r="D208" s="1">
        <v>0.23926402732483612</v>
      </c>
      <c r="E208" s="1">
        <v>-0.1678789344311895</v>
      </c>
      <c r="F208" s="1">
        <v>-0.013962320568242873</v>
      </c>
      <c r="G208" s="1">
        <v>-0.18185039339206546</v>
      </c>
      <c r="H208" s="1">
        <v>-0.33581631806169265</v>
      </c>
      <c r="I208" s="1">
        <v>0.06323800683335361</v>
      </c>
      <c r="J208" s="1"/>
      <c r="K208" s="1"/>
      <c r="L208" s="1"/>
      <c r="M208" s="1"/>
      <c r="N208" s="1"/>
      <c r="O208" s="1"/>
      <c r="P208" s="1"/>
      <c r="Q208" s="1"/>
      <c r="R208" s="1"/>
      <c r="S208" s="1"/>
      <c r="T208" s="1"/>
      <c r="U208" s="1"/>
      <c r="V208" s="1"/>
      <c r="W208" s="1"/>
      <c r="X208" s="1"/>
      <c r="Y208" s="1"/>
      <c r="Z208" s="1"/>
    </row>
    <row r="209" ht="25.5" customHeight="1">
      <c r="A209" s="1"/>
      <c r="B209" s="1">
        <v>184.0</v>
      </c>
      <c r="C209" s="1">
        <v>-0.5456940199729431</v>
      </c>
      <c r="D209" s="1">
        <v>-0.08293760689686702</v>
      </c>
      <c r="E209" s="1">
        <v>-0.5926902147878031</v>
      </c>
      <c r="F209" s="1">
        <v>-0.14481274973545785</v>
      </c>
      <c r="G209" s="1">
        <v>0.43132028821587387</v>
      </c>
      <c r="H209" s="1">
        <v>-0.20531733455687634</v>
      </c>
      <c r="I209" s="1">
        <v>0.19721332014105977</v>
      </c>
      <c r="J209" s="1"/>
      <c r="K209" s="1"/>
      <c r="L209" s="1"/>
      <c r="M209" s="1"/>
      <c r="N209" s="1"/>
      <c r="O209" s="1"/>
      <c r="P209" s="1"/>
      <c r="Q209" s="1"/>
      <c r="R209" s="1"/>
      <c r="S209" s="1"/>
      <c r="T209" s="1"/>
      <c r="U209" s="1"/>
      <c r="V209" s="1"/>
      <c r="W209" s="1"/>
      <c r="X209" s="1"/>
      <c r="Y209" s="1"/>
      <c r="Z209" s="1"/>
    </row>
    <row r="210" ht="25.5" customHeight="1">
      <c r="A210" s="1"/>
      <c r="B210" s="1">
        <v>185.0</v>
      </c>
      <c r="C210" s="1">
        <v>-0.008953749653095023</v>
      </c>
      <c r="D210" s="1">
        <v>-0.379637974430693</v>
      </c>
      <c r="E210" s="1">
        <v>-0.7683225116793975</v>
      </c>
      <c r="F210" s="1">
        <v>-0.35796469503958506</v>
      </c>
      <c r="G210" s="1">
        <v>-0.156357274855499</v>
      </c>
      <c r="H210" s="1">
        <v>-0.005480867321593003</v>
      </c>
      <c r="I210" s="1">
        <v>0.020784756672030474</v>
      </c>
      <c r="J210" s="1"/>
      <c r="K210" s="1"/>
      <c r="L210" s="1"/>
      <c r="M210" s="1"/>
      <c r="N210" s="1"/>
      <c r="O210" s="1"/>
      <c r="P210" s="1"/>
      <c r="Q210" s="1"/>
      <c r="R210" s="1"/>
      <c r="S210" s="1"/>
      <c r="T210" s="1"/>
      <c r="U210" s="1"/>
      <c r="V210" s="1"/>
      <c r="W210" s="1"/>
      <c r="X210" s="1"/>
      <c r="Y210" s="1"/>
      <c r="Z210" s="1"/>
    </row>
    <row r="211" ht="25.5" customHeight="1">
      <c r="A211" s="1"/>
      <c r="B211" s="1">
        <v>186.0</v>
      </c>
      <c r="C211" s="1">
        <v>1.1908155140141694</v>
      </c>
      <c r="D211" s="1">
        <v>0.10684279703660261</v>
      </c>
      <c r="E211" s="1">
        <v>-0.1372020410670155</v>
      </c>
      <c r="F211" s="1">
        <v>0.487348752327316</v>
      </c>
      <c r="G211" s="1">
        <v>0.14964319859106703</v>
      </c>
      <c r="H211" s="1">
        <v>-0.10094346783254123</v>
      </c>
      <c r="I211" s="1">
        <v>-0.1212677754416434</v>
      </c>
      <c r="J211" s="1"/>
      <c r="K211" s="1"/>
      <c r="L211" s="1"/>
      <c r="M211" s="1"/>
      <c r="N211" s="1"/>
      <c r="O211" s="1"/>
      <c r="P211" s="1"/>
      <c r="Q211" s="1"/>
      <c r="R211" s="1"/>
      <c r="S211" s="1"/>
      <c r="T211" s="1"/>
      <c r="U211" s="1"/>
      <c r="V211" s="1"/>
      <c r="W211" s="1"/>
      <c r="X211" s="1"/>
      <c r="Y211" s="1"/>
      <c r="Z211" s="1"/>
    </row>
    <row r="212" ht="25.5" customHeight="1">
      <c r="A212" s="1"/>
      <c r="B212" s="1">
        <v>187.0</v>
      </c>
      <c r="C212" s="1">
        <v>-0.6092887364123856</v>
      </c>
      <c r="D212" s="1">
        <v>-0.8058815510368016</v>
      </c>
      <c r="E212" s="1">
        <v>0.9591097760075717</v>
      </c>
      <c r="F212" s="1">
        <v>-0.030647423262738782</v>
      </c>
      <c r="G212" s="1">
        <v>-0.23938636382557105</v>
      </c>
      <c r="H212" s="1">
        <v>-0.2207141345445744</v>
      </c>
      <c r="I212" s="1">
        <v>-0.23883429940744044</v>
      </c>
      <c r="J212" s="1"/>
      <c r="K212" s="1"/>
      <c r="L212" s="1"/>
      <c r="M212" s="1"/>
      <c r="N212" s="1"/>
      <c r="O212" s="1"/>
      <c r="P212" s="1"/>
      <c r="Q212" s="1"/>
      <c r="R212" s="1"/>
      <c r="S212" s="1"/>
      <c r="T212" s="1"/>
      <c r="U212" s="1"/>
      <c r="V212" s="1"/>
      <c r="W212" s="1"/>
      <c r="X212" s="1"/>
      <c r="Y212" s="1"/>
      <c r="Z212" s="1"/>
    </row>
    <row r="213" ht="25.5" customHeight="1">
      <c r="A213" s="1"/>
      <c r="B213" s="1">
        <v>188.0</v>
      </c>
      <c r="C213" s="1">
        <v>0.28597824002803973</v>
      </c>
      <c r="D213" s="1">
        <v>0.3769449562520788</v>
      </c>
      <c r="E213" s="1">
        <v>-1.013145993620387</v>
      </c>
      <c r="F213" s="1">
        <v>0.37729392539136997</v>
      </c>
      <c r="G213" s="1">
        <v>-0.5434667411245476</v>
      </c>
      <c r="H213" s="1">
        <v>-0.6246974285903364</v>
      </c>
      <c r="I213" s="1">
        <v>0.0665834179741904</v>
      </c>
      <c r="J213" s="1"/>
      <c r="K213" s="1"/>
      <c r="L213" s="1"/>
      <c r="M213" s="1"/>
      <c r="N213" s="1"/>
      <c r="O213" s="1"/>
      <c r="P213" s="1"/>
      <c r="Q213" s="1"/>
      <c r="R213" s="1"/>
      <c r="S213" s="1"/>
      <c r="T213" s="1"/>
      <c r="U213" s="1"/>
      <c r="V213" s="1"/>
      <c r="W213" s="1"/>
      <c r="X213" s="1"/>
      <c r="Y213" s="1"/>
      <c r="Z213" s="1"/>
    </row>
    <row r="214" ht="25.5" customHeight="1">
      <c r="A214" s="1"/>
      <c r="B214" s="1">
        <v>189.0</v>
      </c>
      <c r="C214" s="1">
        <v>0.48114371546510293</v>
      </c>
      <c r="D214" s="1">
        <v>-1.2843194626921035</v>
      </c>
      <c r="E214" s="1">
        <v>0.616144049719443</v>
      </c>
      <c r="F214" s="1">
        <v>0.6468125985537738</v>
      </c>
      <c r="G214" s="1">
        <v>0.8929118310113141</v>
      </c>
      <c r="H214" s="1">
        <v>-0.057768689384671945</v>
      </c>
      <c r="I214" s="1">
        <v>0.38855430203094043</v>
      </c>
      <c r="J214" s="1"/>
      <c r="K214" s="1"/>
      <c r="L214" s="1"/>
      <c r="M214" s="1"/>
      <c r="N214" s="1"/>
      <c r="O214" s="1"/>
      <c r="P214" s="1"/>
      <c r="Q214" s="1"/>
      <c r="R214" s="1"/>
      <c r="S214" s="1"/>
      <c r="T214" s="1"/>
      <c r="U214" s="1"/>
      <c r="V214" s="1"/>
      <c r="W214" s="1"/>
      <c r="X214" s="1"/>
      <c r="Y214" s="1"/>
      <c r="Z214" s="1"/>
    </row>
    <row r="215" ht="25.5" customHeight="1">
      <c r="A215" s="1"/>
      <c r="B215" s="1">
        <v>190.0</v>
      </c>
      <c r="C215" s="1">
        <v>-0.3378064956120659</v>
      </c>
      <c r="D215" s="1">
        <v>0.869046696970847</v>
      </c>
      <c r="E215" s="1">
        <v>0.32598600343981143</v>
      </c>
      <c r="F215" s="1">
        <v>0.5462037151653374</v>
      </c>
      <c r="G215" s="1">
        <v>0.3564642791624036</v>
      </c>
      <c r="H215" s="1">
        <v>-0.28675248982300583</v>
      </c>
      <c r="I215" s="1">
        <v>-0.06427800525124563</v>
      </c>
      <c r="J215" s="1"/>
      <c r="K215" s="1"/>
      <c r="L215" s="1"/>
      <c r="M215" s="1"/>
      <c r="N215" s="1"/>
      <c r="O215" s="1"/>
      <c r="P215" s="1"/>
      <c r="Q215" s="1"/>
      <c r="R215" s="1"/>
      <c r="S215" s="1"/>
      <c r="T215" s="1"/>
      <c r="U215" s="1"/>
      <c r="V215" s="1"/>
      <c r="W215" s="1"/>
      <c r="X215" s="1"/>
      <c r="Y215" s="1"/>
      <c r="Z215" s="1"/>
    </row>
    <row r="216" ht="25.5" customHeight="1">
      <c r="A216" s="1"/>
      <c r="B216" s="1">
        <v>191.0</v>
      </c>
      <c r="C216" s="1">
        <v>1.294864906325866</v>
      </c>
      <c r="D216" s="1">
        <v>0.44372890513620067</v>
      </c>
      <c r="E216" s="1">
        <v>0.7530887751837257</v>
      </c>
      <c r="F216" s="1">
        <v>0.14094755918213464</v>
      </c>
      <c r="G216" s="1">
        <v>0.5554319873561171</v>
      </c>
      <c r="H216" s="1">
        <v>-0.29422097212864384</v>
      </c>
      <c r="I216" s="1">
        <v>-0.015483051258350405</v>
      </c>
      <c r="J216" s="1"/>
      <c r="K216" s="1"/>
      <c r="L216" s="1"/>
      <c r="M216" s="1"/>
      <c r="N216" s="1"/>
      <c r="O216" s="1"/>
      <c r="P216" s="1"/>
      <c r="Q216" s="1"/>
      <c r="R216" s="1"/>
      <c r="S216" s="1"/>
      <c r="T216" s="1"/>
      <c r="U216" s="1"/>
      <c r="V216" s="1"/>
      <c r="W216" s="1"/>
      <c r="X216" s="1"/>
      <c r="Y216" s="1"/>
      <c r="Z216" s="1"/>
    </row>
    <row r="217" ht="25.5" customHeight="1">
      <c r="A217" s="1"/>
      <c r="B217" s="1">
        <v>192.0</v>
      </c>
      <c r="C217" s="1">
        <v>-1.3271804236700118</v>
      </c>
      <c r="D217" s="1">
        <v>0.20931575462395122</v>
      </c>
      <c r="E217" s="1">
        <v>0.20847366652145383</v>
      </c>
      <c r="F217" s="1">
        <v>0.799859355841005</v>
      </c>
      <c r="G217" s="1">
        <v>-0.37285841854741975</v>
      </c>
      <c r="H217" s="1">
        <v>-0.06658962655491191</v>
      </c>
      <c r="I217" s="1">
        <v>-0.041548118848542745</v>
      </c>
      <c r="J217" s="1"/>
      <c r="K217" s="1"/>
      <c r="L217" s="1"/>
      <c r="M217" s="1"/>
      <c r="N217" s="1"/>
      <c r="O217" s="1"/>
      <c r="P217" s="1"/>
      <c r="Q217" s="1"/>
      <c r="R217" s="1"/>
      <c r="S217" s="1"/>
      <c r="T217" s="1"/>
      <c r="U217" s="1"/>
      <c r="V217" s="1"/>
      <c r="W217" s="1"/>
      <c r="X217" s="1"/>
      <c r="Y217" s="1"/>
      <c r="Z217" s="1"/>
    </row>
    <row r="218" ht="25.5" customHeight="1">
      <c r="A218" s="1"/>
      <c r="B218" s="1">
        <v>193.0</v>
      </c>
      <c r="C218" s="1">
        <v>-0.652979901232379</v>
      </c>
      <c r="D218" s="1">
        <v>-1.0543066212671572</v>
      </c>
      <c r="E218" s="1">
        <v>0.8670354236727501</v>
      </c>
      <c r="F218" s="1">
        <v>-0.27112101442022607</v>
      </c>
      <c r="G218" s="1">
        <v>0.3282586075564145</v>
      </c>
      <c r="H218" s="1">
        <v>-0.21050716887727203</v>
      </c>
      <c r="I218" s="1">
        <v>0.20698845672389493</v>
      </c>
      <c r="J218" s="1"/>
      <c r="K218" s="1"/>
      <c r="L218" s="1"/>
      <c r="M218" s="1"/>
      <c r="N218" s="1"/>
      <c r="O218" s="1"/>
      <c r="P218" s="1"/>
      <c r="Q218" s="1"/>
      <c r="R218" s="1"/>
      <c r="S218" s="1"/>
      <c r="T218" s="1"/>
      <c r="U218" s="1"/>
      <c r="V218" s="1"/>
      <c r="W218" s="1"/>
      <c r="X218" s="1"/>
      <c r="Y218" s="1"/>
      <c r="Z218" s="1"/>
    </row>
    <row r="219" ht="25.5" customHeight="1">
      <c r="A219" s="1"/>
      <c r="B219" s="1">
        <v>194.0</v>
      </c>
      <c r="C219" s="1">
        <v>-0.12481228698856295</v>
      </c>
      <c r="D219" s="1">
        <v>-0.20134753252565668</v>
      </c>
      <c r="E219" s="1">
        <v>0.9077545074751807</v>
      </c>
      <c r="F219" s="1">
        <v>0.35124248947128456</v>
      </c>
      <c r="G219" s="1">
        <v>0.3560907136692195</v>
      </c>
      <c r="H219" s="1">
        <v>-0.20760278523048697</v>
      </c>
      <c r="I219" s="1">
        <v>0.0931593412485178</v>
      </c>
      <c r="J219" s="1"/>
      <c r="K219" s="1"/>
      <c r="L219" s="1"/>
      <c r="M219" s="1"/>
      <c r="N219" s="1"/>
      <c r="O219" s="1"/>
      <c r="P219" s="1"/>
      <c r="Q219" s="1"/>
      <c r="R219" s="1"/>
      <c r="S219" s="1"/>
      <c r="T219" s="1"/>
      <c r="U219" s="1"/>
      <c r="V219" s="1"/>
      <c r="W219" s="1"/>
      <c r="X219" s="1"/>
      <c r="Y219" s="1"/>
      <c r="Z219" s="1"/>
    </row>
    <row r="220" ht="25.5" customHeight="1">
      <c r="A220" s="1"/>
      <c r="B220" s="1">
        <v>195.0</v>
      </c>
      <c r="C220" s="1">
        <v>-0.5272882851139761</v>
      </c>
      <c r="D220" s="1">
        <v>-1.227291660642167</v>
      </c>
      <c r="E220" s="1">
        <v>1.077408796273192</v>
      </c>
      <c r="F220" s="1">
        <v>0.1414180062862901</v>
      </c>
      <c r="G220" s="1">
        <v>-0.3342272107319723</v>
      </c>
      <c r="H220" s="1">
        <v>-0.4028770092771505</v>
      </c>
      <c r="I220" s="1">
        <v>-0.5376292932971486</v>
      </c>
      <c r="J220" s="1"/>
      <c r="K220" s="1"/>
      <c r="L220" s="1"/>
      <c r="M220" s="1"/>
      <c r="N220" s="1"/>
      <c r="O220" s="1"/>
      <c r="P220" s="1"/>
      <c r="Q220" s="1"/>
      <c r="R220" s="1"/>
      <c r="S220" s="1"/>
      <c r="T220" s="1"/>
      <c r="U220" s="1"/>
      <c r="V220" s="1"/>
      <c r="W220" s="1"/>
      <c r="X220" s="1"/>
      <c r="Y220" s="1"/>
      <c r="Z220" s="1"/>
    </row>
    <row r="221" ht="25.5" customHeight="1">
      <c r="A221" s="1"/>
      <c r="B221" s="1">
        <v>196.0</v>
      </c>
      <c r="C221" s="1">
        <v>-0.8824087989402337</v>
      </c>
      <c r="D221" s="1">
        <v>-0.27510161066848016</v>
      </c>
      <c r="E221" s="1">
        <v>0.5999098564947071</v>
      </c>
      <c r="F221" s="1">
        <v>-0.5091017770653661</v>
      </c>
      <c r="G221" s="1">
        <v>0.4690466886489924</v>
      </c>
      <c r="H221" s="1">
        <v>-0.3768613702376786</v>
      </c>
      <c r="I221" s="1">
        <v>-0.07471549398113149</v>
      </c>
      <c r="J221" s="1"/>
      <c r="K221" s="1"/>
      <c r="L221" s="1"/>
      <c r="M221" s="1"/>
      <c r="N221" s="1"/>
      <c r="O221" s="1"/>
      <c r="P221" s="1"/>
      <c r="Q221" s="1"/>
      <c r="R221" s="1"/>
      <c r="S221" s="1"/>
      <c r="T221" s="1"/>
      <c r="U221" s="1"/>
      <c r="V221" s="1"/>
      <c r="W221" s="1"/>
      <c r="X221" s="1"/>
      <c r="Y221" s="1"/>
      <c r="Z221" s="1"/>
    </row>
    <row r="222" ht="25.5" customHeight="1">
      <c r="A222" s="1"/>
      <c r="B222" s="1">
        <v>197.0</v>
      </c>
      <c r="C222" s="1">
        <v>0.019515155300445144</v>
      </c>
      <c r="D222" s="1">
        <v>-1.2846046050820912</v>
      </c>
      <c r="E222" s="1">
        <v>-0.34354318351169183</v>
      </c>
      <c r="F222" s="1">
        <v>0.9810398254928966</v>
      </c>
      <c r="G222" s="1">
        <v>1.1103909915651853</v>
      </c>
      <c r="H222" s="1">
        <v>0.2293010193619081</v>
      </c>
      <c r="I222" s="1">
        <v>0.047250848289200946</v>
      </c>
      <c r="J222" s="1"/>
      <c r="K222" s="1"/>
      <c r="L222" s="1"/>
      <c r="M222" s="1"/>
      <c r="N222" s="1"/>
      <c r="O222" s="1"/>
      <c r="P222" s="1"/>
      <c r="Q222" s="1"/>
      <c r="R222" s="1"/>
      <c r="S222" s="1"/>
      <c r="T222" s="1"/>
      <c r="U222" s="1"/>
      <c r="V222" s="1"/>
      <c r="W222" s="1"/>
      <c r="X222" s="1"/>
      <c r="Y222" s="1"/>
      <c r="Z222" s="1"/>
    </row>
    <row r="223" ht="25.5" customHeight="1">
      <c r="A223" s="1"/>
      <c r="B223" s="1">
        <v>198.0</v>
      </c>
      <c r="C223" s="1">
        <v>0.0762383968893059</v>
      </c>
      <c r="D223" s="1">
        <v>-1.7680093022212762</v>
      </c>
      <c r="E223" s="1">
        <v>0.04277878198651103</v>
      </c>
      <c r="F223" s="1">
        <v>0.2104855286747002</v>
      </c>
      <c r="G223" s="1">
        <v>0.03728734610209448</v>
      </c>
      <c r="H223" s="1">
        <v>-0.030562442884024127</v>
      </c>
      <c r="I223" s="1">
        <v>0.05266997629140302</v>
      </c>
      <c r="J223" s="1"/>
      <c r="K223" s="1"/>
      <c r="L223" s="1"/>
      <c r="M223" s="1"/>
      <c r="N223" s="1"/>
      <c r="O223" s="1"/>
      <c r="P223" s="1"/>
      <c r="Q223" s="1"/>
      <c r="R223" s="1"/>
      <c r="S223" s="1"/>
      <c r="T223" s="1"/>
      <c r="U223" s="1"/>
      <c r="V223" s="1"/>
      <c r="W223" s="1"/>
      <c r="X223" s="1"/>
      <c r="Y223" s="1"/>
      <c r="Z223" s="1"/>
    </row>
    <row r="224" ht="25.5" customHeight="1">
      <c r="A224" s="1"/>
      <c r="B224" s="1">
        <v>199.0</v>
      </c>
      <c r="C224" s="1">
        <v>1.1241310365650476</v>
      </c>
      <c r="D224" s="1">
        <v>0.400767385870872</v>
      </c>
      <c r="E224" s="1">
        <v>0.5903508964465591</v>
      </c>
      <c r="F224" s="1">
        <v>-0.0565404752875569</v>
      </c>
      <c r="G224" s="1">
        <v>0.12778809356033322</v>
      </c>
      <c r="H224" s="1">
        <v>0.4990407002319316</v>
      </c>
      <c r="I224" s="1">
        <v>-0.34760895626141597</v>
      </c>
      <c r="J224" s="1"/>
      <c r="K224" s="1"/>
      <c r="L224" s="1"/>
      <c r="M224" s="1"/>
      <c r="N224" s="1"/>
      <c r="O224" s="1"/>
      <c r="P224" s="1"/>
      <c r="Q224" s="1"/>
      <c r="R224" s="1"/>
      <c r="S224" s="1"/>
      <c r="T224" s="1"/>
      <c r="U224" s="1"/>
      <c r="V224" s="1"/>
      <c r="W224" s="1"/>
      <c r="X224" s="1"/>
      <c r="Y224" s="1"/>
      <c r="Z224" s="1"/>
    </row>
    <row r="225" ht="25.5" customHeight="1">
      <c r="A225" s="1"/>
      <c r="B225" s="1">
        <v>200.0</v>
      </c>
      <c r="C225" s="1">
        <v>0.19348890911363523</v>
      </c>
      <c r="D225" s="1">
        <v>-0.17913118878082152</v>
      </c>
      <c r="E225" s="1">
        <v>-0.09600828203805471</v>
      </c>
      <c r="F225" s="1">
        <v>0.44141412680557746</v>
      </c>
      <c r="G225" s="1">
        <v>-0.654657050414927</v>
      </c>
      <c r="H225" s="1">
        <v>0.1524576649159232</v>
      </c>
      <c r="I225" s="1">
        <v>-0.059692196853012816</v>
      </c>
      <c r="J225" s="1"/>
      <c r="K225" s="1"/>
      <c r="L225" s="1"/>
      <c r="M225" s="1"/>
      <c r="N225" s="1"/>
      <c r="O225" s="1"/>
      <c r="P225" s="1"/>
      <c r="Q225" s="1"/>
      <c r="R225" s="1"/>
      <c r="S225" s="1"/>
      <c r="T225" s="1"/>
      <c r="U225" s="1"/>
      <c r="V225" s="1"/>
      <c r="W225" s="1"/>
      <c r="X225" s="1"/>
      <c r="Y225" s="1"/>
      <c r="Z225" s="1"/>
    </row>
    <row r="226" ht="25.5" customHeight="1">
      <c r="A226" s="1"/>
      <c r="B226" s="1">
        <v>201.0</v>
      </c>
      <c r="C226" s="1">
        <v>-0.3714628877946383</v>
      </c>
      <c r="D226" s="1">
        <v>0.3141561154369219</v>
      </c>
      <c r="E226" s="1">
        <v>0.5582841873870439</v>
      </c>
      <c r="F226" s="1">
        <v>-0.5171557395005102</v>
      </c>
      <c r="G226" s="1">
        <v>-0.5058572098630603</v>
      </c>
      <c r="H226" s="1">
        <v>-0.0030703859580878843</v>
      </c>
      <c r="I226" s="1">
        <v>-0.2322341424371248</v>
      </c>
      <c r="J226" s="1"/>
      <c r="K226" s="1"/>
      <c r="L226" s="1"/>
      <c r="M226" s="1"/>
      <c r="N226" s="1"/>
      <c r="O226" s="1"/>
      <c r="P226" s="1"/>
      <c r="Q226" s="1"/>
      <c r="R226" s="1"/>
      <c r="S226" s="1"/>
      <c r="T226" s="1"/>
      <c r="U226" s="1"/>
      <c r="V226" s="1"/>
      <c r="W226" s="1"/>
      <c r="X226" s="1"/>
      <c r="Y226" s="1"/>
      <c r="Z226" s="1"/>
    </row>
    <row r="227" ht="25.5" customHeight="1">
      <c r="A227" s="1"/>
      <c r="B227" s="1">
        <v>202.0</v>
      </c>
      <c r="C227" s="1">
        <v>-0.3455086000869602</v>
      </c>
      <c r="D227" s="1">
        <v>0.28831632372884647</v>
      </c>
      <c r="E227" s="1">
        <v>0.4813140817097021</v>
      </c>
      <c r="F227" s="1">
        <v>-0.6468972913315683</v>
      </c>
      <c r="G227" s="1">
        <v>-1.2336460128666895</v>
      </c>
      <c r="H227" s="1">
        <v>0.03904834223383696</v>
      </c>
      <c r="I227" s="1">
        <v>-0.014134701909363287</v>
      </c>
      <c r="J227" s="1"/>
      <c r="K227" s="1"/>
      <c r="L227" s="1"/>
      <c r="M227" s="1"/>
      <c r="N227" s="1"/>
      <c r="O227" s="1"/>
      <c r="P227" s="1"/>
      <c r="Q227" s="1"/>
      <c r="R227" s="1"/>
      <c r="S227" s="1"/>
      <c r="T227" s="1"/>
      <c r="U227" s="1"/>
      <c r="V227" s="1"/>
      <c r="W227" s="1"/>
      <c r="X227" s="1"/>
      <c r="Y227" s="1"/>
      <c r="Z227" s="1"/>
    </row>
    <row r="228" ht="25.5" customHeight="1">
      <c r="A228" s="1"/>
      <c r="B228" s="1">
        <v>203.0</v>
      </c>
      <c r="C228" s="1">
        <v>-0.5614963811058344</v>
      </c>
      <c r="D228" s="1">
        <v>0.26503918638349117</v>
      </c>
      <c r="E228" s="1">
        <v>-1.3905816854876016</v>
      </c>
      <c r="F228" s="1">
        <v>-0.26718884080974525</v>
      </c>
      <c r="G228" s="1">
        <v>0.4108188831136957</v>
      </c>
      <c r="H228" s="1">
        <v>-0.030013748484961366</v>
      </c>
      <c r="I228" s="1">
        <v>-0.21144629323242806</v>
      </c>
      <c r="J228" s="1"/>
      <c r="K228" s="1"/>
      <c r="L228" s="1"/>
      <c r="M228" s="1"/>
      <c r="N228" s="1"/>
      <c r="O228" s="1"/>
      <c r="P228" s="1"/>
      <c r="Q228" s="1"/>
      <c r="R228" s="1"/>
      <c r="S228" s="1"/>
      <c r="T228" s="1"/>
      <c r="U228" s="1"/>
      <c r="V228" s="1"/>
      <c r="W228" s="1"/>
      <c r="X228" s="1"/>
      <c r="Y228" s="1"/>
      <c r="Z228" s="1"/>
    </row>
    <row r="229" ht="25.5" customHeight="1">
      <c r="A229" s="1"/>
      <c r="B229" s="1">
        <v>204.0</v>
      </c>
      <c r="C229" s="1">
        <v>1.2668012085444695</v>
      </c>
      <c r="D229" s="1">
        <v>0.06907719172369942</v>
      </c>
      <c r="E229" s="1">
        <v>0.5730198781637824</v>
      </c>
      <c r="F229" s="1">
        <v>-0.21772288180911725</v>
      </c>
      <c r="G229" s="1">
        <v>0.597391681536191</v>
      </c>
      <c r="H229" s="1">
        <v>-0.15070380015060486</v>
      </c>
      <c r="I229" s="1">
        <v>0.015496054879228005</v>
      </c>
      <c r="J229" s="1"/>
      <c r="K229" s="1"/>
      <c r="L229" s="1"/>
      <c r="M229" s="1"/>
      <c r="N229" s="1"/>
      <c r="O229" s="1"/>
      <c r="P229" s="1"/>
      <c r="Q229" s="1"/>
      <c r="R229" s="1"/>
      <c r="S229" s="1"/>
      <c r="T229" s="1"/>
      <c r="U229" s="1"/>
      <c r="V229" s="1"/>
      <c r="W229" s="1"/>
      <c r="X229" s="1"/>
      <c r="Y229" s="1"/>
      <c r="Z229" s="1"/>
    </row>
    <row r="230" ht="25.5" customHeight="1">
      <c r="A230" s="1"/>
      <c r="B230" s="1">
        <v>205.0</v>
      </c>
      <c r="C230" s="1">
        <v>2.221219442336694</v>
      </c>
      <c r="D230" s="1">
        <v>0.6089037810063641</v>
      </c>
      <c r="E230" s="1">
        <v>-0.8573351462895514</v>
      </c>
      <c r="F230" s="1">
        <v>0.24268470121736047</v>
      </c>
      <c r="G230" s="1">
        <v>-0.5339233613582544</v>
      </c>
      <c r="H230" s="1">
        <v>-0.27788443607075763</v>
      </c>
      <c r="I230" s="1">
        <v>-0.1654374097406997</v>
      </c>
      <c r="J230" s="1"/>
      <c r="K230" s="1"/>
      <c r="L230" s="1"/>
      <c r="M230" s="1"/>
      <c r="N230" s="1"/>
      <c r="O230" s="1"/>
      <c r="P230" s="1"/>
      <c r="Q230" s="1"/>
      <c r="R230" s="1"/>
      <c r="S230" s="1"/>
      <c r="T230" s="1"/>
      <c r="U230" s="1"/>
      <c r="V230" s="1"/>
      <c r="W230" s="1"/>
      <c r="X230" s="1"/>
      <c r="Y230" s="1"/>
      <c r="Z230" s="1"/>
    </row>
    <row r="231" ht="25.5" customHeight="1">
      <c r="A231" s="1"/>
      <c r="B231" s="1">
        <v>206.0</v>
      </c>
      <c r="C231" s="1">
        <v>-0.2040597997588316</v>
      </c>
      <c r="D231" s="1">
        <v>0.5170033704388509</v>
      </c>
      <c r="E231" s="1">
        <v>-0.06967364653705506</v>
      </c>
      <c r="F231" s="1">
        <v>0.23327576661068325</v>
      </c>
      <c r="G231" s="1">
        <v>-1.0060931762452385</v>
      </c>
      <c r="H231" s="1">
        <v>0.14358709543414006</v>
      </c>
      <c r="I231" s="1">
        <v>-0.07278492469909188</v>
      </c>
      <c r="J231" s="1"/>
      <c r="K231" s="1"/>
      <c r="L231" s="1"/>
      <c r="M231" s="1"/>
      <c r="N231" s="1"/>
      <c r="O231" s="1"/>
      <c r="P231" s="1"/>
      <c r="Q231" s="1"/>
      <c r="R231" s="1"/>
      <c r="S231" s="1"/>
      <c r="T231" s="1"/>
      <c r="U231" s="1"/>
      <c r="V231" s="1"/>
      <c r="W231" s="1"/>
      <c r="X231" s="1"/>
      <c r="Y231" s="1"/>
      <c r="Z231" s="1"/>
    </row>
    <row r="232" ht="25.5" customHeight="1">
      <c r="A232" s="1"/>
      <c r="B232" s="1">
        <v>207.0</v>
      </c>
      <c r="C232" s="1">
        <v>0.10771622870685242</v>
      </c>
      <c r="D232" s="1">
        <v>-0.2317383372162481</v>
      </c>
      <c r="E232" s="1">
        <v>0.17528237223677479</v>
      </c>
      <c r="F232" s="1">
        <v>0.8980169867830097</v>
      </c>
      <c r="G232" s="1">
        <v>0.6712459181233728</v>
      </c>
      <c r="H232" s="1">
        <v>0.4776161683079332</v>
      </c>
      <c r="I232" s="1">
        <v>0.6175848574012605</v>
      </c>
      <c r="J232" s="1"/>
      <c r="K232" s="1"/>
      <c r="L232" s="1"/>
      <c r="M232" s="1"/>
      <c r="N232" s="1"/>
      <c r="O232" s="1"/>
      <c r="P232" s="1"/>
      <c r="Q232" s="1"/>
      <c r="R232" s="1"/>
      <c r="S232" s="1"/>
      <c r="T232" s="1"/>
      <c r="U232" s="1"/>
      <c r="V232" s="1"/>
      <c r="W232" s="1"/>
      <c r="X232" s="1"/>
      <c r="Y232" s="1"/>
      <c r="Z232" s="1"/>
    </row>
    <row r="233" ht="25.5" customHeight="1">
      <c r="A233" s="1"/>
      <c r="B233" s="1">
        <v>208.0</v>
      </c>
      <c r="C233" s="1">
        <v>-0.7165862805890745</v>
      </c>
      <c r="D233" s="1">
        <v>-0.5868595057200786</v>
      </c>
      <c r="E233" s="1">
        <v>-0.25838742489899513</v>
      </c>
      <c r="F233" s="1">
        <v>-0.25051473223568604</v>
      </c>
      <c r="G233" s="1">
        <v>-0.37849105417719386</v>
      </c>
      <c r="H233" s="1">
        <v>0.05755503319316659</v>
      </c>
      <c r="I233" s="1">
        <v>0.20506987189568265</v>
      </c>
      <c r="J233" s="1"/>
      <c r="K233" s="1"/>
      <c r="L233" s="1"/>
      <c r="M233" s="1"/>
      <c r="N233" s="1"/>
      <c r="O233" s="1"/>
      <c r="P233" s="1"/>
      <c r="Q233" s="1"/>
      <c r="R233" s="1"/>
      <c r="S233" s="1"/>
      <c r="T233" s="1"/>
      <c r="U233" s="1"/>
      <c r="V233" s="1"/>
      <c r="W233" s="1"/>
      <c r="X233" s="1"/>
      <c r="Y233" s="1"/>
      <c r="Z233" s="1"/>
    </row>
    <row r="234" ht="25.5" customHeight="1">
      <c r="A234" s="1"/>
      <c r="B234" s="1">
        <v>209.0</v>
      </c>
      <c r="C234" s="1">
        <v>1.7354993639503251</v>
      </c>
      <c r="D234" s="1">
        <v>-0.4933504040875667</v>
      </c>
      <c r="E234" s="1">
        <v>0.5230236888030476</v>
      </c>
      <c r="F234" s="1">
        <v>-0.4128095165531976</v>
      </c>
      <c r="G234" s="1">
        <v>-0.18616842028658137</v>
      </c>
      <c r="H234" s="1">
        <v>0.42222647648341394</v>
      </c>
      <c r="I234" s="1">
        <v>0.05002477833554898</v>
      </c>
      <c r="J234" s="1"/>
      <c r="K234" s="1"/>
      <c r="L234" s="1"/>
      <c r="M234" s="1"/>
      <c r="N234" s="1"/>
      <c r="O234" s="1"/>
      <c r="P234" s="1"/>
      <c r="Q234" s="1"/>
      <c r="R234" s="1"/>
      <c r="S234" s="1"/>
      <c r="T234" s="1"/>
      <c r="U234" s="1"/>
      <c r="V234" s="1"/>
      <c r="W234" s="1"/>
      <c r="X234" s="1"/>
      <c r="Y234" s="1"/>
      <c r="Z234" s="1"/>
    </row>
    <row r="235" ht="25.5" customHeight="1">
      <c r="A235" s="1"/>
      <c r="B235" s="1">
        <v>210.0</v>
      </c>
      <c r="C235" s="1">
        <v>0.1370769136646499</v>
      </c>
      <c r="D235" s="1">
        <v>-0.6812188190522083</v>
      </c>
      <c r="E235" s="1">
        <v>-0.2823679808563448</v>
      </c>
      <c r="F235" s="1">
        <v>0.654825025084561</v>
      </c>
      <c r="G235" s="1">
        <v>0.2988721090228461</v>
      </c>
      <c r="H235" s="1">
        <v>0.11423405673510159</v>
      </c>
      <c r="I235" s="1">
        <v>-0.26898499993876396</v>
      </c>
      <c r="J235" s="1"/>
      <c r="K235" s="1"/>
      <c r="L235" s="1"/>
      <c r="M235" s="1"/>
      <c r="N235" s="1"/>
      <c r="O235" s="1"/>
      <c r="P235" s="1"/>
      <c r="Q235" s="1"/>
      <c r="R235" s="1"/>
      <c r="S235" s="1"/>
      <c r="T235" s="1"/>
      <c r="U235" s="1"/>
      <c r="V235" s="1"/>
      <c r="W235" s="1"/>
      <c r="X235" s="1"/>
      <c r="Y235" s="1"/>
      <c r="Z235" s="1"/>
    </row>
    <row r="236" ht="25.5" customHeight="1">
      <c r="A236" s="1"/>
      <c r="B236" s="1">
        <v>211.0</v>
      </c>
      <c r="C236" s="1">
        <v>1.018411133700498</v>
      </c>
      <c r="D236" s="1">
        <v>0.7340227766111913</v>
      </c>
      <c r="E236" s="1">
        <v>0.9440209710178603</v>
      </c>
      <c r="F236" s="1">
        <v>0.3254117565480947</v>
      </c>
      <c r="G236" s="1">
        <v>0.6085218655462986</v>
      </c>
      <c r="H236" s="1">
        <v>0.09705437195017637</v>
      </c>
      <c r="I236" s="1">
        <v>-0.15605853482403348</v>
      </c>
      <c r="J236" s="1"/>
      <c r="K236" s="1"/>
      <c r="L236" s="1"/>
      <c r="M236" s="1"/>
      <c r="N236" s="1"/>
      <c r="O236" s="1"/>
      <c r="P236" s="1"/>
      <c r="Q236" s="1"/>
      <c r="R236" s="1"/>
      <c r="S236" s="1"/>
      <c r="T236" s="1"/>
      <c r="U236" s="1"/>
      <c r="V236" s="1"/>
      <c r="W236" s="1"/>
      <c r="X236" s="1"/>
      <c r="Y236" s="1"/>
      <c r="Z236" s="1"/>
    </row>
    <row r="237" ht="25.5" customHeight="1">
      <c r="A237" s="1"/>
      <c r="B237" s="1">
        <v>212.0</v>
      </c>
      <c r="C237" s="1">
        <v>-1.4943348231112958</v>
      </c>
      <c r="D237" s="1">
        <v>0.044347406347161444</v>
      </c>
      <c r="E237" s="1">
        <v>-0.14663585475776475</v>
      </c>
      <c r="F237" s="1">
        <v>0.06105484225939817</v>
      </c>
      <c r="G237" s="1">
        <v>-0.2698617460161695</v>
      </c>
      <c r="H237" s="1">
        <v>-0.08720934716381307</v>
      </c>
      <c r="I237" s="1">
        <v>-0.6677706677294499</v>
      </c>
      <c r="J237" s="1"/>
      <c r="K237" s="1"/>
      <c r="L237" s="1"/>
      <c r="M237" s="1"/>
      <c r="N237" s="1"/>
      <c r="O237" s="1"/>
      <c r="P237" s="1"/>
      <c r="Q237" s="1"/>
      <c r="R237" s="1"/>
      <c r="S237" s="1"/>
      <c r="T237" s="1"/>
      <c r="U237" s="1"/>
      <c r="V237" s="1"/>
      <c r="W237" s="1"/>
      <c r="X237" s="1"/>
      <c r="Y237" s="1"/>
      <c r="Z237" s="1"/>
    </row>
    <row r="238" ht="25.5" customHeight="1">
      <c r="A238" s="1"/>
      <c r="B238" s="1">
        <v>213.0</v>
      </c>
      <c r="C238" s="1">
        <v>0.34529888472678</v>
      </c>
      <c r="D238" s="1">
        <v>-1.630728781857941</v>
      </c>
      <c r="E238" s="1">
        <v>0.021359700156493956</v>
      </c>
      <c r="F238" s="1">
        <v>-0.1268132953108778</v>
      </c>
      <c r="G238" s="1">
        <v>0.11966933764141412</v>
      </c>
      <c r="H238" s="1">
        <v>-0.5058656223915963</v>
      </c>
      <c r="I238" s="1">
        <v>-0.21102387874012796</v>
      </c>
      <c r="J238" s="1"/>
      <c r="K238" s="1"/>
      <c r="L238" s="1"/>
      <c r="M238" s="1"/>
      <c r="N238" s="1"/>
      <c r="O238" s="1"/>
      <c r="P238" s="1"/>
      <c r="Q238" s="1"/>
      <c r="R238" s="1"/>
      <c r="S238" s="1"/>
      <c r="T238" s="1"/>
      <c r="U238" s="1"/>
      <c r="V238" s="1"/>
      <c r="W238" s="1"/>
      <c r="X238" s="1"/>
      <c r="Y238" s="1"/>
      <c r="Z238" s="1"/>
    </row>
    <row r="239" ht="25.5" customHeight="1">
      <c r="A239" s="1"/>
      <c r="B239" s="1">
        <v>214.0</v>
      </c>
      <c r="C239" s="1">
        <v>0.37410224360613703</v>
      </c>
      <c r="D239" s="1">
        <v>0.23561981285756267</v>
      </c>
      <c r="E239" s="1">
        <v>-0.3848579326571764</v>
      </c>
      <c r="F239" s="1">
        <v>-0.6963608398228068</v>
      </c>
      <c r="G239" s="1">
        <v>0.11176358383258227</v>
      </c>
      <c r="H239" s="1">
        <v>-0.21109407694023097</v>
      </c>
      <c r="I239" s="1">
        <v>-0.02886366510560997</v>
      </c>
      <c r="J239" s="1"/>
      <c r="K239" s="1"/>
      <c r="L239" s="1"/>
      <c r="M239" s="1"/>
      <c r="N239" s="1"/>
      <c r="O239" s="1"/>
      <c r="P239" s="1"/>
      <c r="Q239" s="1"/>
      <c r="R239" s="1"/>
      <c r="S239" s="1"/>
      <c r="T239" s="1"/>
      <c r="U239" s="1"/>
      <c r="V239" s="1"/>
      <c r="W239" s="1"/>
      <c r="X239" s="1"/>
      <c r="Y239" s="1"/>
      <c r="Z239" s="1"/>
    </row>
    <row r="240" ht="25.5" customHeight="1">
      <c r="A240" s="1"/>
      <c r="B240" s="1">
        <v>215.0</v>
      </c>
      <c r="C240" s="1">
        <v>0.019440085778512025</v>
      </c>
      <c r="D240" s="1">
        <v>0.503295893134585</v>
      </c>
      <c r="E240" s="1">
        <v>0.8716503063102404</v>
      </c>
      <c r="F240" s="1">
        <v>0.05603517420532156</v>
      </c>
      <c r="G240" s="1">
        <v>1.1165100476676706</v>
      </c>
      <c r="H240" s="1">
        <v>-0.09931521563006372</v>
      </c>
      <c r="I240" s="1">
        <v>-0.15482832201353935</v>
      </c>
      <c r="J240" s="1"/>
      <c r="K240" s="1"/>
      <c r="L240" s="1"/>
      <c r="M240" s="1"/>
      <c r="N240" s="1"/>
      <c r="O240" s="1"/>
      <c r="P240" s="1"/>
      <c r="Q240" s="1"/>
      <c r="R240" s="1"/>
      <c r="S240" s="1"/>
      <c r="T240" s="1"/>
      <c r="U240" s="1"/>
      <c r="V240" s="1"/>
      <c r="W240" s="1"/>
      <c r="X240" s="1"/>
      <c r="Y240" s="1"/>
      <c r="Z240" s="1"/>
    </row>
    <row r="241" ht="25.5" customHeight="1">
      <c r="A241" s="1"/>
      <c r="B241" s="1">
        <v>216.0</v>
      </c>
      <c r="C241" s="1">
        <v>1.7841019194852354</v>
      </c>
      <c r="D241" s="1">
        <v>0.6371229468921731</v>
      </c>
      <c r="E241" s="1">
        <v>-0.1631702595183582</v>
      </c>
      <c r="F241" s="1">
        <v>-1.0127065516897118</v>
      </c>
      <c r="G241" s="1">
        <v>-0.2325135264267791</v>
      </c>
      <c r="H241" s="1">
        <v>0.26229067533654477</v>
      </c>
      <c r="I241" s="1">
        <v>0.008259793924161962</v>
      </c>
      <c r="J241" s="1"/>
      <c r="K241" s="1"/>
      <c r="L241" s="1"/>
      <c r="M241" s="1"/>
      <c r="N241" s="1"/>
      <c r="O241" s="1"/>
      <c r="P241" s="1"/>
      <c r="Q241" s="1"/>
      <c r="R241" s="1"/>
      <c r="S241" s="1"/>
      <c r="T241" s="1"/>
      <c r="U241" s="1"/>
      <c r="V241" s="1"/>
      <c r="W241" s="1"/>
      <c r="X241" s="1"/>
      <c r="Y241" s="1"/>
      <c r="Z241" s="1"/>
    </row>
    <row r="242" ht="25.5" customHeight="1">
      <c r="A242" s="1"/>
      <c r="B242" s="1">
        <v>217.0</v>
      </c>
      <c r="C242" s="1">
        <v>-0.39024422051336305</v>
      </c>
      <c r="D242" s="1">
        <v>1.7319110901257933</v>
      </c>
      <c r="E242" s="1">
        <v>0.8282729790201424</v>
      </c>
      <c r="F242" s="1">
        <v>0.2554455584187065</v>
      </c>
      <c r="G242" s="1">
        <v>0.47167175715170917</v>
      </c>
      <c r="H242" s="1">
        <v>-0.38611429358418886</v>
      </c>
      <c r="I242" s="1">
        <v>-0.06472570610906789</v>
      </c>
      <c r="J242" s="1"/>
      <c r="K242" s="1"/>
      <c r="L242" s="1"/>
      <c r="M242" s="1"/>
      <c r="N242" s="1"/>
      <c r="O242" s="1"/>
      <c r="P242" s="1"/>
      <c r="Q242" s="1"/>
      <c r="R242" s="1"/>
      <c r="S242" s="1"/>
      <c r="T242" s="1"/>
      <c r="U242" s="1"/>
      <c r="V242" s="1"/>
      <c r="W242" s="1"/>
      <c r="X242" s="1"/>
      <c r="Y242" s="1"/>
      <c r="Z242" s="1"/>
    </row>
    <row r="243" ht="25.5" customHeight="1">
      <c r="A243" s="1"/>
      <c r="B243" s="1">
        <v>218.0</v>
      </c>
      <c r="C243" s="1">
        <v>0.6416078995462554</v>
      </c>
      <c r="D243" s="1">
        <v>-1.1555395677228508</v>
      </c>
      <c r="E243" s="1">
        <v>1.0664315682934578</v>
      </c>
      <c r="F243" s="1">
        <v>-0.199698171433785</v>
      </c>
      <c r="G243" s="1">
        <v>0.1316473275684705</v>
      </c>
      <c r="H243" s="1">
        <v>0.041939912701307945</v>
      </c>
      <c r="I243" s="1">
        <v>0.1519492972735995</v>
      </c>
      <c r="J243" s="1"/>
      <c r="K243" s="1"/>
      <c r="L243" s="1"/>
      <c r="M243" s="1"/>
      <c r="N243" s="1"/>
      <c r="O243" s="1"/>
      <c r="P243" s="1"/>
      <c r="Q243" s="1"/>
      <c r="R243" s="1"/>
      <c r="S243" s="1"/>
      <c r="T243" s="1"/>
      <c r="U243" s="1"/>
      <c r="V243" s="1"/>
      <c r="W243" s="1"/>
      <c r="X243" s="1"/>
      <c r="Y243" s="1"/>
      <c r="Z243" s="1"/>
    </row>
    <row r="244" ht="25.5" customHeight="1">
      <c r="A244" s="1"/>
      <c r="B244" s="1">
        <v>219.0</v>
      </c>
      <c r="C244" s="1">
        <v>-0.38326953434247385</v>
      </c>
      <c r="D244" s="1">
        <v>-0.5820367386653384</v>
      </c>
      <c r="E244" s="1">
        <v>0.6156616327820227</v>
      </c>
      <c r="F244" s="1">
        <v>-0.8856642490962203</v>
      </c>
      <c r="G244" s="1">
        <v>-0.15225264959722146</v>
      </c>
      <c r="H244" s="1">
        <v>-0.15113963955952878</v>
      </c>
      <c r="I244" s="1">
        <v>-0.08177033188085907</v>
      </c>
      <c r="J244" s="1"/>
      <c r="K244" s="1"/>
      <c r="L244" s="1"/>
      <c r="M244" s="1"/>
      <c r="N244" s="1"/>
      <c r="O244" s="1"/>
      <c r="P244" s="1"/>
      <c r="Q244" s="1"/>
      <c r="R244" s="1"/>
      <c r="S244" s="1"/>
      <c r="T244" s="1"/>
      <c r="U244" s="1"/>
      <c r="V244" s="1"/>
      <c r="W244" s="1"/>
      <c r="X244" s="1"/>
      <c r="Y244" s="1"/>
      <c r="Z244" s="1"/>
    </row>
    <row r="245" ht="25.5" customHeight="1">
      <c r="A245" s="1"/>
      <c r="B245" s="1">
        <v>220.0</v>
      </c>
      <c r="C245" s="1">
        <v>-0.4042278534886865</v>
      </c>
      <c r="D245" s="1">
        <v>0.34097202723862524</v>
      </c>
      <c r="E245" s="1">
        <v>0.43502301224093376</v>
      </c>
      <c r="F245" s="1">
        <v>-0.048662077505056495</v>
      </c>
      <c r="G245" s="1">
        <v>-0.24156638785602183</v>
      </c>
      <c r="H245" s="1">
        <v>0.2768437165106865</v>
      </c>
      <c r="I245" s="1">
        <v>0.15374231112659734</v>
      </c>
      <c r="J245" s="1"/>
      <c r="K245" s="1"/>
      <c r="L245" s="1"/>
      <c r="M245" s="1"/>
      <c r="N245" s="1"/>
      <c r="O245" s="1"/>
      <c r="P245" s="1"/>
      <c r="Q245" s="1"/>
      <c r="R245" s="1"/>
      <c r="S245" s="1"/>
      <c r="T245" s="1"/>
      <c r="U245" s="1"/>
      <c r="V245" s="1"/>
      <c r="W245" s="1"/>
      <c r="X245" s="1"/>
      <c r="Y245" s="1"/>
      <c r="Z245" s="1"/>
    </row>
    <row r="246" ht="25.5" customHeight="1">
      <c r="A246" s="1"/>
      <c r="B246" s="1">
        <v>221.0</v>
      </c>
      <c r="C246" s="1">
        <v>-1.623794331869026</v>
      </c>
      <c r="D246" s="1">
        <v>0.9252394252296557</v>
      </c>
      <c r="E246" s="1">
        <v>-0.5116739235125484</v>
      </c>
      <c r="F246" s="1">
        <v>0.03341140621066932</v>
      </c>
      <c r="G246" s="1">
        <v>-0.017323099875254443</v>
      </c>
      <c r="H246" s="1">
        <v>0.11742176172806884</v>
      </c>
      <c r="I246" s="1">
        <v>-0.13163442901342784</v>
      </c>
      <c r="J246" s="1"/>
      <c r="K246" s="1"/>
      <c r="L246" s="1"/>
      <c r="M246" s="1"/>
      <c r="N246" s="1"/>
      <c r="O246" s="1"/>
      <c r="P246" s="1"/>
      <c r="Q246" s="1"/>
      <c r="R246" s="1"/>
      <c r="S246" s="1"/>
      <c r="T246" s="1"/>
      <c r="U246" s="1"/>
      <c r="V246" s="1"/>
      <c r="W246" s="1"/>
      <c r="X246" s="1"/>
      <c r="Y246" s="1"/>
      <c r="Z246" s="1"/>
    </row>
    <row r="247" ht="25.5" customHeight="1">
      <c r="A247" s="1"/>
      <c r="B247" s="1">
        <v>222.0</v>
      </c>
      <c r="C247" s="1">
        <v>-1.8998536891695395</v>
      </c>
      <c r="D247" s="1">
        <v>-0.39731024845749974</v>
      </c>
      <c r="E247" s="1">
        <v>-0.9499952738126938</v>
      </c>
      <c r="F247" s="1">
        <v>0.0018263397499859169</v>
      </c>
      <c r="G247" s="1">
        <v>-0.19557901711810702</v>
      </c>
      <c r="H247" s="1">
        <v>0.40308768306224313</v>
      </c>
      <c r="I247" s="1">
        <v>-0.11153392558595285</v>
      </c>
      <c r="J247" s="1"/>
      <c r="K247" s="1"/>
      <c r="L247" s="1"/>
      <c r="M247" s="1"/>
      <c r="N247" s="1"/>
      <c r="O247" s="1"/>
      <c r="P247" s="1"/>
      <c r="Q247" s="1"/>
      <c r="R247" s="1"/>
      <c r="S247" s="1"/>
      <c r="T247" s="1"/>
      <c r="U247" s="1"/>
      <c r="V247" s="1"/>
      <c r="W247" s="1"/>
      <c r="X247" s="1"/>
      <c r="Y247" s="1"/>
      <c r="Z247" s="1"/>
    </row>
    <row r="248" ht="25.5" customHeight="1">
      <c r="A248" s="1"/>
      <c r="B248" s="1">
        <v>223.0</v>
      </c>
      <c r="C248" s="1">
        <v>-1.5313645406571967</v>
      </c>
      <c r="D248" s="1">
        <v>0.2106270405801416</v>
      </c>
      <c r="E248" s="1">
        <v>0.052504061621658105</v>
      </c>
      <c r="F248" s="1">
        <v>-0.2556717114084755</v>
      </c>
      <c r="G248" s="1">
        <v>0.13000001181265844</v>
      </c>
      <c r="H248" s="1">
        <v>0.6415079742324611</v>
      </c>
      <c r="I248" s="1">
        <v>0.01247469217768249</v>
      </c>
      <c r="J248" s="1"/>
      <c r="K248" s="1"/>
      <c r="L248" s="1"/>
      <c r="M248" s="1"/>
      <c r="N248" s="1"/>
      <c r="O248" s="1"/>
      <c r="P248" s="1"/>
      <c r="Q248" s="1"/>
      <c r="R248" s="1"/>
      <c r="S248" s="1"/>
      <c r="T248" s="1"/>
      <c r="U248" s="1"/>
      <c r="V248" s="1"/>
      <c r="W248" s="1"/>
      <c r="X248" s="1"/>
      <c r="Y248" s="1"/>
      <c r="Z248" s="1"/>
    </row>
    <row r="249" ht="25.5" customHeight="1">
      <c r="A249" s="1"/>
      <c r="B249" s="1">
        <v>224.0</v>
      </c>
      <c r="C249" s="1">
        <v>1.8049339781199787</v>
      </c>
      <c r="D249" s="1">
        <v>-0.38065609062676015</v>
      </c>
      <c r="E249" s="1">
        <v>0.456226128385089</v>
      </c>
      <c r="F249" s="1">
        <v>-0.20595683391401584</v>
      </c>
      <c r="G249" s="1">
        <v>0.6265647555824472</v>
      </c>
      <c r="H249" s="1">
        <v>0.1606306878402756</v>
      </c>
      <c r="I249" s="1">
        <v>-0.06194934680583079</v>
      </c>
      <c r="J249" s="1"/>
      <c r="K249" s="1"/>
      <c r="L249" s="1"/>
      <c r="M249" s="1"/>
      <c r="N249" s="1"/>
      <c r="O249" s="1"/>
      <c r="P249" s="1"/>
      <c r="Q249" s="1"/>
      <c r="R249" s="1"/>
      <c r="S249" s="1"/>
      <c r="T249" s="1"/>
      <c r="U249" s="1"/>
      <c r="V249" s="1"/>
      <c r="W249" s="1"/>
      <c r="X249" s="1"/>
      <c r="Y249" s="1"/>
      <c r="Z249" s="1"/>
    </row>
    <row r="250" ht="25.5" customHeight="1">
      <c r="A250" s="1"/>
      <c r="B250" s="1">
        <v>225.0</v>
      </c>
      <c r="C250" s="1">
        <v>-0.697008648879871</v>
      </c>
      <c r="D250" s="1">
        <v>0.44869244651880025</v>
      </c>
      <c r="E250" s="1">
        <v>0.1729241238349363</v>
      </c>
      <c r="F250" s="1">
        <v>1.495392867319088</v>
      </c>
      <c r="G250" s="1">
        <v>-0.14899917092394022</v>
      </c>
      <c r="H250" s="1">
        <v>0.00581314437766074</v>
      </c>
      <c r="I250" s="1">
        <v>0.08681388199285638</v>
      </c>
      <c r="J250" s="1"/>
      <c r="K250" s="1"/>
      <c r="L250" s="1"/>
      <c r="M250" s="1"/>
      <c r="N250" s="1"/>
      <c r="O250" s="1"/>
      <c r="P250" s="1"/>
      <c r="Q250" s="1"/>
      <c r="R250" s="1"/>
      <c r="S250" s="1"/>
      <c r="T250" s="1"/>
      <c r="U250" s="1"/>
      <c r="V250" s="1"/>
      <c r="W250" s="1"/>
      <c r="X250" s="1"/>
      <c r="Y250" s="1"/>
      <c r="Z250" s="1"/>
    </row>
    <row r="251" ht="25.5" customHeight="1">
      <c r="A251" s="1"/>
      <c r="B251" s="1">
        <v>226.0</v>
      </c>
      <c r="C251" s="1">
        <v>-0.3469392398076986</v>
      </c>
      <c r="D251" s="1">
        <v>-0.31299094043390313</v>
      </c>
      <c r="E251" s="1">
        <v>-0.33827093431501987</v>
      </c>
      <c r="F251" s="1">
        <v>-0.17320792289048512</v>
      </c>
      <c r="G251" s="1">
        <v>0.5290974522511788</v>
      </c>
      <c r="H251" s="1">
        <v>0.38955300754094757</v>
      </c>
      <c r="I251" s="1">
        <v>0.06486010713344507</v>
      </c>
      <c r="J251" s="1"/>
      <c r="K251" s="1"/>
      <c r="L251" s="1"/>
      <c r="M251" s="1"/>
      <c r="N251" s="1"/>
      <c r="O251" s="1"/>
      <c r="P251" s="1"/>
      <c r="Q251" s="1"/>
      <c r="R251" s="1"/>
      <c r="S251" s="1"/>
      <c r="T251" s="1"/>
      <c r="U251" s="1"/>
      <c r="V251" s="1"/>
      <c r="W251" s="1"/>
      <c r="X251" s="1"/>
      <c r="Y251" s="1"/>
      <c r="Z251" s="1"/>
    </row>
    <row r="252" ht="25.5" customHeight="1">
      <c r="A252" s="1"/>
      <c r="B252" s="1">
        <v>227.0</v>
      </c>
      <c r="C252" s="1">
        <v>-1.8296205288554444</v>
      </c>
      <c r="D252" s="1">
        <v>-0.10356500739081054</v>
      </c>
      <c r="E252" s="1">
        <v>-0.10659610329791935</v>
      </c>
      <c r="F252" s="1">
        <v>0.8978533989625591</v>
      </c>
      <c r="G252" s="1">
        <v>0.46180155376024423</v>
      </c>
      <c r="H252" s="1">
        <v>0.17541807458296724</v>
      </c>
      <c r="I252" s="1">
        <v>0.1801396614175853</v>
      </c>
      <c r="J252" s="1"/>
      <c r="K252" s="1"/>
      <c r="L252" s="1"/>
      <c r="M252" s="1"/>
      <c r="N252" s="1"/>
      <c r="O252" s="1"/>
      <c r="P252" s="1"/>
      <c r="Q252" s="1"/>
      <c r="R252" s="1"/>
      <c r="S252" s="1"/>
      <c r="T252" s="1"/>
      <c r="U252" s="1"/>
      <c r="V252" s="1"/>
      <c r="W252" s="1"/>
      <c r="X252" s="1"/>
      <c r="Y252" s="1"/>
      <c r="Z252" s="1"/>
    </row>
    <row r="253" ht="25.5" customHeight="1">
      <c r="A253" s="1"/>
      <c r="B253" s="1">
        <v>228.0</v>
      </c>
      <c r="C253" s="1">
        <v>0.5096554383434125</v>
      </c>
      <c r="D253" s="1">
        <v>-0.17127244115606266</v>
      </c>
      <c r="E253" s="1">
        <v>0.5706633352775428</v>
      </c>
      <c r="F253" s="1">
        <v>-0.11591806097165697</v>
      </c>
      <c r="G253" s="1">
        <v>-0.4980595240169562</v>
      </c>
      <c r="H253" s="1">
        <v>-0.445639550216122</v>
      </c>
      <c r="I253" s="1">
        <v>-0.19975119888591886</v>
      </c>
      <c r="J253" s="1"/>
      <c r="K253" s="1"/>
      <c r="L253" s="1"/>
      <c r="M253" s="1"/>
      <c r="N253" s="1"/>
      <c r="O253" s="1"/>
      <c r="P253" s="1"/>
      <c r="Q253" s="1"/>
      <c r="R253" s="1"/>
      <c r="S253" s="1"/>
      <c r="T253" s="1"/>
      <c r="U253" s="1"/>
      <c r="V253" s="1"/>
      <c r="W253" s="1"/>
      <c r="X253" s="1"/>
      <c r="Y253" s="1"/>
      <c r="Z253" s="1"/>
    </row>
    <row r="254" ht="25.5" customHeight="1">
      <c r="A254" s="1"/>
      <c r="B254" s="1">
        <v>229.0</v>
      </c>
      <c r="C254" s="1">
        <v>-1.5889945090091384</v>
      </c>
      <c r="D254" s="1">
        <v>0.656809957299098</v>
      </c>
      <c r="E254" s="1">
        <v>0.2013615416780754</v>
      </c>
      <c r="F254" s="1">
        <v>0.27986938958727436</v>
      </c>
      <c r="G254" s="1">
        <v>-0.012628814340636119</v>
      </c>
      <c r="H254" s="1">
        <v>0.023742422122267143</v>
      </c>
      <c r="I254" s="1">
        <v>0.2643843653195136</v>
      </c>
      <c r="J254" s="1"/>
      <c r="K254" s="1"/>
      <c r="L254" s="1"/>
      <c r="M254" s="1"/>
      <c r="N254" s="1"/>
      <c r="O254" s="1"/>
      <c r="P254" s="1"/>
      <c r="Q254" s="1"/>
      <c r="R254" s="1"/>
      <c r="S254" s="1"/>
      <c r="T254" s="1"/>
      <c r="U254" s="1"/>
      <c r="V254" s="1"/>
      <c r="W254" s="1"/>
      <c r="X254" s="1"/>
      <c r="Y254" s="1"/>
      <c r="Z254" s="1"/>
    </row>
    <row r="255" ht="25.5" customHeight="1">
      <c r="A255" s="1"/>
      <c r="B255" s="1">
        <v>230.0</v>
      </c>
      <c r="C255" s="1">
        <v>0.49529183726151826</v>
      </c>
      <c r="D255" s="1">
        <v>-0.8136722780561053</v>
      </c>
      <c r="E255" s="1">
        <v>-0.9746538925280918</v>
      </c>
      <c r="F255" s="1">
        <v>-0.07498289305574132</v>
      </c>
      <c r="G255" s="1">
        <v>0.4341421966816214</v>
      </c>
      <c r="H255" s="1">
        <v>-0.21204653864511475</v>
      </c>
      <c r="I255" s="1">
        <v>0.16805120571886287</v>
      </c>
      <c r="J255" s="1"/>
      <c r="K255" s="1"/>
      <c r="L255" s="1"/>
      <c r="M255" s="1"/>
      <c r="N255" s="1"/>
      <c r="O255" s="1"/>
      <c r="P255" s="1"/>
      <c r="Q255" s="1"/>
      <c r="R255" s="1"/>
      <c r="S255" s="1"/>
      <c r="T255" s="1"/>
      <c r="U255" s="1"/>
      <c r="V255" s="1"/>
      <c r="W255" s="1"/>
      <c r="X255" s="1"/>
      <c r="Y255" s="1"/>
      <c r="Z255" s="1"/>
    </row>
    <row r="256" ht="25.5" customHeight="1">
      <c r="A256" s="1"/>
      <c r="B256" s="1">
        <v>231.0</v>
      </c>
      <c r="C256" s="1">
        <v>-2.2975023580832143</v>
      </c>
      <c r="D256" s="1">
        <v>0.2858069594032444</v>
      </c>
      <c r="E256" s="1">
        <v>0.34983708548815223</v>
      </c>
      <c r="F256" s="1">
        <v>-0.3039761279320121</v>
      </c>
      <c r="G256" s="1">
        <v>-0.7130281173012746</v>
      </c>
      <c r="H256" s="1">
        <v>-0.11622393572814294</v>
      </c>
      <c r="I256" s="1">
        <v>-0.12556289451065547</v>
      </c>
      <c r="J256" s="1"/>
      <c r="K256" s="1"/>
      <c r="L256" s="1"/>
      <c r="M256" s="1"/>
      <c r="N256" s="1"/>
      <c r="O256" s="1"/>
      <c r="P256" s="1"/>
      <c r="Q256" s="1"/>
      <c r="R256" s="1"/>
      <c r="S256" s="1"/>
      <c r="T256" s="1"/>
      <c r="U256" s="1"/>
      <c r="V256" s="1"/>
      <c r="W256" s="1"/>
      <c r="X256" s="1"/>
      <c r="Y256" s="1"/>
      <c r="Z256" s="1"/>
    </row>
    <row r="257" ht="25.5" customHeight="1">
      <c r="A257" s="1"/>
      <c r="B257" s="1">
        <v>232.0</v>
      </c>
      <c r="C257" s="1">
        <v>-0.18000856724953826</v>
      </c>
      <c r="D257" s="1">
        <v>-0.06161279943186665</v>
      </c>
      <c r="E257" s="1">
        <v>-0.3417108386597189</v>
      </c>
      <c r="F257" s="1">
        <v>-0.9574807536459276</v>
      </c>
      <c r="G257" s="1">
        <v>0.20865787222207616</v>
      </c>
      <c r="H257" s="1">
        <v>0.4187179570478513</v>
      </c>
      <c r="I257" s="1">
        <v>-0.7163531969176642</v>
      </c>
      <c r="J257" s="1"/>
      <c r="K257" s="1"/>
      <c r="L257" s="1"/>
      <c r="M257" s="1"/>
      <c r="N257" s="1"/>
      <c r="O257" s="1"/>
      <c r="P257" s="1"/>
      <c r="Q257" s="1"/>
      <c r="R257" s="1"/>
      <c r="S257" s="1"/>
      <c r="T257" s="1"/>
      <c r="U257" s="1"/>
      <c r="V257" s="1"/>
      <c r="W257" s="1"/>
      <c r="X257" s="1"/>
      <c r="Y257" s="1"/>
      <c r="Z257" s="1"/>
    </row>
    <row r="258" ht="25.5" customHeight="1">
      <c r="A258" s="1"/>
      <c r="B258" s="1">
        <v>233.0</v>
      </c>
      <c r="C258" s="1">
        <v>1.3432972812819364</v>
      </c>
      <c r="D258" s="1">
        <v>0.7472779881297442</v>
      </c>
      <c r="E258" s="1">
        <v>-0.6173943244447947</v>
      </c>
      <c r="F258" s="1">
        <v>0.0012381868494787118</v>
      </c>
      <c r="G258" s="1">
        <v>-0.015590394459534496</v>
      </c>
      <c r="H258" s="1">
        <v>0.07068684395127439</v>
      </c>
      <c r="I258" s="1">
        <v>-0.049851500464872786</v>
      </c>
      <c r="J258" s="1"/>
      <c r="K258" s="1"/>
      <c r="L258" s="1"/>
      <c r="M258" s="1"/>
      <c r="N258" s="1"/>
      <c r="O258" s="1"/>
      <c r="P258" s="1"/>
      <c r="Q258" s="1"/>
      <c r="R258" s="1"/>
      <c r="S258" s="1"/>
      <c r="T258" s="1"/>
      <c r="U258" s="1"/>
      <c r="V258" s="1"/>
      <c r="W258" s="1"/>
      <c r="X258" s="1"/>
      <c r="Y258" s="1"/>
      <c r="Z258" s="1"/>
    </row>
    <row r="259" ht="25.5" customHeight="1">
      <c r="A259" s="1"/>
      <c r="B259" s="1">
        <v>234.0</v>
      </c>
      <c r="C259" s="1">
        <v>-1.3808448152492998</v>
      </c>
      <c r="D259" s="1">
        <v>0.0917185664535729</v>
      </c>
      <c r="E259" s="1">
        <v>-0.05574698215972407</v>
      </c>
      <c r="F259" s="1">
        <v>0.2331354764206779</v>
      </c>
      <c r="G259" s="1">
        <v>-0.3802675393347574</v>
      </c>
      <c r="H259" s="1">
        <v>-0.0991972167236422</v>
      </c>
      <c r="I259" s="1">
        <v>0.19359922858793266</v>
      </c>
      <c r="J259" s="1"/>
      <c r="K259" s="1"/>
      <c r="L259" s="1"/>
      <c r="M259" s="1"/>
      <c r="N259" s="1"/>
      <c r="O259" s="1"/>
      <c r="P259" s="1"/>
      <c r="Q259" s="1"/>
      <c r="R259" s="1"/>
      <c r="S259" s="1"/>
      <c r="T259" s="1"/>
      <c r="U259" s="1"/>
      <c r="V259" s="1"/>
      <c r="W259" s="1"/>
      <c r="X259" s="1"/>
      <c r="Y259" s="1"/>
      <c r="Z259" s="1"/>
    </row>
    <row r="260" ht="25.5" customHeight="1">
      <c r="A260" s="1"/>
      <c r="B260" s="1">
        <v>235.0</v>
      </c>
      <c r="C260" s="1">
        <v>0.6579498257236459</v>
      </c>
      <c r="D260" s="1">
        <v>-0.3922340598627615</v>
      </c>
      <c r="E260" s="1">
        <v>0.9012561697307424</v>
      </c>
      <c r="F260" s="1">
        <v>-0.8073367743664142</v>
      </c>
      <c r="G260" s="1">
        <v>0.3260675684948077</v>
      </c>
      <c r="H260" s="1">
        <v>-0.20102691170582537</v>
      </c>
      <c r="I260" s="1">
        <v>-0.33043550227704144</v>
      </c>
      <c r="J260" s="1"/>
      <c r="K260" s="1"/>
      <c r="L260" s="1"/>
      <c r="M260" s="1"/>
      <c r="N260" s="1"/>
      <c r="O260" s="1"/>
      <c r="P260" s="1"/>
      <c r="Q260" s="1"/>
      <c r="R260" s="1"/>
      <c r="S260" s="1"/>
      <c r="T260" s="1"/>
      <c r="U260" s="1"/>
      <c r="V260" s="1"/>
      <c r="W260" s="1"/>
      <c r="X260" s="1"/>
      <c r="Y260" s="1"/>
      <c r="Z260" s="1"/>
    </row>
    <row r="261" ht="25.5" customHeight="1">
      <c r="A261" s="1"/>
      <c r="B261" s="1">
        <v>236.0</v>
      </c>
      <c r="C261" s="1">
        <v>0.10978489246546431</v>
      </c>
      <c r="D261" s="1">
        <v>1.5388951799851571</v>
      </c>
      <c r="E261" s="1">
        <v>-0.15688471295420758</v>
      </c>
      <c r="F261" s="1">
        <v>-0.8803202262282759</v>
      </c>
      <c r="G261" s="1">
        <v>-0.29253361344403495</v>
      </c>
      <c r="H261" s="1">
        <v>0.23116709604360844</v>
      </c>
      <c r="I261" s="1">
        <v>-0.1592292489450177</v>
      </c>
      <c r="J261" s="1"/>
      <c r="K261" s="1"/>
      <c r="L261" s="1"/>
      <c r="M261" s="1"/>
      <c r="N261" s="1"/>
      <c r="O261" s="1"/>
      <c r="P261" s="1"/>
      <c r="Q261" s="1"/>
      <c r="R261" s="1"/>
      <c r="S261" s="1"/>
      <c r="T261" s="1"/>
      <c r="U261" s="1"/>
      <c r="V261" s="1"/>
      <c r="W261" s="1"/>
      <c r="X261" s="1"/>
      <c r="Y261" s="1"/>
      <c r="Z261" s="1"/>
    </row>
    <row r="262" ht="25.5" customHeight="1">
      <c r="A262" s="1"/>
      <c r="B262" s="1">
        <v>237.0</v>
      </c>
      <c r="C262" s="1">
        <v>0.8811418448330287</v>
      </c>
      <c r="D262" s="1">
        <v>0.15239104575472767</v>
      </c>
      <c r="E262" s="1">
        <v>-0.20878516375721345</v>
      </c>
      <c r="F262" s="1">
        <v>-0.5215156468959711</v>
      </c>
      <c r="G262" s="1">
        <v>0.16437934649945501</v>
      </c>
      <c r="H262" s="1">
        <v>-0.1485881929578679</v>
      </c>
      <c r="I262" s="1">
        <v>0.25051228664177677</v>
      </c>
      <c r="J262" s="1"/>
      <c r="K262" s="1"/>
      <c r="L262" s="1"/>
      <c r="M262" s="1"/>
      <c r="N262" s="1"/>
      <c r="O262" s="1"/>
      <c r="P262" s="1"/>
      <c r="Q262" s="1"/>
      <c r="R262" s="1"/>
      <c r="S262" s="1"/>
      <c r="T262" s="1"/>
      <c r="U262" s="1"/>
      <c r="V262" s="1"/>
      <c r="W262" s="1"/>
      <c r="X262" s="1"/>
      <c r="Y262" s="1"/>
      <c r="Z262" s="1"/>
    </row>
    <row r="263" ht="25.5" customHeight="1">
      <c r="A263" s="1"/>
      <c r="B263" s="1">
        <v>238.0</v>
      </c>
      <c r="C263" s="1">
        <v>0.5767250871925224</v>
      </c>
      <c r="D263" s="1">
        <v>0.9425992409188924</v>
      </c>
      <c r="E263" s="1">
        <v>0.48971517855056534</v>
      </c>
      <c r="F263" s="1">
        <v>-0.23898500504856376</v>
      </c>
      <c r="G263" s="1">
        <v>-0.21017545544737767</v>
      </c>
      <c r="H263" s="1">
        <v>0.37458858725391</v>
      </c>
      <c r="I263" s="1">
        <v>0.07066452598433196</v>
      </c>
      <c r="J263" s="1"/>
      <c r="K263" s="1"/>
      <c r="L263" s="1"/>
      <c r="M263" s="1"/>
      <c r="N263" s="1"/>
      <c r="O263" s="1"/>
      <c r="P263" s="1"/>
      <c r="Q263" s="1"/>
      <c r="R263" s="1"/>
      <c r="S263" s="1"/>
      <c r="T263" s="1"/>
      <c r="U263" s="1"/>
      <c r="V263" s="1"/>
      <c r="W263" s="1"/>
      <c r="X263" s="1"/>
      <c r="Y263" s="1"/>
      <c r="Z263" s="1"/>
    </row>
    <row r="264" ht="25.5" customHeight="1">
      <c r="A264" s="1"/>
      <c r="B264" s="1">
        <v>239.0</v>
      </c>
      <c r="C264" s="1">
        <v>1.2639368586884159</v>
      </c>
      <c r="D264" s="1">
        <v>0.5684567177907373</v>
      </c>
      <c r="E264" s="1">
        <v>0.6360678921485515</v>
      </c>
      <c r="F264" s="1">
        <v>-1.222019458163373</v>
      </c>
      <c r="G264" s="1">
        <v>0.1230724690285617</v>
      </c>
      <c r="H264" s="1">
        <v>-0.47138757587415325</v>
      </c>
      <c r="I264" s="1">
        <v>0.128751499505809</v>
      </c>
      <c r="J264" s="1"/>
      <c r="K264" s="1"/>
      <c r="L264" s="1"/>
      <c r="M264" s="1"/>
      <c r="N264" s="1"/>
      <c r="O264" s="1"/>
      <c r="P264" s="1"/>
      <c r="Q264" s="1"/>
      <c r="R264" s="1"/>
      <c r="S264" s="1"/>
      <c r="T264" s="1"/>
      <c r="U264" s="1"/>
      <c r="V264" s="1"/>
      <c r="W264" s="1"/>
      <c r="X264" s="1"/>
      <c r="Y264" s="1"/>
      <c r="Z264" s="1"/>
    </row>
    <row r="265" ht="25.5" customHeight="1">
      <c r="A265" s="1"/>
      <c r="B265" s="1">
        <v>240.0</v>
      </c>
      <c r="C265" s="1">
        <v>-1.7316417128877275</v>
      </c>
      <c r="D265" s="1">
        <v>0.008938553487252365</v>
      </c>
      <c r="E265" s="1">
        <v>-0.8082857776093751</v>
      </c>
      <c r="F265" s="1">
        <v>-0.2554532953342218</v>
      </c>
      <c r="G265" s="1">
        <v>-0.07586579353104568</v>
      </c>
      <c r="H265" s="1">
        <v>0.4644444293153548</v>
      </c>
      <c r="I265" s="1">
        <v>0.08423569699904476</v>
      </c>
      <c r="J265" s="1"/>
      <c r="K265" s="1"/>
      <c r="L265" s="1"/>
      <c r="M265" s="1"/>
      <c r="N265" s="1"/>
      <c r="O265" s="1"/>
      <c r="P265" s="1"/>
      <c r="Q265" s="1"/>
      <c r="R265" s="1"/>
      <c r="S265" s="1"/>
      <c r="T265" s="1"/>
      <c r="U265" s="1"/>
      <c r="V265" s="1"/>
      <c r="W265" s="1"/>
      <c r="X265" s="1"/>
      <c r="Y265" s="1"/>
      <c r="Z265" s="1"/>
    </row>
    <row r="266" ht="25.5" customHeight="1">
      <c r="A266" s="1"/>
      <c r="B266" s="1">
        <v>241.0</v>
      </c>
      <c r="C266" s="1">
        <v>0.6190255514145169</v>
      </c>
      <c r="D266" s="1">
        <v>-0.6088134113689219</v>
      </c>
      <c r="E266" s="1">
        <v>-0.959075839846078</v>
      </c>
      <c r="F266" s="1">
        <v>-0.20124165194119048</v>
      </c>
      <c r="G266" s="1">
        <v>0.25822385862455716</v>
      </c>
      <c r="H266" s="1">
        <v>-0.17593142931306588</v>
      </c>
      <c r="I266" s="1">
        <v>-0.3410642964507077</v>
      </c>
      <c r="J266" s="1"/>
      <c r="K266" s="1"/>
      <c r="L266" s="1"/>
      <c r="M266" s="1"/>
      <c r="N266" s="1"/>
      <c r="O266" s="1"/>
      <c r="P266" s="1"/>
      <c r="Q266" s="1"/>
      <c r="R266" s="1"/>
      <c r="S266" s="1"/>
      <c r="T266" s="1"/>
      <c r="U266" s="1"/>
      <c r="V266" s="1"/>
      <c r="W266" s="1"/>
      <c r="X266" s="1"/>
      <c r="Y266" s="1"/>
      <c r="Z266" s="1"/>
    </row>
    <row r="267" ht="25.5" customHeight="1">
      <c r="A267" s="1"/>
      <c r="B267" s="1">
        <v>242.0</v>
      </c>
      <c r="C267" s="1">
        <v>-0.9502378134480407</v>
      </c>
      <c r="D267" s="1">
        <v>0.7199842161174035</v>
      </c>
      <c r="E267" s="1">
        <v>-0.20820829734559457</v>
      </c>
      <c r="F267" s="1">
        <v>-0.44287348980897173</v>
      </c>
      <c r="G267" s="1">
        <v>-0.3598668215872841</v>
      </c>
      <c r="H267" s="1">
        <v>0.2087978584749227</v>
      </c>
      <c r="I267" s="1">
        <v>0.14798271202860158</v>
      </c>
      <c r="J267" s="1"/>
      <c r="K267" s="1"/>
      <c r="L267" s="1"/>
      <c r="M267" s="1"/>
      <c r="N267" s="1"/>
      <c r="O267" s="1"/>
      <c r="P267" s="1"/>
      <c r="Q267" s="1"/>
      <c r="R267" s="1"/>
      <c r="S267" s="1"/>
      <c r="T267" s="1"/>
      <c r="U267" s="1"/>
      <c r="V267" s="1"/>
      <c r="W267" s="1"/>
      <c r="X267" s="1"/>
      <c r="Y267" s="1"/>
      <c r="Z267" s="1"/>
    </row>
    <row r="268" ht="25.5" customHeight="1">
      <c r="A268" s="1"/>
      <c r="B268" s="1">
        <v>243.0</v>
      </c>
      <c r="C268" s="1">
        <v>0.7544940196403702</v>
      </c>
      <c r="D268" s="1">
        <v>-0.36375528621173797</v>
      </c>
      <c r="E268" s="1">
        <v>-0.9185020947368497</v>
      </c>
      <c r="F268" s="1">
        <v>0.11475858073074266</v>
      </c>
      <c r="G268" s="1">
        <v>-0.36823618635792654</v>
      </c>
      <c r="H268" s="1">
        <v>-0.22949360066253996</v>
      </c>
      <c r="I268" s="1">
        <v>-0.21650670552629153</v>
      </c>
      <c r="J268" s="1"/>
      <c r="K268" s="1"/>
      <c r="L268" s="1"/>
      <c r="M268" s="1"/>
      <c r="N268" s="1"/>
      <c r="O268" s="1"/>
      <c r="P268" s="1"/>
      <c r="Q268" s="1"/>
      <c r="R268" s="1"/>
      <c r="S268" s="1"/>
      <c r="T268" s="1"/>
      <c r="U268" s="1"/>
      <c r="V268" s="1"/>
      <c r="W268" s="1"/>
      <c r="X268" s="1"/>
      <c r="Y268" s="1"/>
      <c r="Z268" s="1"/>
    </row>
    <row r="269" ht="25.5" customHeight="1">
      <c r="A269" s="1"/>
      <c r="B269" s="1">
        <v>244.0</v>
      </c>
      <c r="C269" s="1">
        <v>2.3523273235768256</v>
      </c>
      <c r="D269" s="1">
        <v>0.2367728267734322</v>
      </c>
      <c r="E269" s="1">
        <v>-0.6051085700927491</v>
      </c>
      <c r="F269" s="1">
        <v>0.2794658724159235</v>
      </c>
      <c r="G269" s="1">
        <v>-0.4388753887126945</v>
      </c>
      <c r="H269" s="1">
        <v>-0.0567039189836754</v>
      </c>
      <c r="I269" s="1">
        <v>0.008641668568856356</v>
      </c>
      <c r="J269" s="1"/>
      <c r="K269" s="1"/>
      <c r="L269" s="1"/>
      <c r="M269" s="1"/>
      <c r="N269" s="1"/>
      <c r="O269" s="1"/>
      <c r="P269" s="1"/>
      <c r="Q269" s="1"/>
      <c r="R269" s="1"/>
      <c r="S269" s="1"/>
      <c r="T269" s="1"/>
      <c r="U269" s="1"/>
      <c r="V269" s="1"/>
      <c r="W269" s="1"/>
      <c r="X269" s="1"/>
      <c r="Y269" s="1"/>
      <c r="Z269" s="1"/>
    </row>
    <row r="270" ht="25.5" customHeight="1">
      <c r="A270" s="1"/>
      <c r="B270" s="1">
        <v>245.0</v>
      </c>
      <c r="C270" s="1">
        <v>-0.1555916908048101</v>
      </c>
      <c r="D270" s="1">
        <v>-0.5895351436061709</v>
      </c>
      <c r="E270" s="1">
        <v>0.6884014541604185</v>
      </c>
      <c r="F270" s="1">
        <v>0.33243790268596946</v>
      </c>
      <c r="G270" s="1">
        <v>0.04995252318454978</v>
      </c>
      <c r="H270" s="1">
        <v>-0.0588465270575105</v>
      </c>
      <c r="I270" s="1">
        <v>-0.3727689861624362</v>
      </c>
      <c r="J270" s="1"/>
      <c r="K270" s="1"/>
      <c r="L270" s="1"/>
      <c r="M270" s="1"/>
      <c r="N270" s="1"/>
      <c r="O270" s="1"/>
      <c r="P270" s="1"/>
      <c r="Q270" s="1"/>
      <c r="R270" s="1"/>
      <c r="S270" s="1"/>
      <c r="T270" s="1"/>
      <c r="U270" s="1"/>
      <c r="V270" s="1"/>
      <c r="W270" s="1"/>
      <c r="X270" s="1"/>
      <c r="Y270" s="1"/>
      <c r="Z270" s="1"/>
    </row>
    <row r="271" ht="25.5" customHeight="1">
      <c r="A271" s="1"/>
      <c r="B271" s="1">
        <v>246.0</v>
      </c>
      <c r="C271" s="1">
        <v>-1.406157706710504</v>
      </c>
      <c r="D271" s="1">
        <v>0.6180593812380152</v>
      </c>
      <c r="E271" s="1">
        <v>0.06193943675901453</v>
      </c>
      <c r="F271" s="1">
        <v>-0.24375242501000696</v>
      </c>
      <c r="G271" s="1">
        <v>0.07742367046791546</v>
      </c>
      <c r="H271" s="1">
        <v>0.3261390216225807</v>
      </c>
      <c r="I271" s="1">
        <v>-0.3656114843391903</v>
      </c>
      <c r="J271" s="1"/>
      <c r="K271" s="1"/>
      <c r="L271" s="1"/>
      <c r="M271" s="1"/>
      <c r="N271" s="1"/>
      <c r="O271" s="1"/>
      <c r="P271" s="1"/>
      <c r="Q271" s="1"/>
      <c r="R271" s="1"/>
      <c r="S271" s="1"/>
      <c r="T271" s="1"/>
      <c r="U271" s="1"/>
      <c r="V271" s="1"/>
      <c r="W271" s="1"/>
      <c r="X271" s="1"/>
      <c r="Y271" s="1"/>
      <c r="Z271" s="1"/>
    </row>
    <row r="272" ht="25.5" customHeight="1">
      <c r="A272" s="1"/>
      <c r="B272" s="1">
        <v>247.0</v>
      </c>
      <c r="C272" s="1">
        <v>-0.8678246679230008</v>
      </c>
      <c r="D272" s="1">
        <v>0.28392914055016993</v>
      </c>
      <c r="E272" s="1">
        <v>-0.9900838179600348</v>
      </c>
      <c r="F272" s="1">
        <v>-0.5758070828338191</v>
      </c>
      <c r="G272" s="1">
        <v>-0.289704040227489</v>
      </c>
      <c r="H272" s="1">
        <v>-0.28102906783533554</v>
      </c>
      <c r="I272" s="1">
        <v>0.5094050661681369</v>
      </c>
      <c r="J272" s="1"/>
      <c r="K272" s="1"/>
      <c r="L272" s="1"/>
      <c r="M272" s="1"/>
      <c r="N272" s="1"/>
      <c r="O272" s="1"/>
      <c r="P272" s="1"/>
      <c r="Q272" s="1"/>
      <c r="R272" s="1"/>
      <c r="S272" s="1"/>
      <c r="T272" s="1"/>
      <c r="U272" s="1"/>
      <c r="V272" s="1"/>
      <c r="W272" s="1"/>
      <c r="X272" s="1"/>
      <c r="Y272" s="1"/>
      <c r="Z272" s="1"/>
    </row>
    <row r="273" ht="25.5" customHeight="1">
      <c r="A273" s="1"/>
      <c r="B273" s="1">
        <v>248.0</v>
      </c>
      <c r="C273" s="1">
        <v>-0.38947038054299166</v>
      </c>
      <c r="D273" s="1">
        <v>0.3230190698759937</v>
      </c>
      <c r="E273" s="1">
        <v>0.6519718750710947</v>
      </c>
      <c r="F273" s="1">
        <v>-0.46034875993193924</v>
      </c>
      <c r="G273" s="1">
        <v>0.5702207548755907</v>
      </c>
      <c r="H273" s="1">
        <v>0.7999496890206548</v>
      </c>
      <c r="I273" s="1">
        <v>-0.10420095760187295</v>
      </c>
      <c r="J273" s="1"/>
      <c r="K273" s="1"/>
      <c r="L273" s="1"/>
      <c r="M273" s="1"/>
      <c r="N273" s="1"/>
      <c r="O273" s="1"/>
      <c r="P273" s="1"/>
      <c r="Q273" s="1"/>
      <c r="R273" s="1"/>
      <c r="S273" s="1"/>
      <c r="T273" s="1"/>
      <c r="U273" s="1"/>
      <c r="V273" s="1"/>
      <c r="W273" s="1"/>
      <c r="X273" s="1"/>
      <c r="Y273" s="1"/>
      <c r="Z273" s="1"/>
    </row>
    <row r="274" ht="25.5" customHeight="1">
      <c r="A274" s="1"/>
      <c r="B274" s="1">
        <v>249.0</v>
      </c>
      <c r="C274" s="1">
        <v>-0.7568148290772945</v>
      </c>
      <c r="D274" s="1">
        <v>-0.2872695362058243</v>
      </c>
      <c r="E274" s="1">
        <v>0.1960771948664983</v>
      </c>
      <c r="F274" s="1">
        <v>-0.6788578691144105</v>
      </c>
      <c r="G274" s="1">
        <v>-0.2974228460360605</v>
      </c>
      <c r="H274" s="1">
        <v>-0.08944348790116084</v>
      </c>
      <c r="I274" s="1">
        <v>-0.05731405910989026</v>
      </c>
      <c r="J274" s="1"/>
      <c r="K274" s="1"/>
      <c r="L274" s="1"/>
      <c r="M274" s="1"/>
      <c r="N274" s="1"/>
      <c r="O274" s="1"/>
      <c r="P274" s="1"/>
      <c r="Q274" s="1"/>
      <c r="R274" s="1"/>
      <c r="S274" s="1"/>
      <c r="T274" s="1"/>
      <c r="U274" s="1"/>
      <c r="V274" s="1"/>
      <c r="W274" s="1"/>
      <c r="X274" s="1"/>
      <c r="Y274" s="1"/>
      <c r="Z274" s="1"/>
    </row>
    <row r="275" ht="25.5" customHeight="1">
      <c r="A275" s="1"/>
      <c r="B275" s="1">
        <v>250.0</v>
      </c>
      <c r="C275" s="1">
        <v>1.0607871927018269</v>
      </c>
      <c r="D275" s="1">
        <v>-0.1490165687371447</v>
      </c>
      <c r="E275" s="1">
        <v>-0.7423982858565928</v>
      </c>
      <c r="F275" s="1">
        <v>-0.025768378260551054</v>
      </c>
      <c r="G275" s="1">
        <v>-0.5619860602461002</v>
      </c>
      <c r="H275" s="1">
        <v>0.4539077510521059</v>
      </c>
      <c r="I275" s="1">
        <v>-0.01350363409154047</v>
      </c>
      <c r="J275" s="1"/>
      <c r="K275" s="1"/>
      <c r="L275" s="1"/>
      <c r="M275" s="1"/>
      <c r="N275" s="1"/>
      <c r="O275" s="1"/>
      <c r="P275" s="1"/>
      <c r="Q275" s="1"/>
      <c r="R275" s="1"/>
      <c r="S275" s="1"/>
      <c r="T275" s="1"/>
      <c r="U275" s="1"/>
      <c r="V275" s="1"/>
      <c r="W275" s="1"/>
      <c r="X275" s="1"/>
      <c r="Y275" s="1"/>
      <c r="Z275" s="1"/>
    </row>
    <row r="276" ht="25.5" customHeight="1">
      <c r="A276" s="1"/>
      <c r="B276" s="1">
        <v>251.0</v>
      </c>
      <c r="C276" s="1">
        <v>-1.1162919936042377</v>
      </c>
      <c r="D276" s="1">
        <v>0.002524003737242486</v>
      </c>
      <c r="E276" s="1">
        <v>-0.22871025302151873</v>
      </c>
      <c r="F276" s="1">
        <v>0.06287113210011527</v>
      </c>
      <c r="G276" s="1">
        <v>-0.5876089877032646</v>
      </c>
      <c r="H276" s="1">
        <v>0.04144994825576005</v>
      </c>
      <c r="I276" s="1">
        <v>-0.09712676651081593</v>
      </c>
      <c r="J276" s="1"/>
      <c r="K276" s="1"/>
      <c r="L276" s="1"/>
      <c r="M276" s="1"/>
      <c r="N276" s="1"/>
      <c r="O276" s="1"/>
      <c r="P276" s="1"/>
      <c r="Q276" s="1"/>
      <c r="R276" s="1"/>
      <c r="S276" s="1"/>
      <c r="T276" s="1"/>
      <c r="U276" s="1"/>
      <c r="V276" s="1"/>
      <c r="W276" s="1"/>
      <c r="X276" s="1"/>
      <c r="Y276" s="1"/>
      <c r="Z276" s="1"/>
    </row>
    <row r="277" ht="25.5" customHeight="1">
      <c r="A277" s="1"/>
      <c r="B277" s="1">
        <v>252.0</v>
      </c>
      <c r="C277" s="1">
        <v>-0.6475844727607629</v>
      </c>
      <c r="D277" s="1">
        <v>0.891359538280542</v>
      </c>
      <c r="E277" s="1">
        <v>0.4270541016887834</v>
      </c>
      <c r="F277" s="1">
        <v>-0.7020047420929593</v>
      </c>
      <c r="G277" s="1">
        <v>0.22854687958793235</v>
      </c>
      <c r="H277" s="1">
        <v>0.02596395072835119</v>
      </c>
      <c r="I277" s="1">
        <v>-0.35665252518750024</v>
      </c>
      <c r="J277" s="1"/>
      <c r="K277" s="1"/>
      <c r="L277" s="1"/>
      <c r="M277" s="1"/>
      <c r="N277" s="1"/>
      <c r="O277" s="1"/>
      <c r="P277" s="1"/>
      <c r="Q277" s="1"/>
      <c r="R277" s="1"/>
      <c r="S277" s="1"/>
      <c r="T277" s="1"/>
      <c r="U277" s="1"/>
      <c r="V277" s="1"/>
      <c r="W277" s="1"/>
      <c r="X277" s="1"/>
      <c r="Y277" s="1"/>
      <c r="Z277" s="1"/>
    </row>
    <row r="278" ht="25.5" customHeight="1">
      <c r="A278" s="1"/>
      <c r="B278" s="1">
        <v>253.0</v>
      </c>
      <c r="C278" s="1">
        <v>-0.9255191663376894</v>
      </c>
      <c r="D278" s="1">
        <v>0.021256008472251453</v>
      </c>
      <c r="E278" s="1">
        <v>-0.27183453969124055</v>
      </c>
      <c r="F278" s="1">
        <v>0.3178940063013704</v>
      </c>
      <c r="G278" s="1">
        <v>0.5862271513980819</v>
      </c>
      <c r="H278" s="1">
        <v>-0.13658474743654234</v>
      </c>
      <c r="I278" s="1">
        <v>-0.035319687605294844</v>
      </c>
      <c r="J278" s="1"/>
      <c r="K278" s="1"/>
      <c r="L278" s="1"/>
      <c r="M278" s="1"/>
      <c r="N278" s="1"/>
      <c r="O278" s="1"/>
      <c r="P278" s="1"/>
      <c r="Q278" s="1"/>
      <c r="R278" s="1"/>
      <c r="S278" s="1"/>
      <c r="T278" s="1"/>
      <c r="U278" s="1"/>
      <c r="V278" s="1"/>
      <c r="W278" s="1"/>
      <c r="X278" s="1"/>
      <c r="Y278" s="1"/>
      <c r="Z278" s="1"/>
    </row>
    <row r="279" ht="25.5" customHeight="1">
      <c r="A279" s="1"/>
      <c r="B279" s="1">
        <v>254.0</v>
      </c>
      <c r="C279" s="1">
        <v>0.2816789884337808</v>
      </c>
      <c r="D279" s="1">
        <v>-0.8894249721785399</v>
      </c>
      <c r="E279" s="1">
        <v>-0.0699528236022761</v>
      </c>
      <c r="F279" s="1">
        <v>-1.2310732312047499</v>
      </c>
      <c r="G279" s="1">
        <v>-0.35023202945924875</v>
      </c>
      <c r="H279" s="1">
        <v>0.7467293896847487</v>
      </c>
      <c r="I279" s="1">
        <v>-0.5593774510227714</v>
      </c>
      <c r="J279" s="1"/>
      <c r="K279" s="1"/>
      <c r="L279" s="1"/>
      <c r="M279" s="1"/>
      <c r="N279" s="1"/>
      <c r="O279" s="1"/>
      <c r="P279" s="1"/>
      <c r="Q279" s="1"/>
      <c r="R279" s="1"/>
      <c r="S279" s="1"/>
      <c r="T279" s="1"/>
      <c r="U279" s="1"/>
      <c r="V279" s="1"/>
      <c r="W279" s="1"/>
      <c r="X279" s="1"/>
      <c r="Y279" s="1"/>
      <c r="Z279" s="1"/>
    </row>
    <row r="280" ht="25.5" customHeight="1">
      <c r="A280" s="1"/>
      <c r="B280" s="1">
        <v>255.0</v>
      </c>
      <c r="C280" s="1">
        <v>-1.8303148354692171</v>
      </c>
      <c r="D280" s="1">
        <v>-0.40639551610390234</v>
      </c>
      <c r="E280" s="1">
        <v>0.7943567902696085</v>
      </c>
      <c r="F280" s="1">
        <v>0.667276257711445</v>
      </c>
      <c r="G280" s="1">
        <v>-0.608345109273736</v>
      </c>
      <c r="H280" s="1">
        <v>-0.373339963380174</v>
      </c>
      <c r="I280" s="1">
        <v>0.23107157458254077</v>
      </c>
      <c r="J280" s="1"/>
      <c r="K280" s="1"/>
      <c r="L280" s="1"/>
      <c r="M280" s="1"/>
      <c r="N280" s="1"/>
      <c r="O280" s="1"/>
      <c r="P280" s="1"/>
      <c r="Q280" s="1"/>
      <c r="R280" s="1"/>
      <c r="S280" s="1"/>
      <c r="T280" s="1"/>
      <c r="U280" s="1"/>
      <c r="V280" s="1"/>
      <c r="W280" s="1"/>
      <c r="X280" s="1"/>
      <c r="Y280" s="1"/>
      <c r="Z280" s="1"/>
    </row>
    <row r="281" ht="25.5" customHeight="1">
      <c r="A281" s="1"/>
      <c r="B281" s="1">
        <v>256.0</v>
      </c>
      <c r="C281" s="1">
        <v>-0.40511202141370223</v>
      </c>
      <c r="D281" s="1">
        <v>-0.4502311010266371</v>
      </c>
      <c r="E281" s="1">
        <v>-0.3449064527174632</v>
      </c>
      <c r="F281" s="1">
        <v>0.018060388530191082</v>
      </c>
      <c r="G281" s="1">
        <v>0.18644326106602505</v>
      </c>
      <c r="H281" s="1">
        <v>0.2533603663021499</v>
      </c>
      <c r="I281" s="1">
        <v>-0.23134916079876514</v>
      </c>
      <c r="J281" s="1"/>
      <c r="K281" s="1"/>
      <c r="L281" s="1"/>
      <c r="M281" s="1"/>
      <c r="N281" s="1"/>
      <c r="O281" s="1"/>
      <c r="P281" s="1"/>
      <c r="Q281" s="1"/>
      <c r="R281" s="1"/>
      <c r="S281" s="1"/>
      <c r="T281" s="1"/>
      <c r="U281" s="1"/>
      <c r="V281" s="1"/>
      <c r="W281" s="1"/>
      <c r="X281" s="1"/>
      <c r="Y281" s="1"/>
      <c r="Z281" s="1"/>
    </row>
    <row r="282" ht="25.5" customHeight="1">
      <c r="A282" s="1"/>
      <c r="B282" s="1">
        <v>257.0</v>
      </c>
      <c r="C282" s="1">
        <v>-0.968556166008819</v>
      </c>
      <c r="D282" s="1">
        <v>0.7871450258919761</v>
      </c>
      <c r="E282" s="1">
        <v>1.0576044282123815</v>
      </c>
      <c r="F282" s="1">
        <v>-0.2521621556064787</v>
      </c>
      <c r="G282" s="1">
        <v>0.15828844734269404</v>
      </c>
      <c r="H282" s="1">
        <v>-0.025740377609918243</v>
      </c>
      <c r="I282" s="1">
        <v>-0.11783024139557977</v>
      </c>
      <c r="J282" s="1"/>
      <c r="K282" s="1"/>
      <c r="L282" s="1"/>
      <c r="M282" s="1"/>
      <c r="N282" s="1"/>
      <c r="O282" s="1"/>
      <c r="P282" s="1"/>
      <c r="Q282" s="1"/>
      <c r="R282" s="1"/>
      <c r="S282" s="1"/>
      <c r="T282" s="1"/>
      <c r="U282" s="1"/>
      <c r="V282" s="1"/>
      <c r="W282" s="1"/>
      <c r="X282" s="1"/>
      <c r="Y282" s="1"/>
      <c r="Z282" s="1"/>
    </row>
    <row r="283" ht="25.5" customHeight="1">
      <c r="A283" s="1"/>
      <c r="B283" s="1">
        <v>258.0</v>
      </c>
      <c r="C283" s="1">
        <v>-0.8341398903449522</v>
      </c>
      <c r="D283" s="1">
        <v>-0.5375871705291669</v>
      </c>
      <c r="E283" s="1">
        <v>0.41532365974101326</v>
      </c>
      <c r="F283" s="1">
        <v>0.38054711932880647</v>
      </c>
      <c r="G283" s="1">
        <v>0.4555543263859617</v>
      </c>
      <c r="H283" s="1">
        <v>-0.06732133226720698</v>
      </c>
      <c r="I283" s="1">
        <v>0.25282192819415017</v>
      </c>
      <c r="J283" s="1"/>
      <c r="K283" s="1"/>
      <c r="L283" s="1"/>
      <c r="M283" s="1"/>
      <c r="N283" s="1"/>
      <c r="O283" s="1"/>
      <c r="P283" s="1"/>
      <c r="Q283" s="1"/>
      <c r="R283" s="1"/>
      <c r="S283" s="1"/>
      <c r="T283" s="1"/>
      <c r="U283" s="1"/>
      <c r="V283" s="1"/>
      <c r="W283" s="1"/>
      <c r="X283" s="1"/>
      <c r="Y283" s="1"/>
      <c r="Z283" s="1"/>
    </row>
    <row r="284" ht="25.5" customHeight="1">
      <c r="A284" s="1"/>
      <c r="B284" s="1">
        <v>259.0</v>
      </c>
      <c r="C284" s="1">
        <v>0.29778458911853706</v>
      </c>
      <c r="D284" s="1">
        <v>0.26958947733422034</v>
      </c>
      <c r="E284" s="1">
        <v>0.7569334030827893</v>
      </c>
      <c r="F284" s="1">
        <v>0.21755767081923438</v>
      </c>
      <c r="G284" s="1">
        <v>-0.08074778025479964</v>
      </c>
      <c r="H284" s="1">
        <v>0.01943531835544503</v>
      </c>
      <c r="I284" s="1">
        <v>-0.38695946354683924</v>
      </c>
      <c r="J284" s="1"/>
      <c r="K284" s="1"/>
      <c r="L284" s="1"/>
      <c r="M284" s="1"/>
      <c r="N284" s="1"/>
      <c r="O284" s="1"/>
      <c r="P284" s="1"/>
      <c r="Q284" s="1"/>
      <c r="R284" s="1"/>
      <c r="S284" s="1"/>
      <c r="T284" s="1"/>
      <c r="U284" s="1"/>
      <c r="V284" s="1"/>
      <c r="W284" s="1"/>
      <c r="X284" s="1"/>
      <c r="Y284" s="1"/>
      <c r="Z284" s="1"/>
    </row>
    <row r="285" ht="25.5" customHeight="1">
      <c r="A285" s="1"/>
      <c r="B285" s="1">
        <v>260.0</v>
      </c>
      <c r="C285" s="1">
        <v>1.1905989492539941</v>
      </c>
      <c r="D285" s="1">
        <v>0.6277683839745903</v>
      </c>
      <c r="E285" s="1">
        <v>0.534006458490567</v>
      </c>
      <c r="F285" s="1">
        <v>0.1244051992264998</v>
      </c>
      <c r="G285" s="1">
        <v>0.4873406682196336</v>
      </c>
      <c r="H285" s="1">
        <v>-0.25268772840911813</v>
      </c>
      <c r="I285" s="1">
        <v>0.36963280371048557</v>
      </c>
      <c r="J285" s="1"/>
      <c r="K285" s="1"/>
      <c r="L285" s="1"/>
      <c r="M285" s="1"/>
      <c r="N285" s="1"/>
      <c r="O285" s="1"/>
      <c r="P285" s="1"/>
      <c r="Q285" s="1"/>
      <c r="R285" s="1"/>
      <c r="S285" s="1"/>
      <c r="T285" s="1"/>
      <c r="U285" s="1"/>
      <c r="V285" s="1"/>
      <c r="W285" s="1"/>
      <c r="X285" s="1"/>
      <c r="Y285" s="1"/>
      <c r="Z285" s="1"/>
    </row>
    <row r="286" ht="25.5" customHeight="1">
      <c r="A286" s="1"/>
      <c r="B286" s="1">
        <v>261.0</v>
      </c>
      <c r="C286" s="1">
        <v>1.1285220938537306</v>
      </c>
      <c r="D286" s="1">
        <v>0.587021777393385</v>
      </c>
      <c r="E286" s="1">
        <v>0.00618554915798127</v>
      </c>
      <c r="F286" s="1">
        <v>0.12838551861226055</v>
      </c>
      <c r="G286" s="1">
        <v>0.7664887266797039</v>
      </c>
      <c r="H286" s="1">
        <v>0.3050667379022607</v>
      </c>
      <c r="I286" s="1">
        <v>-0.022907631735931914</v>
      </c>
      <c r="J286" s="1"/>
      <c r="K286" s="1"/>
      <c r="L286" s="1"/>
      <c r="M286" s="1"/>
      <c r="N286" s="1"/>
      <c r="O286" s="1"/>
      <c r="P286" s="1"/>
      <c r="Q286" s="1"/>
      <c r="R286" s="1"/>
      <c r="S286" s="1"/>
      <c r="T286" s="1"/>
      <c r="U286" s="1"/>
      <c r="V286" s="1"/>
      <c r="W286" s="1"/>
      <c r="X286" s="1"/>
      <c r="Y286" s="1"/>
      <c r="Z286" s="1"/>
    </row>
    <row r="287" ht="25.5" customHeight="1">
      <c r="A287" s="1"/>
      <c r="B287" s="1">
        <v>262.0</v>
      </c>
      <c r="C287" s="1">
        <v>-2.7031913420787688</v>
      </c>
      <c r="D287" s="1">
        <v>-0.9206487286466677</v>
      </c>
      <c r="E287" s="1">
        <v>0.29050033145895693</v>
      </c>
      <c r="F287" s="1">
        <v>0.3438572791366061</v>
      </c>
      <c r="G287" s="1">
        <v>-0.414046394018437</v>
      </c>
      <c r="H287" s="1">
        <v>0.05539291313058843</v>
      </c>
      <c r="I287" s="1">
        <v>0.3814108885789704</v>
      </c>
      <c r="J287" s="1"/>
      <c r="K287" s="1"/>
      <c r="L287" s="1"/>
      <c r="M287" s="1"/>
      <c r="N287" s="1"/>
      <c r="O287" s="1"/>
      <c r="P287" s="1"/>
      <c r="Q287" s="1"/>
      <c r="R287" s="1"/>
      <c r="S287" s="1"/>
      <c r="T287" s="1"/>
      <c r="U287" s="1"/>
      <c r="V287" s="1"/>
      <c r="W287" s="1"/>
      <c r="X287" s="1"/>
      <c r="Y287" s="1"/>
      <c r="Z287" s="1"/>
    </row>
    <row r="288" ht="25.5" customHeight="1">
      <c r="A288" s="1"/>
      <c r="B288" s="1">
        <v>263.0</v>
      </c>
      <c r="C288" s="1">
        <v>-0.05184520135559339</v>
      </c>
      <c r="D288" s="1">
        <v>0.843805120602988</v>
      </c>
      <c r="E288" s="1">
        <v>-0.20479131498076916</v>
      </c>
      <c r="F288" s="1">
        <v>-0.2566424885844072</v>
      </c>
      <c r="G288" s="1">
        <v>-0.24846023406178136</v>
      </c>
      <c r="H288" s="1">
        <v>-0.23741554824913802</v>
      </c>
      <c r="I288" s="1">
        <v>-0.3332087046526242</v>
      </c>
      <c r="J288" s="1"/>
      <c r="K288" s="1"/>
      <c r="L288" s="1"/>
      <c r="M288" s="1"/>
      <c r="N288" s="1"/>
      <c r="O288" s="1"/>
      <c r="P288" s="1"/>
      <c r="Q288" s="1"/>
      <c r="R288" s="1"/>
      <c r="S288" s="1"/>
      <c r="T288" s="1"/>
      <c r="U288" s="1"/>
      <c r="V288" s="1"/>
      <c r="W288" s="1"/>
      <c r="X288" s="1"/>
      <c r="Y288" s="1"/>
      <c r="Z288" s="1"/>
    </row>
    <row r="289" ht="25.5" customHeight="1">
      <c r="A289" s="1"/>
      <c r="B289" s="1">
        <v>264.0</v>
      </c>
      <c r="C289" s="1">
        <v>0.8587272131451712</v>
      </c>
      <c r="D289" s="1">
        <v>-0.1701959191593622</v>
      </c>
      <c r="E289" s="1">
        <v>-0.4673404205623646</v>
      </c>
      <c r="F289" s="1">
        <v>0.7093481138468911</v>
      </c>
      <c r="G289" s="1">
        <v>0.5479358510595904</v>
      </c>
      <c r="H289" s="1">
        <v>0.4181432550130032</v>
      </c>
      <c r="I289" s="1">
        <v>0.19351488454625437</v>
      </c>
      <c r="J289" s="1"/>
      <c r="K289" s="1"/>
      <c r="L289" s="1"/>
      <c r="M289" s="1"/>
      <c r="N289" s="1"/>
      <c r="O289" s="1"/>
      <c r="P289" s="1"/>
      <c r="Q289" s="1"/>
      <c r="R289" s="1"/>
      <c r="S289" s="1"/>
      <c r="T289" s="1"/>
      <c r="U289" s="1"/>
      <c r="V289" s="1"/>
      <c r="W289" s="1"/>
      <c r="X289" s="1"/>
      <c r="Y289" s="1"/>
      <c r="Z289" s="1"/>
    </row>
    <row r="290" ht="25.5" customHeight="1">
      <c r="A290" s="1"/>
      <c r="B290" s="1">
        <v>265.0</v>
      </c>
      <c r="C290" s="1">
        <v>-2.4846043905809156</v>
      </c>
      <c r="D290" s="1">
        <v>0.5497890026829848</v>
      </c>
      <c r="E290" s="1">
        <v>0.7428051139012473</v>
      </c>
      <c r="F290" s="1">
        <v>-0.04652620969103578</v>
      </c>
      <c r="G290" s="1">
        <v>0.5060892236208612</v>
      </c>
      <c r="H290" s="1">
        <v>-0.33875613935054716</v>
      </c>
      <c r="I290" s="1">
        <v>0.04380359134872811</v>
      </c>
      <c r="J290" s="1"/>
      <c r="K290" s="1"/>
      <c r="L290" s="1"/>
      <c r="M290" s="1"/>
      <c r="N290" s="1"/>
      <c r="O290" s="1"/>
      <c r="P290" s="1"/>
      <c r="Q290" s="1"/>
      <c r="R290" s="1"/>
      <c r="S290" s="1"/>
      <c r="T290" s="1"/>
      <c r="U290" s="1"/>
      <c r="V290" s="1"/>
      <c r="W290" s="1"/>
      <c r="X290" s="1"/>
      <c r="Y290" s="1"/>
      <c r="Z290" s="1"/>
    </row>
    <row r="291" ht="25.5" customHeight="1">
      <c r="A291" s="1"/>
      <c r="B291" s="1">
        <v>266.0</v>
      </c>
      <c r="C291" s="1">
        <v>0.45527307271392864</v>
      </c>
      <c r="D291" s="1">
        <v>0.7936913926076272</v>
      </c>
      <c r="E291" s="1">
        <v>0.6121139603881193</v>
      </c>
      <c r="F291" s="1">
        <v>0.40305771290184034</v>
      </c>
      <c r="G291" s="1">
        <v>-0.08833932398323527</v>
      </c>
      <c r="H291" s="1">
        <v>-0.8536605836627651</v>
      </c>
      <c r="I291" s="1">
        <v>-0.05312100368980479</v>
      </c>
      <c r="J291" s="1"/>
      <c r="K291" s="1"/>
      <c r="L291" s="1"/>
      <c r="M291" s="1"/>
      <c r="N291" s="1"/>
      <c r="O291" s="1"/>
      <c r="P291" s="1"/>
      <c r="Q291" s="1"/>
      <c r="R291" s="1"/>
      <c r="S291" s="1"/>
      <c r="T291" s="1"/>
      <c r="U291" s="1"/>
      <c r="V291" s="1"/>
      <c r="W291" s="1"/>
      <c r="X291" s="1"/>
      <c r="Y291" s="1"/>
      <c r="Z291" s="1"/>
    </row>
    <row r="292" ht="25.5" customHeight="1">
      <c r="A292" s="1"/>
      <c r="B292" s="1">
        <v>267.0</v>
      </c>
      <c r="C292" s="1">
        <v>-2.2820847731516785</v>
      </c>
      <c r="D292" s="1">
        <v>-0.09885047866895952</v>
      </c>
      <c r="E292" s="1">
        <v>-0.7258136906529122</v>
      </c>
      <c r="F292" s="1">
        <v>-0.06674232412001796</v>
      </c>
      <c r="G292" s="1">
        <v>0.039848045134305884</v>
      </c>
      <c r="H292" s="1">
        <v>0.36038804601255076</v>
      </c>
      <c r="I292" s="1">
        <v>-0.09924948489473008</v>
      </c>
      <c r="J292" s="1"/>
      <c r="K292" s="1"/>
      <c r="L292" s="1"/>
      <c r="M292" s="1"/>
      <c r="N292" s="1"/>
      <c r="O292" s="1"/>
      <c r="P292" s="1"/>
      <c r="Q292" s="1"/>
      <c r="R292" s="1"/>
      <c r="S292" s="1"/>
      <c r="T292" s="1"/>
      <c r="U292" s="1"/>
      <c r="V292" s="1"/>
      <c r="W292" s="1"/>
      <c r="X292" s="1"/>
      <c r="Y292" s="1"/>
      <c r="Z292" s="1"/>
    </row>
    <row r="293" ht="25.5" customHeight="1">
      <c r="A293" s="1"/>
      <c r="B293" s="1">
        <v>268.0</v>
      </c>
      <c r="C293" s="1">
        <v>-0.8213046593483708</v>
      </c>
      <c r="D293" s="1">
        <v>-0.3575771025915638</v>
      </c>
      <c r="E293" s="1">
        <v>0.098690113504663</v>
      </c>
      <c r="F293" s="1">
        <v>0.7478839078781369</v>
      </c>
      <c r="G293" s="1">
        <v>-0.08390909772342714</v>
      </c>
      <c r="H293" s="1">
        <v>0.7683687244204563</v>
      </c>
      <c r="I293" s="1">
        <v>-0.15133767564939438</v>
      </c>
      <c r="J293" s="1"/>
      <c r="K293" s="1"/>
      <c r="L293" s="1"/>
      <c r="M293" s="1"/>
      <c r="N293" s="1"/>
      <c r="O293" s="1"/>
      <c r="P293" s="1"/>
      <c r="Q293" s="1"/>
      <c r="R293" s="1"/>
      <c r="S293" s="1"/>
      <c r="T293" s="1"/>
      <c r="U293" s="1"/>
      <c r="V293" s="1"/>
      <c r="W293" s="1"/>
      <c r="X293" s="1"/>
      <c r="Y293" s="1"/>
      <c r="Z293" s="1"/>
    </row>
    <row r="294" ht="25.5" customHeight="1">
      <c r="A294" s="1"/>
      <c r="B294" s="1">
        <v>269.0</v>
      </c>
      <c r="C294" s="1">
        <v>1.10350363946788</v>
      </c>
      <c r="D294" s="1">
        <v>0.09099127602123894</v>
      </c>
      <c r="E294" s="1">
        <v>0.8172646554903255</v>
      </c>
      <c r="F294" s="1">
        <v>-1.0536278284937315</v>
      </c>
      <c r="G294" s="1">
        <v>0.4469105916661144</v>
      </c>
      <c r="H294" s="1">
        <v>-0.10068998065930661</v>
      </c>
      <c r="I294" s="1">
        <v>0.00269528647008599</v>
      </c>
      <c r="J294" s="1"/>
      <c r="K294" s="1"/>
      <c r="L294" s="1"/>
      <c r="M294" s="1"/>
      <c r="N294" s="1"/>
      <c r="O294" s="1"/>
      <c r="P294" s="1"/>
      <c r="Q294" s="1"/>
      <c r="R294" s="1"/>
      <c r="S294" s="1"/>
      <c r="T294" s="1"/>
      <c r="U294" s="1"/>
      <c r="V294" s="1"/>
      <c r="W294" s="1"/>
      <c r="X294" s="1"/>
      <c r="Y294" s="1"/>
      <c r="Z294" s="1"/>
    </row>
    <row r="295" ht="25.5" customHeight="1">
      <c r="A295" s="1"/>
      <c r="B295" s="1">
        <v>270.0</v>
      </c>
      <c r="C295" s="1">
        <v>0.37562527439464183</v>
      </c>
      <c r="D295" s="1">
        <v>0.03815743935719024</v>
      </c>
      <c r="E295" s="1">
        <v>0.12856224767738095</v>
      </c>
      <c r="F295" s="1">
        <v>-0.8336268158815563</v>
      </c>
      <c r="G295" s="1">
        <v>-0.26098519943415155</v>
      </c>
      <c r="H295" s="1">
        <v>-0.3218771758216901</v>
      </c>
      <c r="I295" s="1">
        <v>-0.18385669123229967</v>
      </c>
      <c r="J295" s="1"/>
      <c r="K295" s="1"/>
      <c r="L295" s="1"/>
      <c r="M295" s="1"/>
      <c r="N295" s="1"/>
      <c r="O295" s="1"/>
      <c r="P295" s="1"/>
      <c r="Q295" s="1"/>
      <c r="R295" s="1"/>
      <c r="S295" s="1"/>
      <c r="T295" s="1"/>
      <c r="U295" s="1"/>
      <c r="V295" s="1"/>
      <c r="W295" s="1"/>
      <c r="X295" s="1"/>
      <c r="Y295" s="1"/>
      <c r="Z295" s="1"/>
    </row>
    <row r="296" ht="25.5" customHeight="1">
      <c r="A296" s="1"/>
      <c r="B296" s="1">
        <v>271.0</v>
      </c>
      <c r="C296" s="1">
        <v>0.745338098222985</v>
      </c>
      <c r="D296" s="1">
        <v>0.11594363676556213</v>
      </c>
      <c r="E296" s="1">
        <v>-0.2824628020988331</v>
      </c>
      <c r="F296" s="1">
        <v>0.13955811351221498</v>
      </c>
      <c r="G296" s="1">
        <v>0.1357823875011833</v>
      </c>
      <c r="H296" s="1">
        <v>0.5731952635973546</v>
      </c>
      <c r="I296" s="1">
        <v>-0.2181241075784143</v>
      </c>
      <c r="J296" s="1"/>
      <c r="K296" s="1"/>
      <c r="L296" s="1"/>
      <c r="M296" s="1"/>
      <c r="N296" s="1"/>
      <c r="O296" s="1"/>
      <c r="P296" s="1"/>
      <c r="Q296" s="1"/>
      <c r="R296" s="1"/>
      <c r="S296" s="1"/>
      <c r="T296" s="1"/>
      <c r="U296" s="1"/>
      <c r="V296" s="1"/>
      <c r="W296" s="1"/>
      <c r="X296" s="1"/>
      <c r="Y296" s="1"/>
      <c r="Z296" s="1"/>
    </row>
    <row r="297" ht="25.5" customHeight="1">
      <c r="A297" s="1"/>
      <c r="B297" s="1">
        <v>272.0</v>
      </c>
      <c r="C297" s="1">
        <v>1.7203364532805954</v>
      </c>
      <c r="D297" s="1">
        <v>0.2599951089494815</v>
      </c>
      <c r="E297" s="1">
        <v>-0.22280136829252561</v>
      </c>
      <c r="F297" s="1">
        <v>-0.9495623292568394</v>
      </c>
      <c r="G297" s="1">
        <v>-1.0265488928040536</v>
      </c>
      <c r="H297" s="1">
        <v>-0.9830354782986337</v>
      </c>
      <c r="I297" s="1">
        <v>0.34226463937031215</v>
      </c>
      <c r="J297" s="1"/>
      <c r="K297" s="1"/>
      <c r="L297" s="1"/>
      <c r="M297" s="1"/>
      <c r="N297" s="1"/>
      <c r="O297" s="1"/>
      <c r="P297" s="1"/>
      <c r="Q297" s="1"/>
      <c r="R297" s="1"/>
      <c r="S297" s="1"/>
      <c r="T297" s="1"/>
      <c r="U297" s="1"/>
      <c r="V297" s="1"/>
      <c r="W297" s="1"/>
      <c r="X297" s="1"/>
      <c r="Y297" s="1"/>
      <c r="Z297" s="1"/>
    </row>
    <row r="298" ht="25.5" customHeight="1">
      <c r="A298" s="1"/>
      <c r="B298" s="1">
        <v>273.0</v>
      </c>
      <c r="C298" s="1">
        <v>0.5315365561124987</v>
      </c>
      <c r="D298" s="1">
        <v>-0.591794119707593</v>
      </c>
      <c r="E298" s="1">
        <v>-0.8449075812241634</v>
      </c>
      <c r="F298" s="1">
        <v>0.16034470044347515</v>
      </c>
      <c r="G298" s="1">
        <v>-7.170388046230825E-4</v>
      </c>
      <c r="H298" s="1">
        <v>-0.33935912436038096</v>
      </c>
      <c r="I298" s="1">
        <v>0.28147095687199275</v>
      </c>
      <c r="J298" s="1"/>
      <c r="K298" s="1"/>
      <c r="L298" s="1"/>
      <c r="M298" s="1"/>
      <c r="N298" s="1"/>
      <c r="O298" s="1"/>
      <c r="P298" s="1"/>
      <c r="Q298" s="1"/>
      <c r="R298" s="1"/>
      <c r="S298" s="1"/>
      <c r="T298" s="1"/>
      <c r="U298" s="1"/>
      <c r="V298" s="1"/>
      <c r="W298" s="1"/>
      <c r="X298" s="1"/>
      <c r="Y298" s="1"/>
      <c r="Z298" s="1"/>
    </row>
    <row r="299" ht="25.5" customHeight="1">
      <c r="A299" s="1"/>
      <c r="B299" s="1">
        <v>274.0</v>
      </c>
      <c r="C299" s="1">
        <v>-0.9116699375520402</v>
      </c>
      <c r="D299" s="1">
        <v>0.28571760242097005</v>
      </c>
      <c r="E299" s="1">
        <v>-0.27811539697918014</v>
      </c>
      <c r="F299" s="1">
        <v>-0.07891903527232166</v>
      </c>
      <c r="G299" s="1">
        <v>-0.04827123357281523</v>
      </c>
      <c r="H299" s="1">
        <v>-0.4512952153853834</v>
      </c>
      <c r="I299" s="1">
        <v>-0.4306464236421708</v>
      </c>
      <c r="J299" s="1"/>
      <c r="K299" s="1"/>
      <c r="L299" s="1"/>
      <c r="M299" s="1"/>
      <c r="N299" s="1"/>
      <c r="O299" s="1"/>
      <c r="P299" s="1"/>
      <c r="Q299" s="1"/>
      <c r="R299" s="1"/>
      <c r="S299" s="1"/>
      <c r="T299" s="1"/>
      <c r="U299" s="1"/>
      <c r="V299" s="1"/>
      <c r="W299" s="1"/>
      <c r="X299" s="1"/>
      <c r="Y299" s="1"/>
      <c r="Z299" s="1"/>
    </row>
    <row r="300" ht="25.5" customHeight="1">
      <c r="A300" s="1"/>
      <c r="B300" s="1">
        <v>275.0</v>
      </c>
      <c r="C300" s="1">
        <v>-0.04173601657123523</v>
      </c>
      <c r="D300" s="1">
        <v>-0.28927041650925683</v>
      </c>
      <c r="E300" s="1">
        <v>-0.08693936770106607</v>
      </c>
      <c r="F300" s="1">
        <v>0.7016798195826588</v>
      </c>
      <c r="G300" s="1">
        <v>0.24599163545317917</v>
      </c>
      <c r="H300" s="1">
        <v>-0.14498655940621044</v>
      </c>
      <c r="I300" s="1">
        <v>-0.34058908683984146</v>
      </c>
      <c r="J300" s="1"/>
      <c r="K300" s="1"/>
      <c r="L300" s="1"/>
      <c r="M300" s="1"/>
      <c r="N300" s="1"/>
      <c r="O300" s="1"/>
      <c r="P300" s="1"/>
      <c r="Q300" s="1"/>
      <c r="R300" s="1"/>
      <c r="S300" s="1"/>
      <c r="T300" s="1"/>
      <c r="U300" s="1"/>
      <c r="V300" s="1"/>
      <c r="W300" s="1"/>
      <c r="X300" s="1"/>
      <c r="Y300" s="1"/>
      <c r="Z300" s="1"/>
    </row>
    <row r="301" ht="25.5" customHeight="1">
      <c r="A301" s="1"/>
      <c r="B301" s="1">
        <v>276.0</v>
      </c>
      <c r="C301" s="1">
        <v>0.5766948091664815</v>
      </c>
      <c r="D301" s="1">
        <v>0.48516046592663303</v>
      </c>
      <c r="E301" s="1">
        <v>0.056642916438787494</v>
      </c>
      <c r="F301" s="1">
        <v>-1.1040636914633142</v>
      </c>
      <c r="G301" s="1">
        <v>-0.5584935618675584</v>
      </c>
      <c r="H301" s="1">
        <v>0.3590305447509696</v>
      </c>
      <c r="I301" s="1">
        <v>0.12688400669691108</v>
      </c>
      <c r="J301" s="1"/>
      <c r="K301" s="1"/>
      <c r="L301" s="1"/>
      <c r="M301" s="1"/>
      <c r="N301" s="1"/>
      <c r="O301" s="1"/>
      <c r="P301" s="1"/>
      <c r="Q301" s="1"/>
      <c r="R301" s="1"/>
      <c r="S301" s="1"/>
      <c r="T301" s="1"/>
      <c r="U301" s="1"/>
      <c r="V301" s="1"/>
      <c r="W301" s="1"/>
      <c r="X301" s="1"/>
      <c r="Y301" s="1"/>
      <c r="Z301" s="1"/>
    </row>
    <row r="302" ht="25.5" customHeight="1">
      <c r="A302" s="1"/>
      <c r="B302" s="1">
        <v>277.0</v>
      </c>
      <c r="C302" s="1">
        <v>-1.1391242662322298</v>
      </c>
      <c r="D302" s="1">
        <v>0.7302817685332584</v>
      </c>
      <c r="E302" s="1">
        <v>-0.09235225950381103</v>
      </c>
      <c r="F302" s="1">
        <v>-0.5838660364774833</v>
      </c>
      <c r="G302" s="1">
        <v>-1.118287773968566</v>
      </c>
      <c r="H302" s="1">
        <v>-0.5771511399476683</v>
      </c>
      <c r="I302" s="1">
        <v>-0.05461431921547873</v>
      </c>
      <c r="J302" s="1"/>
      <c r="K302" s="1"/>
      <c r="L302" s="1"/>
      <c r="M302" s="1"/>
      <c r="N302" s="1"/>
      <c r="O302" s="1"/>
      <c r="P302" s="1"/>
      <c r="Q302" s="1"/>
      <c r="R302" s="1"/>
      <c r="S302" s="1"/>
      <c r="T302" s="1"/>
      <c r="U302" s="1"/>
      <c r="V302" s="1"/>
      <c r="W302" s="1"/>
      <c r="X302" s="1"/>
      <c r="Y302" s="1"/>
      <c r="Z302" s="1"/>
    </row>
    <row r="303" ht="25.5" customHeight="1">
      <c r="A303" s="1"/>
      <c r="B303" s="1">
        <v>278.0</v>
      </c>
      <c r="C303" s="1">
        <v>-1.2366696573549174</v>
      </c>
      <c r="D303" s="1">
        <v>0.08380692455571703</v>
      </c>
      <c r="E303" s="1">
        <v>0.023870790868571513</v>
      </c>
      <c r="F303" s="1">
        <v>-0.6151682749100106</v>
      </c>
      <c r="G303" s="1">
        <v>-0.8330247224502937</v>
      </c>
      <c r="H303" s="1">
        <v>-0.23863948781928554</v>
      </c>
      <c r="I303" s="1">
        <v>-0.41232945814306615</v>
      </c>
      <c r="J303" s="1"/>
      <c r="K303" s="1"/>
      <c r="L303" s="1"/>
      <c r="M303" s="1"/>
      <c r="N303" s="1"/>
      <c r="O303" s="1"/>
      <c r="P303" s="1"/>
      <c r="Q303" s="1"/>
      <c r="R303" s="1"/>
      <c r="S303" s="1"/>
      <c r="T303" s="1"/>
      <c r="U303" s="1"/>
      <c r="V303" s="1"/>
      <c r="W303" s="1"/>
      <c r="X303" s="1"/>
      <c r="Y303" s="1"/>
      <c r="Z303" s="1"/>
    </row>
    <row r="304" ht="25.5" customHeight="1">
      <c r="A304" s="1"/>
      <c r="B304" s="1">
        <v>279.0</v>
      </c>
      <c r="C304" s="1">
        <v>0.3328130393914363</v>
      </c>
      <c r="D304" s="1">
        <v>-0.22738204848956559</v>
      </c>
      <c r="E304" s="1">
        <v>0.7531302518037778</v>
      </c>
      <c r="F304" s="1">
        <v>-0.8403631034025036</v>
      </c>
      <c r="G304" s="1">
        <v>0.21391875312165914</v>
      </c>
      <c r="H304" s="1">
        <v>-0.005336243911617777</v>
      </c>
      <c r="I304" s="1">
        <v>-0.44361652278749675</v>
      </c>
      <c r="J304" s="1"/>
      <c r="K304" s="1"/>
      <c r="L304" s="1"/>
      <c r="M304" s="1"/>
      <c r="N304" s="1"/>
      <c r="O304" s="1"/>
      <c r="P304" s="1"/>
      <c r="Q304" s="1"/>
      <c r="R304" s="1"/>
      <c r="S304" s="1"/>
      <c r="T304" s="1"/>
      <c r="U304" s="1"/>
      <c r="V304" s="1"/>
      <c r="W304" s="1"/>
      <c r="X304" s="1"/>
      <c r="Y304" s="1"/>
      <c r="Z304" s="1"/>
    </row>
    <row r="305" ht="25.5" customHeight="1">
      <c r="A305" s="1"/>
      <c r="B305" s="1">
        <v>280.0</v>
      </c>
      <c r="C305" s="1">
        <v>-1.6438595112390981</v>
      </c>
      <c r="D305" s="1">
        <v>-0.49582250507048703</v>
      </c>
      <c r="E305" s="1">
        <v>-0.6868801432662529</v>
      </c>
      <c r="F305" s="1">
        <v>0.38812043474766084</v>
      </c>
      <c r="G305" s="1">
        <v>-0.10173542859663376</v>
      </c>
      <c r="H305" s="1">
        <v>-0.11741811245418139</v>
      </c>
      <c r="I305" s="1">
        <v>-0.16417322891690644</v>
      </c>
      <c r="J305" s="1"/>
      <c r="K305" s="1"/>
      <c r="L305" s="1"/>
      <c r="M305" s="1"/>
      <c r="N305" s="1"/>
      <c r="O305" s="1"/>
      <c r="P305" s="1"/>
      <c r="Q305" s="1"/>
      <c r="R305" s="1"/>
      <c r="S305" s="1"/>
      <c r="T305" s="1"/>
      <c r="U305" s="1"/>
      <c r="V305" s="1"/>
      <c r="W305" s="1"/>
      <c r="X305" s="1"/>
      <c r="Y305" s="1"/>
      <c r="Z305" s="1"/>
    </row>
    <row r="306" ht="25.5" customHeight="1">
      <c r="A306" s="1"/>
      <c r="B306" s="1">
        <v>281.0</v>
      </c>
      <c r="C306" s="1">
        <v>-0.7265775944270183</v>
      </c>
      <c r="D306" s="1">
        <v>-0.0536560282738891</v>
      </c>
      <c r="E306" s="1">
        <v>-0.05393125389767073</v>
      </c>
      <c r="F306" s="1">
        <v>0.04969095715156377</v>
      </c>
      <c r="G306" s="1">
        <v>-0.26920870045819617</v>
      </c>
      <c r="H306" s="1">
        <v>-0.02341173476779266</v>
      </c>
      <c r="I306" s="1">
        <v>0.06598241608720609</v>
      </c>
      <c r="J306" s="1"/>
      <c r="K306" s="1"/>
      <c r="L306" s="1"/>
      <c r="M306" s="1"/>
      <c r="N306" s="1"/>
      <c r="O306" s="1"/>
      <c r="P306" s="1"/>
      <c r="Q306" s="1"/>
      <c r="R306" s="1"/>
      <c r="S306" s="1"/>
      <c r="T306" s="1"/>
      <c r="U306" s="1"/>
      <c r="V306" s="1"/>
      <c r="W306" s="1"/>
      <c r="X306" s="1"/>
      <c r="Y306" s="1"/>
      <c r="Z306" s="1"/>
    </row>
    <row r="307" ht="25.5" customHeight="1">
      <c r="A307" s="1"/>
      <c r="B307" s="1">
        <v>282.0</v>
      </c>
      <c r="C307" s="1">
        <v>-0.9842150645734271</v>
      </c>
      <c r="D307" s="1">
        <v>-0.25231661605129274</v>
      </c>
      <c r="E307" s="1">
        <v>-0.683026211380631</v>
      </c>
      <c r="F307" s="1">
        <v>-0.027962973750051807</v>
      </c>
      <c r="G307" s="1">
        <v>0.5838574868988472</v>
      </c>
      <c r="H307" s="1">
        <v>-0.2263935460725425</v>
      </c>
      <c r="I307" s="1">
        <v>0.15915485645343663</v>
      </c>
      <c r="J307" s="1"/>
      <c r="K307" s="1"/>
      <c r="L307" s="1"/>
      <c r="M307" s="1"/>
      <c r="N307" s="1"/>
      <c r="O307" s="1"/>
      <c r="P307" s="1"/>
      <c r="Q307" s="1"/>
      <c r="R307" s="1"/>
      <c r="S307" s="1"/>
      <c r="T307" s="1"/>
      <c r="U307" s="1"/>
      <c r="V307" s="1"/>
      <c r="W307" s="1"/>
      <c r="X307" s="1"/>
      <c r="Y307" s="1"/>
      <c r="Z307" s="1"/>
    </row>
    <row r="308" ht="25.5" customHeight="1">
      <c r="A308" s="1"/>
      <c r="B308" s="1">
        <v>283.0</v>
      </c>
      <c r="C308" s="1">
        <v>-0.20885454802539022</v>
      </c>
      <c r="D308" s="1">
        <v>0.15317821041281066</v>
      </c>
      <c r="E308" s="1">
        <v>-0.2221340650412135</v>
      </c>
      <c r="F308" s="1">
        <v>0.0055069303266327835</v>
      </c>
      <c r="G308" s="1">
        <v>-0.4193695121164206</v>
      </c>
      <c r="H308" s="1">
        <v>-0.40938554483641687</v>
      </c>
      <c r="I308" s="1">
        <v>-0.3350792331671586</v>
      </c>
      <c r="J308" s="1"/>
      <c r="K308" s="1"/>
      <c r="L308" s="1"/>
      <c r="M308" s="1"/>
      <c r="N308" s="1"/>
      <c r="O308" s="1"/>
      <c r="P308" s="1"/>
      <c r="Q308" s="1"/>
      <c r="R308" s="1"/>
      <c r="S308" s="1"/>
      <c r="T308" s="1"/>
      <c r="U308" s="1"/>
      <c r="V308" s="1"/>
      <c r="W308" s="1"/>
      <c r="X308" s="1"/>
      <c r="Y308" s="1"/>
      <c r="Z308" s="1"/>
    </row>
    <row r="309" ht="25.5" customHeight="1">
      <c r="A309" s="1"/>
      <c r="B309" s="1">
        <v>284.0</v>
      </c>
      <c r="C309" s="1">
        <v>0.15214837907946707</v>
      </c>
      <c r="D309" s="1">
        <v>0.6094422093363818</v>
      </c>
      <c r="E309" s="1">
        <v>0.2678513927360061</v>
      </c>
      <c r="F309" s="1">
        <v>0.38842564348205527</v>
      </c>
      <c r="G309" s="1">
        <v>0.7800396594950219</v>
      </c>
      <c r="H309" s="1">
        <v>0.6661817505849185</v>
      </c>
      <c r="I309" s="1">
        <v>-0.3795287504302908</v>
      </c>
      <c r="J309" s="1"/>
      <c r="K309" s="1"/>
      <c r="L309" s="1"/>
      <c r="M309" s="1"/>
      <c r="N309" s="1"/>
      <c r="O309" s="1"/>
      <c r="P309" s="1"/>
      <c r="Q309" s="1"/>
      <c r="R309" s="1"/>
      <c r="S309" s="1"/>
      <c r="T309" s="1"/>
      <c r="U309" s="1"/>
      <c r="V309" s="1"/>
      <c r="W309" s="1"/>
      <c r="X309" s="1"/>
      <c r="Y309" s="1"/>
      <c r="Z309" s="1"/>
    </row>
    <row r="310" ht="25.5" customHeight="1">
      <c r="A310" s="1"/>
      <c r="B310" s="1">
        <v>285.0</v>
      </c>
      <c r="C310" s="1">
        <v>0.16217890666480772</v>
      </c>
      <c r="D310" s="1">
        <v>-0.6377064096536527</v>
      </c>
      <c r="E310" s="1">
        <v>0.12277417111716822</v>
      </c>
      <c r="F310" s="1">
        <v>-0.013704611037036851</v>
      </c>
      <c r="G310" s="1">
        <v>0.34913914917325195</v>
      </c>
      <c r="H310" s="1">
        <v>0.34574396834201276</v>
      </c>
      <c r="I310" s="1">
        <v>-0.33639636860129585</v>
      </c>
      <c r="J310" s="1"/>
      <c r="K310" s="1"/>
      <c r="L310" s="1"/>
      <c r="M310" s="1"/>
      <c r="N310" s="1"/>
      <c r="O310" s="1"/>
      <c r="P310" s="1"/>
      <c r="Q310" s="1"/>
      <c r="R310" s="1"/>
      <c r="S310" s="1"/>
      <c r="T310" s="1"/>
      <c r="U310" s="1"/>
      <c r="V310" s="1"/>
      <c r="W310" s="1"/>
      <c r="X310" s="1"/>
      <c r="Y310" s="1"/>
      <c r="Z310" s="1"/>
    </row>
    <row r="311" ht="25.5" customHeight="1">
      <c r="A311" s="1"/>
      <c r="B311" s="1">
        <v>286.0</v>
      </c>
      <c r="C311" s="1">
        <v>0.5387284181947067</v>
      </c>
      <c r="D311" s="1">
        <v>-0.9867922994756577</v>
      </c>
      <c r="E311" s="1">
        <v>0.5441752948195095</v>
      </c>
      <c r="F311" s="1">
        <v>0.38071898983299496</v>
      </c>
      <c r="G311" s="1">
        <v>-0.6653979592640875</v>
      </c>
      <c r="H311" s="1">
        <v>0.06335524594820802</v>
      </c>
      <c r="I311" s="1">
        <v>-0.3978516818864746</v>
      </c>
      <c r="J311" s="1"/>
      <c r="K311" s="1"/>
      <c r="L311" s="1"/>
      <c r="M311" s="1"/>
      <c r="N311" s="1"/>
      <c r="O311" s="1"/>
      <c r="P311" s="1"/>
      <c r="Q311" s="1"/>
      <c r="R311" s="1"/>
      <c r="S311" s="1"/>
      <c r="T311" s="1"/>
      <c r="U311" s="1"/>
      <c r="V311" s="1"/>
      <c r="W311" s="1"/>
      <c r="X311" s="1"/>
      <c r="Y311" s="1"/>
      <c r="Z311" s="1"/>
    </row>
    <row r="312" ht="25.5" customHeight="1">
      <c r="A312" s="1"/>
      <c r="B312" s="1">
        <v>287.0</v>
      </c>
      <c r="C312" s="1">
        <v>-0.2959560650797786</v>
      </c>
      <c r="D312" s="1">
        <v>-0.9250532028581517</v>
      </c>
      <c r="E312" s="1">
        <v>0.29959335036008344</v>
      </c>
      <c r="F312" s="1">
        <v>0.4496215284913173</v>
      </c>
      <c r="G312" s="1">
        <v>-0.0648859292934286</v>
      </c>
      <c r="H312" s="1">
        <v>-0.4377515075936381</v>
      </c>
      <c r="I312" s="1">
        <v>0.023989750254111143</v>
      </c>
      <c r="J312" s="1"/>
      <c r="K312" s="1"/>
      <c r="L312" s="1"/>
      <c r="M312" s="1"/>
      <c r="N312" s="1"/>
      <c r="O312" s="1"/>
      <c r="P312" s="1"/>
      <c r="Q312" s="1"/>
      <c r="R312" s="1"/>
      <c r="S312" s="1"/>
      <c r="T312" s="1"/>
      <c r="U312" s="1"/>
      <c r="V312" s="1"/>
      <c r="W312" s="1"/>
      <c r="X312" s="1"/>
      <c r="Y312" s="1"/>
      <c r="Z312" s="1"/>
    </row>
    <row r="313" ht="25.5" customHeight="1">
      <c r="A313" s="1"/>
      <c r="B313" s="1">
        <v>288.0</v>
      </c>
      <c r="C313" s="1">
        <v>-0.6290783986630095</v>
      </c>
      <c r="D313" s="1">
        <v>0.6052638389106924</v>
      </c>
      <c r="E313" s="1">
        <v>-0.14533377273341375</v>
      </c>
      <c r="F313" s="1">
        <v>-0.11545257671001274</v>
      </c>
      <c r="G313" s="1">
        <v>-0.03549396860827374</v>
      </c>
      <c r="H313" s="1">
        <v>0.03905156645076803</v>
      </c>
      <c r="I313" s="1">
        <v>-0.0378508732372305</v>
      </c>
      <c r="J313" s="1"/>
      <c r="K313" s="1"/>
      <c r="L313" s="1"/>
      <c r="M313" s="1"/>
      <c r="N313" s="1"/>
      <c r="O313" s="1"/>
      <c r="P313" s="1"/>
      <c r="Q313" s="1"/>
      <c r="R313" s="1"/>
      <c r="S313" s="1"/>
      <c r="T313" s="1"/>
      <c r="U313" s="1"/>
      <c r="V313" s="1"/>
      <c r="W313" s="1"/>
      <c r="X313" s="1"/>
      <c r="Y313" s="1"/>
      <c r="Z313" s="1"/>
    </row>
    <row r="314" ht="25.5" customHeight="1">
      <c r="A314" s="1"/>
      <c r="B314" s="1">
        <v>289.0</v>
      </c>
      <c r="C314" s="1">
        <v>1.1018369577603206</v>
      </c>
      <c r="D314" s="1">
        <v>0.6221290973546942</v>
      </c>
      <c r="E314" s="1">
        <v>0.05388681949741122</v>
      </c>
      <c r="F314" s="1">
        <v>0.0319731911291668</v>
      </c>
      <c r="G314" s="1">
        <v>-0.6983933039797952</v>
      </c>
      <c r="H314" s="1">
        <v>0.3015139365476275</v>
      </c>
      <c r="I314" s="1">
        <v>0.10033137803941314</v>
      </c>
      <c r="J314" s="1"/>
      <c r="K314" s="1"/>
      <c r="L314" s="1"/>
      <c r="M314" s="1"/>
      <c r="N314" s="1"/>
      <c r="O314" s="1"/>
      <c r="P314" s="1"/>
      <c r="Q314" s="1"/>
      <c r="R314" s="1"/>
      <c r="S314" s="1"/>
      <c r="T314" s="1"/>
      <c r="U314" s="1"/>
      <c r="V314" s="1"/>
      <c r="W314" s="1"/>
      <c r="X314" s="1"/>
      <c r="Y314" s="1"/>
      <c r="Z314" s="1"/>
    </row>
    <row r="315" ht="25.5" customHeight="1">
      <c r="A315" s="1"/>
      <c r="B315" s="1">
        <v>290.0</v>
      </c>
      <c r="C315" s="1">
        <v>1.7295854872711531</v>
      </c>
      <c r="D315" s="1">
        <v>-0.6333644593275091</v>
      </c>
      <c r="E315" s="1">
        <v>-0.5409546472792949</v>
      </c>
      <c r="F315" s="1">
        <v>0.5297595481693806</v>
      </c>
      <c r="G315" s="1">
        <v>0.6730192810041666</v>
      </c>
      <c r="H315" s="1">
        <v>-0.06517446723227198</v>
      </c>
      <c r="I315" s="1">
        <v>-0.051371498048619915</v>
      </c>
      <c r="J315" s="1"/>
      <c r="K315" s="1"/>
      <c r="L315" s="1"/>
      <c r="M315" s="1"/>
      <c r="N315" s="1"/>
      <c r="O315" s="1"/>
      <c r="P315" s="1"/>
      <c r="Q315" s="1"/>
      <c r="R315" s="1"/>
      <c r="S315" s="1"/>
      <c r="T315" s="1"/>
      <c r="U315" s="1"/>
      <c r="V315" s="1"/>
      <c r="W315" s="1"/>
      <c r="X315" s="1"/>
      <c r="Y315" s="1"/>
      <c r="Z315" s="1"/>
    </row>
    <row r="316" ht="25.5" customHeight="1">
      <c r="A316" s="1"/>
      <c r="B316" s="1">
        <v>291.0</v>
      </c>
      <c r="C316" s="1">
        <v>-0.23173672615679722</v>
      </c>
      <c r="D316" s="1">
        <v>0.9488167055879139</v>
      </c>
      <c r="E316" s="1">
        <v>0.014709843630563787</v>
      </c>
      <c r="F316" s="1">
        <v>-0.9492853319258084</v>
      </c>
      <c r="G316" s="1">
        <v>-0.2821316965842377</v>
      </c>
      <c r="H316" s="1">
        <v>-0.23370144922901778</v>
      </c>
      <c r="I316" s="1">
        <v>-0.08547184296659557</v>
      </c>
      <c r="J316" s="1"/>
      <c r="K316" s="1"/>
      <c r="L316" s="1"/>
      <c r="M316" s="1"/>
      <c r="N316" s="1"/>
      <c r="O316" s="1"/>
      <c r="P316" s="1"/>
      <c r="Q316" s="1"/>
      <c r="R316" s="1"/>
      <c r="S316" s="1"/>
      <c r="T316" s="1"/>
      <c r="U316" s="1"/>
      <c r="V316" s="1"/>
      <c r="W316" s="1"/>
      <c r="X316" s="1"/>
      <c r="Y316" s="1"/>
      <c r="Z316" s="1"/>
    </row>
    <row r="317" ht="25.5" customHeight="1">
      <c r="A317" s="1"/>
      <c r="B317" s="1">
        <v>292.0</v>
      </c>
      <c r="C317" s="1">
        <v>0.23235218190473328</v>
      </c>
      <c r="D317" s="1">
        <v>1.0782692776906948</v>
      </c>
      <c r="E317" s="1">
        <v>-0.22708536450056785</v>
      </c>
      <c r="F317" s="1">
        <v>0.5035468201555799</v>
      </c>
      <c r="G317" s="1">
        <v>-0.6365697916107169</v>
      </c>
      <c r="H317" s="1">
        <v>0.08874640881975152</v>
      </c>
      <c r="I317" s="1">
        <v>-0.09227634970027385</v>
      </c>
      <c r="J317" s="1"/>
      <c r="K317" s="1"/>
      <c r="L317" s="1"/>
      <c r="M317" s="1"/>
      <c r="N317" s="1"/>
      <c r="O317" s="1"/>
      <c r="P317" s="1"/>
      <c r="Q317" s="1"/>
      <c r="R317" s="1"/>
      <c r="S317" s="1"/>
      <c r="T317" s="1"/>
      <c r="U317" s="1"/>
      <c r="V317" s="1"/>
      <c r="W317" s="1"/>
      <c r="X317" s="1"/>
      <c r="Y317" s="1"/>
      <c r="Z317" s="1"/>
    </row>
    <row r="318" ht="25.5" customHeight="1">
      <c r="A318" s="1"/>
      <c r="B318" s="1">
        <v>293.0</v>
      </c>
      <c r="C318" s="1">
        <v>-0.22267430502530616</v>
      </c>
      <c r="D318" s="1">
        <v>-0.5346617320061524</v>
      </c>
      <c r="E318" s="1">
        <v>-0.18796444660550696</v>
      </c>
      <c r="F318" s="1">
        <v>0.11016263955565112</v>
      </c>
      <c r="G318" s="1">
        <v>-0.11025553746580867</v>
      </c>
      <c r="H318" s="1">
        <v>-0.1742549821600359</v>
      </c>
      <c r="I318" s="1">
        <v>-0.24201368399688516</v>
      </c>
      <c r="J318" s="1"/>
      <c r="K318" s="1"/>
      <c r="L318" s="1"/>
      <c r="M318" s="1"/>
      <c r="N318" s="1"/>
      <c r="O318" s="1"/>
      <c r="P318" s="1"/>
      <c r="Q318" s="1"/>
      <c r="R318" s="1"/>
      <c r="S318" s="1"/>
      <c r="T318" s="1"/>
      <c r="U318" s="1"/>
      <c r="V318" s="1"/>
      <c r="W318" s="1"/>
      <c r="X318" s="1"/>
      <c r="Y318" s="1"/>
      <c r="Z318" s="1"/>
    </row>
    <row r="319" ht="25.5" customHeight="1">
      <c r="A319" s="1"/>
      <c r="B319" s="1">
        <v>294.0</v>
      </c>
      <c r="C319" s="1">
        <v>-0.7422763977701052</v>
      </c>
      <c r="D319" s="1">
        <v>-0.19372670545520726</v>
      </c>
      <c r="E319" s="1">
        <v>0.20384711418032167</v>
      </c>
      <c r="F319" s="1">
        <v>0.580880125112521</v>
      </c>
      <c r="G319" s="1">
        <v>0.7662830237156284</v>
      </c>
      <c r="H319" s="1">
        <v>0.06834150055047122</v>
      </c>
      <c r="I319" s="1">
        <v>0.41063154651608613</v>
      </c>
      <c r="J319" s="1"/>
      <c r="K319" s="1"/>
      <c r="L319" s="1"/>
      <c r="M319" s="1"/>
      <c r="N319" s="1"/>
      <c r="O319" s="1"/>
      <c r="P319" s="1"/>
      <c r="Q319" s="1"/>
      <c r="R319" s="1"/>
      <c r="S319" s="1"/>
      <c r="T319" s="1"/>
      <c r="U319" s="1"/>
      <c r="V319" s="1"/>
      <c r="W319" s="1"/>
      <c r="X319" s="1"/>
      <c r="Y319" s="1"/>
      <c r="Z319" s="1"/>
    </row>
    <row r="320" ht="25.5" customHeight="1">
      <c r="A320" s="1"/>
      <c r="B320" s="1">
        <v>295.0</v>
      </c>
      <c r="C320" s="1">
        <v>-0.14803073201230518</v>
      </c>
      <c r="D320" s="1">
        <v>-0.7278282440930232</v>
      </c>
      <c r="E320" s="1">
        <v>-0.39421405231728635</v>
      </c>
      <c r="F320" s="1">
        <v>0.4158416830160952</v>
      </c>
      <c r="G320" s="1">
        <v>-0.4264225958281214</v>
      </c>
      <c r="H320" s="1">
        <v>-0.15824433523970816</v>
      </c>
      <c r="I320" s="1">
        <v>0.4148165363545388</v>
      </c>
      <c r="J320" s="1"/>
      <c r="K320" s="1"/>
      <c r="L320" s="1"/>
      <c r="M320" s="1"/>
      <c r="N320" s="1"/>
      <c r="O320" s="1"/>
      <c r="P320" s="1"/>
      <c r="Q320" s="1"/>
      <c r="R320" s="1"/>
      <c r="S320" s="1"/>
      <c r="T320" s="1"/>
      <c r="U320" s="1"/>
      <c r="V320" s="1"/>
      <c r="W320" s="1"/>
      <c r="X320" s="1"/>
      <c r="Y320" s="1"/>
      <c r="Z320" s="1"/>
    </row>
    <row r="321" ht="25.5" customHeight="1">
      <c r="A321" s="1"/>
      <c r="B321" s="1">
        <v>296.0</v>
      </c>
      <c r="C321" s="1">
        <v>0.35437896522744106</v>
      </c>
      <c r="D321" s="1">
        <v>0.20529273675058055</v>
      </c>
      <c r="E321" s="1">
        <v>1.0052753333983748</v>
      </c>
      <c r="F321" s="1">
        <v>-0.13015398647107956</v>
      </c>
      <c r="G321" s="1">
        <v>0.5428944387457555</v>
      </c>
      <c r="H321" s="1">
        <v>-0.4373843276035229</v>
      </c>
      <c r="I321" s="1">
        <v>0.14930353268974864</v>
      </c>
      <c r="J321" s="1"/>
      <c r="K321" s="1"/>
      <c r="L321" s="1"/>
      <c r="M321" s="1"/>
      <c r="N321" s="1"/>
      <c r="O321" s="1"/>
      <c r="P321" s="1"/>
      <c r="Q321" s="1"/>
      <c r="R321" s="1"/>
      <c r="S321" s="1"/>
      <c r="T321" s="1"/>
      <c r="U321" s="1"/>
      <c r="V321" s="1"/>
      <c r="W321" s="1"/>
      <c r="X321" s="1"/>
      <c r="Y321" s="1"/>
      <c r="Z321" s="1"/>
    </row>
    <row r="322" ht="25.5" customHeight="1">
      <c r="A322" s="1"/>
      <c r="B322" s="1">
        <v>297.0</v>
      </c>
      <c r="C322" s="1">
        <v>0.6990215028564501</v>
      </c>
      <c r="D322" s="1">
        <v>0.1977996930003656</v>
      </c>
      <c r="E322" s="1">
        <v>1.0456620223180944</v>
      </c>
      <c r="F322" s="1">
        <v>-0.013426804088503413</v>
      </c>
      <c r="G322" s="1">
        <v>-0.0614513283881857</v>
      </c>
      <c r="H322" s="1">
        <v>-0.008025546863169109</v>
      </c>
      <c r="I322" s="1">
        <v>-0.16335883324987518</v>
      </c>
      <c r="J322" s="1"/>
      <c r="K322" s="1"/>
      <c r="L322" s="1"/>
      <c r="M322" s="1"/>
      <c r="N322" s="1"/>
      <c r="O322" s="1"/>
      <c r="P322" s="1"/>
      <c r="Q322" s="1"/>
      <c r="R322" s="1"/>
      <c r="S322" s="1"/>
      <c r="T322" s="1"/>
      <c r="U322" s="1"/>
      <c r="V322" s="1"/>
      <c r="W322" s="1"/>
      <c r="X322" s="1"/>
      <c r="Y322" s="1"/>
      <c r="Z322" s="1"/>
    </row>
    <row r="323" ht="25.5" customHeight="1">
      <c r="A323" s="1"/>
      <c r="B323" s="1">
        <v>298.0</v>
      </c>
      <c r="C323" s="1">
        <v>1.9647754085481557</v>
      </c>
      <c r="D323" s="1">
        <v>-0.44439737122231127</v>
      </c>
      <c r="E323" s="1">
        <v>-0.34967105218709</v>
      </c>
      <c r="F323" s="1">
        <v>0.4961112251613489</v>
      </c>
      <c r="G323" s="1">
        <v>-0.014009020228882462</v>
      </c>
      <c r="H323" s="1">
        <v>0.38422600607028856</v>
      </c>
      <c r="I323" s="1">
        <v>-0.4025818850799852</v>
      </c>
      <c r="J323" s="1"/>
      <c r="K323" s="1"/>
      <c r="L323" s="1"/>
      <c r="M323" s="1"/>
      <c r="N323" s="1"/>
      <c r="O323" s="1"/>
      <c r="P323" s="1"/>
      <c r="Q323" s="1"/>
      <c r="R323" s="1"/>
      <c r="S323" s="1"/>
      <c r="T323" s="1"/>
      <c r="U323" s="1"/>
      <c r="V323" s="1"/>
      <c r="W323" s="1"/>
      <c r="X323" s="1"/>
      <c r="Y323" s="1"/>
      <c r="Z323" s="1"/>
    </row>
    <row r="324" ht="25.5" customHeight="1">
      <c r="A324" s="1"/>
      <c r="B324" s="1">
        <v>299.0</v>
      </c>
      <c r="C324" s="1">
        <v>1.1582306863505685</v>
      </c>
      <c r="D324" s="1">
        <v>0.11251904906853955</v>
      </c>
      <c r="E324" s="1">
        <v>0.052453888665174565</v>
      </c>
      <c r="F324" s="1">
        <v>-0.24589448261749422</v>
      </c>
      <c r="G324" s="1">
        <v>-0.2832905671698178</v>
      </c>
      <c r="H324" s="1">
        <v>-0.4904547859590477</v>
      </c>
      <c r="I324" s="1">
        <v>-0.2246814240507141</v>
      </c>
      <c r="J324" s="1"/>
      <c r="K324" s="1"/>
      <c r="L324" s="1"/>
      <c r="M324" s="1"/>
      <c r="N324" s="1"/>
      <c r="O324" s="1"/>
      <c r="P324" s="1"/>
      <c r="Q324" s="1"/>
      <c r="R324" s="1"/>
      <c r="S324" s="1"/>
      <c r="T324" s="1"/>
      <c r="U324" s="1"/>
      <c r="V324" s="1"/>
      <c r="W324" s="1"/>
      <c r="X324" s="1"/>
      <c r="Y324" s="1"/>
      <c r="Z324" s="1"/>
    </row>
    <row r="325" ht="25.5" customHeight="1">
      <c r="A325" s="1"/>
      <c r="B325" s="1">
        <v>300.0</v>
      </c>
      <c r="C325" s="1">
        <v>-1.8717170346087648</v>
      </c>
      <c r="D325" s="1">
        <v>0.48171474422560717</v>
      </c>
      <c r="E325" s="1">
        <v>-0.3021186953954688</v>
      </c>
      <c r="F325" s="1">
        <v>0.7301186495067389</v>
      </c>
      <c r="G325" s="1">
        <v>-0.30486001627025117</v>
      </c>
      <c r="H325" s="1">
        <v>0.11052684724781078</v>
      </c>
      <c r="I325" s="1">
        <v>-0.1620139967753508</v>
      </c>
      <c r="J325" s="1"/>
      <c r="K325" s="1"/>
      <c r="L325" s="1"/>
      <c r="M325" s="1"/>
      <c r="N325" s="1"/>
      <c r="O325" s="1"/>
      <c r="P325" s="1"/>
      <c r="Q325" s="1"/>
      <c r="R325" s="1"/>
      <c r="S325" s="1"/>
      <c r="T325" s="1"/>
      <c r="U325" s="1"/>
      <c r="V325" s="1"/>
      <c r="W325" s="1"/>
      <c r="X325" s="1"/>
      <c r="Y325" s="1"/>
      <c r="Z325" s="1"/>
    </row>
    <row r="326" ht="25.5" customHeight="1">
      <c r="A326" s="1"/>
      <c r="B326" s="1">
        <v>301.0</v>
      </c>
      <c r="C326" s="1">
        <v>-0.40032087543093603</v>
      </c>
      <c r="D326" s="1">
        <v>-0.9992076859265777</v>
      </c>
      <c r="E326" s="1">
        <v>-0.4256744188321351</v>
      </c>
      <c r="F326" s="1">
        <v>-0.2603053324470297</v>
      </c>
      <c r="G326" s="1">
        <v>-0.19935514916754046</v>
      </c>
      <c r="H326" s="1">
        <v>0.3778962528177485</v>
      </c>
      <c r="I326" s="1">
        <v>0.19103535260800691</v>
      </c>
      <c r="J326" s="1"/>
      <c r="K326" s="1"/>
      <c r="L326" s="1"/>
      <c r="M326" s="1"/>
      <c r="N326" s="1"/>
      <c r="O326" s="1"/>
      <c r="P326" s="1"/>
      <c r="Q326" s="1"/>
      <c r="R326" s="1"/>
      <c r="S326" s="1"/>
      <c r="T326" s="1"/>
      <c r="U326" s="1"/>
      <c r="V326" s="1"/>
      <c r="W326" s="1"/>
      <c r="X326" s="1"/>
      <c r="Y326" s="1"/>
      <c r="Z326" s="1"/>
    </row>
    <row r="327" ht="25.5" customHeight="1">
      <c r="A327" s="1"/>
      <c r="B327" s="1">
        <v>302.0</v>
      </c>
      <c r="C327" s="1">
        <v>0.516804306702368</v>
      </c>
      <c r="D327" s="1">
        <v>1.2934208344353602</v>
      </c>
      <c r="E327" s="1">
        <v>0.5192130773657454</v>
      </c>
      <c r="F327" s="1">
        <v>-0.7792487617733997</v>
      </c>
      <c r="G327" s="1">
        <v>-0.009757512570354131</v>
      </c>
      <c r="H327" s="1">
        <v>0.17907509666031102</v>
      </c>
      <c r="I327" s="1">
        <v>-0.2929946291937776</v>
      </c>
      <c r="J327" s="1"/>
      <c r="K327" s="1"/>
      <c r="L327" s="1"/>
      <c r="M327" s="1"/>
      <c r="N327" s="1"/>
      <c r="O327" s="1"/>
      <c r="P327" s="1"/>
      <c r="Q327" s="1"/>
      <c r="R327" s="1"/>
      <c r="S327" s="1"/>
      <c r="T327" s="1"/>
      <c r="U327" s="1"/>
      <c r="V327" s="1"/>
      <c r="W327" s="1"/>
      <c r="X327" s="1"/>
      <c r="Y327" s="1"/>
      <c r="Z327" s="1"/>
    </row>
    <row r="328" ht="25.5" customHeight="1">
      <c r="A328" s="1"/>
      <c r="B328" s="1">
        <v>303.0</v>
      </c>
      <c r="C328" s="1">
        <v>-0.7351093325501932</v>
      </c>
      <c r="D328" s="1">
        <v>-0.8554121118746583</v>
      </c>
      <c r="E328" s="1">
        <v>0.9296426399603815</v>
      </c>
      <c r="F328" s="1">
        <v>-0.272279421001099</v>
      </c>
      <c r="G328" s="1">
        <v>0.6623603091320999</v>
      </c>
      <c r="H328" s="1">
        <v>0.5391076176100491</v>
      </c>
      <c r="I328" s="1">
        <v>-0.40680817811558045</v>
      </c>
      <c r="J328" s="1"/>
      <c r="K328" s="1"/>
      <c r="L328" s="1"/>
      <c r="M328" s="1"/>
      <c r="N328" s="1"/>
      <c r="O328" s="1"/>
      <c r="P328" s="1"/>
      <c r="Q328" s="1"/>
      <c r="R328" s="1"/>
      <c r="S328" s="1"/>
      <c r="T328" s="1"/>
      <c r="U328" s="1"/>
      <c r="V328" s="1"/>
      <c r="W328" s="1"/>
      <c r="X328" s="1"/>
      <c r="Y328" s="1"/>
      <c r="Z328" s="1"/>
    </row>
    <row r="329" ht="25.5" customHeight="1">
      <c r="A329" s="1"/>
      <c r="B329" s="1">
        <v>304.0</v>
      </c>
      <c r="C329" s="1">
        <v>0.004926261448381158</v>
      </c>
      <c r="D329" s="1">
        <v>-0.454215836036682</v>
      </c>
      <c r="E329" s="1">
        <v>0.1391472690297436</v>
      </c>
      <c r="F329" s="1">
        <v>0.5350330512048354</v>
      </c>
      <c r="G329" s="1">
        <v>-0.0550862673005517</v>
      </c>
      <c r="H329" s="1">
        <v>0.3307558266675019</v>
      </c>
      <c r="I329" s="1">
        <v>-0.10421018741482886</v>
      </c>
      <c r="J329" s="1"/>
      <c r="K329" s="1"/>
      <c r="L329" s="1"/>
      <c r="M329" s="1"/>
      <c r="N329" s="1"/>
      <c r="O329" s="1"/>
      <c r="P329" s="1"/>
      <c r="Q329" s="1"/>
      <c r="R329" s="1"/>
      <c r="S329" s="1"/>
      <c r="T329" s="1"/>
      <c r="U329" s="1"/>
      <c r="V329" s="1"/>
      <c r="W329" s="1"/>
      <c r="X329" s="1"/>
      <c r="Y329" s="1"/>
      <c r="Z329" s="1"/>
    </row>
    <row r="330" ht="25.5" customHeight="1">
      <c r="A330" s="1"/>
      <c r="B330" s="1">
        <v>305.0</v>
      </c>
      <c r="C330" s="1">
        <v>-0.2286803554705894</v>
      </c>
      <c r="D330" s="1">
        <v>-0.10950615291349192</v>
      </c>
      <c r="E330" s="1">
        <v>0.5120875510785351</v>
      </c>
      <c r="F330" s="1">
        <v>0.6179598363976982</v>
      </c>
      <c r="G330" s="1">
        <v>-0.03048508858770922</v>
      </c>
      <c r="H330" s="1">
        <v>-0.03220107805026815</v>
      </c>
      <c r="I330" s="1">
        <v>0.1668452634605432</v>
      </c>
      <c r="J330" s="1"/>
      <c r="K330" s="1"/>
      <c r="L330" s="1"/>
      <c r="M330" s="1"/>
      <c r="N330" s="1"/>
      <c r="O330" s="1"/>
      <c r="P330" s="1"/>
      <c r="Q330" s="1"/>
      <c r="R330" s="1"/>
      <c r="S330" s="1"/>
      <c r="T330" s="1"/>
      <c r="U330" s="1"/>
      <c r="V330" s="1"/>
      <c r="W330" s="1"/>
      <c r="X330" s="1"/>
      <c r="Y330" s="1"/>
      <c r="Z330" s="1"/>
    </row>
    <row r="331" ht="25.5" customHeight="1">
      <c r="A331" s="1"/>
      <c r="B331" s="1">
        <v>306.0</v>
      </c>
      <c r="C331" s="1">
        <v>-0.2868569842409179</v>
      </c>
      <c r="D331" s="1">
        <v>-0.2546529739243772</v>
      </c>
      <c r="E331" s="1">
        <v>1.396366903935885</v>
      </c>
      <c r="F331" s="1">
        <v>0.6401488480636335</v>
      </c>
      <c r="G331" s="1">
        <v>0.035621390246472685</v>
      </c>
      <c r="H331" s="1">
        <v>0.15668690004221703</v>
      </c>
      <c r="I331" s="1">
        <v>0.1507599010388734</v>
      </c>
      <c r="J331" s="1"/>
      <c r="K331" s="1"/>
      <c r="L331" s="1"/>
      <c r="M331" s="1"/>
      <c r="N331" s="1"/>
      <c r="O331" s="1"/>
      <c r="P331" s="1"/>
      <c r="Q331" s="1"/>
      <c r="R331" s="1"/>
      <c r="S331" s="1"/>
      <c r="T331" s="1"/>
      <c r="U331" s="1"/>
      <c r="V331" s="1"/>
      <c r="W331" s="1"/>
      <c r="X331" s="1"/>
      <c r="Y331" s="1"/>
      <c r="Z331" s="1"/>
    </row>
    <row r="332" ht="25.5" customHeight="1">
      <c r="A332" s="1"/>
      <c r="B332" s="1">
        <v>307.0</v>
      </c>
      <c r="C332" s="1">
        <v>1.2907965809465136</v>
      </c>
      <c r="D332" s="1">
        <v>-0.6456166774330971</v>
      </c>
      <c r="E332" s="1">
        <v>-0.1358972786108309</v>
      </c>
      <c r="F332" s="1">
        <v>0.03849640832169193</v>
      </c>
      <c r="G332" s="1">
        <v>0.12362061464219723</v>
      </c>
      <c r="H332" s="1">
        <v>-0.2973616754615297</v>
      </c>
      <c r="I332" s="1">
        <v>-0.1761009109350534</v>
      </c>
      <c r="J332" s="1"/>
      <c r="K332" s="1"/>
      <c r="L332" s="1"/>
      <c r="M332" s="1"/>
      <c r="N332" s="1"/>
      <c r="O332" s="1"/>
      <c r="P332" s="1"/>
      <c r="Q332" s="1"/>
      <c r="R332" s="1"/>
      <c r="S332" s="1"/>
      <c r="T332" s="1"/>
      <c r="U332" s="1"/>
      <c r="V332" s="1"/>
      <c r="W332" s="1"/>
      <c r="X332" s="1"/>
      <c r="Y332" s="1"/>
      <c r="Z332" s="1"/>
    </row>
    <row r="333" ht="25.5" customHeight="1">
      <c r="A333" s="1"/>
      <c r="B333" s="1">
        <v>308.0</v>
      </c>
      <c r="C333" s="1">
        <v>-0.6348876346730025</v>
      </c>
      <c r="D333" s="1">
        <v>-0.14665703030323185</v>
      </c>
      <c r="E333" s="1">
        <v>1.1690212454027133</v>
      </c>
      <c r="F333" s="1">
        <v>-0.1329223661055846</v>
      </c>
      <c r="G333" s="1">
        <v>-0.08050097858527576</v>
      </c>
      <c r="H333" s="1">
        <v>-0.07880328192608735</v>
      </c>
      <c r="I333" s="1">
        <v>0.09722944517881534</v>
      </c>
      <c r="J333" s="1"/>
      <c r="K333" s="1"/>
      <c r="L333" s="1"/>
      <c r="M333" s="1"/>
      <c r="N333" s="1"/>
      <c r="O333" s="1"/>
      <c r="P333" s="1"/>
      <c r="Q333" s="1"/>
      <c r="R333" s="1"/>
      <c r="S333" s="1"/>
      <c r="T333" s="1"/>
      <c r="U333" s="1"/>
      <c r="V333" s="1"/>
      <c r="W333" s="1"/>
      <c r="X333" s="1"/>
      <c r="Y333" s="1"/>
      <c r="Z333" s="1"/>
    </row>
    <row r="334" ht="25.5" customHeight="1">
      <c r="A334" s="1"/>
      <c r="B334" s="1">
        <v>309.0</v>
      </c>
      <c r="C334" s="1">
        <v>-1.6080664552503678</v>
      </c>
      <c r="D334" s="1">
        <v>0.41500311354848707</v>
      </c>
      <c r="E334" s="1">
        <v>-0.2567428139716135</v>
      </c>
      <c r="F334" s="1">
        <v>0.6099375075128768</v>
      </c>
      <c r="G334" s="1">
        <v>0.5421435102313024</v>
      </c>
      <c r="H334" s="1">
        <v>-0.45263597256445876</v>
      </c>
      <c r="I334" s="1">
        <v>0.07535856650581245</v>
      </c>
      <c r="J334" s="1"/>
      <c r="K334" s="1"/>
      <c r="L334" s="1"/>
      <c r="M334" s="1"/>
      <c r="N334" s="1"/>
      <c r="O334" s="1"/>
      <c r="P334" s="1"/>
      <c r="Q334" s="1"/>
      <c r="R334" s="1"/>
      <c r="S334" s="1"/>
      <c r="T334" s="1"/>
      <c r="U334" s="1"/>
      <c r="V334" s="1"/>
      <c r="W334" s="1"/>
      <c r="X334" s="1"/>
      <c r="Y334" s="1"/>
      <c r="Z334" s="1"/>
    </row>
    <row r="335" ht="25.5" customHeight="1">
      <c r="A335" s="1"/>
      <c r="B335" s="1">
        <v>310.0</v>
      </c>
      <c r="C335" s="1">
        <v>0.18421045625370797</v>
      </c>
      <c r="D335" s="1">
        <v>-0.677524064289099</v>
      </c>
      <c r="E335" s="1">
        <v>0.7964151921962189</v>
      </c>
      <c r="F335" s="1">
        <v>-0.22290254019774242</v>
      </c>
      <c r="G335" s="1">
        <v>-0.11896844750857054</v>
      </c>
      <c r="H335" s="1">
        <v>0.32896837252648015</v>
      </c>
      <c r="I335" s="1">
        <v>-0.4191604408036578</v>
      </c>
      <c r="J335" s="1"/>
      <c r="K335" s="1"/>
      <c r="L335" s="1"/>
      <c r="M335" s="1"/>
      <c r="N335" s="1"/>
      <c r="O335" s="1"/>
      <c r="P335" s="1"/>
      <c r="Q335" s="1"/>
      <c r="R335" s="1"/>
      <c r="S335" s="1"/>
      <c r="T335" s="1"/>
      <c r="U335" s="1"/>
      <c r="V335" s="1"/>
      <c r="W335" s="1"/>
      <c r="X335" s="1"/>
      <c r="Y335" s="1"/>
      <c r="Z335" s="1"/>
    </row>
    <row r="336" ht="25.5" customHeight="1">
      <c r="A336" s="1"/>
      <c r="B336" s="1">
        <v>311.0</v>
      </c>
      <c r="C336" s="1">
        <v>-1.1479361908398005</v>
      </c>
      <c r="D336" s="1">
        <v>0.7385918437834889</v>
      </c>
      <c r="E336" s="1">
        <v>-0.12537515212035857</v>
      </c>
      <c r="F336" s="1">
        <v>-0.918097637743886</v>
      </c>
      <c r="G336" s="1">
        <v>0.046380820584442525</v>
      </c>
      <c r="H336" s="1">
        <v>0.4648822145637073</v>
      </c>
      <c r="I336" s="1">
        <v>-0.11901540828938457</v>
      </c>
      <c r="J336" s="1"/>
      <c r="K336" s="1"/>
      <c r="L336" s="1"/>
      <c r="M336" s="1"/>
      <c r="N336" s="1"/>
      <c r="O336" s="1"/>
      <c r="P336" s="1"/>
      <c r="Q336" s="1"/>
      <c r="R336" s="1"/>
      <c r="S336" s="1"/>
      <c r="T336" s="1"/>
      <c r="U336" s="1"/>
      <c r="V336" s="1"/>
      <c r="W336" s="1"/>
      <c r="X336" s="1"/>
      <c r="Y336" s="1"/>
      <c r="Z336" s="1"/>
    </row>
    <row r="337" ht="25.5" customHeight="1">
      <c r="A337" s="1"/>
      <c r="B337" s="1">
        <v>312.0</v>
      </c>
      <c r="C337" s="1">
        <v>-2.1341861424329154</v>
      </c>
      <c r="D337" s="1">
        <v>-0.5245154350510297</v>
      </c>
      <c r="E337" s="1">
        <v>-1.074581166633136</v>
      </c>
      <c r="F337" s="1">
        <v>0.48767316937046895</v>
      </c>
      <c r="G337" s="1">
        <v>-0.3381739016376735</v>
      </c>
      <c r="H337" s="1">
        <v>-0.38775294248207737</v>
      </c>
      <c r="I337" s="1">
        <v>0.07849766659474805</v>
      </c>
      <c r="J337" s="1"/>
      <c r="K337" s="1"/>
      <c r="L337" s="1"/>
      <c r="M337" s="1"/>
      <c r="N337" s="1"/>
      <c r="O337" s="1"/>
      <c r="P337" s="1"/>
      <c r="Q337" s="1"/>
      <c r="R337" s="1"/>
      <c r="S337" s="1"/>
      <c r="T337" s="1"/>
      <c r="U337" s="1"/>
      <c r="V337" s="1"/>
      <c r="W337" s="1"/>
      <c r="X337" s="1"/>
      <c r="Y337" s="1"/>
      <c r="Z337" s="1"/>
    </row>
    <row r="338" ht="25.5" customHeight="1">
      <c r="A338" s="1"/>
      <c r="B338" s="1">
        <v>313.0</v>
      </c>
      <c r="C338" s="1">
        <v>-0.5729850519223871</v>
      </c>
      <c r="D338" s="1">
        <v>-0.13486264524571945</v>
      </c>
      <c r="E338" s="1">
        <v>0.272194955602639</v>
      </c>
      <c r="F338" s="1">
        <v>-0.2319696280723035</v>
      </c>
      <c r="G338" s="1">
        <v>-0.15098365478163392</v>
      </c>
      <c r="H338" s="1">
        <v>0.1285003650538873</v>
      </c>
      <c r="I338" s="1">
        <v>0.5554747305428342</v>
      </c>
      <c r="J338" s="1"/>
      <c r="K338" s="1"/>
      <c r="L338" s="1"/>
      <c r="M338" s="1"/>
      <c r="N338" s="1"/>
      <c r="O338" s="1"/>
      <c r="P338" s="1"/>
      <c r="Q338" s="1"/>
      <c r="R338" s="1"/>
      <c r="S338" s="1"/>
      <c r="T338" s="1"/>
      <c r="U338" s="1"/>
      <c r="V338" s="1"/>
      <c r="W338" s="1"/>
      <c r="X338" s="1"/>
      <c r="Y338" s="1"/>
      <c r="Z338" s="1"/>
    </row>
    <row r="339" ht="25.5" customHeight="1">
      <c r="A339" s="1"/>
      <c r="B339" s="1">
        <v>314.0</v>
      </c>
      <c r="C339" s="1">
        <v>0.8367005599847709</v>
      </c>
      <c r="D339" s="1">
        <v>0.6862335535363169</v>
      </c>
      <c r="E339" s="1">
        <v>-0.4024367965997624</v>
      </c>
      <c r="F339" s="1">
        <v>0.36359045667963275</v>
      </c>
      <c r="G339" s="1">
        <v>0.12481887697006355</v>
      </c>
      <c r="H339" s="1">
        <v>0.05651162733781871</v>
      </c>
      <c r="I339" s="1">
        <v>-0.21208868405742232</v>
      </c>
      <c r="J339" s="1"/>
      <c r="K339" s="1"/>
      <c r="L339" s="1"/>
      <c r="M339" s="1"/>
      <c r="N339" s="1"/>
      <c r="O339" s="1"/>
      <c r="P339" s="1"/>
      <c r="Q339" s="1"/>
      <c r="R339" s="1"/>
      <c r="S339" s="1"/>
      <c r="T339" s="1"/>
      <c r="U339" s="1"/>
      <c r="V339" s="1"/>
      <c r="W339" s="1"/>
      <c r="X339" s="1"/>
      <c r="Y339" s="1"/>
      <c r="Z339" s="1"/>
    </row>
    <row r="340" ht="25.5" customHeight="1">
      <c r="A340" s="1"/>
      <c r="B340" s="1">
        <v>315.0</v>
      </c>
      <c r="C340" s="1">
        <v>1.0648909541682559</v>
      </c>
      <c r="D340" s="1">
        <v>-1.4577881665745145</v>
      </c>
      <c r="E340" s="1">
        <v>0.08622531198996604</v>
      </c>
      <c r="F340" s="1">
        <v>-0.6597290056588364</v>
      </c>
      <c r="G340" s="1">
        <v>-0.7046455406291164</v>
      </c>
      <c r="H340" s="1">
        <v>0.4007990858354124</v>
      </c>
      <c r="I340" s="1">
        <v>-0.09268041857561496</v>
      </c>
      <c r="J340" s="1"/>
      <c r="K340" s="1"/>
      <c r="L340" s="1"/>
      <c r="M340" s="1"/>
      <c r="N340" s="1"/>
      <c r="O340" s="1"/>
      <c r="P340" s="1"/>
      <c r="Q340" s="1"/>
      <c r="R340" s="1"/>
      <c r="S340" s="1"/>
      <c r="T340" s="1"/>
      <c r="U340" s="1"/>
      <c r="V340" s="1"/>
      <c r="W340" s="1"/>
      <c r="X340" s="1"/>
      <c r="Y340" s="1"/>
      <c r="Z340" s="1"/>
    </row>
    <row r="341" ht="25.5" customHeight="1">
      <c r="A341" s="1"/>
      <c r="B341" s="1">
        <v>316.0</v>
      </c>
      <c r="C341" s="1">
        <v>1.2627784902933665</v>
      </c>
      <c r="D341" s="1">
        <v>-0.5809300921181457</v>
      </c>
      <c r="E341" s="1">
        <v>0.1036439354428768</v>
      </c>
      <c r="F341" s="1">
        <v>-0.5367471987866926</v>
      </c>
      <c r="G341" s="1">
        <v>-0.9269550140179075</v>
      </c>
      <c r="H341" s="1">
        <v>-0.221711255575841</v>
      </c>
      <c r="I341" s="1">
        <v>0.12277413725157627</v>
      </c>
      <c r="J341" s="1"/>
      <c r="K341" s="1"/>
      <c r="L341" s="1"/>
      <c r="M341" s="1"/>
      <c r="N341" s="1"/>
      <c r="O341" s="1"/>
      <c r="P341" s="1"/>
      <c r="Q341" s="1"/>
      <c r="R341" s="1"/>
      <c r="S341" s="1"/>
      <c r="T341" s="1"/>
      <c r="U341" s="1"/>
      <c r="V341" s="1"/>
      <c r="W341" s="1"/>
      <c r="X341" s="1"/>
      <c r="Y341" s="1"/>
      <c r="Z341" s="1"/>
    </row>
    <row r="342" ht="25.5" customHeight="1">
      <c r="A342" s="1"/>
      <c r="B342" s="1">
        <v>317.0</v>
      </c>
      <c r="C342" s="1">
        <v>-0.17789218327816092</v>
      </c>
      <c r="D342" s="1">
        <v>-0.1868659764633523</v>
      </c>
      <c r="E342" s="1">
        <v>0.7453375720669199</v>
      </c>
      <c r="F342" s="1">
        <v>-0.030289854780114103</v>
      </c>
      <c r="G342" s="1">
        <v>-0.4592296251645894</v>
      </c>
      <c r="H342" s="1">
        <v>0.27648243296525093</v>
      </c>
      <c r="I342" s="1">
        <v>0.1776817212810356</v>
      </c>
      <c r="J342" s="1"/>
      <c r="K342" s="1"/>
      <c r="L342" s="1"/>
      <c r="M342" s="1"/>
      <c r="N342" s="1"/>
      <c r="O342" s="1"/>
      <c r="P342" s="1"/>
      <c r="Q342" s="1"/>
      <c r="R342" s="1"/>
      <c r="S342" s="1"/>
      <c r="T342" s="1"/>
      <c r="U342" s="1"/>
      <c r="V342" s="1"/>
      <c r="W342" s="1"/>
      <c r="X342" s="1"/>
      <c r="Y342" s="1"/>
      <c r="Z342" s="1"/>
    </row>
    <row r="343" ht="25.5" customHeight="1">
      <c r="A343" s="1"/>
      <c r="B343" s="1">
        <v>318.0</v>
      </c>
      <c r="C343" s="1">
        <v>0.40383853705788236</v>
      </c>
      <c r="D343" s="1">
        <v>-0.6065908050881685</v>
      </c>
      <c r="E343" s="1">
        <v>0.872992670061269</v>
      </c>
      <c r="F343" s="1">
        <v>-0.4794534804944903</v>
      </c>
      <c r="G343" s="1">
        <v>0.11028708169380633</v>
      </c>
      <c r="H343" s="1">
        <v>0.23015162830457622</v>
      </c>
      <c r="I343" s="1">
        <v>0.08548812405810595</v>
      </c>
      <c r="J343" s="1"/>
      <c r="K343" s="1"/>
      <c r="L343" s="1"/>
      <c r="M343" s="1"/>
      <c r="N343" s="1"/>
      <c r="O343" s="1"/>
      <c r="P343" s="1"/>
      <c r="Q343" s="1"/>
      <c r="R343" s="1"/>
      <c r="S343" s="1"/>
      <c r="T343" s="1"/>
      <c r="U343" s="1"/>
      <c r="V343" s="1"/>
      <c r="W343" s="1"/>
      <c r="X343" s="1"/>
      <c r="Y343" s="1"/>
      <c r="Z343" s="1"/>
    </row>
    <row r="344" ht="25.5" customHeight="1">
      <c r="A344" s="1"/>
      <c r="B344" s="1">
        <v>319.0</v>
      </c>
      <c r="C344" s="1">
        <v>-0.15490962292488933</v>
      </c>
      <c r="D344" s="1">
        <v>-0.13343704345853236</v>
      </c>
      <c r="E344" s="1">
        <v>0.6120545394719223</v>
      </c>
      <c r="F344" s="1">
        <v>0.04170150354516772</v>
      </c>
      <c r="G344" s="1">
        <v>0.5479806935012282</v>
      </c>
      <c r="H344" s="1">
        <v>-0.2366347798421206</v>
      </c>
      <c r="I344" s="1">
        <v>-0.19381986304893323</v>
      </c>
      <c r="J344" s="1"/>
      <c r="K344" s="1"/>
      <c r="L344" s="1"/>
      <c r="M344" s="1"/>
      <c r="N344" s="1"/>
      <c r="O344" s="1"/>
      <c r="P344" s="1"/>
      <c r="Q344" s="1"/>
      <c r="R344" s="1"/>
      <c r="S344" s="1"/>
      <c r="T344" s="1"/>
      <c r="U344" s="1"/>
      <c r="V344" s="1"/>
      <c r="W344" s="1"/>
      <c r="X344" s="1"/>
      <c r="Y344" s="1"/>
      <c r="Z344" s="1"/>
    </row>
    <row r="345" ht="25.5" customHeight="1">
      <c r="A345" s="1"/>
      <c r="B345" s="1">
        <v>320.0</v>
      </c>
      <c r="C345" s="1">
        <v>-0.09075177466772698</v>
      </c>
      <c r="D345" s="1">
        <v>-0.17818169234757464</v>
      </c>
      <c r="E345" s="1">
        <v>0.3798452419146663</v>
      </c>
      <c r="F345" s="1">
        <v>-0.20867148956814596</v>
      </c>
      <c r="G345" s="1">
        <v>-0.9591387528337494</v>
      </c>
      <c r="H345" s="1">
        <v>-0.3821281841746156</v>
      </c>
      <c r="I345" s="1">
        <v>-0.03146231465347147</v>
      </c>
      <c r="J345" s="1"/>
      <c r="K345" s="1"/>
      <c r="L345" s="1"/>
      <c r="M345" s="1"/>
      <c r="N345" s="1"/>
      <c r="O345" s="1"/>
      <c r="P345" s="1"/>
      <c r="Q345" s="1"/>
      <c r="R345" s="1"/>
      <c r="S345" s="1"/>
      <c r="T345" s="1"/>
      <c r="U345" s="1"/>
      <c r="V345" s="1"/>
      <c r="W345" s="1"/>
      <c r="X345" s="1"/>
      <c r="Y345" s="1"/>
      <c r="Z345" s="1"/>
    </row>
    <row r="346" ht="25.5" customHeight="1">
      <c r="A346" s="1"/>
      <c r="B346" s="1">
        <v>321.0</v>
      </c>
      <c r="C346" s="1">
        <v>1.5432429042843714</v>
      </c>
      <c r="D346" s="1">
        <v>0.15727657969613063</v>
      </c>
      <c r="E346" s="1">
        <v>-0.8536565195971485</v>
      </c>
      <c r="F346" s="1">
        <v>-0.36224018515796647</v>
      </c>
      <c r="G346" s="1">
        <v>0.36369436654118836</v>
      </c>
      <c r="H346" s="1">
        <v>0.23750751559922884</v>
      </c>
      <c r="I346" s="1">
        <v>0.07593498500985843</v>
      </c>
      <c r="J346" s="1"/>
      <c r="K346" s="1"/>
      <c r="L346" s="1"/>
      <c r="M346" s="1"/>
      <c r="N346" s="1"/>
      <c r="O346" s="1"/>
      <c r="P346" s="1"/>
      <c r="Q346" s="1"/>
      <c r="R346" s="1"/>
      <c r="S346" s="1"/>
      <c r="T346" s="1"/>
      <c r="U346" s="1"/>
      <c r="V346" s="1"/>
      <c r="W346" s="1"/>
      <c r="X346" s="1"/>
      <c r="Y346" s="1"/>
      <c r="Z346" s="1"/>
    </row>
    <row r="347" ht="25.5" customHeight="1">
      <c r="A347" s="1"/>
      <c r="B347" s="1">
        <v>322.0</v>
      </c>
      <c r="C347" s="1">
        <v>-0.4871544324287909</v>
      </c>
      <c r="D347" s="1">
        <v>-0.5415799054377421</v>
      </c>
      <c r="E347" s="1">
        <v>-0.27376342107153095</v>
      </c>
      <c r="F347" s="1">
        <v>-0.12069620368598688</v>
      </c>
      <c r="G347" s="1">
        <v>-0.6232929498611625</v>
      </c>
      <c r="H347" s="1">
        <v>0.2856165611821912</v>
      </c>
      <c r="I347" s="1">
        <v>0.26097791672691617</v>
      </c>
      <c r="J347" s="1"/>
      <c r="K347" s="1"/>
      <c r="L347" s="1"/>
      <c r="M347" s="1"/>
      <c r="N347" s="1"/>
      <c r="O347" s="1"/>
      <c r="P347" s="1"/>
      <c r="Q347" s="1"/>
      <c r="R347" s="1"/>
      <c r="S347" s="1"/>
      <c r="T347" s="1"/>
      <c r="U347" s="1"/>
      <c r="V347" s="1"/>
      <c r="W347" s="1"/>
      <c r="X347" s="1"/>
      <c r="Y347" s="1"/>
      <c r="Z347" s="1"/>
    </row>
    <row r="348" ht="25.5" customHeight="1">
      <c r="A348" s="1"/>
      <c r="B348" s="1">
        <v>323.0</v>
      </c>
      <c r="C348" s="1">
        <v>-0.2092275745342153</v>
      </c>
      <c r="D348" s="1">
        <v>0.17038942528295023</v>
      </c>
      <c r="E348" s="1">
        <v>0.5299909381914266</v>
      </c>
      <c r="F348" s="1">
        <v>0.29718860837499605</v>
      </c>
      <c r="G348" s="1">
        <v>0.18076430880285238</v>
      </c>
      <c r="H348" s="1">
        <v>-0.25944413520695386</v>
      </c>
      <c r="I348" s="1">
        <v>0.07212924420297835</v>
      </c>
      <c r="J348" s="1"/>
      <c r="K348" s="1"/>
      <c r="L348" s="1"/>
      <c r="M348" s="1"/>
      <c r="N348" s="1"/>
      <c r="O348" s="1"/>
      <c r="P348" s="1"/>
      <c r="Q348" s="1"/>
      <c r="R348" s="1"/>
      <c r="S348" s="1"/>
      <c r="T348" s="1"/>
      <c r="U348" s="1"/>
      <c r="V348" s="1"/>
      <c r="W348" s="1"/>
      <c r="X348" s="1"/>
      <c r="Y348" s="1"/>
      <c r="Z348" s="1"/>
    </row>
    <row r="349" ht="25.5" customHeight="1">
      <c r="A349" s="1"/>
      <c r="B349" s="1">
        <v>324.0</v>
      </c>
      <c r="C349" s="1">
        <v>0.5222072586682625</v>
      </c>
      <c r="D349" s="1">
        <v>0.44876241658515587</v>
      </c>
      <c r="E349" s="1">
        <v>0.30642567226606127</v>
      </c>
      <c r="F349" s="1">
        <v>-0.8744870792064449</v>
      </c>
      <c r="G349" s="1">
        <v>0.5110289488005236</v>
      </c>
      <c r="H349" s="1">
        <v>0.10778644134327912</v>
      </c>
      <c r="I349" s="1">
        <v>0.20137685965684224</v>
      </c>
      <c r="J349" s="1"/>
      <c r="K349" s="1"/>
      <c r="L349" s="1"/>
      <c r="M349" s="1"/>
      <c r="N349" s="1"/>
      <c r="O349" s="1"/>
      <c r="P349" s="1"/>
      <c r="Q349" s="1"/>
      <c r="R349" s="1"/>
      <c r="S349" s="1"/>
      <c r="T349" s="1"/>
      <c r="U349" s="1"/>
      <c r="V349" s="1"/>
      <c r="W349" s="1"/>
      <c r="X349" s="1"/>
      <c r="Y349" s="1"/>
      <c r="Z349" s="1"/>
    </row>
    <row r="350" ht="25.5" customHeight="1">
      <c r="A350" s="1"/>
      <c r="B350" s="1">
        <v>325.0</v>
      </c>
      <c r="C350" s="1">
        <v>0.24548498142284475</v>
      </c>
      <c r="D350" s="1">
        <v>-0.8664903047965451</v>
      </c>
      <c r="E350" s="1">
        <v>0.3391568119160113</v>
      </c>
      <c r="F350" s="1">
        <v>0.13641573092940035</v>
      </c>
      <c r="G350" s="1">
        <v>0.5452209697216253</v>
      </c>
      <c r="H350" s="1">
        <v>0.18280100214724854</v>
      </c>
      <c r="I350" s="1">
        <v>-0.3900324349046831</v>
      </c>
      <c r="J350" s="1"/>
      <c r="K350" s="1"/>
      <c r="L350" s="1"/>
      <c r="M350" s="1"/>
      <c r="N350" s="1"/>
      <c r="O350" s="1"/>
      <c r="P350" s="1"/>
      <c r="Q350" s="1"/>
      <c r="R350" s="1"/>
      <c r="S350" s="1"/>
      <c r="T350" s="1"/>
      <c r="U350" s="1"/>
      <c r="V350" s="1"/>
      <c r="W350" s="1"/>
      <c r="X350" s="1"/>
      <c r="Y350" s="1"/>
      <c r="Z350" s="1"/>
    </row>
    <row r="351" ht="25.5" customHeight="1">
      <c r="A351" s="1"/>
      <c r="B351" s="1">
        <v>326.0</v>
      </c>
      <c r="C351" s="1">
        <v>-0.9313713808035359</v>
      </c>
      <c r="D351" s="1">
        <v>-0.7115312808198073</v>
      </c>
      <c r="E351" s="1">
        <v>0.45887246418492095</v>
      </c>
      <c r="F351" s="1">
        <v>-0.09521504695552487</v>
      </c>
      <c r="G351" s="1">
        <v>0.178410696886297</v>
      </c>
      <c r="H351" s="1">
        <v>-0.4309183594151034</v>
      </c>
      <c r="I351" s="1">
        <v>0.15889384753349084</v>
      </c>
      <c r="J351" s="1"/>
      <c r="K351" s="1"/>
      <c r="L351" s="1"/>
      <c r="M351" s="1"/>
      <c r="N351" s="1"/>
      <c r="O351" s="1"/>
      <c r="P351" s="1"/>
      <c r="Q351" s="1"/>
      <c r="R351" s="1"/>
      <c r="S351" s="1"/>
      <c r="T351" s="1"/>
      <c r="U351" s="1"/>
      <c r="V351" s="1"/>
      <c r="W351" s="1"/>
      <c r="X351" s="1"/>
      <c r="Y351" s="1"/>
      <c r="Z351" s="1"/>
    </row>
    <row r="352" ht="25.5" customHeight="1">
      <c r="A352" s="1"/>
      <c r="B352" s="1">
        <v>327.0</v>
      </c>
      <c r="C352" s="1">
        <v>-0.19217275744715806</v>
      </c>
      <c r="D352" s="1">
        <v>0.6719079709743816</v>
      </c>
      <c r="E352" s="1">
        <v>0.007723379335529283</v>
      </c>
      <c r="F352" s="1">
        <v>-0.2609787595169546</v>
      </c>
      <c r="G352" s="1">
        <v>0.6108340261355956</v>
      </c>
      <c r="H352" s="1">
        <v>0.08935891962997977</v>
      </c>
      <c r="I352" s="1">
        <v>-0.019687586682102708</v>
      </c>
      <c r="J352" s="1"/>
      <c r="K352" s="1"/>
      <c r="L352" s="1"/>
      <c r="M352" s="1"/>
      <c r="N352" s="1"/>
      <c r="O352" s="1"/>
      <c r="P352" s="1"/>
      <c r="Q352" s="1"/>
      <c r="R352" s="1"/>
      <c r="S352" s="1"/>
      <c r="T352" s="1"/>
      <c r="U352" s="1"/>
      <c r="V352" s="1"/>
      <c r="W352" s="1"/>
      <c r="X352" s="1"/>
      <c r="Y352" s="1"/>
      <c r="Z352" s="1"/>
    </row>
    <row r="353" ht="25.5" customHeight="1">
      <c r="A353" s="1"/>
      <c r="B353" s="1">
        <v>328.0</v>
      </c>
      <c r="C353" s="1">
        <v>-0.5789819678050018</v>
      </c>
      <c r="D353" s="1">
        <v>-1.3602581717450974</v>
      </c>
      <c r="E353" s="1">
        <v>0.4006319248342196</v>
      </c>
      <c r="F353" s="1">
        <v>0.7444869510225878</v>
      </c>
      <c r="G353" s="1">
        <v>0.6197399611159481</v>
      </c>
      <c r="H353" s="1">
        <v>0.333417286401363</v>
      </c>
      <c r="I353" s="1">
        <v>-0.5972705544867793</v>
      </c>
      <c r="J353" s="1"/>
      <c r="K353" s="1"/>
      <c r="L353" s="1"/>
      <c r="M353" s="1"/>
      <c r="N353" s="1"/>
      <c r="O353" s="1"/>
      <c r="P353" s="1"/>
      <c r="Q353" s="1"/>
      <c r="R353" s="1"/>
      <c r="S353" s="1"/>
      <c r="T353" s="1"/>
      <c r="U353" s="1"/>
      <c r="V353" s="1"/>
      <c r="W353" s="1"/>
      <c r="X353" s="1"/>
      <c r="Y353" s="1"/>
      <c r="Z353" s="1"/>
    </row>
    <row r="354" ht="25.5" customHeight="1">
      <c r="A354" s="1"/>
      <c r="B354" s="1">
        <v>329.0</v>
      </c>
      <c r="C354" s="1">
        <v>1.1834186518980674</v>
      </c>
      <c r="D354" s="1">
        <v>0.4008833743576412</v>
      </c>
      <c r="E354" s="1">
        <v>0.5128236483303256</v>
      </c>
      <c r="F354" s="1">
        <v>-0.5469273012110641</v>
      </c>
      <c r="G354" s="1">
        <v>0.4312951016208723</v>
      </c>
      <c r="H354" s="1">
        <v>-0.2965013822555895</v>
      </c>
      <c r="I354" s="1">
        <v>-0.11795817622855446</v>
      </c>
      <c r="J354" s="1"/>
      <c r="K354" s="1"/>
      <c r="L354" s="1"/>
      <c r="M354" s="1"/>
      <c r="N354" s="1"/>
      <c r="O354" s="1"/>
      <c r="P354" s="1"/>
      <c r="Q354" s="1"/>
      <c r="R354" s="1"/>
      <c r="S354" s="1"/>
      <c r="T354" s="1"/>
      <c r="U354" s="1"/>
      <c r="V354" s="1"/>
      <c r="W354" s="1"/>
      <c r="X354" s="1"/>
      <c r="Y354" s="1"/>
      <c r="Z354" s="1"/>
    </row>
    <row r="355" ht="25.5" customHeight="1">
      <c r="A355" s="1"/>
      <c r="B355" s="1">
        <v>330.0</v>
      </c>
      <c r="C355" s="1">
        <v>-0.9889858542335881</v>
      </c>
      <c r="D355" s="1">
        <v>1.7705808030764532</v>
      </c>
      <c r="E355" s="1">
        <v>0.1470070443204683</v>
      </c>
      <c r="F355" s="1">
        <v>0.03630029001814926</v>
      </c>
      <c r="G355" s="1">
        <v>-0.1480496577135329</v>
      </c>
      <c r="H355" s="1">
        <v>0.36721723936259776</v>
      </c>
      <c r="I355" s="1">
        <v>-0.04530557105111153</v>
      </c>
      <c r="J355" s="1"/>
      <c r="K355" s="1"/>
      <c r="L355" s="1"/>
      <c r="M355" s="1"/>
      <c r="N355" s="1"/>
      <c r="O355" s="1"/>
      <c r="P355" s="1"/>
      <c r="Q355" s="1"/>
      <c r="R355" s="1"/>
      <c r="S355" s="1"/>
      <c r="T355" s="1"/>
      <c r="U355" s="1"/>
      <c r="V355" s="1"/>
      <c r="W355" s="1"/>
      <c r="X355" s="1"/>
      <c r="Y355" s="1"/>
      <c r="Z355" s="1"/>
    </row>
    <row r="356" ht="25.5" customHeight="1">
      <c r="A356" s="1"/>
      <c r="B356" s="1">
        <v>331.0</v>
      </c>
      <c r="C356" s="1">
        <v>-0.8906026321373216</v>
      </c>
      <c r="D356" s="1">
        <v>-0.5376610061200903</v>
      </c>
      <c r="E356" s="1">
        <v>-0.10094920490660965</v>
      </c>
      <c r="F356" s="1">
        <v>0.5684287454122527</v>
      </c>
      <c r="G356" s="1">
        <v>-0.588257735759106</v>
      </c>
      <c r="H356" s="1">
        <v>-0.3019252193348112</v>
      </c>
      <c r="I356" s="1">
        <v>0.22784548845216213</v>
      </c>
      <c r="J356" s="1"/>
      <c r="K356" s="1"/>
      <c r="L356" s="1"/>
      <c r="M356" s="1"/>
      <c r="N356" s="1"/>
      <c r="O356" s="1"/>
      <c r="P356" s="1"/>
      <c r="Q356" s="1"/>
      <c r="R356" s="1"/>
      <c r="S356" s="1"/>
      <c r="T356" s="1"/>
      <c r="U356" s="1"/>
      <c r="V356" s="1"/>
      <c r="W356" s="1"/>
      <c r="X356" s="1"/>
      <c r="Y356" s="1"/>
      <c r="Z356" s="1"/>
    </row>
    <row r="357" ht="25.5" customHeight="1">
      <c r="A357" s="1"/>
      <c r="B357" s="1">
        <v>332.0</v>
      </c>
      <c r="C357" s="1">
        <v>0.35709447941852035</v>
      </c>
      <c r="D357" s="1">
        <v>0.8227336927975302</v>
      </c>
      <c r="E357" s="1">
        <v>0.17631284250274745</v>
      </c>
      <c r="F357" s="1">
        <v>-0.3573888673210321</v>
      </c>
      <c r="G357" s="1">
        <v>-0.5523548357265547</v>
      </c>
      <c r="H357" s="1">
        <v>0.5397668745730093</v>
      </c>
      <c r="I357" s="1">
        <v>-0.1462684302337805</v>
      </c>
      <c r="J357" s="1"/>
      <c r="K357" s="1"/>
      <c r="L357" s="1"/>
      <c r="M357" s="1"/>
      <c r="N357" s="1"/>
      <c r="O357" s="1"/>
      <c r="P357" s="1"/>
      <c r="Q357" s="1"/>
      <c r="R357" s="1"/>
      <c r="S357" s="1"/>
      <c r="T357" s="1"/>
      <c r="U357" s="1"/>
      <c r="V357" s="1"/>
      <c r="W357" s="1"/>
      <c r="X357" s="1"/>
      <c r="Y357" s="1"/>
      <c r="Z357" s="1"/>
    </row>
    <row r="358" ht="25.5" customHeight="1">
      <c r="A358" s="1"/>
      <c r="B358" s="1">
        <v>333.0</v>
      </c>
      <c r="C358" s="1">
        <v>-0.8460195244129063</v>
      </c>
      <c r="D358" s="1">
        <v>-0.23238565024421126</v>
      </c>
      <c r="E358" s="1">
        <v>0.0863090674116791</v>
      </c>
      <c r="F358" s="1">
        <v>-0.12340904319406906</v>
      </c>
      <c r="G358" s="1">
        <v>-0.4223349472516257</v>
      </c>
      <c r="H358" s="1">
        <v>-0.019771487844022096</v>
      </c>
      <c r="I358" s="1">
        <v>-0.20394478744481193</v>
      </c>
      <c r="J358" s="1"/>
      <c r="K358" s="1"/>
      <c r="L358" s="1"/>
      <c r="M358" s="1"/>
      <c r="N358" s="1"/>
      <c r="O358" s="1"/>
      <c r="P358" s="1"/>
      <c r="Q358" s="1"/>
      <c r="R358" s="1"/>
      <c r="S358" s="1"/>
      <c r="T358" s="1"/>
      <c r="U358" s="1"/>
      <c r="V358" s="1"/>
      <c r="W358" s="1"/>
      <c r="X358" s="1"/>
      <c r="Y358" s="1"/>
      <c r="Z358" s="1"/>
    </row>
    <row r="359" ht="25.5" customHeight="1">
      <c r="A359" s="1"/>
      <c r="B359" s="1">
        <v>334.0</v>
      </c>
      <c r="C359" s="1">
        <v>-0.5148287439043086</v>
      </c>
      <c r="D359" s="1">
        <v>-1.535137940123228</v>
      </c>
      <c r="E359" s="1">
        <v>0.5256363546525159</v>
      </c>
      <c r="F359" s="1">
        <v>0.10130720659645101</v>
      </c>
      <c r="G359" s="1">
        <v>-0.46760150785910276</v>
      </c>
      <c r="H359" s="1">
        <v>0.028442336917151978</v>
      </c>
      <c r="I359" s="1">
        <v>-0.021902547669418848</v>
      </c>
      <c r="J359" s="1"/>
      <c r="K359" s="1"/>
      <c r="L359" s="1"/>
      <c r="M359" s="1"/>
      <c r="N359" s="1"/>
      <c r="O359" s="1"/>
      <c r="P359" s="1"/>
      <c r="Q359" s="1"/>
      <c r="R359" s="1"/>
      <c r="S359" s="1"/>
      <c r="T359" s="1"/>
      <c r="U359" s="1"/>
      <c r="V359" s="1"/>
      <c r="W359" s="1"/>
      <c r="X359" s="1"/>
      <c r="Y359" s="1"/>
      <c r="Z359" s="1"/>
    </row>
    <row r="360" ht="25.5" customHeight="1">
      <c r="A360" s="1"/>
      <c r="B360" s="1">
        <v>335.0</v>
      </c>
      <c r="C360" s="1">
        <v>-1.2426414642331436</v>
      </c>
      <c r="D360" s="1">
        <v>-0.0538177521681002</v>
      </c>
      <c r="E360" s="1">
        <v>0.6117262334521022</v>
      </c>
      <c r="F360" s="1">
        <v>-0.13835593451004535</v>
      </c>
      <c r="G360" s="1">
        <v>-0.47293529794175526</v>
      </c>
      <c r="H360" s="1">
        <v>0.3754154248785656</v>
      </c>
      <c r="I360" s="1">
        <v>-0.034122381997105135</v>
      </c>
      <c r="J360" s="1"/>
      <c r="K360" s="1"/>
      <c r="L360" s="1"/>
      <c r="M360" s="1"/>
      <c r="N360" s="1"/>
      <c r="O360" s="1"/>
      <c r="P360" s="1"/>
      <c r="Q360" s="1"/>
      <c r="R360" s="1"/>
      <c r="S360" s="1"/>
      <c r="T360" s="1"/>
      <c r="U360" s="1"/>
      <c r="V360" s="1"/>
      <c r="W360" s="1"/>
      <c r="X360" s="1"/>
      <c r="Y360" s="1"/>
      <c r="Z360" s="1"/>
    </row>
    <row r="361" ht="25.5" customHeight="1">
      <c r="A361" s="1"/>
      <c r="B361" s="1">
        <v>336.0</v>
      </c>
      <c r="C361" s="1">
        <v>-0.18944713527665874</v>
      </c>
      <c r="D361" s="1">
        <v>0.2549928486004114</v>
      </c>
      <c r="E361" s="1">
        <v>-0.7110561939479446</v>
      </c>
      <c r="F361" s="1">
        <v>0.06285126113349587</v>
      </c>
      <c r="G361" s="1">
        <v>0.65120419580196</v>
      </c>
      <c r="H361" s="1">
        <v>-0.2934276191720292</v>
      </c>
      <c r="I361" s="1">
        <v>-0.003806906306433036</v>
      </c>
      <c r="J361" s="1"/>
      <c r="K361" s="1"/>
      <c r="L361" s="1"/>
      <c r="M361" s="1"/>
      <c r="N361" s="1"/>
      <c r="O361" s="1"/>
      <c r="P361" s="1"/>
      <c r="Q361" s="1"/>
      <c r="R361" s="1"/>
      <c r="S361" s="1"/>
      <c r="T361" s="1"/>
      <c r="U361" s="1"/>
      <c r="V361" s="1"/>
      <c r="W361" s="1"/>
      <c r="X361" s="1"/>
      <c r="Y361" s="1"/>
      <c r="Z361" s="1"/>
    </row>
    <row r="362" ht="25.5" customHeight="1">
      <c r="A362" s="1"/>
      <c r="B362" s="1">
        <v>337.0</v>
      </c>
      <c r="C362" s="1">
        <v>0.3171893119168336</v>
      </c>
      <c r="D362" s="1">
        <v>0.5437017239545433</v>
      </c>
      <c r="E362" s="1">
        <v>-0.1759746982509057</v>
      </c>
      <c r="F362" s="1">
        <v>-0.4933427251479284</v>
      </c>
      <c r="G362" s="1">
        <v>-0.10806919272387394</v>
      </c>
      <c r="H362" s="1">
        <v>-0.3602354246865659</v>
      </c>
      <c r="I362" s="1">
        <v>0.03174262671297171</v>
      </c>
      <c r="J362" s="1"/>
      <c r="K362" s="1"/>
      <c r="L362" s="1"/>
      <c r="M362" s="1"/>
      <c r="N362" s="1"/>
      <c r="O362" s="1"/>
      <c r="P362" s="1"/>
      <c r="Q362" s="1"/>
      <c r="R362" s="1"/>
      <c r="S362" s="1"/>
      <c r="T362" s="1"/>
      <c r="U362" s="1"/>
      <c r="V362" s="1"/>
      <c r="W362" s="1"/>
      <c r="X362" s="1"/>
      <c r="Y362" s="1"/>
      <c r="Z362" s="1"/>
    </row>
    <row r="363" ht="25.5" customHeight="1">
      <c r="A363" s="1"/>
      <c r="B363" s="1">
        <v>338.0</v>
      </c>
      <c r="C363" s="1">
        <v>1.8814187990803324</v>
      </c>
      <c r="D363" s="1">
        <v>0.1978179688437089</v>
      </c>
      <c r="E363" s="1">
        <v>0.008314290451271763</v>
      </c>
      <c r="F363" s="1">
        <v>-0.5033419527409629</v>
      </c>
      <c r="G363" s="1">
        <v>0.4669444622333351</v>
      </c>
      <c r="H363" s="1">
        <v>0.10908414634097947</v>
      </c>
      <c r="I363" s="1">
        <v>-0.31575926570824986</v>
      </c>
      <c r="J363" s="1"/>
      <c r="K363" s="1"/>
      <c r="L363" s="1"/>
      <c r="M363" s="1"/>
      <c r="N363" s="1"/>
      <c r="O363" s="1"/>
      <c r="P363" s="1"/>
      <c r="Q363" s="1"/>
      <c r="R363" s="1"/>
      <c r="S363" s="1"/>
      <c r="T363" s="1"/>
      <c r="U363" s="1"/>
      <c r="V363" s="1"/>
      <c r="W363" s="1"/>
      <c r="X363" s="1"/>
      <c r="Y363" s="1"/>
      <c r="Z363" s="1"/>
    </row>
    <row r="364" ht="25.5" customHeight="1">
      <c r="A364" s="1"/>
      <c r="B364" s="1">
        <v>339.0</v>
      </c>
      <c r="C364" s="1">
        <v>0.12514202634914812</v>
      </c>
      <c r="D364" s="1">
        <v>-0.8341319984028737</v>
      </c>
      <c r="E364" s="1">
        <v>0.9071564767995207</v>
      </c>
      <c r="F364" s="1">
        <v>0.5587225428007044</v>
      </c>
      <c r="G364" s="1">
        <v>-0.302130016151855</v>
      </c>
      <c r="H364" s="1">
        <v>0.1827877245657017</v>
      </c>
      <c r="I364" s="1">
        <v>-0.023780724875670345</v>
      </c>
      <c r="J364" s="1"/>
      <c r="K364" s="1"/>
      <c r="L364" s="1"/>
      <c r="M364" s="1"/>
      <c r="N364" s="1"/>
      <c r="O364" s="1"/>
      <c r="P364" s="1"/>
      <c r="Q364" s="1"/>
      <c r="R364" s="1"/>
      <c r="S364" s="1"/>
      <c r="T364" s="1"/>
      <c r="U364" s="1"/>
      <c r="V364" s="1"/>
      <c r="W364" s="1"/>
      <c r="X364" s="1"/>
      <c r="Y364" s="1"/>
      <c r="Z364" s="1"/>
    </row>
    <row r="365" ht="25.5" customHeight="1">
      <c r="A365" s="1"/>
      <c r="B365" s="1">
        <v>340.0</v>
      </c>
      <c r="C365" s="1">
        <v>1.4401145770203219</v>
      </c>
      <c r="D365" s="1">
        <v>-0.33843028359064864</v>
      </c>
      <c r="E365" s="1">
        <v>-0.971242888835433</v>
      </c>
      <c r="F365" s="1">
        <v>-0.07558993657616667</v>
      </c>
      <c r="G365" s="1">
        <v>-0.27042721707149414</v>
      </c>
      <c r="H365" s="1">
        <v>0.09658632604935895</v>
      </c>
      <c r="I365" s="1">
        <v>0.06419863207260354</v>
      </c>
      <c r="J365" s="1"/>
      <c r="K365" s="1"/>
      <c r="L365" s="1"/>
      <c r="M365" s="1"/>
      <c r="N365" s="1"/>
      <c r="O365" s="1"/>
      <c r="P365" s="1"/>
      <c r="Q365" s="1"/>
      <c r="R365" s="1"/>
      <c r="S365" s="1"/>
      <c r="T365" s="1"/>
      <c r="U365" s="1"/>
      <c r="V365" s="1"/>
      <c r="W365" s="1"/>
      <c r="X365" s="1"/>
      <c r="Y365" s="1"/>
      <c r="Z365" s="1"/>
    </row>
    <row r="366" ht="25.5" customHeight="1">
      <c r="A366" s="1"/>
      <c r="B366" s="1">
        <v>341.0</v>
      </c>
      <c r="C366" s="1">
        <v>0.27753349738004657</v>
      </c>
      <c r="D366" s="1">
        <v>0.33674388055098303</v>
      </c>
      <c r="E366" s="1">
        <v>-0.7173526416762431</v>
      </c>
      <c r="F366" s="1">
        <v>-0.40835518944011484</v>
      </c>
      <c r="G366" s="1">
        <v>0.09699199221701961</v>
      </c>
      <c r="H366" s="1">
        <v>0.09103291967470532</v>
      </c>
      <c r="I366" s="1">
        <v>-0.35957328975815867</v>
      </c>
      <c r="J366" s="1"/>
      <c r="K366" s="1"/>
      <c r="L366" s="1"/>
      <c r="M366" s="1"/>
      <c r="N366" s="1"/>
      <c r="O366" s="1"/>
      <c r="P366" s="1"/>
      <c r="Q366" s="1"/>
      <c r="R366" s="1"/>
      <c r="S366" s="1"/>
      <c r="T366" s="1"/>
      <c r="U366" s="1"/>
      <c r="V366" s="1"/>
      <c r="W366" s="1"/>
      <c r="X366" s="1"/>
      <c r="Y366" s="1"/>
      <c r="Z366" s="1"/>
    </row>
    <row r="367" ht="25.5" customHeight="1">
      <c r="A367" s="1"/>
      <c r="B367" s="1">
        <v>342.0</v>
      </c>
      <c r="C367" s="1">
        <v>1.9268169530669905</v>
      </c>
      <c r="D367" s="1">
        <v>0.7034834795019262</v>
      </c>
      <c r="E367" s="1">
        <v>-0.45154523624923665</v>
      </c>
      <c r="F367" s="1">
        <v>-0.8688872714890369</v>
      </c>
      <c r="G367" s="1">
        <v>-0.7707880496749093</v>
      </c>
      <c r="H367" s="1">
        <v>-0.4301864905838525</v>
      </c>
      <c r="I367" s="1">
        <v>-0.1793592151185852</v>
      </c>
      <c r="J367" s="1"/>
      <c r="K367" s="1"/>
      <c r="L367" s="1"/>
      <c r="M367" s="1"/>
      <c r="N367" s="1"/>
      <c r="O367" s="1"/>
      <c r="P367" s="1"/>
      <c r="Q367" s="1"/>
      <c r="R367" s="1"/>
      <c r="S367" s="1"/>
      <c r="T367" s="1"/>
      <c r="U367" s="1"/>
      <c r="V367" s="1"/>
      <c r="W367" s="1"/>
      <c r="X367" s="1"/>
      <c r="Y367" s="1"/>
      <c r="Z367" s="1"/>
    </row>
    <row r="368" ht="25.5" customHeight="1">
      <c r="A368" s="1"/>
      <c r="B368" s="1">
        <v>343.0</v>
      </c>
      <c r="C368" s="1">
        <v>0.5080053545268086</v>
      </c>
      <c r="D368" s="1">
        <v>0.39054471289739023</v>
      </c>
      <c r="E368" s="1">
        <v>-0.3674444790515124</v>
      </c>
      <c r="F368" s="1">
        <v>0.17936232393553736</v>
      </c>
      <c r="G368" s="1">
        <v>-0.4246613700079996</v>
      </c>
      <c r="H368" s="1">
        <v>-0.20110827582740315</v>
      </c>
      <c r="I368" s="1">
        <v>0.1677658228394447</v>
      </c>
      <c r="J368" s="1"/>
      <c r="K368" s="1"/>
      <c r="L368" s="1"/>
      <c r="M368" s="1"/>
      <c r="N368" s="1"/>
      <c r="O368" s="1"/>
      <c r="P368" s="1"/>
      <c r="Q368" s="1"/>
      <c r="R368" s="1"/>
      <c r="S368" s="1"/>
      <c r="T368" s="1"/>
      <c r="U368" s="1"/>
      <c r="V368" s="1"/>
      <c r="W368" s="1"/>
      <c r="X368" s="1"/>
      <c r="Y368" s="1"/>
      <c r="Z368" s="1"/>
    </row>
    <row r="369" ht="25.5" customHeight="1">
      <c r="A369" s="1"/>
      <c r="B369" s="1">
        <v>344.0</v>
      </c>
      <c r="C369" s="1">
        <v>-1.896801585125483</v>
      </c>
      <c r="D369" s="1">
        <v>-0.16041016002554281</v>
      </c>
      <c r="E369" s="1">
        <v>0.8581531510799069</v>
      </c>
      <c r="F369" s="1">
        <v>0.25382345419607116</v>
      </c>
      <c r="G369" s="1">
        <v>0.19178621142933872</v>
      </c>
      <c r="H369" s="1">
        <v>0.5240261913475319</v>
      </c>
      <c r="I369" s="1">
        <v>0.14493587376002914</v>
      </c>
      <c r="J369" s="1"/>
      <c r="K369" s="1"/>
      <c r="L369" s="1"/>
      <c r="M369" s="1"/>
      <c r="N369" s="1"/>
      <c r="O369" s="1"/>
      <c r="P369" s="1"/>
      <c r="Q369" s="1"/>
      <c r="R369" s="1"/>
      <c r="S369" s="1"/>
      <c r="T369" s="1"/>
      <c r="U369" s="1"/>
      <c r="V369" s="1"/>
      <c r="W369" s="1"/>
      <c r="X369" s="1"/>
      <c r="Y369" s="1"/>
      <c r="Z369" s="1"/>
    </row>
    <row r="370" ht="25.5" customHeight="1">
      <c r="A370" s="1"/>
      <c r="B370" s="1">
        <v>345.0</v>
      </c>
      <c r="C370" s="1">
        <v>-0.6937538293185989</v>
      </c>
      <c r="D370" s="1">
        <v>-0.7880027205715755</v>
      </c>
      <c r="E370" s="1">
        <v>0.4587493682543398</v>
      </c>
      <c r="F370" s="1">
        <v>-0.25537537041698033</v>
      </c>
      <c r="G370" s="1">
        <v>0.1994545107410881</v>
      </c>
      <c r="H370" s="1">
        <v>0.027469713166309206</v>
      </c>
      <c r="I370" s="1">
        <v>0.22307498601087064</v>
      </c>
      <c r="J370" s="1"/>
      <c r="K370" s="1"/>
      <c r="L370" s="1"/>
      <c r="M370" s="1"/>
      <c r="N370" s="1"/>
      <c r="O370" s="1"/>
      <c r="P370" s="1"/>
      <c r="Q370" s="1"/>
      <c r="R370" s="1"/>
      <c r="S370" s="1"/>
      <c r="T370" s="1"/>
      <c r="U370" s="1"/>
      <c r="V370" s="1"/>
      <c r="W370" s="1"/>
      <c r="X370" s="1"/>
      <c r="Y370" s="1"/>
      <c r="Z370" s="1"/>
    </row>
    <row r="371" ht="25.5" customHeight="1">
      <c r="A371" s="1"/>
      <c r="B371" s="1">
        <v>346.0</v>
      </c>
      <c r="C371" s="1">
        <v>0.5973082280995762</v>
      </c>
      <c r="D371" s="1">
        <v>-0.6834563438534162</v>
      </c>
      <c r="E371" s="1">
        <v>0.4752029557275968</v>
      </c>
      <c r="F371" s="1">
        <v>-0.5691641015121035</v>
      </c>
      <c r="G371" s="1">
        <v>0.13044186058438406</v>
      </c>
      <c r="H371" s="1">
        <v>0.019790440489548932</v>
      </c>
      <c r="I371" s="1">
        <v>-0.22821087879813037</v>
      </c>
      <c r="J371" s="1"/>
      <c r="K371" s="1"/>
      <c r="L371" s="1"/>
      <c r="M371" s="1"/>
      <c r="N371" s="1"/>
      <c r="O371" s="1"/>
      <c r="P371" s="1"/>
      <c r="Q371" s="1"/>
      <c r="R371" s="1"/>
      <c r="S371" s="1"/>
      <c r="T371" s="1"/>
      <c r="U371" s="1"/>
      <c r="V371" s="1"/>
      <c r="W371" s="1"/>
      <c r="X371" s="1"/>
      <c r="Y371" s="1"/>
      <c r="Z371" s="1"/>
    </row>
    <row r="372" ht="25.5" customHeight="1">
      <c r="A372" s="1"/>
      <c r="B372" s="1">
        <v>347.0</v>
      </c>
      <c r="C372" s="1">
        <v>0.16237274848041336</v>
      </c>
      <c r="D372" s="1">
        <v>0.10000683038634045</v>
      </c>
      <c r="E372" s="1">
        <v>1.234032982817108</v>
      </c>
      <c r="F372" s="1">
        <v>-0.6115046860962303</v>
      </c>
      <c r="G372" s="1">
        <v>0.0673510734738743</v>
      </c>
      <c r="H372" s="1">
        <v>0.19493086768826523</v>
      </c>
      <c r="I372" s="1">
        <v>0.22728670007736956</v>
      </c>
      <c r="J372" s="1"/>
      <c r="K372" s="1"/>
      <c r="L372" s="1"/>
      <c r="M372" s="1"/>
      <c r="N372" s="1"/>
      <c r="O372" s="1"/>
      <c r="P372" s="1"/>
      <c r="Q372" s="1"/>
      <c r="R372" s="1"/>
      <c r="S372" s="1"/>
      <c r="T372" s="1"/>
      <c r="U372" s="1"/>
      <c r="V372" s="1"/>
      <c r="W372" s="1"/>
      <c r="X372" s="1"/>
      <c r="Y372" s="1"/>
      <c r="Z372" s="1"/>
    </row>
    <row r="373" ht="25.5" customHeight="1">
      <c r="A373" s="1"/>
      <c r="B373" s="1">
        <v>348.0</v>
      </c>
      <c r="C373" s="1">
        <v>0.14911786092747348</v>
      </c>
      <c r="D373" s="1">
        <v>-1.0874492230101112</v>
      </c>
      <c r="E373" s="1">
        <v>0.7043925238615474</v>
      </c>
      <c r="F373" s="1">
        <v>-0.35956271034003406</v>
      </c>
      <c r="G373" s="1">
        <v>-1.5092695271261982</v>
      </c>
      <c r="H373" s="1">
        <v>-0.5969754007152893</v>
      </c>
      <c r="I373" s="1">
        <v>-0.020527310006166692</v>
      </c>
      <c r="J373" s="1"/>
      <c r="K373" s="1"/>
      <c r="L373" s="1"/>
      <c r="M373" s="1"/>
      <c r="N373" s="1"/>
      <c r="O373" s="1"/>
      <c r="P373" s="1"/>
      <c r="Q373" s="1"/>
      <c r="R373" s="1"/>
      <c r="S373" s="1"/>
      <c r="T373" s="1"/>
      <c r="U373" s="1"/>
      <c r="V373" s="1"/>
      <c r="W373" s="1"/>
      <c r="X373" s="1"/>
      <c r="Y373" s="1"/>
      <c r="Z373" s="1"/>
    </row>
    <row r="374" ht="25.5" customHeight="1">
      <c r="A374" s="1"/>
      <c r="B374" s="1">
        <v>349.0</v>
      </c>
      <c r="C374" s="1">
        <v>-0.2727012477481189</v>
      </c>
      <c r="D374" s="1">
        <v>-0.4259205499621053</v>
      </c>
      <c r="E374" s="1">
        <v>-0.09298515445834173</v>
      </c>
      <c r="F374" s="1">
        <v>-0.36446630642277267</v>
      </c>
      <c r="G374" s="1">
        <v>0.24647221956950371</v>
      </c>
      <c r="H374" s="1">
        <v>-0.041273403379775385</v>
      </c>
      <c r="I374" s="1">
        <v>-0.2023585845079813</v>
      </c>
      <c r="J374" s="1"/>
      <c r="K374" s="1"/>
      <c r="L374" s="1"/>
      <c r="M374" s="1"/>
      <c r="N374" s="1"/>
      <c r="O374" s="1"/>
      <c r="P374" s="1"/>
      <c r="Q374" s="1"/>
      <c r="R374" s="1"/>
      <c r="S374" s="1"/>
      <c r="T374" s="1"/>
      <c r="U374" s="1"/>
      <c r="V374" s="1"/>
      <c r="W374" s="1"/>
      <c r="X374" s="1"/>
      <c r="Y374" s="1"/>
      <c r="Z374" s="1"/>
    </row>
    <row r="375" ht="25.5" customHeight="1">
      <c r="A375" s="1"/>
      <c r="B375" s="1">
        <v>350.0</v>
      </c>
      <c r="C375" s="1">
        <v>0.637553006500294</v>
      </c>
      <c r="D375" s="1">
        <v>0.3356599851559998</v>
      </c>
      <c r="E375" s="1">
        <v>-0.06211682987307796</v>
      </c>
      <c r="F375" s="1">
        <v>0.311928089867162</v>
      </c>
      <c r="G375" s="1">
        <v>-0.008806041604230852</v>
      </c>
      <c r="H375" s="1">
        <v>-0.13824789139722918</v>
      </c>
      <c r="I375" s="1">
        <v>-0.01422783974254851</v>
      </c>
      <c r="J375" s="1"/>
      <c r="K375" s="1"/>
      <c r="L375" s="1"/>
      <c r="M375" s="1"/>
      <c r="N375" s="1"/>
      <c r="O375" s="1"/>
      <c r="P375" s="1"/>
      <c r="Q375" s="1"/>
      <c r="R375" s="1"/>
      <c r="S375" s="1"/>
      <c r="T375" s="1"/>
      <c r="U375" s="1"/>
      <c r="V375" s="1"/>
      <c r="W375" s="1"/>
      <c r="X375" s="1"/>
      <c r="Y375" s="1"/>
      <c r="Z375" s="1"/>
    </row>
    <row r="376" ht="25.5" customHeight="1">
      <c r="A376" s="1"/>
      <c r="B376" s="1">
        <v>351.0</v>
      </c>
      <c r="C376" s="1">
        <v>-1.6621297579483114</v>
      </c>
      <c r="D376" s="1">
        <v>0.36925894253136793</v>
      </c>
      <c r="E376" s="1">
        <v>0.1065313099522685</v>
      </c>
      <c r="F376" s="1">
        <v>0.07778103674911371</v>
      </c>
      <c r="G376" s="1">
        <v>0.04604262278733293</v>
      </c>
      <c r="H376" s="1">
        <v>0.22648554425708686</v>
      </c>
      <c r="I376" s="1">
        <v>-0.02133957753388193</v>
      </c>
      <c r="J376" s="1"/>
      <c r="K376" s="1"/>
      <c r="L376" s="1"/>
      <c r="M376" s="1"/>
      <c r="N376" s="1"/>
      <c r="O376" s="1"/>
      <c r="P376" s="1"/>
      <c r="Q376" s="1"/>
      <c r="R376" s="1"/>
      <c r="S376" s="1"/>
      <c r="T376" s="1"/>
      <c r="U376" s="1"/>
      <c r="V376" s="1"/>
      <c r="W376" s="1"/>
      <c r="X376" s="1"/>
      <c r="Y376" s="1"/>
      <c r="Z376" s="1"/>
    </row>
    <row r="377" ht="25.5" customHeight="1">
      <c r="A377" s="1"/>
      <c r="B377" s="1">
        <v>352.0</v>
      </c>
      <c r="C377" s="1">
        <v>-1.8225785575709703</v>
      </c>
      <c r="D377" s="1">
        <v>-0.6847565616210343</v>
      </c>
      <c r="E377" s="1">
        <v>-0.21655377880325877</v>
      </c>
      <c r="F377" s="1">
        <v>-0.1533031088650946</v>
      </c>
      <c r="G377" s="1">
        <v>-0.038834409878614064</v>
      </c>
      <c r="H377" s="1">
        <v>0.010122644576401668</v>
      </c>
      <c r="I377" s="1">
        <v>0.1028098730089602</v>
      </c>
      <c r="J377" s="1"/>
      <c r="K377" s="1"/>
      <c r="L377" s="1"/>
      <c r="M377" s="1"/>
      <c r="N377" s="1"/>
      <c r="O377" s="1"/>
      <c r="P377" s="1"/>
      <c r="Q377" s="1"/>
      <c r="R377" s="1"/>
      <c r="S377" s="1"/>
      <c r="T377" s="1"/>
      <c r="U377" s="1"/>
      <c r="V377" s="1"/>
      <c r="W377" s="1"/>
      <c r="X377" s="1"/>
      <c r="Y377" s="1"/>
      <c r="Z377" s="1"/>
    </row>
    <row r="378" ht="25.5" customHeight="1">
      <c r="A378" s="1"/>
      <c r="B378" s="1">
        <v>353.0</v>
      </c>
      <c r="C378" s="1">
        <v>-0.39098912407161796</v>
      </c>
      <c r="D378" s="1">
        <v>-1.0904158230186938</v>
      </c>
      <c r="E378" s="1">
        <v>-0.24920269943248355</v>
      </c>
      <c r="F378" s="1">
        <v>0.27785092579034987</v>
      </c>
      <c r="G378" s="1">
        <v>0.0947241709827191</v>
      </c>
      <c r="H378" s="1">
        <v>-0.6072934439041117</v>
      </c>
      <c r="I378" s="1">
        <v>-0.07324365922275053</v>
      </c>
      <c r="J378" s="1"/>
      <c r="K378" s="1"/>
      <c r="L378" s="1"/>
      <c r="M378" s="1"/>
      <c r="N378" s="1"/>
      <c r="O378" s="1"/>
      <c r="P378" s="1"/>
      <c r="Q378" s="1"/>
      <c r="R378" s="1"/>
      <c r="S378" s="1"/>
      <c r="T378" s="1"/>
      <c r="U378" s="1"/>
      <c r="V378" s="1"/>
      <c r="W378" s="1"/>
      <c r="X378" s="1"/>
      <c r="Y378" s="1"/>
      <c r="Z378" s="1"/>
    </row>
    <row r="379" ht="25.5" customHeight="1">
      <c r="A379" s="1"/>
      <c r="B379" s="1">
        <v>354.0</v>
      </c>
      <c r="C379" s="1">
        <v>-1.4142408216224809</v>
      </c>
      <c r="D379" s="1">
        <v>0.35046875081621937</v>
      </c>
      <c r="E379" s="1">
        <v>-0.3040197230656277</v>
      </c>
      <c r="F379" s="1">
        <v>-0.16189640134497807</v>
      </c>
      <c r="G379" s="1">
        <v>0.28730246750591476</v>
      </c>
      <c r="H379" s="1">
        <v>-0.3126570598109112</v>
      </c>
      <c r="I379" s="1">
        <v>-0.006895267784700352</v>
      </c>
      <c r="J379" s="1"/>
      <c r="K379" s="1"/>
      <c r="L379" s="1"/>
      <c r="M379" s="1"/>
      <c r="N379" s="1"/>
      <c r="O379" s="1"/>
      <c r="P379" s="1"/>
      <c r="Q379" s="1"/>
      <c r="R379" s="1"/>
      <c r="S379" s="1"/>
      <c r="T379" s="1"/>
      <c r="U379" s="1"/>
      <c r="V379" s="1"/>
      <c r="W379" s="1"/>
      <c r="X379" s="1"/>
      <c r="Y379" s="1"/>
      <c r="Z379" s="1"/>
    </row>
    <row r="380" ht="25.5" customHeight="1">
      <c r="A380" s="1"/>
      <c r="B380" s="1">
        <v>355.0</v>
      </c>
      <c r="C380" s="1">
        <v>1.5364158102642929</v>
      </c>
      <c r="D380" s="1">
        <v>-0.49034563301964235</v>
      </c>
      <c r="E380" s="1">
        <v>0.4018698043424056</v>
      </c>
      <c r="F380" s="1">
        <v>0.5686957696282352</v>
      </c>
      <c r="G380" s="1">
        <v>-0.3500321219193208</v>
      </c>
      <c r="H380" s="1">
        <v>-0.18724475209319405</v>
      </c>
      <c r="I380" s="1">
        <v>-0.37092685275981135</v>
      </c>
      <c r="J380" s="1"/>
      <c r="K380" s="1"/>
      <c r="L380" s="1"/>
      <c r="M380" s="1"/>
      <c r="N380" s="1"/>
      <c r="O380" s="1"/>
      <c r="P380" s="1"/>
      <c r="Q380" s="1"/>
      <c r="R380" s="1"/>
      <c r="S380" s="1"/>
      <c r="T380" s="1"/>
      <c r="U380" s="1"/>
      <c r="V380" s="1"/>
      <c r="W380" s="1"/>
      <c r="X380" s="1"/>
      <c r="Y380" s="1"/>
      <c r="Z380" s="1"/>
    </row>
    <row r="381" ht="25.5" customHeight="1">
      <c r="A381" s="1"/>
      <c r="B381" s="1">
        <v>356.0</v>
      </c>
      <c r="C381" s="1">
        <v>-0.9020831449721162</v>
      </c>
      <c r="D381" s="1">
        <v>1.3432591007705392</v>
      </c>
      <c r="E381" s="1">
        <v>0.41638409140019617</v>
      </c>
      <c r="F381" s="1">
        <v>0.16937200189373924</v>
      </c>
      <c r="G381" s="1">
        <v>-0.8540729838800187</v>
      </c>
      <c r="H381" s="1">
        <v>0.005834080180606887</v>
      </c>
      <c r="I381" s="1">
        <v>-0.13106395675405286</v>
      </c>
      <c r="J381" s="1"/>
      <c r="K381" s="1"/>
      <c r="L381" s="1"/>
      <c r="M381" s="1"/>
      <c r="N381" s="1"/>
      <c r="O381" s="1"/>
      <c r="P381" s="1"/>
      <c r="Q381" s="1"/>
      <c r="R381" s="1"/>
      <c r="S381" s="1"/>
      <c r="T381" s="1"/>
      <c r="U381" s="1"/>
      <c r="V381" s="1"/>
      <c r="W381" s="1"/>
      <c r="X381" s="1"/>
      <c r="Y381" s="1"/>
      <c r="Z381" s="1"/>
    </row>
    <row r="382" ht="25.5" customHeight="1">
      <c r="A382" s="1"/>
      <c r="B382" s="1">
        <v>357.0</v>
      </c>
      <c r="C382" s="1">
        <v>1.0598930858117397</v>
      </c>
      <c r="D382" s="1">
        <v>0.3284915293940256</v>
      </c>
      <c r="E382" s="1">
        <v>-0.641987606460641</v>
      </c>
      <c r="F382" s="1">
        <v>0.41287540586118243</v>
      </c>
      <c r="G382" s="1">
        <v>-0.3433286971296877</v>
      </c>
      <c r="H382" s="1">
        <v>-0.17040229619256034</v>
      </c>
      <c r="I382" s="1">
        <v>0.5010367090382857</v>
      </c>
      <c r="J382" s="1"/>
      <c r="K382" s="1"/>
      <c r="L382" s="1"/>
      <c r="M382" s="1"/>
      <c r="N382" s="1"/>
      <c r="O382" s="1"/>
      <c r="P382" s="1"/>
      <c r="Q382" s="1"/>
      <c r="R382" s="1"/>
      <c r="S382" s="1"/>
      <c r="T382" s="1"/>
      <c r="U382" s="1"/>
      <c r="V382" s="1"/>
      <c r="W382" s="1"/>
      <c r="X382" s="1"/>
      <c r="Y382" s="1"/>
      <c r="Z382" s="1"/>
    </row>
    <row r="383" ht="25.5" customHeight="1">
      <c r="A383" s="1"/>
      <c r="B383" s="1">
        <v>358.0</v>
      </c>
      <c r="C383" s="1">
        <v>1.0722375093441885</v>
      </c>
      <c r="D383" s="1">
        <v>0.9221109941443202</v>
      </c>
      <c r="E383" s="1">
        <v>0.016288873984982685</v>
      </c>
      <c r="F383" s="1">
        <v>-0.1097978489618921</v>
      </c>
      <c r="G383" s="1">
        <v>-0.1604803420872863</v>
      </c>
      <c r="H383" s="1">
        <v>-0.47748527098677496</v>
      </c>
      <c r="I383" s="1">
        <v>0.0017968928511523153</v>
      </c>
      <c r="J383" s="1"/>
      <c r="K383" s="1"/>
      <c r="L383" s="1"/>
      <c r="M383" s="1"/>
      <c r="N383" s="1"/>
      <c r="O383" s="1"/>
      <c r="P383" s="1"/>
      <c r="Q383" s="1"/>
      <c r="R383" s="1"/>
      <c r="S383" s="1"/>
      <c r="T383" s="1"/>
      <c r="U383" s="1"/>
      <c r="V383" s="1"/>
      <c r="W383" s="1"/>
      <c r="X383" s="1"/>
      <c r="Y383" s="1"/>
      <c r="Z383" s="1"/>
    </row>
    <row r="384" ht="25.5" customHeight="1">
      <c r="A384" s="1"/>
      <c r="B384" s="1">
        <v>359.0</v>
      </c>
      <c r="C384" s="1">
        <v>0.38483387134267216</v>
      </c>
      <c r="D384" s="1">
        <v>0.3184314335921466</v>
      </c>
      <c r="E384" s="1">
        <v>-0.6651752995260082</v>
      </c>
      <c r="F384" s="1">
        <v>0.5013897369988078</v>
      </c>
      <c r="G384" s="1">
        <v>0.20034163436856206</v>
      </c>
      <c r="H384" s="1">
        <v>-0.25278494462261347</v>
      </c>
      <c r="I384" s="1">
        <v>-0.2599014329757091</v>
      </c>
      <c r="J384" s="1"/>
      <c r="K384" s="1"/>
      <c r="L384" s="1"/>
      <c r="M384" s="1"/>
      <c r="N384" s="1"/>
      <c r="O384" s="1"/>
      <c r="P384" s="1"/>
      <c r="Q384" s="1"/>
      <c r="R384" s="1"/>
      <c r="S384" s="1"/>
      <c r="T384" s="1"/>
      <c r="U384" s="1"/>
      <c r="V384" s="1"/>
      <c r="W384" s="1"/>
      <c r="X384" s="1"/>
      <c r="Y384" s="1"/>
      <c r="Z384" s="1"/>
    </row>
    <row r="385" ht="25.5" customHeight="1">
      <c r="A385" s="1"/>
      <c r="B385" s="1">
        <v>360.0</v>
      </c>
      <c r="C385" s="1">
        <v>0.017337676031738393</v>
      </c>
      <c r="D385" s="1">
        <v>0.9517974798604261</v>
      </c>
      <c r="E385" s="1">
        <v>0.8124196478049833</v>
      </c>
      <c r="F385" s="1">
        <v>-0.04136329585191083</v>
      </c>
      <c r="G385" s="1">
        <v>-1.2605625684451032</v>
      </c>
      <c r="H385" s="1">
        <v>0.1439158534674787</v>
      </c>
      <c r="I385" s="1">
        <v>-0.25541608798438964</v>
      </c>
      <c r="J385" s="1"/>
      <c r="K385" s="1"/>
      <c r="L385" s="1"/>
      <c r="M385" s="1"/>
      <c r="N385" s="1"/>
      <c r="O385" s="1"/>
      <c r="P385" s="1"/>
      <c r="Q385" s="1"/>
      <c r="R385" s="1"/>
      <c r="S385" s="1"/>
      <c r="T385" s="1"/>
      <c r="U385" s="1"/>
      <c r="V385" s="1"/>
      <c r="W385" s="1"/>
      <c r="X385" s="1"/>
      <c r="Y385" s="1"/>
      <c r="Z385" s="1"/>
    </row>
    <row r="386" ht="25.5" customHeight="1">
      <c r="A386" s="1"/>
      <c r="B386" s="1">
        <v>361.0</v>
      </c>
      <c r="C386" s="1">
        <v>-0.9050533643781974</v>
      </c>
      <c r="D386" s="1">
        <v>-0.4378783578373716</v>
      </c>
      <c r="E386" s="1">
        <v>1.1754682562014747</v>
      </c>
      <c r="F386" s="1">
        <v>-0.5491851158751065</v>
      </c>
      <c r="G386" s="1">
        <v>0.24977683919692856</v>
      </c>
      <c r="H386" s="1">
        <v>0.3746626276599515</v>
      </c>
      <c r="I386" s="1">
        <v>-0.19648866961867734</v>
      </c>
      <c r="J386" s="1"/>
      <c r="K386" s="1"/>
      <c r="L386" s="1"/>
      <c r="M386" s="1"/>
      <c r="N386" s="1"/>
      <c r="O386" s="1"/>
      <c r="P386" s="1"/>
      <c r="Q386" s="1"/>
      <c r="R386" s="1"/>
      <c r="S386" s="1"/>
      <c r="T386" s="1"/>
      <c r="U386" s="1"/>
      <c r="V386" s="1"/>
      <c r="W386" s="1"/>
      <c r="X386" s="1"/>
      <c r="Y386" s="1"/>
      <c r="Z386" s="1"/>
    </row>
    <row r="387" ht="25.5" customHeight="1">
      <c r="A387" s="1"/>
      <c r="B387" s="1">
        <v>362.0</v>
      </c>
      <c r="C387" s="1">
        <v>1.7705329648650587</v>
      </c>
      <c r="D387" s="1">
        <v>-0.2443515524375534</v>
      </c>
      <c r="E387" s="1">
        <v>0.1498311759831175</v>
      </c>
      <c r="F387" s="1">
        <v>0.035497293226603804</v>
      </c>
      <c r="G387" s="1">
        <v>-0.4066669540770353</v>
      </c>
      <c r="H387" s="1">
        <v>-0.3473416189993516</v>
      </c>
      <c r="I387" s="1">
        <v>0.0011332384077863966</v>
      </c>
      <c r="J387" s="1"/>
      <c r="K387" s="1"/>
      <c r="L387" s="1"/>
      <c r="M387" s="1"/>
      <c r="N387" s="1"/>
      <c r="O387" s="1"/>
      <c r="P387" s="1"/>
      <c r="Q387" s="1"/>
      <c r="R387" s="1"/>
      <c r="S387" s="1"/>
      <c r="T387" s="1"/>
      <c r="U387" s="1"/>
      <c r="V387" s="1"/>
      <c r="W387" s="1"/>
      <c r="X387" s="1"/>
      <c r="Y387" s="1"/>
      <c r="Z387" s="1"/>
    </row>
    <row r="388" ht="25.5" customHeight="1">
      <c r="A388" s="1"/>
      <c r="B388" s="1">
        <v>363.0</v>
      </c>
      <c r="C388" s="1">
        <v>0.5218089035135818</v>
      </c>
      <c r="D388" s="1">
        <v>0.25360166955111135</v>
      </c>
      <c r="E388" s="1">
        <v>0.1774842808414504</v>
      </c>
      <c r="F388" s="1">
        <v>0.040744495588121266</v>
      </c>
      <c r="G388" s="1">
        <v>-0.4123934132104644</v>
      </c>
      <c r="H388" s="1">
        <v>0.23174728940553302</v>
      </c>
      <c r="I388" s="1">
        <v>-0.17542024052928554</v>
      </c>
      <c r="J388" s="1"/>
      <c r="K388" s="1"/>
      <c r="L388" s="1"/>
      <c r="M388" s="1"/>
      <c r="N388" s="1"/>
      <c r="O388" s="1"/>
      <c r="P388" s="1"/>
      <c r="Q388" s="1"/>
      <c r="R388" s="1"/>
      <c r="S388" s="1"/>
      <c r="T388" s="1"/>
      <c r="U388" s="1"/>
      <c r="V388" s="1"/>
      <c r="W388" s="1"/>
      <c r="X388" s="1"/>
      <c r="Y388" s="1"/>
      <c r="Z388" s="1"/>
    </row>
    <row r="389" ht="25.5" customHeight="1">
      <c r="A389" s="1"/>
      <c r="B389" s="1">
        <v>364.0</v>
      </c>
      <c r="C389" s="1">
        <v>-0.13194815394047943</v>
      </c>
      <c r="D389" s="1">
        <v>-0.9811260806429771</v>
      </c>
      <c r="E389" s="1">
        <v>0.4708789022893647</v>
      </c>
      <c r="F389" s="1">
        <v>0.3126442849005813</v>
      </c>
      <c r="G389" s="1">
        <v>0.36990464416775454</v>
      </c>
      <c r="H389" s="1">
        <v>0.32332247768023514</v>
      </c>
      <c r="I389" s="1">
        <v>0.19061643748483242</v>
      </c>
      <c r="J389" s="1"/>
      <c r="K389" s="1"/>
      <c r="L389" s="1"/>
      <c r="M389" s="1"/>
      <c r="N389" s="1"/>
      <c r="O389" s="1"/>
      <c r="P389" s="1"/>
      <c r="Q389" s="1"/>
      <c r="R389" s="1"/>
      <c r="S389" s="1"/>
      <c r="T389" s="1"/>
      <c r="U389" s="1"/>
      <c r="V389" s="1"/>
      <c r="W389" s="1"/>
      <c r="X389" s="1"/>
      <c r="Y389" s="1"/>
      <c r="Z389" s="1"/>
    </row>
    <row r="390" ht="25.5" customHeight="1">
      <c r="A390" s="1"/>
      <c r="B390" s="1">
        <v>365.0</v>
      </c>
      <c r="C390" s="1">
        <v>1.5011897797519902</v>
      </c>
      <c r="D390" s="1">
        <v>-0.470360216906101</v>
      </c>
      <c r="E390" s="1">
        <v>-0.6494256134354703</v>
      </c>
      <c r="F390" s="1">
        <v>-0.4440009442902467</v>
      </c>
      <c r="G390" s="1">
        <v>0.7114445481385654</v>
      </c>
      <c r="H390" s="1">
        <v>0.182645977479463</v>
      </c>
      <c r="I390" s="1">
        <v>-0.22387368136350153</v>
      </c>
      <c r="J390" s="1"/>
      <c r="K390" s="1"/>
      <c r="L390" s="1"/>
      <c r="M390" s="1"/>
      <c r="N390" s="1"/>
      <c r="O390" s="1"/>
      <c r="P390" s="1"/>
      <c r="Q390" s="1"/>
      <c r="R390" s="1"/>
      <c r="S390" s="1"/>
      <c r="T390" s="1"/>
      <c r="U390" s="1"/>
      <c r="V390" s="1"/>
      <c r="W390" s="1"/>
      <c r="X390" s="1"/>
      <c r="Y390" s="1"/>
      <c r="Z390" s="1"/>
    </row>
    <row r="391" ht="25.5" customHeight="1">
      <c r="A391" s="1"/>
      <c r="B391" s="1">
        <v>366.0</v>
      </c>
      <c r="C391" s="1">
        <v>-0.06889201425873544</v>
      </c>
      <c r="D391" s="1">
        <v>-0.12289171477188943</v>
      </c>
      <c r="E391" s="1">
        <v>0.6672826092665004</v>
      </c>
      <c r="F391" s="1">
        <v>0.38357549122810547</v>
      </c>
      <c r="G391" s="1">
        <v>0.15909811527561618</v>
      </c>
      <c r="H391" s="1">
        <v>-0.26631445800872233</v>
      </c>
      <c r="I391" s="1">
        <v>0.2634112398179382</v>
      </c>
      <c r="J391" s="1"/>
      <c r="K391" s="1"/>
      <c r="L391" s="1"/>
      <c r="M391" s="1"/>
      <c r="N391" s="1"/>
      <c r="O391" s="1"/>
      <c r="P391" s="1"/>
      <c r="Q391" s="1"/>
      <c r="R391" s="1"/>
      <c r="S391" s="1"/>
      <c r="T391" s="1"/>
      <c r="U391" s="1"/>
      <c r="V391" s="1"/>
      <c r="W391" s="1"/>
      <c r="X391" s="1"/>
      <c r="Y391" s="1"/>
      <c r="Z391" s="1"/>
    </row>
    <row r="392" ht="25.5" customHeight="1">
      <c r="A392" s="1"/>
      <c r="B392" s="1">
        <v>367.0</v>
      </c>
      <c r="C392" s="1">
        <v>0.03710592436626797</v>
      </c>
      <c r="D392" s="1">
        <v>-0.8804768645507068</v>
      </c>
      <c r="E392" s="1">
        <v>1.9875937343926349</v>
      </c>
      <c r="F392" s="1">
        <v>-0.16662000865494164</v>
      </c>
      <c r="G392" s="1">
        <v>0.16338325995496367</v>
      </c>
      <c r="H392" s="1">
        <v>0.19305501383830254</v>
      </c>
      <c r="I392" s="1">
        <v>0.056890372778355694</v>
      </c>
      <c r="J392" s="1"/>
      <c r="K392" s="1"/>
      <c r="L392" s="1"/>
      <c r="M392" s="1"/>
      <c r="N392" s="1"/>
      <c r="O392" s="1"/>
      <c r="P392" s="1"/>
      <c r="Q392" s="1"/>
      <c r="R392" s="1"/>
      <c r="S392" s="1"/>
      <c r="T392" s="1"/>
      <c r="U392" s="1"/>
      <c r="V392" s="1"/>
      <c r="W392" s="1"/>
      <c r="X392" s="1"/>
      <c r="Y392" s="1"/>
      <c r="Z392" s="1"/>
    </row>
    <row r="393" ht="25.5" customHeight="1">
      <c r="A393" s="1"/>
      <c r="B393" s="1">
        <v>368.0</v>
      </c>
      <c r="C393" s="1">
        <v>-1.1837127175045852</v>
      </c>
      <c r="D393" s="1">
        <v>0.41751304046501925</v>
      </c>
      <c r="E393" s="1">
        <v>-0.26315529335599114</v>
      </c>
      <c r="F393" s="1">
        <v>0.3881562048551641</v>
      </c>
      <c r="G393" s="1">
        <v>-0.44693944445186984</v>
      </c>
      <c r="H393" s="1">
        <v>0.15750121210095053</v>
      </c>
      <c r="I393" s="1">
        <v>0.02227940054993336</v>
      </c>
      <c r="J393" s="1"/>
      <c r="K393" s="1"/>
      <c r="L393" s="1"/>
      <c r="M393" s="1"/>
      <c r="N393" s="1"/>
      <c r="O393" s="1"/>
      <c r="P393" s="1"/>
      <c r="Q393" s="1"/>
      <c r="R393" s="1"/>
      <c r="S393" s="1"/>
      <c r="T393" s="1"/>
      <c r="U393" s="1"/>
      <c r="V393" s="1"/>
      <c r="W393" s="1"/>
      <c r="X393" s="1"/>
      <c r="Y393" s="1"/>
      <c r="Z393" s="1"/>
    </row>
    <row r="394" ht="25.5" customHeight="1">
      <c r="A394" s="1"/>
      <c r="B394" s="1">
        <v>369.0</v>
      </c>
      <c r="C394" s="1">
        <v>0.3472484308347983</v>
      </c>
      <c r="D394" s="1">
        <v>-0.13449424568497362</v>
      </c>
      <c r="E394" s="1">
        <v>0.17385162674004387</v>
      </c>
      <c r="F394" s="1">
        <v>-0.3526080246265872</v>
      </c>
      <c r="G394" s="1">
        <v>0.860529148223079</v>
      </c>
      <c r="H394" s="1">
        <v>-0.20190789718373509</v>
      </c>
      <c r="I394" s="1">
        <v>-0.08164549622247116</v>
      </c>
      <c r="J394" s="1"/>
      <c r="K394" s="1"/>
      <c r="L394" s="1"/>
      <c r="M394" s="1"/>
      <c r="N394" s="1"/>
      <c r="O394" s="1"/>
      <c r="P394" s="1"/>
      <c r="Q394" s="1"/>
      <c r="R394" s="1"/>
      <c r="S394" s="1"/>
      <c r="T394" s="1"/>
      <c r="U394" s="1"/>
      <c r="V394" s="1"/>
      <c r="W394" s="1"/>
      <c r="X394" s="1"/>
      <c r="Y394" s="1"/>
      <c r="Z394" s="1"/>
    </row>
    <row r="395" ht="25.5" customHeight="1">
      <c r="A395" s="1"/>
      <c r="B395" s="1">
        <v>370.0</v>
      </c>
      <c r="C395" s="1">
        <v>1.3054230647804554</v>
      </c>
      <c r="D395" s="1">
        <v>-0.3927152406610473</v>
      </c>
      <c r="E395" s="1">
        <v>0.3378680700642676</v>
      </c>
      <c r="F395" s="1">
        <v>-0.21980365947855252</v>
      </c>
      <c r="G395" s="1">
        <v>-0.010420743686008139</v>
      </c>
      <c r="H395" s="1">
        <v>0.13245692711601706</v>
      </c>
      <c r="I395" s="1">
        <v>-0.15953049758960272</v>
      </c>
      <c r="J395" s="1"/>
      <c r="K395" s="1"/>
      <c r="L395" s="1"/>
      <c r="M395" s="1"/>
      <c r="N395" s="1"/>
      <c r="O395" s="1"/>
      <c r="P395" s="1"/>
      <c r="Q395" s="1"/>
      <c r="R395" s="1"/>
      <c r="S395" s="1"/>
      <c r="T395" s="1"/>
      <c r="U395" s="1"/>
      <c r="V395" s="1"/>
      <c r="W395" s="1"/>
      <c r="X395" s="1"/>
      <c r="Y395" s="1"/>
      <c r="Z395" s="1"/>
    </row>
    <row r="396" ht="25.5" customHeight="1">
      <c r="A396" s="1"/>
      <c r="B396" s="1">
        <v>371.0</v>
      </c>
      <c r="C396" s="1">
        <v>0.0940896027813488</v>
      </c>
      <c r="D396" s="1">
        <v>0.276807210953282</v>
      </c>
      <c r="E396" s="1">
        <v>-0.4544696896283191</v>
      </c>
      <c r="F396" s="1">
        <v>9.299931141142082E-4</v>
      </c>
      <c r="G396" s="1">
        <v>-0.16654981489470966</v>
      </c>
      <c r="H396" s="1">
        <v>-0.22518170534437693</v>
      </c>
      <c r="I396" s="1">
        <v>0.16501482674105225</v>
      </c>
      <c r="J396" s="1"/>
      <c r="K396" s="1"/>
      <c r="L396" s="1"/>
      <c r="M396" s="1"/>
      <c r="N396" s="1"/>
      <c r="O396" s="1"/>
      <c r="P396" s="1"/>
      <c r="Q396" s="1"/>
      <c r="R396" s="1"/>
      <c r="S396" s="1"/>
      <c r="T396" s="1"/>
      <c r="U396" s="1"/>
      <c r="V396" s="1"/>
      <c r="W396" s="1"/>
      <c r="X396" s="1"/>
      <c r="Y396" s="1"/>
      <c r="Z396" s="1"/>
    </row>
    <row r="397" ht="25.5" customHeight="1">
      <c r="A397" s="1"/>
      <c r="B397" s="1">
        <v>372.0</v>
      </c>
      <c r="C397" s="1">
        <v>-0.05079420696909874</v>
      </c>
      <c r="D397" s="1">
        <v>-0.027471499358699913</v>
      </c>
      <c r="E397" s="1">
        <v>0.14843589902077645</v>
      </c>
      <c r="F397" s="1">
        <v>-0.4419954305104143</v>
      </c>
      <c r="G397" s="1">
        <v>0.2559508675128744</v>
      </c>
      <c r="H397" s="1">
        <v>-0.4583414491217977</v>
      </c>
      <c r="I397" s="1">
        <v>-0.24310297944840703</v>
      </c>
      <c r="J397" s="1"/>
      <c r="K397" s="1"/>
      <c r="L397" s="1"/>
      <c r="M397" s="1"/>
      <c r="N397" s="1"/>
      <c r="O397" s="1"/>
      <c r="P397" s="1"/>
      <c r="Q397" s="1"/>
      <c r="R397" s="1"/>
      <c r="S397" s="1"/>
      <c r="T397" s="1"/>
      <c r="U397" s="1"/>
      <c r="V397" s="1"/>
      <c r="W397" s="1"/>
      <c r="X397" s="1"/>
      <c r="Y397" s="1"/>
      <c r="Z397" s="1"/>
    </row>
    <row r="398" ht="25.5" customHeight="1">
      <c r="A398" s="1"/>
      <c r="B398" s="1">
        <v>373.0</v>
      </c>
      <c r="C398" s="1">
        <v>-2.2284528938092425</v>
      </c>
      <c r="D398" s="1">
        <v>-0.7071928151629219</v>
      </c>
      <c r="E398" s="1">
        <v>0.5762936774199823</v>
      </c>
      <c r="F398" s="1">
        <v>-0.9723328662119691</v>
      </c>
      <c r="G398" s="1">
        <v>-0.3658153323086097</v>
      </c>
      <c r="H398" s="1">
        <v>0.39322937302985467</v>
      </c>
      <c r="I398" s="1">
        <v>-0.5147539487206642</v>
      </c>
      <c r="J398" s="1"/>
      <c r="K398" s="1"/>
      <c r="L398" s="1"/>
      <c r="M398" s="1"/>
      <c r="N398" s="1"/>
      <c r="O398" s="1"/>
      <c r="P398" s="1"/>
      <c r="Q398" s="1"/>
      <c r="R398" s="1"/>
      <c r="S398" s="1"/>
      <c r="T398" s="1"/>
      <c r="U398" s="1"/>
      <c r="V398" s="1"/>
      <c r="W398" s="1"/>
      <c r="X398" s="1"/>
      <c r="Y398" s="1"/>
      <c r="Z398" s="1"/>
    </row>
    <row r="399" ht="25.5" customHeight="1">
      <c r="A399" s="1"/>
      <c r="B399" s="1">
        <v>374.0</v>
      </c>
      <c r="C399" s="1">
        <v>0.8581475775493489</v>
      </c>
      <c r="D399" s="1">
        <v>0.8133014273398558</v>
      </c>
      <c r="E399" s="1">
        <v>0.5509155483099256</v>
      </c>
      <c r="F399" s="1">
        <v>0.08558307072179899</v>
      </c>
      <c r="G399" s="1">
        <v>-0.09295994893726225</v>
      </c>
      <c r="H399" s="1">
        <v>0.1516818119987234</v>
      </c>
      <c r="I399" s="1">
        <v>0.1246772207563455</v>
      </c>
      <c r="J399" s="1"/>
      <c r="K399" s="1"/>
      <c r="L399" s="1"/>
      <c r="M399" s="1"/>
      <c r="N399" s="1"/>
      <c r="O399" s="1"/>
      <c r="P399" s="1"/>
      <c r="Q399" s="1"/>
      <c r="R399" s="1"/>
      <c r="S399" s="1"/>
      <c r="T399" s="1"/>
      <c r="U399" s="1"/>
      <c r="V399" s="1"/>
      <c r="W399" s="1"/>
      <c r="X399" s="1"/>
      <c r="Y399" s="1"/>
      <c r="Z399" s="1"/>
    </row>
    <row r="400" ht="25.5" customHeight="1">
      <c r="A400" s="1"/>
      <c r="B400" s="1">
        <v>375.0</v>
      </c>
      <c r="C400" s="1">
        <v>2.6517361784134974</v>
      </c>
      <c r="D400" s="1">
        <v>-0.021429796947200375</v>
      </c>
      <c r="E400" s="1">
        <v>-0.2102224689349749</v>
      </c>
      <c r="F400" s="1">
        <v>-0.1743725321186526</v>
      </c>
      <c r="G400" s="1">
        <v>-0.11482811424220236</v>
      </c>
      <c r="H400" s="1">
        <v>0.3072627087700624</v>
      </c>
      <c r="I400" s="1">
        <v>-0.17698884793447575</v>
      </c>
      <c r="J400" s="1"/>
      <c r="K400" s="1"/>
      <c r="L400" s="1"/>
      <c r="M400" s="1"/>
      <c r="N400" s="1"/>
      <c r="O400" s="1"/>
      <c r="P400" s="1"/>
      <c r="Q400" s="1"/>
      <c r="R400" s="1"/>
      <c r="S400" s="1"/>
      <c r="T400" s="1"/>
      <c r="U400" s="1"/>
      <c r="V400" s="1"/>
      <c r="W400" s="1"/>
      <c r="X400" s="1"/>
      <c r="Y400" s="1"/>
      <c r="Z400" s="1"/>
    </row>
    <row r="401" ht="25.5" customHeight="1">
      <c r="A401" s="1"/>
      <c r="B401" s="1">
        <v>376.0</v>
      </c>
      <c r="C401" s="1">
        <v>1.095981812067307</v>
      </c>
      <c r="D401" s="1">
        <v>-0.5310450321481232</v>
      </c>
      <c r="E401" s="1">
        <v>-0.5392517187173637</v>
      </c>
      <c r="F401" s="1">
        <v>-0.2336229810736655</v>
      </c>
      <c r="G401" s="1">
        <v>0.03540335892070616</v>
      </c>
      <c r="H401" s="1">
        <v>-0.03287044889399613</v>
      </c>
      <c r="I401" s="1">
        <v>0.32587714577056137</v>
      </c>
      <c r="J401" s="1"/>
      <c r="K401" s="1"/>
      <c r="L401" s="1"/>
      <c r="M401" s="1"/>
      <c r="N401" s="1"/>
      <c r="O401" s="1"/>
      <c r="P401" s="1"/>
      <c r="Q401" s="1"/>
      <c r="R401" s="1"/>
      <c r="S401" s="1"/>
      <c r="T401" s="1"/>
      <c r="U401" s="1"/>
      <c r="V401" s="1"/>
      <c r="W401" s="1"/>
      <c r="X401" s="1"/>
      <c r="Y401" s="1"/>
      <c r="Z401" s="1"/>
    </row>
    <row r="402" ht="25.5" customHeight="1">
      <c r="A402" s="1"/>
      <c r="B402" s="1">
        <v>377.0</v>
      </c>
      <c r="C402" s="1">
        <v>1.5810766125038578</v>
      </c>
      <c r="D402" s="1">
        <v>0.3861527723868867</v>
      </c>
      <c r="E402" s="1">
        <v>-0.2039566357849237</v>
      </c>
      <c r="F402" s="1">
        <v>0.23014781638337162</v>
      </c>
      <c r="G402" s="1">
        <v>-0.34598875576968413</v>
      </c>
      <c r="H402" s="1">
        <v>0.3141089707043504</v>
      </c>
      <c r="I402" s="1">
        <v>-0.308659757308235</v>
      </c>
      <c r="J402" s="1"/>
      <c r="K402" s="1"/>
      <c r="L402" s="1"/>
      <c r="M402" s="1"/>
      <c r="N402" s="1"/>
      <c r="O402" s="1"/>
      <c r="P402" s="1"/>
      <c r="Q402" s="1"/>
      <c r="R402" s="1"/>
      <c r="S402" s="1"/>
      <c r="T402" s="1"/>
      <c r="U402" s="1"/>
      <c r="V402" s="1"/>
      <c r="W402" s="1"/>
      <c r="X402" s="1"/>
      <c r="Y402" s="1"/>
      <c r="Z402" s="1"/>
    </row>
    <row r="403" ht="25.5" customHeight="1">
      <c r="A403" s="1"/>
      <c r="B403" s="1">
        <v>378.0</v>
      </c>
      <c r="C403" s="1">
        <v>1.7735803450118903</v>
      </c>
      <c r="D403" s="1">
        <v>0.368033109894552</v>
      </c>
      <c r="E403" s="1">
        <v>0.3552960487528362</v>
      </c>
      <c r="F403" s="1">
        <v>1.075590952411861</v>
      </c>
      <c r="G403" s="1">
        <v>0.3427650076851484</v>
      </c>
      <c r="H403" s="1">
        <v>0.17761549596611914</v>
      </c>
      <c r="I403" s="1">
        <v>0.052073588869713625</v>
      </c>
      <c r="J403" s="1"/>
      <c r="K403" s="1"/>
      <c r="L403" s="1"/>
      <c r="M403" s="1"/>
      <c r="N403" s="1"/>
      <c r="O403" s="1"/>
      <c r="P403" s="1"/>
      <c r="Q403" s="1"/>
      <c r="R403" s="1"/>
      <c r="S403" s="1"/>
      <c r="T403" s="1"/>
      <c r="U403" s="1"/>
      <c r="V403" s="1"/>
      <c r="W403" s="1"/>
      <c r="X403" s="1"/>
      <c r="Y403" s="1"/>
      <c r="Z403" s="1"/>
    </row>
    <row r="404" ht="25.5" customHeight="1">
      <c r="A404" s="1"/>
      <c r="B404" s="1">
        <v>379.0</v>
      </c>
      <c r="C404" s="1">
        <v>0.014380902066674157</v>
      </c>
      <c r="D404" s="1">
        <v>-0.29903200268979196</v>
      </c>
      <c r="E404" s="1">
        <v>0.00713150758014941</v>
      </c>
      <c r="F404" s="1">
        <v>-0.3886721373002719</v>
      </c>
      <c r="G404" s="1">
        <v>-0.47686533271265075</v>
      </c>
      <c r="H404" s="1">
        <v>0.15984086118266985</v>
      </c>
      <c r="I404" s="1">
        <v>-0.014107482616043165</v>
      </c>
      <c r="J404" s="1"/>
      <c r="K404" s="1"/>
      <c r="L404" s="1"/>
      <c r="M404" s="1"/>
      <c r="N404" s="1"/>
      <c r="O404" s="1"/>
      <c r="P404" s="1"/>
      <c r="Q404" s="1"/>
      <c r="R404" s="1"/>
      <c r="S404" s="1"/>
      <c r="T404" s="1"/>
      <c r="U404" s="1"/>
      <c r="V404" s="1"/>
      <c r="W404" s="1"/>
      <c r="X404" s="1"/>
      <c r="Y404" s="1"/>
      <c r="Z404" s="1"/>
    </row>
    <row r="405" ht="25.5" customHeight="1">
      <c r="A405" s="1"/>
      <c r="B405" s="1">
        <v>380.0</v>
      </c>
      <c r="C405" s="1">
        <v>0.7898667504880512</v>
      </c>
      <c r="D405" s="1">
        <v>0.7075578979572412</v>
      </c>
      <c r="E405" s="1">
        <v>-0.7151632175778583</v>
      </c>
      <c r="F405" s="1">
        <v>-0.4528364027527001</v>
      </c>
      <c r="G405" s="1">
        <v>0.0692751887070631</v>
      </c>
      <c r="H405" s="1">
        <v>-0.741331556312846</v>
      </c>
      <c r="I405" s="1">
        <v>0.04484484706021781</v>
      </c>
      <c r="J405" s="1"/>
      <c r="K405" s="1"/>
      <c r="L405" s="1"/>
      <c r="M405" s="1"/>
      <c r="N405" s="1"/>
      <c r="O405" s="1"/>
      <c r="P405" s="1"/>
      <c r="Q405" s="1"/>
      <c r="R405" s="1"/>
      <c r="S405" s="1"/>
      <c r="T405" s="1"/>
      <c r="U405" s="1"/>
      <c r="V405" s="1"/>
      <c r="W405" s="1"/>
      <c r="X405" s="1"/>
      <c r="Y405" s="1"/>
      <c r="Z405" s="1"/>
    </row>
    <row r="406" ht="25.5" customHeight="1">
      <c r="A406" s="1"/>
      <c r="B406" s="1">
        <v>381.0</v>
      </c>
      <c r="C406" s="1">
        <v>-0.3455404658959069</v>
      </c>
      <c r="D406" s="1">
        <v>0.9392294617161127</v>
      </c>
      <c r="E406" s="1">
        <v>-0.5053996857336499</v>
      </c>
      <c r="F406" s="1">
        <v>0.1512778239520979</v>
      </c>
      <c r="G406" s="1">
        <v>0.04375580609121131</v>
      </c>
      <c r="H406" s="1">
        <v>0.7640280780957938</v>
      </c>
      <c r="I406" s="1">
        <v>-0.05611899380446099</v>
      </c>
      <c r="J406" s="1"/>
      <c r="K406" s="1"/>
      <c r="L406" s="1"/>
      <c r="M406" s="1"/>
      <c r="N406" s="1"/>
      <c r="O406" s="1"/>
      <c r="P406" s="1"/>
      <c r="Q406" s="1"/>
      <c r="R406" s="1"/>
      <c r="S406" s="1"/>
      <c r="T406" s="1"/>
      <c r="U406" s="1"/>
      <c r="V406" s="1"/>
      <c r="W406" s="1"/>
      <c r="X406" s="1"/>
      <c r="Y406" s="1"/>
      <c r="Z406" s="1"/>
    </row>
    <row r="407" ht="25.5" customHeight="1">
      <c r="A407" s="1"/>
      <c r="B407" s="1">
        <v>382.0</v>
      </c>
      <c r="C407" s="1">
        <v>-0.34729761964866385</v>
      </c>
      <c r="D407" s="1">
        <v>-0.42672096428853856</v>
      </c>
      <c r="E407" s="1">
        <v>-0.03763315705781531</v>
      </c>
      <c r="F407" s="1">
        <v>-0.4135084401565419</v>
      </c>
      <c r="G407" s="1">
        <v>0.10494671602881352</v>
      </c>
      <c r="H407" s="1">
        <v>-0.43457948606303753</v>
      </c>
      <c r="I407" s="1">
        <v>0.08034342042952994</v>
      </c>
      <c r="J407" s="1"/>
      <c r="K407" s="1"/>
      <c r="L407" s="1"/>
      <c r="M407" s="1"/>
      <c r="N407" s="1"/>
      <c r="O407" s="1"/>
      <c r="P407" s="1"/>
      <c r="Q407" s="1"/>
      <c r="R407" s="1"/>
      <c r="S407" s="1"/>
      <c r="T407" s="1"/>
      <c r="U407" s="1"/>
      <c r="V407" s="1"/>
      <c r="W407" s="1"/>
      <c r="X407" s="1"/>
      <c r="Y407" s="1"/>
      <c r="Z407" s="1"/>
    </row>
    <row r="408" ht="25.5" customHeight="1">
      <c r="A408" s="1"/>
      <c r="B408" s="1">
        <v>383.0</v>
      </c>
      <c r="C408" s="1">
        <v>-1.8359863630380513</v>
      </c>
      <c r="D408" s="1">
        <v>0.2863718407914374</v>
      </c>
      <c r="E408" s="1">
        <v>0.292415982925247</v>
      </c>
      <c r="F408" s="1">
        <v>1.1098952030388445</v>
      </c>
      <c r="G408" s="1">
        <v>-0.8996875842956248</v>
      </c>
      <c r="H408" s="1">
        <v>-0.45376999269481255</v>
      </c>
      <c r="I408" s="1">
        <v>0.20286166028451494</v>
      </c>
      <c r="J408" s="1"/>
      <c r="K408" s="1"/>
      <c r="L408" s="1"/>
      <c r="M408" s="1"/>
      <c r="N408" s="1"/>
      <c r="O408" s="1"/>
      <c r="P408" s="1"/>
      <c r="Q408" s="1"/>
      <c r="R408" s="1"/>
      <c r="S408" s="1"/>
      <c r="T408" s="1"/>
      <c r="U408" s="1"/>
      <c r="V408" s="1"/>
      <c r="W408" s="1"/>
      <c r="X408" s="1"/>
      <c r="Y408" s="1"/>
      <c r="Z408" s="1"/>
    </row>
    <row r="409" ht="25.5" customHeight="1">
      <c r="A409" s="1"/>
      <c r="B409" s="1">
        <v>384.0</v>
      </c>
      <c r="C409" s="1">
        <v>-1.1287245860293367</v>
      </c>
      <c r="D409" s="1">
        <v>0.9164662407212274</v>
      </c>
      <c r="E409" s="1">
        <v>0.14257992242260495</v>
      </c>
      <c r="F409" s="1">
        <v>-0.2618537644646981</v>
      </c>
      <c r="G409" s="1">
        <v>-0.24201928377200752</v>
      </c>
      <c r="H409" s="1">
        <v>0.4092156074426563</v>
      </c>
      <c r="I409" s="1">
        <v>-0.18560821202408434</v>
      </c>
      <c r="J409" s="1"/>
      <c r="K409" s="1"/>
      <c r="L409" s="1"/>
      <c r="M409" s="1"/>
      <c r="N409" s="1"/>
      <c r="O409" s="1"/>
      <c r="P409" s="1"/>
      <c r="Q409" s="1"/>
      <c r="R409" s="1"/>
      <c r="S409" s="1"/>
      <c r="T409" s="1"/>
      <c r="U409" s="1"/>
      <c r="V409" s="1"/>
      <c r="W409" s="1"/>
      <c r="X409" s="1"/>
      <c r="Y409" s="1"/>
      <c r="Z409" s="1"/>
    </row>
    <row r="410" ht="25.5" customHeight="1">
      <c r="A410" s="1"/>
      <c r="B410" s="1">
        <v>385.0</v>
      </c>
      <c r="C410" s="1">
        <v>0.9478430175189264</v>
      </c>
      <c r="D410" s="1">
        <v>0.16870205308988662</v>
      </c>
      <c r="E410" s="1">
        <v>-0.1805767582314667</v>
      </c>
      <c r="F410" s="1">
        <v>-0.4414743533787352</v>
      </c>
      <c r="G410" s="1">
        <v>0.2085033059658487</v>
      </c>
      <c r="H410" s="1">
        <v>-0.15507298763262906</v>
      </c>
      <c r="I410" s="1">
        <v>0.09893962193520342</v>
      </c>
      <c r="J410" s="1"/>
      <c r="K410" s="1"/>
      <c r="L410" s="1"/>
      <c r="M410" s="1"/>
      <c r="N410" s="1"/>
      <c r="O410" s="1"/>
      <c r="P410" s="1"/>
      <c r="Q410" s="1"/>
      <c r="R410" s="1"/>
      <c r="S410" s="1"/>
      <c r="T410" s="1"/>
      <c r="U410" s="1"/>
      <c r="V410" s="1"/>
      <c r="W410" s="1"/>
      <c r="X410" s="1"/>
      <c r="Y410" s="1"/>
      <c r="Z410" s="1"/>
    </row>
    <row r="411" ht="25.5" customHeight="1">
      <c r="A411" s="1"/>
      <c r="B411" s="1">
        <v>386.0</v>
      </c>
      <c r="C411" s="1">
        <v>0.3208222373114249</v>
      </c>
      <c r="D411" s="1">
        <v>-0.360023415080877</v>
      </c>
      <c r="E411" s="1">
        <v>0.49557139896624136</v>
      </c>
      <c r="F411" s="1">
        <v>-0.17340115938654785</v>
      </c>
      <c r="G411" s="1">
        <v>-1.0163028020856135</v>
      </c>
      <c r="H411" s="1">
        <v>0.03140457511684056</v>
      </c>
      <c r="I411" s="1">
        <v>0.1955234260013659</v>
      </c>
      <c r="J411" s="1"/>
      <c r="K411" s="1"/>
      <c r="L411" s="1"/>
      <c r="M411" s="1"/>
      <c r="N411" s="1"/>
      <c r="O411" s="1"/>
      <c r="P411" s="1"/>
      <c r="Q411" s="1"/>
      <c r="R411" s="1"/>
      <c r="S411" s="1"/>
      <c r="T411" s="1"/>
      <c r="U411" s="1"/>
      <c r="V411" s="1"/>
      <c r="W411" s="1"/>
      <c r="X411" s="1"/>
      <c r="Y411" s="1"/>
      <c r="Z411" s="1"/>
    </row>
    <row r="412" ht="25.5" customHeight="1">
      <c r="A412" s="1"/>
      <c r="B412" s="1">
        <v>387.0</v>
      </c>
      <c r="C412" s="1">
        <v>0.4272995102891199</v>
      </c>
      <c r="D412" s="1">
        <v>-1.1303785846380001</v>
      </c>
      <c r="E412" s="1">
        <v>-0.2427482482690589</v>
      </c>
      <c r="F412" s="1">
        <v>0.296444592862968</v>
      </c>
      <c r="G412" s="1">
        <v>-0.197668080511578</v>
      </c>
      <c r="H412" s="1">
        <v>-0.27212714655337117</v>
      </c>
      <c r="I412" s="1">
        <v>-0.07136250381205414</v>
      </c>
      <c r="J412" s="1"/>
      <c r="K412" s="1"/>
      <c r="L412" s="1"/>
      <c r="M412" s="1"/>
      <c r="N412" s="1"/>
      <c r="O412" s="1"/>
      <c r="P412" s="1"/>
      <c r="Q412" s="1"/>
      <c r="R412" s="1"/>
      <c r="S412" s="1"/>
      <c r="T412" s="1"/>
      <c r="U412" s="1"/>
      <c r="V412" s="1"/>
      <c r="W412" s="1"/>
      <c r="X412" s="1"/>
      <c r="Y412" s="1"/>
      <c r="Z412" s="1"/>
    </row>
    <row r="413" ht="25.5" customHeight="1">
      <c r="A413" s="1"/>
      <c r="B413" s="1">
        <v>388.0</v>
      </c>
      <c r="C413" s="1">
        <v>0.4476612991751219</v>
      </c>
      <c r="D413" s="1">
        <v>0.37496614252463745</v>
      </c>
      <c r="E413" s="1">
        <v>0.9648719604990431</v>
      </c>
      <c r="F413" s="1">
        <v>0.19090500811923092</v>
      </c>
      <c r="G413" s="1">
        <v>0.05380899731533745</v>
      </c>
      <c r="H413" s="1">
        <v>0.03097175678422085</v>
      </c>
      <c r="I413" s="1">
        <v>-0.31273832194899526</v>
      </c>
      <c r="J413" s="1"/>
      <c r="K413" s="1"/>
      <c r="L413" s="1"/>
      <c r="M413" s="1"/>
      <c r="N413" s="1"/>
      <c r="O413" s="1"/>
      <c r="P413" s="1"/>
      <c r="Q413" s="1"/>
      <c r="R413" s="1"/>
      <c r="S413" s="1"/>
      <c r="T413" s="1"/>
      <c r="U413" s="1"/>
      <c r="V413" s="1"/>
      <c r="W413" s="1"/>
      <c r="X413" s="1"/>
      <c r="Y413" s="1"/>
      <c r="Z413" s="1"/>
    </row>
    <row r="414" ht="25.5" customHeight="1">
      <c r="A414" s="1"/>
      <c r="B414" s="1">
        <v>389.0</v>
      </c>
      <c r="C414" s="1">
        <v>-0.28113812959144924</v>
      </c>
      <c r="D414" s="1">
        <v>-0.8442293966057626</v>
      </c>
      <c r="E414" s="1">
        <v>-0.2970511861574699</v>
      </c>
      <c r="F414" s="1">
        <v>0.5326052219229114</v>
      </c>
      <c r="G414" s="1">
        <v>-0.06435047098172082</v>
      </c>
      <c r="H414" s="1">
        <v>0.09300887291652363</v>
      </c>
      <c r="I414" s="1">
        <v>0.7434821441607484</v>
      </c>
      <c r="J414" s="1"/>
      <c r="K414" s="1"/>
      <c r="L414" s="1"/>
      <c r="M414" s="1"/>
      <c r="N414" s="1"/>
      <c r="O414" s="1"/>
      <c r="P414" s="1"/>
      <c r="Q414" s="1"/>
      <c r="R414" s="1"/>
      <c r="S414" s="1"/>
      <c r="T414" s="1"/>
      <c r="U414" s="1"/>
      <c r="V414" s="1"/>
      <c r="W414" s="1"/>
      <c r="X414" s="1"/>
      <c r="Y414" s="1"/>
      <c r="Z414" s="1"/>
    </row>
    <row r="415" ht="25.5" customHeight="1">
      <c r="A415" s="1"/>
      <c r="B415" s="1">
        <v>390.0</v>
      </c>
      <c r="C415" s="1">
        <v>-0.1889799863303537</v>
      </c>
      <c r="D415" s="1">
        <v>-0.12245547347423358</v>
      </c>
      <c r="E415" s="1">
        <v>0.8458328249160517</v>
      </c>
      <c r="F415" s="1">
        <v>-1.2469663804626032</v>
      </c>
      <c r="G415" s="1">
        <v>-0.5603181465897545</v>
      </c>
      <c r="H415" s="1">
        <v>-0.26563961345476994</v>
      </c>
      <c r="I415" s="1">
        <v>0.16505355617075185</v>
      </c>
      <c r="J415" s="1"/>
      <c r="K415" s="1"/>
      <c r="L415" s="1"/>
      <c r="M415" s="1"/>
      <c r="N415" s="1"/>
      <c r="O415" s="1"/>
      <c r="P415" s="1"/>
      <c r="Q415" s="1"/>
      <c r="R415" s="1"/>
      <c r="S415" s="1"/>
      <c r="T415" s="1"/>
      <c r="U415" s="1"/>
      <c r="V415" s="1"/>
      <c r="W415" s="1"/>
      <c r="X415" s="1"/>
      <c r="Y415" s="1"/>
      <c r="Z415" s="1"/>
    </row>
    <row r="416" ht="25.5" customHeight="1">
      <c r="A416" s="1"/>
      <c r="B416" s="1">
        <v>391.0</v>
      </c>
      <c r="C416" s="1">
        <v>0.655354619273141</v>
      </c>
      <c r="D416" s="1">
        <v>0.7032155499971</v>
      </c>
      <c r="E416" s="1">
        <v>0.09683965308816056</v>
      </c>
      <c r="F416" s="1">
        <v>0.5592457677295916</v>
      </c>
      <c r="G416" s="1">
        <v>0.962648865696087</v>
      </c>
      <c r="H416" s="1">
        <v>-0.008506114861087589</v>
      </c>
      <c r="I416" s="1">
        <v>0.24918883427278246</v>
      </c>
      <c r="J416" s="1"/>
      <c r="K416" s="1"/>
      <c r="L416" s="1"/>
      <c r="M416" s="1"/>
      <c r="N416" s="1"/>
      <c r="O416" s="1"/>
      <c r="P416" s="1"/>
      <c r="Q416" s="1"/>
      <c r="R416" s="1"/>
      <c r="S416" s="1"/>
      <c r="T416" s="1"/>
      <c r="U416" s="1"/>
      <c r="V416" s="1"/>
      <c r="W416" s="1"/>
      <c r="X416" s="1"/>
      <c r="Y416" s="1"/>
      <c r="Z416" s="1"/>
    </row>
    <row r="417" ht="25.5" customHeight="1">
      <c r="A417" s="1"/>
      <c r="B417" s="1">
        <v>392.0</v>
      </c>
      <c r="C417" s="1">
        <v>0.6303362066414436</v>
      </c>
      <c r="D417" s="1">
        <v>0.5610913887865349</v>
      </c>
      <c r="E417" s="1">
        <v>-0.6927857932518217</v>
      </c>
      <c r="F417" s="1">
        <v>-0.2760543499652646</v>
      </c>
      <c r="G417" s="1">
        <v>-0.3452254860229793</v>
      </c>
      <c r="H417" s="1">
        <v>0.1519051580918603</v>
      </c>
      <c r="I417" s="1">
        <v>-0.10521881895006083</v>
      </c>
      <c r="J417" s="1"/>
      <c r="K417" s="1"/>
      <c r="L417" s="1"/>
      <c r="M417" s="1"/>
      <c r="N417" s="1"/>
      <c r="O417" s="1"/>
      <c r="P417" s="1"/>
      <c r="Q417" s="1"/>
      <c r="R417" s="1"/>
      <c r="S417" s="1"/>
      <c r="T417" s="1"/>
      <c r="U417" s="1"/>
      <c r="V417" s="1"/>
      <c r="W417" s="1"/>
      <c r="X417" s="1"/>
      <c r="Y417" s="1"/>
      <c r="Z417" s="1"/>
    </row>
    <row r="418" ht="25.5" customHeight="1">
      <c r="A418" s="1"/>
      <c r="B418" s="1">
        <v>393.0</v>
      </c>
      <c r="C418" s="1">
        <v>-1.2747232376162947</v>
      </c>
      <c r="D418" s="1">
        <v>-1.458178019311157</v>
      </c>
      <c r="E418" s="1">
        <v>0.5624169841826391</v>
      </c>
      <c r="F418" s="1">
        <v>-0.5304806935648729</v>
      </c>
      <c r="G418" s="1">
        <v>-0.5108457864717477</v>
      </c>
      <c r="H418" s="1">
        <v>-0.27219853668862465</v>
      </c>
      <c r="I418" s="1">
        <v>-0.057336294830177145</v>
      </c>
      <c r="J418" s="1"/>
      <c r="K418" s="1"/>
      <c r="L418" s="1"/>
      <c r="M418" s="1"/>
      <c r="N418" s="1"/>
      <c r="O418" s="1"/>
      <c r="P418" s="1"/>
      <c r="Q418" s="1"/>
      <c r="R418" s="1"/>
      <c r="S418" s="1"/>
      <c r="T418" s="1"/>
      <c r="U418" s="1"/>
      <c r="V418" s="1"/>
      <c r="W418" s="1"/>
      <c r="X418" s="1"/>
      <c r="Y418" s="1"/>
      <c r="Z418" s="1"/>
    </row>
    <row r="419" ht="25.5" customHeight="1">
      <c r="A419" s="1"/>
      <c r="B419" s="1">
        <v>394.0</v>
      </c>
      <c r="C419" s="1">
        <v>-0.6188482177704081</v>
      </c>
      <c r="D419" s="1">
        <v>-0.45294890579304525</v>
      </c>
      <c r="E419" s="1">
        <v>-0.9803392391205091</v>
      </c>
      <c r="F419" s="1">
        <v>-0.10086363006998732</v>
      </c>
      <c r="G419" s="1">
        <v>-0.6861798539046651</v>
      </c>
      <c r="H419" s="1">
        <v>0.3730957902938682</v>
      </c>
      <c r="I419" s="1">
        <v>-0.4898311801184727</v>
      </c>
      <c r="J419" s="1"/>
      <c r="K419" s="1"/>
      <c r="L419" s="1"/>
      <c r="M419" s="1"/>
      <c r="N419" s="1"/>
      <c r="O419" s="1"/>
      <c r="P419" s="1"/>
      <c r="Q419" s="1"/>
      <c r="R419" s="1"/>
      <c r="S419" s="1"/>
      <c r="T419" s="1"/>
      <c r="U419" s="1"/>
      <c r="V419" s="1"/>
      <c r="W419" s="1"/>
      <c r="X419" s="1"/>
      <c r="Y419" s="1"/>
      <c r="Z419" s="1"/>
    </row>
    <row r="420" ht="25.5" customHeight="1">
      <c r="A420" s="1"/>
      <c r="B420" s="1">
        <v>395.0</v>
      </c>
      <c r="C420" s="1">
        <v>0.9301413429336586</v>
      </c>
      <c r="D420" s="1">
        <v>-1.2616788160422334</v>
      </c>
      <c r="E420" s="1">
        <v>-0.06445124898875278</v>
      </c>
      <c r="F420" s="1">
        <v>-0.5516804785868819</v>
      </c>
      <c r="G420" s="1">
        <v>0.3870482390490609</v>
      </c>
      <c r="H420" s="1">
        <v>-0.011639124491599272</v>
      </c>
      <c r="I420" s="1">
        <v>0.2768360035846818</v>
      </c>
      <c r="J420" s="1"/>
      <c r="K420" s="1"/>
      <c r="L420" s="1"/>
      <c r="M420" s="1"/>
      <c r="N420" s="1"/>
      <c r="O420" s="1"/>
      <c r="P420" s="1"/>
      <c r="Q420" s="1"/>
      <c r="R420" s="1"/>
      <c r="S420" s="1"/>
      <c r="T420" s="1"/>
      <c r="U420" s="1"/>
      <c r="V420" s="1"/>
      <c r="W420" s="1"/>
      <c r="X420" s="1"/>
      <c r="Y420" s="1"/>
      <c r="Z420" s="1"/>
    </row>
    <row r="421" ht="25.5" customHeight="1">
      <c r="A421" s="1"/>
      <c r="B421" s="1">
        <v>396.0</v>
      </c>
      <c r="C421" s="1">
        <v>-0.5993098786098434</v>
      </c>
      <c r="D421" s="1">
        <v>0.5667218007149661</v>
      </c>
      <c r="E421" s="1">
        <v>0.4162311685001771</v>
      </c>
      <c r="F421" s="1">
        <v>0.32164126574900115</v>
      </c>
      <c r="G421" s="1">
        <v>0.07600573229634662</v>
      </c>
      <c r="H421" s="1">
        <v>-0.21532500759199213</v>
      </c>
      <c r="I421" s="1">
        <v>-0.26326348583486786</v>
      </c>
      <c r="J421" s="1"/>
      <c r="K421" s="1"/>
      <c r="L421" s="1"/>
      <c r="M421" s="1"/>
      <c r="N421" s="1"/>
      <c r="O421" s="1"/>
      <c r="P421" s="1"/>
      <c r="Q421" s="1"/>
      <c r="R421" s="1"/>
      <c r="S421" s="1"/>
      <c r="T421" s="1"/>
      <c r="U421" s="1"/>
      <c r="V421" s="1"/>
      <c r="W421" s="1"/>
      <c r="X421" s="1"/>
      <c r="Y421" s="1"/>
      <c r="Z421" s="1"/>
    </row>
    <row r="422" ht="25.5" customHeight="1">
      <c r="A422" s="1"/>
      <c r="B422" s="1">
        <v>397.0</v>
      </c>
      <c r="C422" s="1">
        <v>-2.530874029019762</v>
      </c>
      <c r="D422" s="1">
        <v>-0.4858131186180597</v>
      </c>
      <c r="E422" s="1">
        <v>-0.3028661244195679</v>
      </c>
      <c r="F422" s="1">
        <v>-0.010514386322209968</v>
      </c>
      <c r="G422" s="1">
        <v>0.40003530616531585</v>
      </c>
      <c r="H422" s="1">
        <v>0.2087852114650642</v>
      </c>
      <c r="I422" s="1">
        <v>-0.15609261129764365</v>
      </c>
      <c r="J422" s="1"/>
      <c r="K422" s="1"/>
      <c r="L422" s="1"/>
      <c r="M422" s="1"/>
      <c r="N422" s="1"/>
      <c r="O422" s="1"/>
      <c r="P422" s="1"/>
      <c r="Q422" s="1"/>
      <c r="R422" s="1"/>
      <c r="S422" s="1"/>
      <c r="T422" s="1"/>
      <c r="U422" s="1"/>
      <c r="V422" s="1"/>
      <c r="W422" s="1"/>
      <c r="X422" s="1"/>
      <c r="Y422" s="1"/>
      <c r="Z422" s="1"/>
    </row>
    <row r="423" ht="25.5" customHeight="1">
      <c r="A423" s="1"/>
      <c r="B423" s="1">
        <v>398.0</v>
      </c>
      <c r="C423" s="1">
        <v>-0.4003971150856707</v>
      </c>
      <c r="D423" s="1">
        <v>-1.1801572436269054</v>
      </c>
      <c r="E423" s="1">
        <v>0.5639813751097842</v>
      </c>
      <c r="F423" s="1">
        <v>0.32055559629763253</v>
      </c>
      <c r="G423" s="1">
        <v>0.981953400180443</v>
      </c>
      <c r="H423" s="1">
        <v>0.09165633497113798</v>
      </c>
      <c r="I423" s="1">
        <v>0.2715043072919693</v>
      </c>
      <c r="J423" s="1"/>
      <c r="K423" s="1"/>
      <c r="L423" s="1"/>
      <c r="M423" s="1"/>
      <c r="N423" s="1"/>
      <c r="O423" s="1"/>
      <c r="P423" s="1"/>
      <c r="Q423" s="1"/>
      <c r="R423" s="1"/>
      <c r="S423" s="1"/>
      <c r="T423" s="1"/>
      <c r="U423" s="1"/>
      <c r="V423" s="1"/>
      <c r="W423" s="1"/>
      <c r="X423" s="1"/>
      <c r="Y423" s="1"/>
      <c r="Z423" s="1"/>
    </row>
    <row r="424" ht="25.5" customHeight="1">
      <c r="A424" s="1"/>
      <c r="B424" s="1">
        <v>399.0</v>
      </c>
      <c r="C424" s="1">
        <v>-0.3317330958097635</v>
      </c>
      <c r="D424" s="1">
        <v>-0.3110257097906459</v>
      </c>
      <c r="E424" s="1">
        <v>-0.9636212123189615</v>
      </c>
      <c r="F424" s="1">
        <v>-0.21122190907087302</v>
      </c>
      <c r="G424" s="1">
        <v>-0.6085472381749393</v>
      </c>
      <c r="H424" s="1">
        <v>-0.17004307595859763</v>
      </c>
      <c r="I424" s="1">
        <v>0.3723399678537015</v>
      </c>
      <c r="J424" s="1"/>
      <c r="K424" s="1"/>
      <c r="L424" s="1"/>
      <c r="M424" s="1"/>
      <c r="N424" s="1"/>
      <c r="O424" s="1"/>
      <c r="P424" s="1"/>
      <c r="Q424" s="1"/>
      <c r="R424" s="1"/>
      <c r="S424" s="1"/>
      <c r="T424" s="1"/>
      <c r="U424" s="1"/>
      <c r="V424" s="1"/>
      <c r="W424" s="1"/>
      <c r="X424" s="1"/>
      <c r="Y424" s="1"/>
      <c r="Z424" s="1"/>
    </row>
    <row r="425" ht="25.5" customHeight="1">
      <c r="A425" s="1"/>
      <c r="B425" s="1">
        <v>400.0</v>
      </c>
      <c r="C425" s="1">
        <v>-1.59058805890261</v>
      </c>
      <c r="D425" s="1">
        <v>0.018423960173023807</v>
      </c>
      <c r="E425" s="1">
        <v>0.7753965787075536</v>
      </c>
      <c r="F425" s="1">
        <v>-1.0081581792944607</v>
      </c>
      <c r="G425" s="1">
        <v>0.06328048912321796</v>
      </c>
      <c r="H425" s="1">
        <v>0.4681258190310461</v>
      </c>
      <c r="I425" s="1">
        <v>-0.30771357925953763</v>
      </c>
      <c r="J425" s="1"/>
      <c r="K425" s="1"/>
      <c r="L425" s="1"/>
      <c r="M425" s="1"/>
      <c r="N425" s="1"/>
      <c r="O425" s="1"/>
      <c r="P425" s="1"/>
      <c r="Q425" s="1"/>
      <c r="R425" s="1"/>
      <c r="S425" s="1"/>
      <c r="T425" s="1"/>
      <c r="U425" s="1"/>
      <c r="V425" s="1"/>
      <c r="W425" s="1"/>
      <c r="X425" s="1"/>
      <c r="Y425" s="1"/>
      <c r="Z425" s="1"/>
    </row>
    <row r="426" ht="25.5" customHeight="1">
      <c r="A426" s="1"/>
      <c r="B426" s="1">
        <v>401.0</v>
      </c>
      <c r="C426" s="1">
        <v>0.4124115887714011</v>
      </c>
      <c r="D426" s="1">
        <v>0.07727572145556849</v>
      </c>
      <c r="E426" s="1">
        <v>0.01962712516559988</v>
      </c>
      <c r="F426" s="1">
        <v>0.029714112865549716</v>
      </c>
      <c r="G426" s="1">
        <v>-0.3550996228998719</v>
      </c>
      <c r="H426" s="1">
        <v>-0.38572160091776353</v>
      </c>
      <c r="I426" s="1">
        <v>0.005144564778512495</v>
      </c>
      <c r="J426" s="1"/>
      <c r="K426" s="1"/>
      <c r="L426" s="1"/>
      <c r="M426" s="1"/>
      <c r="N426" s="1"/>
      <c r="O426" s="1"/>
      <c r="P426" s="1"/>
      <c r="Q426" s="1"/>
      <c r="R426" s="1"/>
      <c r="S426" s="1"/>
      <c r="T426" s="1"/>
      <c r="U426" s="1"/>
      <c r="V426" s="1"/>
      <c r="W426" s="1"/>
      <c r="X426" s="1"/>
      <c r="Y426" s="1"/>
      <c r="Z426" s="1"/>
    </row>
    <row r="427" ht="25.5" customHeight="1">
      <c r="A427" s="1"/>
      <c r="B427" s="1">
        <v>402.0</v>
      </c>
      <c r="C427" s="1">
        <v>1.2651684177843967</v>
      </c>
      <c r="D427" s="1">
        <v>0.22815778882325977</v>
      </c>
      <c r="E427" s="1">
        <v>-0.10567616630380161</v>
      </c>
      <c r="F427" s="1">
        <v>0.6733971843820993</v>
      </c>
      <c r="G427" s="1">
        <v>0.5718332298458431</v>
      </c>
      <c r="H427" s="1">
        <v>0.6070278126212199</v>
      </c>
      <c r="I427" s="1">
        <v>-0.09623409092385626</v>
      </c>
      <c r="J427" s="1"/>
      <c r="K427" s="1"/>
      <c r="L427" s="1"/>
      <c r="M427" s="1"/>
      <c r="N427" s="1"/>
      <c r="O427" s="1"/>
      <c r="P427" s="1"/>
      <c r="Q427" s="1"/>
      <c r="R427" s="1"/>
      <c r="S427" s="1"/>
      <c r="T427" s="1"/>
      <c r="U427" s="1"/>
      <c r="V427" s="1"/>
      <c r="W427" s="1"/>
      <c r="X427" s="1"/>
      <c r="Y427" s="1"/>
      <c r="Z427" s="1"/>
    </row>
    <row r="428" ht="25.5" customHeight="1">
      <c r="A428" s="1"/>
      <c r="B428" s="1">
        <v>403.0</v>
      </c>
      <c r="C428" s="1">
        <v>-1.3806033328343683</v>
      </c>
      <c r="D428" s="1">
        <v>-0.35538167775289276</v>
      </c>
      <c r="E428" s="1">
        <v>-0.21905029484141714</v>
      </c>
      <c r="F428" s="1">
        <v>-0.14313300078563868</v>
      </c>
      <c r="G428" s="1">
        <v>-0.06437395973899214</v>
      </c>
      <c r="H428" s="1">
        <v>-0.0313744924125362</v>
      </c>
      <c r="I428" s="1">
        <v>-2.660732267102617E-4</v>
      </c>
      <c r="J428" s="1"/>
      <c r="K428" s="1"/>
      <c r="L428" s="1"/>
      <c r="M428" s="1"/>
      <c r="N428" s="1"/>
      <c r="O428" s="1"/>
      <c r="P428" s="1"/>
      <c r="Q428" s="1"/>
      <c r="R428" s="1"/>
      <c r="S428" s="1"/>
      <c r="T428" s="1"/>
      <c r="U428" s="1"/>
      <c r="V428" s="1"/>
      <c r="W428" s="1"/>
      <c r="X428" s="1"/>
      <c r="Y428" s="1"/>
      <c r="Z428" s="1"/>
    </row>
    <row r="429" ht="25.5" customHeight="1">
      <c r="A429" s="1"/>
      <c r="B429" s="1">
        <v>404.0</v>
      </c>
      <c r="C429" s="1">
        <v>-0.6705599988538902</v>
      </c>
      <c r="D429" s="1">
        <v>-0.06199448786903161</v>
      </c>
      <c r="E429" s="1">
        <v>-0.10807701142929571</v>
      </c>
      <c r="F429" s="1">
        <v>-0.12744050354263156</v>
      </c>
      <c r="G429" s="1">
        <v>0.15746393862218838</v>
      </c>
      <c r="H429" s="1">
        <v>-0.26822257051865694</v>
      </c>
      <c r="I429" s="1">
        <v>0.06889406183893933</v>
      </c>
      <c r="J429" s="1"/>
      <c r="K429" s="1"/>
      <c r="L429" s="1"/>
      <c r="M429" s="1"/>
      <c r="N429" s="1"/>
      <c r="O429" s="1"/>
      <c r="P429" s="1"/>
      <c r="Q429" s="1"/>
      <c r="R429" s="1"/>
      <c r="S429" s="1"/>
      <c r="T429" s="1"/>
      <c r="U429" s="1"/>
      <c r="V429" s="1"/>
      <c r="W429" s="1"/>
      <c r="X429" s="1"/>
      <c r="Y429" s="1"/>
      <c r="Z429" s="1"/>
    </row>
    <row r="430" ht="25.5" customHeight="1">
      <c r="A430" s="1"/>
      <c r="B430" s="1">
        <v>405.0</v>
      </c>
      <c r="C430" s="1">
        <v>-0.6350603813707223</v>
      </c>
      <c r="D430" s="1">
        <v>-0.7105287965456708</v>
      </c>
      <c r="E430" s="1">
        <v>-0.09180318847078528</v>
      </c>
      <c r="F430" s="1">
        <v>0.025480146403018322</v>
      </c>
      <c r="G430" s="1">
        <v>0.8176766644015385</v>
      </c>
      <c r="H430" s="1">
        <v>-0.14272473988821188</v>
      </c>
      <c r="I430" s="1">
        <v>0.10144363579000773</v>
      </c>
      <c r="J430" s="1"/>
      <c r="K430" s="1"/>
      <c r="L430" s="1"/>
      <c r="M430" s="1"/>
      <c r="N430" s="1"/>
      <c r="O430" s="1"/>
      <c r="P430" s="1"/>
      <c r="Q430" s="1"/>
      <c r="R430" s="1"/>
      <c r="S430" s="1"/>
      <c r="T430" s="1"/>
      <c r="U430" s="1"/>
      <c r="V430" s="1"/>
      <c r="W430" s="1"/>
      <c r="X430" s="1"/>
      <c r="Y430" s="1"/>
      <c r="Z430" s="1"/>
    </row>
    <row r="431" ht="25.5" customHeight="1">
      <c r="A431" s="1"/>
      <c r="B431" s="1">
        <v>406.0</v>
      </c>
      <c r="C431" s="1">
        <v>-0.5201629011101044</v>
      </c>
      <c r="D431" s="1">
        <v>0.5026916320630125</v>
      </c>
      <c r="E431" s="1">
        <v>-0.22755847741863597</v>
      </c>
      <c r="F431" s="1">
        <v>0.2143711969920872</v>
      </c>
      <c r="G431" s="1">
        <v>0.03831228187386104</v>
      </c>
      <c r="H431" s="1">
        <v>-0.4764484458278555</v>
      </c>
      <c r="I431" s="1">
        <v>-0.16989782466524989</v>
      </c>
      <c r="J431" s="1"/>
      <c r="K431" s="1"/>
      <c r="L431" s="1"/>
      <c r="M431" s="1"/>
      <c r="N431" s="1"/>
      <c r="O431" s="1"/>
      <c r="P431" s="1"/>
      <c r="Q431" s="1"/>
      <c r="R431" s="1"/>
      <c r="S431" s="1"/>
      <c r="T431" s="1"/>
      <c r="U431" s="1"/>
      <c r="V431" s="1"/>
      <c r="W431" s="1"/>
      <c r="X431" s="1"/>
      <c r="Y431" s="1"/>
      <c r="Z431" s="1"/>
    </row>
    <row r="432" ht="25.5" customHeight="1">
      <c r="A432" s="1"/>
      <c r="B432" s="1">
        <v>407.0</v>
      </c>
      <c r="C432" s="1">
        <v>-0.6615634887753666</v>
      </c>
      <c r="D432" s="1">
        <v>0.6770836666594016</v>
      </c>
      <c r="E432" s="1">
        <v>-1.217067312290931</v>
      </c>
      <c r="F432" s="1">
        <v>-0.22453760608712764</v>
      </c>
      <c r="G432" s="1">
        <v>0.5304831090349216</v>
      </c>
      <c r="H432" s="1">
        <v>-0.4321263033727301</v>
      </c>
      <c r="I432" s="1">
        <v>-0.04145585826742379</v>
      </c>
      <c r="J432" s="1"/>
      <c r="K432" s="1"/>
      <c r="L432" s="1"/>
      <c r="M432" s="1"/>
      <c r="N432" s="1"/>
      <c r="O432" s="1"/>
      <c r="P432" s="1"/>
      <c r="Q432" s="1"/>
      <c r="R432" s="1"/>
      <c r="S432" s="1"/>
      <c r="T432" s="1"/>
      <c r="U432" s="1"/>
      <c r="V432" s="1"/>
      <c r="W432" s="1"/>
      <c r="X432" s="1"/>
      <c r="Y432" s="1"/>
      <c r="Z432" s="1"/>
    </row>
    <row r="433" ht="25.5" customHeight="1">
      <c r="A433" s="1"/>
      <c r="B433" s="1">
        <v>408.0</v>
      </c>
      <c r="C433" s="1">
        <v>-0.5175361166240336</v>
      </c>
      <c r="D433" s="1">
        <v>0.6352147721265867</v>
      </c>
      <c r="E433" s="1">
        <v>0.9043850158798623</v>
      </c>
      <c r="F433" s="1">
        <v>0.6402885175363717</v>
      </c>
      <c r="G433" s="1">
        <v>0.1616331409328515</v>
      </c>
      <c r="H433" s="1">
        <v>-0.5051051752864607</v>
      </c>
      <c r="I433" s="1">
        <v>0.588430311235477</v>
      </c>
      <c r="J433" s="1"/>
      <c r="K433" s="1"/>
      <c r="L433" s="1"/>
      <c r="M433" s="1"/>
      <c r="N433" s="1"/>
      <c r="O433" s="1"/>
      <c r="P433" s="1"/>
      <c r="Q433" s="1"/>
      <c r="R433" s="1"/>
      <c r="S433" s="1"/>
      <c r="T433" s="1"/>
      <c r="U433" s="1"/>
      <c r="V433" s="1"/>
      <c r="W433" s="1"/>
      <c r="X433" s="1"/>
      <c r="Y433" s="1"/>
      <c r="Z433" s="1"/>
    </row>
    <row r="434" ht="25.5" customHeight="1">
      <c r="A434" s="1"/>
      <c r="B434" s="1">
        <v>409.0</v>
      </c>
      <c r="C434" s="1">
        <v>0.8192341544880074</v>
      </c>
      <c r="D434" s="1">
        <v>-0.8675401309872668</v>
      </c>
      <c r="E434" s="1">
        <v>0.09003283142417447</v>
      </c>
      <c r="F434" s="1">
        <v>-0.44913009724054315</v>
      </c>
      <c r="G434" s="1">
        <v>0.18169731880468323</v>
      </c>
      <c r="H434" s="1">
        <v>-0.21706329291554013</v>
      </c>
      <c r="I434" s="1">
        <v>-0.32246993328497</v>
      </c>
      <c r="J434" s="1"/>
      <c r="K434" s="1"/>
      <c r="L434" s="1"/>
      <c r="M434" s="1"/>
      <c r="N434" s="1"/>
      <c r="O434" s="1"/>
      <c r="P434" s="1"/>
      <c r="Q434" s="1"/>
      <c r="R434" s="1"/>
      <c r="S434" s="1"/>
      <c r="T434" s="1"/>
      <c r="U434" s="1"/>
      <c r="V434" s="1"/>
      <c r="W434" s="1"/>
      <c r="X434" s="1"/>
      <c r="Y434" s="1"/>
      <c r="Z434" s="1"/>
    </row>
    <row r="435" ht="25.5" customHeight="1">
      <c r="A435" s="1"/>
      <c r="B435" s="1">
        <v>410.0</v>
      </c>
      <c r="C435" s="1">
        <v>-2.2760026407369955</v>
      </c>
      <c r="D435" s="1">
        <v>0.5500719691572128</v>
      </c>
      <c r="E435" s="1">
        <v>0.10136719523305704</v>
      </c>
      <c r="F435" s="1">
        <v>-0.12368787538637252</v>
      </c>
      <c r="G435" s="1">
        <v>-0.4519085697026365</v>
      </c>
      <c r="H435" s="1">
        <v>-0.023811248146594976</v>
      </c>
      <c r="I435" s="1">
        <v>-0.009438280811955801</v>
      </c>
      <c r="J435" s="1"/>
      <c r="K435" s="1"/>
      <c r="L435" s="1"/>
      <c r="M435" s="1"/>
      <c r="N435" s="1"/>
      <c r="O435" s="1"/>
      <c r="P435" s="1"/>
      <c r="Q435" s="1"/>
      <c r="R435" s="1"/>
      <c r="S435" s="1"/>
      <c r="T435" s="1"/>
      <c r="U435" s="1"/>
      <c r="V435" s="1"/>
      <c r="W435" s="1"/>
      <c r="X435" s="1"/>
      <c r="Y435" s="1"/>
      <c r="Z435" s="1"/>
    </row>
    <row r="436" ht="25.5" customHeight="1">
      <c r="A436" s="1"/>
      <c r="B436" s="1">
        <v>411.0</v>
      </c>
      <c r="C436" s="1">
        <v>-0.40249047696399154</v>
      </c>
      <c r="D436" s="1">
        <v>0.3876179889362784</v>
      </c>
      <c r="E436" s="1">
        <v>0.20514384532337995</v>
      </c>
      <c r="F436" s="1">
        <v>-1.06979487601639</v>
      </c>
      <c r="G436" s="1">
        <v>0.7838478521922732</v>
      </c>
      <c r="H436" s="1">
        <v>0.6813587644185047</v>
      </c>
      <c r="I436" s="1">
        <v>-0.1613162754637024</v>
      </c>
      <c r="J436" s="1"/>
      <c r="K436" s="1"/>
      <c r="L436" s="1"/>
      <c r="M436" s="1"/>
      <c r="N436" s="1"/>
      <c r="O436" s="1"/>
      <c r="P436" s="1"/>
      <c r="Q436" s="1"/>
      <c r="R436" s="1"/>
      <c r="S436" s="1"/>
      <c r="T436" s="1"/>
      <c r="U436" s="1"/>
      <c r="V436" s="1"/>
      <c r="W436" s="1"/>
      <c r="X436" s="1"/>
      <c r="Y436" s="1"/>
      <c r="Z436" s="1"/>
    </row>
    <row r="437" ht="25.5" customHeight="1">
      <c r="A437" s="1"/>
      <c r="B437" s="1">
        <v>412.0</v>
      </c>
      <c r="C437" s="1">
        <v>-0.33683638639857</v>
      </c>
      <c r="D437" s="1">
        <v>1.4009197427518791</v>
      </c>
      <c r="E437" s="1">
        <v>0.30342716872654324</v>
      </c>
      <c r="F437" s="1">
        <v>0.27229446599271123</v>
      </c>
      <c r="G437" s="1">
        <v>-0.452983578093736</v>
      </c>
      <c r="H437" s="1">
        <v>0.4075079826726741</v>
      </c>
      <c r="I437" s="1">
        <v>0.21615261305922556</v>
      </c>
      <c r="J437" s="1"/>
      <c r="K437" s="1"/>
      <c r="L437" s="1"/>
      <c r="M437" s="1"/>
      <c r="N437" s="1"/>
      <c r="O437" s="1"/>
      <c r="P437" s="1"/>
      <c r="Q437" s="1"/>
      <c r="R437" s="1"/>
      <c r="S437" s="1"/>
      <c r="T437" s="1"/>
      <c r="U437" s="1"/>
      <c r="V437" s="1"/>
      <c r="W437" s="1"/>
      <c r="X437" s="1"/>
      <c r="Y437" s="1"/>
      <c r="Z437" s="1"/>
    </row>
    <row r="438" ht="25.5" customHeight="1">
      <c r="A438" s="1"/>
      <c r="B438" s="1">
        <v>413.0</v>
      </c>
      <c r="C438" s="1">
        <v>-0.24942522116093827</v>
      </c>
      <c r="D438" s="1">
        <v>0.632513725843845</v>
      </c>
      <c r="E438" s="1">
        <v>-1.1531033862049795</v>
      </c>
      <c r="F438" s="1">
        <v>-0.13291220452375616</v>
      </c>
      <c r="G438" s="1">
        <v>-0.08650856080367139</v>
      </c>
      <c r="H438" s="1">
        <v>0.5243239791169397</v>
      </c>
      <c r="I438" s="1">
        <v>0.25272946122300594</v>
      </c>
      <c r="J438" s="1"/>
      <c r="K438" s="1"/>
      <c r="L438" s="1"/>
      <c r="M438" s="1"/>
      <c r="N438" s="1"/>
      <c r="O438" s="1"/>
      <c r="P438" s="1"/>
      <c r="Q438" s="1"/>
      <c r="R438" s="1"/>
      <c r="S438" s="1"/>
      <c r="T438" s="1"/>
      <c r="U438" s="1"/>
      <c r="V438" s="1"/>
      <c r="W438" s="1"/>
      <c r="X438" s="1"/>
      <c r="Y438" s="1"/>
      <c r="Z438" s="1"/>
    </row>
    <row r="439" ht="25.5" customHeight="1">
      <c r="A439" s="1"/>
      <c r="B439" s="1">
        <v>414.0</v>
      </c>
      <c r="C439" s="1">
        <v>-2.4600187083270795</v>
      </c>
      <c r="D439" s="1">
        <v>0.291007498831423</v>
      </c>
      <c r="E439" s="1">
        <v>0.08998902497600307</v>
      </c>
      <c r="F439" s="1">
        <v>-0.19079734675428825</v>
      </c>
      <c r="G439" s="1">
        <v>-0.0598438182362494</v>
      </c>
      <c r="H439" s="1">
        <v>0.9244910871701713</v>
      </c>
      <c r="I439" s="1">
        <v>-0.14197696419299982</v>
      </c>
      <c r="J439" s="1"/>
      <c r="K439" s="1"/>
      <c r="L439" s="1"/>
      <c r="M439" s="1"/>
      <c r="N439" s="1"/>
      <c r="O439" s="1"/>
      <c r="P439" s="1"/>
      <c r="Q439" s="1"/>
      <c r="R439" s="1"/>
      <c r="S439" s="1"/>
      <c r="T439" s="1"/>
      <c r="U439" s="1"/>
      <c r="V439" s="1"/>
      <c r="W439" s="1"/>
      <c r="X439" s="1"/>
      <c r="Y439" s="1"/>
      <c r="Z439" s="1"/>
    </row>
    <row r="440" ht="25.5" customHeight="1">
      <c r="A440" s="1"/>
      <c r="B440" s="1">
        <v>415.0</v>
      </c>
      <c r="C440" s="1">
        <v>-1.9474983269797894</v>
      </c>
      <c r="D440" s="1">
        <v>-0.09825153413693531</v>
      </c>
      <c r="E440" s="1">
        <v>-0.14373656485246392</v>
      </c>
      <c r="F440" s="1">
        <v>0.8915899313692216</v>
      </c>
      <c r="G440" s="1">
        <v>0.08522491589102713</v>
      </c>
      <c r="H440" s="1">
        <v>-0.46420914840151395</v>
      </c>
      <c r="I440" s="1">
        <v>-0.24715468647146405</v>
      </c>
      <c r="J440" s="1"/>
      <c r="K440" s="1"/>
      <c r="L440" s="1"/>
      <c r="M440" s="1"/>
      <c r="N440" s="1"/>
      <c r="O440" s="1"/>
      <c r="P440" s="1"/>
      <c r="Q440" s="1"/>
      <c r="R440" s="1"/>
      <c r="S440" s="1"/>
      <c r="T440" s="1"/>
      <c r="U440" s="1"/>
      <c r="V440" s="1"/>
      <c r="W440" s="1"/>
      <c r="X440" s="1"/>
      <c r="Y440" s="1"/>
      <c r="Z440" s="1"/>
    </row>
    <row r="441" ht="25.5" customHeight="1">
      <c r="A441" s="1"/>
      <c r="B441" s="1">
        <v>416.0</v>
      </c>
      <c r="C441" s="1">
        <v>0.3576087441608541</v>
      </c>
      <c r="D441" s="1">
        <v>-0.10773768037071163</v>
      </c>
      <c r="E441" s="1">
        <v>0.14322892819108202</v>
      </c>
      <c r="F441" s="1">
        <v>-0.47444737617339616</v>
      </c>
      <c r="G441" s="1">
        <v>0.6233354716201627</v>
      </c>
      <c r="H441" s="1">
        <v>0.13642667187116703</v>
      </c>
      <c r="I441" s="1">
        <v>0.11081942915890379</v>
      </c>
      <c r="J441" s="1"/>
      <c r="K441" s="1"/>
      <c r="L441" s="1"/>
      <c r="M441" s="1"/>
      <c r="N441" s="1"/>
      <c r="O441" s="1"/>
      <c r="P441" s="1"/>
      <c r="Q441" s="1"/>
      <c r="R441" s="1"/>
      <c r="S441" s="1"/>
      <c r="T441" s="1"/>
      <c r="U441" s="1"/>
      <c r="V441" s="1"/>
      <c r="W441" s="1"/>
      <c r="X441" s="1"/>
      <c r="Y441" s="1"/>
      <c r="Z441" s="1"/>
    </row>
    <row r="442" ht="25.5" customHeight="1">
      <c r="A442" s="1"/>
      <c r="B442" s="1">
        <v>417.0</v>
      </c>
      <c r="C442" s="1">
        <v>1.3339664276595908</v>
      </c>
      <c r="D442" s="1">
        <v>-1.5003685109042975</v>
      </c>
      <c r="E442" s="1">
        <v>-0.08060554729485037</v>
      </c>
      <c r="F442" s="1">
        <v>-1.1825256077466317</v>
      </c>
      <c r="G442" s="1">
        <v>0.6298151496173695</v>
      </c>
      <c r="H442" s="1">
        <v>-0.026962001953734382</v>
      </c>
      <c r="I442" s="1">
        <v>0.06658404349660824</v>
      </c>
      <c r="J442" s="1"/>
      <c r="K442" s="1"/>
      <c r="L442" s="1"/>
      <c r="M442" s="1"/>
      <c r="N442" s="1"/>
      <c r="O442" s="1"/>
      <c r="P442" s="1"/>
      <c r="Q442" s="1"/>
      <c r="R442" s="1"/>
      <c r="S442" s="1"/>
      <c r="T442" s="1"/>
      <c r="U442" s="1"/>
      <c r="V442" s="1"/>
      <c r="W442" s="1"/>
      <c r="X442" s="1"/>
      <c r="Y442" s="1"/>
      <c r="Z442" s="1"/>
    </row>
    <row r="443" ht="25.5" customHeight="1">
      <c r="A443" s="1"/>
      <c r="B443" s="1">
        <v>418.0</v>
      </c>
      <c r="C443" s="1">
        <v>0.008468733423309567</v>
      </c>
      <c r="D443" s="1">
        <v>-0.14053095935951695</v>
      </c>
      <c r="E443" s="1">
        <v>-0.21955394552892468</v>
      </c>
      <c r="F443" s="1">
        <v>-0.05630243452847872</v>
      </c>
      <c r="G443" s="1">
        <v>0.4388852023299026</v>
      </c>
      <c r="H443" s="1">
        <v>-0.038008560637288316</v>
      </c>
      <c r="I443" s="1">
        <v>-0.3495571086690682</v>
      </c>
      <c r="J443" s="1"/>
      <c r="K443" s="1"/>
      <c r="L443" s="1"/>
      <c r="M443" s="1"/>
      <c r="N443" s="1"/>
      <c r="O443" s="1"/>
      <c r="P443" s="1"/>
      <c r="Q443" s="1"/>
      <c r="R443" s="1"/>
      <c r="S443" s="1"/>
      <c r="T443" s="1"/>
      <c r="U443" s="1"/>
      <c r="V443" s="1"/>
      <c r="W443" s="1"/>
      <c r="X443" s="1"/>
      <c r="Y443" s="1"/>
      <c r="Z443" s="1"/>
    </row>
    <row r="444" ht="25.5" customHeight="1">
      <c r="A444" s="1"/>
      <c r="B444" s="1">
        <v>419.0</v>
      </c>
      <c r="C444" s="1">
        <v>0.5302006788008079</v>
      </c>
      <c r="D444" s="1">
        <v>-0.9224648314361242</v>
      </c>
      <c r="E444" s="1">
        <v>-0.47017903343471246</v>
      </c>
      <c r="F444" s="1">
        <v>0.4592285089668757</v>
      </c>
      <c r="G444" s="1">
        <v>0.08848577053791369</v>
      </c>
      <c r="H444" s="1">
        <v>0.06924967697570572</v>
      </c>
      <c r="I444" s="1">
        <v>0.10244067451830523</v>
      </c>
      <c r="J444" s="1"/>
      <c r="K444" s="1"/>
      <c r="L444" s="1"/>
      <c r="M444" s="1"/>
      <c r="N444" s="1"/>
      <c r="O444" s="1"/>
      <c r="P444" s="1"/>
      <c r="Q444" s="1"/>
      <c r="R444" s="1"/>
      <c r="S444" s="1"/>
      <c r="T444" s="1"/>
      <c r="U444" s="1"/>
      <c r="V444" s="1"/>
      <c r="W444" s="1"/>
      <c r="X444" s="1"/>
      <c r="Y444" s="1"/>
      <c r="Z444" s="1"/>
    </row>
    <row r="445" ht="25.5" customHeight="1">
      <c r="A445" s="1"/>
      <c r="B445" s="1">
        <v>420.0</v>
      </c>
      <c r="C445" s="1">
        <v>2.3414637786364803</v>
      </c>
      <c r="D445" s="1">
        <v>0.9213022097957279</v>
      </c>
      <c r="E445" s="1">
        <v>0.9635435048010894</v>
      </c>
      <c r="F445" s="1">
        <v>0.35317818322815336</v>
      </c>
      <c r="G445" s="1">
        <v>0.2113228308165674</v>
      </c>
      <c r="H445" s="1">
        <v>-0.0775350802025096</v>
      </c>
      <c r="I445" s="1">
        <v>0.10749866359159102</v>
      </c>
      <c r="J445" s="1"/>
      <c r="K445" s="1"/>
      <c r="L445" s="1"/>
      <c r="M445" s="1"/>
      <c r="N445" s="1"/>
      <c r="O445" s="1"/>
      <c r="P445" s="1"/>
      <c r="Q445" s="1"/>
      <c r="R445" s="1"/>
      <c r="S445" s="1"/>
      <c r="T445" s="1"/>
      <c r="U445" s="1"/>
      <c r="V445" s="1"/>
      <c r="W445" s="1"/>
      <c r="X445" s="1"/>
      <c r="Y445" s="1"/>
      <c r="Z445" s="1"/>
    </row>
    <row r="446" ht="25.5" customHeight="1">
      <c r="A446" s="1"/>
      <c r="B446" s="1">
        <v>421.0</v>
      </c>
      <c r="C446" s="1">
        <v>-1.271715187652859</v>
      </c>
      <c r="D446" s="1">
        <v>-1.0643047273210997</v>
      </c>
      <c r="E446" s="1">
        <v>-0.5224888919413894</v>
      </c>
      <c r="F446" s="1">
        <v>-0.3932402337348988</v>
      </c>
      <c r="G446" s="1">
        <v>0.8126285714270498</v>
      </c>
      <c r="H446" s="1">
        <v>-0.1434421234352945</v>
      </c>
      <c r="I446" s="1">
        <v>-0.27868681948352986</v>
      </c>
      <c r="J446" s="1"/>
      <c r="K446" s="1"/>
      <c r="L446" s="1"/>
      <c r="M446" s="1"/>
      <c r="N446" s="1"/>
      <c r="O446" s="1"/>
      <c r="P446" s="1"/>
      <c r="Q446" s="1"/>
      <c r="R446" s="1"/>
      <c r="S446" s="1"/>
      <c r="T446" s="1"/>
      <c r="U446" s="1"/>
      <c r="V446" s="1"/>
      <c r="W446" s="1"/>
      <c r="X446" s="1"/>
      <c r="Y446" s="1"/>
      <c r="Z446" s="1"/>
    </row>
    <row r="447" ht="25.5" customHeight="1">
      <c r="A447" s="1"/>
      <c r="B447" s="1">
        <v>422.0</v>
      </c>
      <c r="C447" s="1">
        <v>0.08798093752183894</v>
      </c>
      <c r="D447" s="1">
        <v>0.07380722244799376</v>
      </c>
      <c r="E447" s="1">
        <v>-0.544480364467336</v>
      </c>
      <c r="F447" s="1">
        <v>-0.006717489908938917</v>
      </c>
      <c r="G447" s="1">
        <v>0.06807146539982671</v>
      </c>
      <c r="H447" s="1">
        <v>0.10290865759580217</v>
      </c>
      <c r="I447" s="1">
        <v>0.288972760163002</v>
      </c>
      <c r="J447" s="1"/>
      <c r="K447" s="1"/>
      <c r="L447" s="1"/>
      <c r="M447" s="1"/>
      <c r="N447" s="1"/>
      <c r="O447" s="1"/>
      <c r="P447" s="1"/>
      <c r="Q447" s="1"/>
      <c r="R447" s="1"/>
      <c r="S447" s="1"/>
      <c r="T447" s="1"/>
      <c r="U447" s="1"/>
      <c r="V447" s="1"/>
      <c r="W447" s="1"/>
      <c r="X447" s="1"/>
      <c r="Y447" s="1"/>
      <c r="Z447" s="1"/>
    </row>
    <row r="448" ht="25.5" customHeight="1">
      <c r="A448" s="1"/>
      <c r="B448" s="1">
        <v>423.0</v>
      </c>
      <c r="C448" s="1">
        <v>0.7090119996087882</v>
      </c>
      <c r="D448" s="1">
        <v>-0.42005037364606235</v>
      </c>
      <c r="E448" s="1">
        <v>-0.9823016774578294</v>
      </c>
      <c r="F448" s="1">
        <v>-0.11952721213036475</v>
      </c>
      <c r="G448" s="1">
        <v>0.19618289507490366</v>
      </c>
      <c r="H448" s="1">
        <v>0.20260952994814888</v>
      </c>
      <c r="I448" s="1">
        <v>-0.013330471439550346</v>
      </c>
      <c r="J448" s="1"/>
      <c r="K448" s="1"/>
      <c r="L448" s="1"/>
      <c r="M448" s="1"/>
      <c r="N448" s="1"/>
      <c r="O448" s="1"/>
      <c r="P448" s="1"/>
      <c r="Q448" s="1"/>
      <c r="R448" s="1"/>
      <c r="S448" s="1"/>
      <c r="T448" s="1"/>
      <c r="U448" s="1"/>
      <c r="V448" s="1"/>
      <c r="W448" s="1"/>
      <c r="X448" s="1"/>
      <c r="Y448" s="1"/>
      <c r="Z448" s="1"/>
    </row>
    <row r="449" ht="25.5" customHeight="1">
      <c r="A449" s="1"/>
      <c r="B449" s="1">
        <v>424.0</v>
      </c>
      <c r="C449" s="1">
        <v>0.03831205963541031</v>
      </c>
      <c r="D449" s="1">
        <v>-0.7947037099778334</v>
      </c>
      <c r="E449" s="1">
        <v>0.7982348004689385</v>
      </c>
      <c r="F449" s="1">
        <v>0.4390862980317224</v>
      </c>
      <c r="G449" s="1">
        <v>-0.031679391900227796</v>
      </c>
      <c r="H449" s="1">
        <v>-0.9131414926019905</v>
      </c>
      <c r="I449" s="1">
        <v>-0.3371696881260825</v>
      </c>
      <c r="J449" s="1"/>
      <c r="K449" s="1"/>
      <c r="L449" s="1"/>
      <c r="M449" s="1"/>
      <c r="N449" s="1"/>
      <c r="O449" s="1"/>
      <c r="P449" s="1"/>
      <c r="Q449" s="1"/>
      <c r="R449" s="1"/>
      <c r="S449" s="1"/>
      <c r="T449" s="1"/>
      <c r="U449" s="1"/>
      <c r="V449" s="1"/>
      <c r="W449" s="1"/>
      <c r="X449" s="1"/>
      <c r="Y449" s="1"/>
      <c r="Z449" s="1"/>
    </row>
    <row r="450" ht="25.5" customHeight="1">
      <c r="A450" s="1"/>
      <c r="B450" s="1">
        <v>425.0</v>
      </c>
      <c r="C450" s="1">
        <v>-1.3822140322434116</v>
      </c>
      <c r="D450" s="1">
        <v>0.02918909016861171</v>
      </c>
      <c r="E450" s="1">
        <v>0.1738002351354655</v>
      </c>
      <c r="F450" s="1">
        <v>0.4797652390123527</v>
      </c>
      <c r="G450" s="1">
        <v>0.09795688423106726</v>
      </c>
      <c r="H450" s="1">
        <v>0.17073405003044925</v>
      </c>
      <c r="I450" s="1">
        <v>-0.05916333529716482</v>
      </c>
      <c r="J450" s="1"/>
      <c r="K450" s="1"/>
      <c r="L450" s="1"/>
      <c r="M450" s="1"/>
      <c r="N450" s="1"/>
      <c r="O450" s="1"/>
      <c r="P450" s="1"/>
      <c r="Q450" s="1"/>
      <c r="R450" s="1"/>
      <c r="S450" s="1"/>
      <c r="T450" s="1"/>
      <c r="U450" s="1"/>
      <c r="V450" s="1"/>
      <c r="W450" s="1"/>
      <c r="X450" s="1"/>
      <c r="Y450" s="1"/>
      <c r="Z450" s="1"/>
    </row>
    <row r="451" ht="25.5" customHeight="1">
      <c r="A451" s="1"/>
      <c r="B451" s="1">
        <v>426.0</v>
      </c>
      <c r="C451" s="1">
        <v>0.5601041728399787</v>
      </c>
      <c r="D451" s="1">
        <v>-0.7419191262607104</v>
      </c>
      <c r="E451" s="1">
        <v>-0.17548394446616492</v>
      </c>
      <c r="F451" s="1">
        <v>0.19539142022642503</v>
      </c>
      <c r="G451" s="1">
        <v>-0.005028711500316118</v>
      </c>
      <c r="H451" s="1">
        <v>-0.39683753503729385</v>
      </c>
      <c r="I451" s="1">
        <v>-0.20368670744435832</v>
      </c>
      <c r="J451" s="1"/>
      <c r="K451" s="1"/>
      <c r="L451" s="1"/>
      <c r="M451" s="1"/>
      <c r="N451" s="1"/>
      <c r="O451" s="1"/>
      <c r="P451" s="1"/>
      <c r="Q451" s="1"/>
      <c r="R451" s="1"/>
      <c r="S451" s="1"/>
      <c r="T451" s="1"/>
      <c r="U451" s="1"/>
      <c r="V451" s="1"/>
      <c r="W451" s="1"/>
      <c r="X451" s="1"/>
      <c r="Y451" s="1"/>
      <c r="Z451" s="1"/>
    </row>
    <row r="452" ht="25.5" customHeight="1">
      <c r="A452" s="1"/>
      <c r="B452" s="1">
        <v>427.0</v>
      </c>
      <c r="C452" s="1">
        <v>0.016461498162173238</v>
      </c>
      <c r="D452" s="1">
        <v>-0.27928561495421145</v>
      </c>
      <c r="E452" s="1">
        <v>0.6710167723384735</v>
      </c>
      <c r="F452" s="1">
        <v>0.758178491859036</v>
      </c>
      <c r="G452" s="1">
        <v>1.1644354401281987</v>
      </c>
      <c r="H452" s="1">
        <v>-0.2670563435163227</v>
      </c>
      <c r="I452" s="1">
        <v>-0.4965190131582936</v>
      </c>
      <c r="J452" s="1"/>
      <c r="K452" s="1"/>
      <c r="L452" s="1"/>
      <c r="M452" s="1"/>
      <c r="N452" s="1"/>
      <c r="O452" s="1"/>
      <c r="P452" s="1"/>
      <c r="Q452" s="1"/>
      <c r="R452" s="1"/>
      <c r="S452" s="1"/>
      <c r="T452" s="1"/>
      <c r="U452" s="1"/>
      <c r="V452" s="1"/>
      <c r="W452" s="1"/>
      <c r="X452" s="1"/>
      <c r="Y452" s="1"/>
      <c r="Z452" s="1"/>
    </row>
    <row r="453" ht="25.5" customHeight="1">
      <c r="A453" s="1"/>
      <c r="B453" s="1">
        <v>428.0</v>
      </c>
      <c r="C453" s="1">
        <v>0.05312908945543937</v>
      </c>
      <c r="D453" s="1">
        <v>-0.44361604536918153</v>
      </c>
      <c r="E453" s="1">
        <v>0.14153018951202556</v>
      </c>
      <c r="F453" s="1">
        <v>0.812816223747511</v>
      </c>
      <c r="G453" s="1">
        <v>0.6318437337478462</v>
      </c>
      <c r="H453" s="1">
        <v>0.23580619846813283</v>
      </c>
      <c r="I453" s="1">
        <v>0.13845108379642518</v>
      </c>
      <c r="J453" s="1"/>
      <c r="K453" s="1"/>
      <c r="L453" s="1"/>
      <c r="M453" s="1"/>
      <c r="N453" s="1"/>
      <c r="O453" s="1"/>
      <c r="P453" s="1"/>
      <c r="Q453" s="1"/>
      <c r="R453" s="1"/>
      <c r="S453" s="1"/>
      <c r="T453" s="1"/>
      <c r="U453" s="1"/>
      <c r="V453" s="1"/>
      <c r="W453" s="1"/>
      <c r="X453" s="1"/>
      <c r="Y453" s="1"/>
      <c r="Z453" s="1"/>
    </row>
    <row r="454" ht="25.5" customHeight="1">
      <c r="A454" s="1"/>
      <c r="B454" s="1">
        <v>429.0</v>
      </c>
      <c r="C454" s="1">
        <v>0.7131374279182173</v>
      </c>
      <c r="D454" s="1">
        <v>-0.5486090980148345</v>
      </c>
      <c r="E454" s="1">
        <v>-0.4692015119458109</v>
      </c>
      <c r="F454" s="1">
        <v>0.19110904523488906</v>
      </c>
      <c r="G454" s="1">
        <v>0.27787966234169864</v>
      </c>
      <c r="H454" s="1">
        <v>0.5746564960916609</v>
      </c>
      <c r="I454" s="1">
        <v>0.17689244765798898</v>
      </c>
      <c r="J454" s="1"/>
      <c r="K454" s="1"/>
      <c r="L454" s="1"/>
      <c r="M454" s="1"/>
      <c r="N454" s="1"/>
      <c r="O454" s="1"/>
      <c r="P454" s="1"/>
      <c r="Q454" s="1"/>
      <c r="R454" s="1"/>
      <c r="S454" s="1"/>
      <c r="T454" s="1"/>
      <c r="U454" s="1"/>
      <c r="V454" s="1"/>
      <c r="W454" s="1"/>
      <c r="X454" s="1"/>
      <c r="Y454" s="1"/>
      <c r="Z454" s="1"/>
    </row>
    <row r="455" ht="25.5" customHeight="1">
      <c r="A455" s="1"/>
      <c r="B455" s="1">
        <v>430.0</v>
      </c>
      <c r="C455" s="1">
        <v>0.46655385585245546</v>
      </c>
      <c r="D455" s="1">
        <v>0.5430200163955221</v>
      </c>
      <c r="E455" s="1">
        <v>-0.9188416647121039</v>
      </c>
      <c r="F455" s="1">
        <v>-0.3222973180130123</v>
      </c>
      <c r="G455" s="1">
        <v>-0.8204113225370897</v>
      </c>
      <c r="H455" s="1">
        <v>-0.4056001413225965</v>
      </c>
      <c r="I455" s="1">
        <v>-0.06393447900650767</v>
      </c>
      <c r="J455" s="1"/>
      <c r="K455" s="1"/>
      <c r="L455" s="1"/>
      <c r="M455" s="1"/>
      <c r="N455" s="1"/>
      <c r="O455" s="1"/>
      <c r="P455" s="1"/>
      <c r="Q455" s="1"/>
      <c r="R455" s="1"/>
      <c r="S455" s="1"/>
      <c r="T455" s="1"/>
      <c r="U455" s="1"/>
      <c r="V455" s="1"/>
      <c r="W455" s="1"/>
      <c r="X455" s="1"/>
      <c r="Y455" s="1"/>
      <c r="Z455" s="1"/>
    </row>
    <row r="456" ht="25.5" customHeight="1">
      <c r="A456" s="1"/>
      <c r="B456" s="1">
        <v>431.0</v>
      </c>
      <c r="C456" s="1">
        <v>-1.1448003805833231</v>
      </c>
      <c r="D456" s="1">
        <v>0.6302618800877845</v>
      </c>
      <c r="E456" s="1">
        <v>0.3519291257185433</v>
      </c>
      <c r="F456" s="1">
        <v>0.17593445212725847</v>
      </c>
      <c r="G456" s="1">
        <v>0.28465081049408103</v>
      </c>
      <c r="H456" s="1">
        <v>0.012048041193906877</v>
      </c>
      <c r="I456" s="1">
        <v>-0.20122291215819046</v>
      </c>
      <c r="J456" s="1"/>
      <c r="K456" s="1"/>
      <c r="L456" s="1"/>
      <c r="M456" s="1"/>
      <c r="N456" s="1"/>
      <c r="O456" s="1"/>
      <c r="P456" s="1"/>
      <c r="Q456" s="1"/>
      <c r="R456" s="1"/>
      <c r="S456" s="1"/>
      <c r="T456" s="1"/>
      <c r="U456" s="1"/>
      <c r="V456" s="1"/>
      <c r="W456" s="1"/>
      <c r="X456" s="1"/>
      <c r="Y456" s="1"/>
      <c r="Z456" s="1"/>
    </row>
    <row r="457" ht="25.5" customHeight="1">
      <c r="A457" s="1"/>
      <c r="B457" s="1">
        <v>432.0</v>
      </c>
      <c r="C457" s="1">
        <v>-0.7814381572366701</v>
      </c>
      <c r="D457" s="1">
        <v>-0.6066588302484339</v>
      </c>
      <c r="E457" s="1">
        <v>0.1032035682804483</v>
      </c>
      <c r="F457" s="1">
        <v>-0.2715713028027561</v>
      </c>
      <c r="G457" s="1">
        <v>0.8060794438059201</v>
      </c>
      <c r="H457" s="1">
        <v>-0.025096479494243696</v>
      </c>
      <c r="I457" s="1">
        <v>0.05495366038769171</v>
      </c>
      <c r="J457" s="1"/>
      <c r="K457" s="1"/>
      <c r="L457" s="1"/>
      <c r="M457" s="1"/>
      <c r="N457" s="1"/>
      <c r="O457" s="1"/>
      <c r="P457" s="1"/>
      <c r="Q457" s="1"/>
      <c r="R457" s="1"/>
      <c r="S457" s="1"/>
      <c r="T457" s="1"/>
      <c r="U457" s="1"/>
      <c r="V457" s="1"/>
      <c r="W457" s="1"/>
      <c r="X457" s="1"/>
      <c r="Y457" s="1"/>
      <c r="Z457" s="1"/>
    </row>
    <row r="458" ht="25.5" customHeight="1">
      <c r="A458" s="1"/>
      <c r="B458" s="1">
        <v>433.0</v>
      </c>
      <c r="C458" s="1">
        <v>-0.89549083113827</v>
      </c>
      <c r="D458" s="1">
        <v>0.2664356700557987</v>
      </c>
      <c r="E458" s="1">
        <v>0.4015319025627293</v>
      </c>
      <c r="F458" s="1">
        <v>-0.5565593178478858</v>
      </c>
      <c r="G458" s="1">
        <v>0.5545309941646803</v>
      </c>
      <c r="H458" s="1">
        <v>0.22201780483441008</v>
      </c>
      <c r="I458" s="1">
        <v>-0.36197855635782356</v>
      </c>
      <c r="J458" s="1"/>
      <c r="K458" s="1"/>
      <c r="L458" s="1"/>
      <c r="M458" s="1"/>
      <c r="N458" s="1"/>
      <c r="O458" s="1"/>
      <c r="P458" s="1"/>
      <c r="Q458" s="1"/>
      <c r="R458" s="1"/>
      <c r="S458" s="1"/>
      <c r="T458" s="1"/>
      <c r="U458" s="1"/>
      <c r="V458" s="1"/>
      <c r="W458" s="1"/>
      <c r="X458" s="1"/>
      <c r="Y458" s="1"/>
      <c r="Z458" s="1"/>
    </row>
    <row r="459" ht="25.5" customHeight="1">
      <c r="A459" s="1"/>
      <c r="B459" s="1">
        <v>434.0</v>
      </c>
      <c r="C459" s="1">
        <v>0.04393927324243457</v>
      </c>
      <c r="D459" s="1">
        <v>-1.4677503523536606</v>
      </c>
      <c r="E459" s="1">
        <v>0.8102906454625568</v>
      </c>
      <c r="F459" s="1">
        <v>-1.0876868829377124</v>
      </c>
      <c r="G459" s="1">
        <v>0.5711066174303654</v>
      </c>
      <c r="H459" s="1">
        <v>-0.06628592005048597</v>
      </c>
      <c r="I459" s="1">
        <v>0.48569664925582057</v>
      </c>
      <c r="J459" s="1"/>
      <c r="K459" s="1"/>
      <c r="L459" s="1"/>
      <c r="M459" s="1"/>
      <c r="N459" s="1"/>
      <c r="O459" s="1"/>
      <c r="P459" s="1"/>
      <c r="Q459" s="1"/>
      <c r="R459" s="1"/>
      <c r="S459" s="1"/>
      <c r="T459" s="1"/>
      <c r="U459" s="1"/>
      <c r="V459" s="1"/>
      <c r="W459" s="1"/>
      <c r="X459" s="1"/>
      <c r="Y459" s="1"/>
      <c r="Z459" s="1"/>
    </row>
    <row r="460" ht="25.5" customHeight="1">
      <c r="A460" s="1"/>
      <c r="B460" s="1">
        <v>435.0</v>
      </c>
      <c r="C460" s="1">
        <v>0.4825171203687879</v>
      </c>
      <c r="D460" s="1">
        <v>0.9786194648053457</v>
      </c>
      <c r="E460" s="1">
        <v>-0.23490537575260914</v>
      </c>
      <c r="F460" s="1">
        <v>-0.2769280959561486</v>
      </c>
      <c r="G460" s="1">
        <v>-1.1888744559886673</v>
      </c>
      <c r="H460" s="1">
        <v>-0.08844379703205252</v>
      </c>
      <c r="I460" s="1">
        <v>0.23527540474122044</v>
      </c>
      <c r="J460" s="1"/>
      <c r="K460" s="1"/>
      <c r="L460" s="1"/>
      <c r="M460" s="1"/>
      <c r="N460" s="1"/>
      <c r="O460" s="1"/>
      <c r="P460" s="1"/>
      <c r="Q460" s="1"/>
      <c r="R460" s="1"/>
      <c r="S460" s="1"/>
      <c r="T460" s="1"/>
      <c r="U460" s="1"/>
      <c r="V460" s="1"/>
      <c r="W460" s="1"/>
      <c r="X460" s="1"/>
      <c r="Y460" s="1"/>
      <c r="Z460" s="1"/>
    </row>
    <row r="461" ht="25.5" customHeight="1">
      <c r="A461" s="1"/>
      <c r="B461" s="1">
        <v>436.0</v>
      </c>
      <c r="C461" s="1">
        <v>-0.41536780855285454</v>
      </c>
      <c r="D461" s="1">
        <v>-0.5968972969553399</v>
      </c>
      <c r="E461" s="1">
        <v>0.4452592671220596</v>
      </c>
      <c r="F461" s="1">
        <v>-0.8578756386022559</v>
      </c>
      <c r="G461" s="1">
        <v>0.3172903196214084</v>
      </c>
      <c r="H461" s="1">
        <v>-0.32977890463917925</v>
      </c>
      <c r="I461" s="1">
        <v>-0.1521057516335126</v>
      </c>
      <c r="J461" s="1"/>
      <c r="K461" s="1"/>
      <c r="L461" s="1"/>
      <c r="M461" s="1"/>
      <c r="N461" s="1"/>
      <c r="O461" s="1"/>
      <c r="P461" s="1"/>
      <c r="Q461" s="1"/>
      <c r="R461" s="1"/>
      <c r="S461" s="1"/>
      <c r="T461" s="1"/>
      <c r="U461" s="1"/>
      <c r="V461" s="1"/>
      <c r="W461" s="1"/>
      <c r="X461" s="1"/>
      <c r="Y461" s="1"/>
      <c r="Z461" s="1"/>
    </row>
    <row r="462" ht="25.5" customHeight="1">
      <c r="A462" s="1"/>
      <c r="B462" s="1">
        <v>437.0</v>
      </c>
      <c r="C462" s="1">
        <v>-1.1836226407844836</v>
      </c>
      <c r="D462" s="1">
        <v>-0.07737657814606742</v>
      </c>
      <c r="E462" s="1">
        <v>0.2973870444175905</v>
      </c>
      <c r="F462" s="1">
        <v>-0.2035758440277901</v>
      </c>
      <c r="G462" s="1">
        <v>-0.4953599800542651</v>
      </c>
      <c r="H462" s="1">
        <v>0.4502787635798116</v>
      </c>
      <c r="I462" s="1">
        <v>-0.4099974163888054</v>
      </c>
      <c r="J462" s="1"/>
      <c r="K462" s="1"/>
      <c r="L462" s="1"/>
      <c r="M462" s="1"/>
      <c r="N462" s="1"/>
      <c r="O462" s="1"/>
      <c r="P462" s="1"/>
      <c r="Q462" s="1"/>
      <c r="R462" s="1"/>
      <c r="S462" s="1"/>
      <c r="T462" s="1"/>
      <c r="U462" s="1"/>
      <c r="V462" s="1"/>
      <c r="W462" s="1"/>
      <c r="X462" s="1"/>
      <c r="Y462" s="1"/>
      <c r="Z462" s="1"/>
    </row>
    <row r="463" ht="25.5" customHeight="1">
      <c r="A463" s="1"/>
      <c r="B463" s="1">
        <v>438.0</v>
      </c>
      <c r="C463" s="1">
        <v>7.46126644972664E-5</v>
      </c>
      <c r="D463" s="1">
        <v>-0.5399508800131233</v>
      </c>
      <c r="E463" s="1">
        <v>-0.6886393321864466</v>
      </c>
      <c r="F463" s="1">
        <v>0.32322485627383335</v>
      </c>
      <c r="G463" s="1">
        <v>-0.311440422598265</v>
      </c>
      <c r="H463" s="1">
        <v>0.3053976847763125</v>
      </c>
      <c r="I463" s="1">
        <v>0.08901787636677076</v>
      </c>
      <c r="J463" s="1"/>
      <c r="K463" s="1"/>
      <c r="L463" s="1"/>
      <c r="M463" s="1"/>
      <c r="N463" s="1"/>
      <c r="O463" s="1"/>
      <c r="P463" s="1"/>
      <c r="Q463" s="1"/>
      <c r="R463" s="1"/>
      <c r="S463" s="1"/>
      <c r="T463" s="1"/>
      <c r="U463" s="1"/>
      <c r="V463" s="1"/>
      <c r="W463" s="1"/>
      <c r="X463" s="1"/>
      <c r="Y463" s="1"/>
      <c r="Z463" s="1"/>
    </row>
    <row r="464" ht="25.5" customHeight="1">
      <c r="A464" s="1"/>
      <c r="B464" s="1">
        <v>439.0</v>
      </c>
      <c r="C464" s="1">
        <v>-1.3938190351755602</v>
      </c>
      <c r="D464" s="1">
        <v>-0.16590585151983023</v>
      </c>
      <c r="E464" s="1">
        <v>0.7067921359580106</v>
      </c>
      <c r="F464" s="1">
        <v>0.05534616905052553</v>
      </c>
      <c r="G464" s="1">
        <v>-0.15659144096199212</v>
      </c>
      <c r="H464" s="1">
        <v>-0.006096207921170197</v>
      </c>
      <c r="I464" s="1">
        <v>-0.26513334662143545</v>
      </c>
      <c r="J464" s="1"/>
      <c r="K464" s="1"/>
      <c r="L464" s="1"/>
      <c r="M464" s="1"/>
      <c r="N464" s="1"/>
      <c r="O464" s="1"/>
      <c r="P464" s="1"/>
      <c r="Q464" s="1"/>
      <c r="R464" s="1"/>
      <c r="S464" s="1"/>
      <c r="T464" s="1"/>
      <c r="U464" s="1"/>
      <c r="V464" s="1"/>
      <c r="W464" s="1"/>
      <c r="X464" s="1"/>
      <c r="Y464" s="1"/>
      <c r="Z464" s="1"/>
    </row>
    <row r="465" ht="25.5" customHeight="1">
      <c r="A465" s="1"/>
      <c r="B465" s="1">
        <v>440.0</v>
      </c>
      <c r="C465" s="1">
        <v>1.2798227501170172</v>
      </c>
      <c r="D465" s="1">
        <v>0.1649954172739813</v>
      </c>
      <c r="E465" s="1">
        <v>-0.15926339388230867</v>
      </c>
      <c r="F465" s="1">
        <v>0.6162449383700066</v>
      </c>
      <c r="G465" s="1">
        <v>-0.07855798933747446</v>
      </c>
      <c r="H465" s="1">
        <v>0.21746714874937662</v>
      </c>
      <c r="I465" s="1">
        <v>-0.08599687115865663</v>
      </c>
      <c r="J465" s="1"/>
      <c r="K465" s="1"/>
      <c r="L465" s="1"/>
      <c r="M465" s="1"/>
      <c r="N465" s="1"/>
      <c r="O465" s="1"/>
      <c r="P465" s="1"/>
      <c r="Q465" s="1"/>
      <c r="R465" s="1"/>
      <c r="S465" s="1"/>
      <c r="T465" s="1"/>
      <c r="U465" s="1"/>
      <c r="V465" s="1"/>
      <c r="W465" s="1"/>
      <c r="X465" s="1"/>
      <c r="Y465" s="1"/>
      <c r="Z465" s="1"/>
    </row>
    <row r="466" ht="25.5" customHeight="1">
      <c r="A466" s="1"/>
      <c r="B466" s="1">
        <v>441.0</v>
      </c>
      <c r="C466" s="1">
        <v>0.039465561808952776</v>
      </c>
      <c r="D466" s="1">
        <v>0.11242438619784356</v>
      </c>
      <c r="E466" s="1">
        <v>0.505947779784777</v>
      </c>
      <c r="F466" s="1">
        <v>-0.1814479718686974</v>
      </c>
      <c r="G466" s="1">
        <v>0.2713979098729719</v>
      </c>
      <c r="H466" s="1">
        <v>0.5761754604245585</v>
      </c>
      <c r="I466" s="1">
        <v>-0.1889214459373805</v>
      </c>
      <c r="J466" s="1"/>
      <c r="K466" s="1"/>
      <c r="L466" s="1"/>
      <c r="M466" s="1"/>
      <c r="N466" s="1"/>
      <c r="O466" s="1"/>
      <c r="P466" s="1"/>
      <c r="Q466" s="1"/>
      <c r="R466" s="1"/>
      <c r="S466" s="1"/>
      <c r="T466" s="1"/>
      <c r="U466" s="1"/>
      <c r="V466" s="1"/>
      <c r="W466" s="1"/>
      <c r="X466" s="1"/>
      <c r="Y466" s="1"/>
      <c r="Z466" s="1"/>
    </row>
    <row r="467" ht="25.5" customHeight="1">
      <c r="A467" s="1"/>
      <c r="B467" s="1">
        <v>442.0</v>
      </c>
      <c r="C467" s="1">
        <v>1.7748488606060637</v>
      </c>
      <c r="D467" s="1">
        <v>0.643136490296735</v>
      </c>
      <c r="E467" s="1">
        <v>0.7611913888942649</v>
      </c>
      <c r="F467" s="1">
        <v>0.7457654002001426</v>
      </c>
      <c r="G467" s="1">
        <v>0.3764662049761574</v>
      </c>
      <c r="H467" s="1">
        <v>-0.5107425525097543</v>
      </c>
      <c r="I467" s="1">
        <v>0.011249948953341183</v>
      </c>
      <c r="J467" s="1"/>
      <c r="K467" s="1"/>
      <c r="L467" s="1"/>
      <c r="M467" s="1"/>
      <c r="N467" s="1"/>
      <c r="O467" s="1"/>
      <c r="P467" s="1"/>
      <c r="Q467" s="1"/>
      <c r="R467" s="1"/>
      <c r="S467" s="1"/>
      <c r="T467" s="1"/>
      <c r="U467" s="1"/>
      <c r="V467" s="1"/>
      <c r="W467" s="1"/>
      <c r="X467" s="1"/>
      <c r="Y467" s="1"/>
      <c r="Z467" s="1"/>
    </row>
    <row r="468" ht="25.5" customHeight="1">
      <c r="A468" s="1"/>
      <c r="B468" s="1">
        <v>443.0</v>
      </c>
      <c r="C468" s="1">
        <v>-0.4320109434653735</v>
      </c>
      <c r="D468" s="1">
        <v>-0.16544805322095707</v>
      </c>
      <c r="E468" s="1">
        <v>-0.14254540478476133</v>
      </c>
      <c r="F468" s="1">
        <v>-0.052315321934870374</v>
      </c>
      <c r="G468" s="1">
        <v>0.13270386834881914</v>
      </c>
      <c r="H468" s="1">
        <v>-0.4370396772742266</v>
      </c>
      <c r="I468" s="1">
        <v>-0.24942391994661062</v>
      </c>
      <c r="J468" s="1"/>
      <c r="K468" s="1"/>
      <c r="L468" s="1"/>
      <c r="M468" s="1"/>
      <c r="N468" s="1"/>
      <c r="O468" s="1"/>
      <c r="P468" s="1"/>
      <c r="Q468" s="1"/>
      <c r="R468" s="1"/>
      <c r="S468" s="1"/>
      <c r="T468" s="1"/>
      <c r="U468" s="1"/>
      <c r="V468" s="1"/>
      <c r="W468" s="1"/>
      <c r="X468" s="1"/>
      <c r="Y468" s="1"/>
      <c r="Z468" s="1"/>
    </row>
    <row r="469" ht="25.5" customHeight="1">
      <c r="A469" s="1"/>
      <c r="B469" s="1">
        <v>444.0</v>
      </c>
      <c r="C469" s="1">
        <v>0.0634494625621816</v>
      </c>
      <c r="D469" s="1">
        <v>-0.6542146436094717</v>
      </c>
      <c r="E469" s="1">
        <v>-0.3452873802750527</v>
      </c>
      <c r="F469" s="1">
        <v>-0.10250377380595946</v>
      </c>
      <c r="G469" s="1">
        <v>-0.5454884248760555</v>
      </c>
      <c r="H469" s="1">
        <v>0.13122210026227923</v>
      </c>
      <c r="I469" s="1">
        <v>-0.31023637244463537</v>
      </c>
      <c r="J469" s="1"/>
      <c r="K469" s="1"/>
      <c r="L469" s="1"/>
      <c r="M469" s="1"/>
      <c r="N469" s="1"/>
      <c r="O469" s="1"/>
      <c r="P469" s="1"/>
      <c r="Q469" s="1"/>
      <c r="R469" s="1"/>
      <c r="S469" s="1"/>
      <c r="T469" s="1"/>
      <c r="U469" s="1"/>
      <c r="V469" s="1"/>
      <c r="W469" s="1"/>
      <c r="X469" s="1"/>
      <c r="Y469" s="1"/>
      <c r="Z469" s="1"/>
    </row>
    <row r="470" ht="25.5" customHeight="1">
      <c r="A470" s="1"/>
      <c r="B470" s="1">
        <v>445.0</v>
      </c>
      <c r="C470" s="1">
        <v>0.06404748539983746</v>
      </c>
      <c r="D470" s="1">
        <v>-1.0218748788089438</v>
      </c>
      <c r="E470" s="1">
        <v>0.8644973384045814</v>
      </c>
      <c r="F470" s="1">
        <v>-1.1005185944919997</v>
      </c>
      <c r="G470" s="1">
        <v>-0.006605483903749376</v>
      </c>
      <c r="H470" s="1">
        <v>-0.22138161941832085</v>
      </c>
      <c r="I470" s="1">
        <v>0.079531466695939</v>
      </c>
      <c r="J470" s="1"/>
      <c r="K470" s="1"/>
      <c r="L470" s="1"/>
      <c r="M470" s="1"/>
      <c r="N470" s="1"/>
      <c r="O470" s="1"/>
      <c r="P470" s="1"/>
      <c r="Q470" s="1"/>
      <c r="R470" s="1"/>
      <c r="S470" s="1"/>
      <c r="T470" s="1"/>
      <c r="U470" s="1"/>
      <c r="V470" s="1"/>
      <c r="W470" s="1"/>
      <c r="X470" s="1"/>
      <c r="Y470" s="1"/>
      <c r="Z470" s="1"/>
    </row>
    <row r="471" ht="25.5" customHeight="1">
      <c r="A471" s="1"/>
      <c r="B471" s="1">
        <v>446.0</v>
      </c>
      <c r="C471" s="1">
        <v>-0.4170005340626875</v>
      </c>
      <c r="D471" s="1">
        <v>-0.19833688961200546</v>
      </c>
      <c r="E471" s="1">
        <v>-0.6864345969025828</v>
      </c>
      <c r="F471" s="1">
        <v>-0.749584320011247</v>
      </c>
      <c r="G471" s="1">
        <v>0.524508070371735</v>
      </c>
      <c r="H471" s="1">
        <v>0.4370043960474672</v>
      </c>
      <c r="I471" s="1">
        <v>0.34213233762302425</v>
      </c>
      <c r="J471" s="1"/>
      <c r="K471" s="1"/>
      <c r="L471" s="1"/>
      <c r="M471" s="1"/>
      <c r="N471" s="1"/>
      <c r="O471" s="1"/>
      <c r="P471" s="1"/>
      <c r="Q471" s="1"/>
      <c r="R471" s="1"/>
      <c r="S471" s="1"/>
      <c r="T471" s="1"/>
      <c r="U471" s="1"/>
      <c r="V471" s="1"/>
      <c r="W471" s="1"/>
      <c r="X471" s="1"/>
      <c r="Y471" s="1"/>
      <c r="Z471" s="1"/>
    </row>
    <row r="472" ht="25.5" customHeight="1">
      <c r="A472" s="1"/>
      <c r="B472" s="1">
        <v>447.0</v>
      </c>
      <c r="C472" s="1">
        <v>1.130114388041106</v>
      </c>
      <c r="D472" s="1">
        <v>-0.24123568372382814</v>
      </c>
      <c r="E472" s="1">
        <v>-0.6107164719104864</v>
      </c>
      <c r="F472" s="1">
        <v>-0.08768863486410453</v>
      </c>
      <c r="G472" s="1">
        <v>-0.3790208347564863</v>
      </c>
      <c r="H472" s="1">
        <v>0.43293190419577243</v>
      </c>
      <c r="I472" s="1">
        <v>0.1752021291918028</v>
      </c>
      <c r="J472" s="1"/>
      <c r="K472" s="1"/>
      <c r="L472" s="1"/>
      <c r="M472" s="1"/>
      <c r="N472" s="1"/>
      <c r="O472" s="1"/>
      <c r="P472" s="1"/>
      <c r="Q472" s="1"/>
      <c r="R472" s="1"/>
      <c r="S472" s="1"/>
      <c r="T472" s="1"/>
      <c r="U472" s="1"/>
      <c r="V472" s="1"/>
      <c r="W472" s="1"/>
      <c r="X472" s="1"/>
      <c r="Y472" s="1"/>
      <c r="Z472" s="1"/>
    </row>
    <row r="473" ht="25.5" customHeight="1">
      <c r="A473" s="1"/>
      <c r="B473" s="1">
        <v>448.0</v>
      </c>
      <c r="C473" s="1">
        <v>-2.0256287480992476</v>
      </c>
      <c r="D473" s="1">
        <v>0.007011008298681953</v>
      </c>
      <c r="E473" s="1">
        <v>-0.9326531367381125</v>
      </c>
      <c r="F473" s="1">
        <v>-0.9181697032595724</v>
      </c>
      <c r="G473" s="1">
        <v>0.14349083301164683</v>
      </c>
      <c r="H473" s="1">
        <v>-0.0615664824845011</v>
      </c>
      <c r="I473" s="1">
        <v>0.40028907533380853</v>
      </c>
      <c r="J473" s="1"/>
      <c r="K473" s="1"/>
      <c r="L473" s="1"/>
      <c r="M473" s="1"/>
      <c r="N473" s="1"/>
      <c r="O473" s="1"/>
      <c r="P473" s="1"/>
      <c r="Q473" s="1"/>
      <c r="R473" s="1"/>
      <c r="S473" s="1"/>
      <c r="T473" s="1"/>
      <c r="U473" s="1"/>
      <c r="V473" s="1"/>
      <c r="W473" s="1"/>
      <c r="X473" s="1"/>
      <c r="Y473" s="1"/>
      <c r="Z473" s="1"/>
    </row>
    <row r="474" ht="25.5" customHeight="1">
      <c r="A474" s="1"/>
      <c r="B474" s="1">
        <v>449.0</v>
      </c>
      <c r="C474" s="1">
        <v>2.1448152080743</v>
      </c>
      <c r="D474" s="1">
        <v>0.06249610801558056</v>
      </c>
      <c r="E474" s="1">
        <v>-0.25598124359775576</v>
      </c>
      <c r="F474" s="1">
        <v>-0.359520837444002</v>
      </c>
      <c r="G474" s="1">
        <v>-0.3901832708752483</v>
      </c>
      <c r="H474" s="1">
        <v>0.30848255633882976</v>
      </c>
      <c r="I474" s="1">
        <v>-0.3699271990465373</v>
      </c>
      <c r="J474" s="1"/>
      <c r="K474" s="1"/>
      <c r="L474" s="1"/>
      <c r="M474" s="1"/>
      <c r="N474" s="1"/>
      <c r="O474" s="1"/>
      <c r="P474" s="1"/>
      <c r="Q474" s="1"/>
      <c r="R474" s="1"/>
      <c r="S474" s="1"/>
      <c r="T474" s="1"/>
      <c r="U474" s="1"/>
      <c r="V474" s="1"/>
      <c r="W474" s="1"/>
      <c r="X474" s="1"/>
      <c r="Y474" s="1"/>
      <c r="Z474" s="1"/>
    </row>
    <row r="475" ht="25.5" customHeight="1">
      <c r="A475" s="1"/>
      <c r="B475" s="1">
        <v>450.0</v>
      </c>
      <c r="C475" s="1">
        <v>1.219428721909179</v>
      </c>
      <c r="D475" s="1">
        <v>-0.6640023050380282</v>
      </c>
      <c r="E475" s="1">
        <v>-0.05791104402261294</v>
      </c>
      <c r="F475" s="1">
        <v>-0.21042860097597235</v>
      </c>
      <c r="G475" s="1">
        <v>-0.20425873784988954</v>
      </c>
      <c r="H475" s="1">
        <v>-0.383120727739892</v>
      </c>
      <c r="I475" s="1">
        <v>0.2865566427413237</v>
      </c>
      <c r="J475" s="1"/>
      <c r="K475" s="1"/>
      <c r="L475" s="1"/>
      <c r="M475" s="1"/>
      <c r="N475" s="1"/>
      <c r="O475" s="1"/>
      <c r="P475" s="1"/>
      <c r="Q475" s="1"/>
      <c r="R475" s="1"/>
      <c r="S475" s="1"/>
      <c r="T475" s="1"/>
      <c r="U475" s="1"/>
      <c r="V475" s="1"/>
      <c r="W475" s="1"/>
      <c r="X475" s="1"/>
      <c r="Y475" s="1"/>
      <c r="Z475" s="1"/>
    </row>
    <row r="476" ht="25.5" customHeight="1">
      <c r="A476" s="1"/>
      <c r="B476" s="1">
        <v>451.0</v>
      </c>
      <c r="C476" s="1">
        <v>0.17189512694046732</v>
      </c>
      <c r="D476" s="1">
        <v>0.5900167790757411</v>
      </c>
      <c r="E476" s="1">
        <v>0.9536331432064925</v>
      </c>
      <c r="F476" s="1">
        <v>-0.7255064246478959</v>
      </c>
      <c r="G476" s="1">
        <v>0.28357215427749904</v>
      </c>
      <c r="H476" s="1">
        <v>-0.06472952111334795</v>
      </c>
      <c r="I476" s="1">
        <v>0.17687443965040042</v>
      </c>
      <c r="J476" s="1"/>
      <c r="K476" s="1"/>
      <c r="L476" s="1"/>
      <c r="M476" s="1"/>
      <c r="N476" s="1"/>
      <c r="O476" s="1"/>
      <c r="P476" s="1"/>
      <c r="Q476" s="1"/>
      <c r="R476" s="1"/>
      <c r="S476" s="1"/>
      <c r="T476" s="1"/>
      <c r="U476" s="1"/>
      <c r="V476" s="1"/>
      <c r="W476" s="1"/>
      <c r="X476" s="1"/>
      <c r="Y476" s="1"/>
      <c r="Z476" s="1"/>
    </row>
    <row r="477" ht="25.5" customHeight="1">
      <c r="A477" s="1"/>
      <c r="B477" s="1">
        <v>452.0</v>
      </c>
      <c r="C477" s="1">
        <v>0.7529620554689741</v>
      </c>
      <c r="D477" s="1">
        <v>0.14445973110507318</v>
      </c>
      <c r="E477" s="1">
        <v>0.12776328781389423</v>
      </c>
      <c r="F477" s="1">
        <v>0.5439224482467548</v>
      </c>
      <c r="G477" s="1">
        <v>0.27381898469059557</v>
      </c>
      <c r="H477" s="1">
        <v>-0.44179785435747576</v>
      </c>
      <c r="I477" s="1">
        <v>-0.19066499267260464</v>
      </c>
      <c r="J477" s="1"/>
      <c r="K477" s="1"/>
      <c r="L477" s="1"/>
      <c r="M477" s="1"/>
      <c r="N477" s="1"/>
      <c r="O477" s="1"/>
      <c r="P477" s="1"/>
      <c r="Q477" s="1"/>
      <c r="R477" s="1"/>
      <c r="S477" s="1"/>
      <c r="T477" s="1"/>
      <c r="U477" s="1"/>
      <c r="V477" s="1"/>
      <c r="W477" s="1"/>
      <c r="X477" s="1"/>
      <c r="Y477" s="1"/>
      <c r="Z477" s="1"/>
    </row>
    <row r="478" ht="25.5" customHeight="1">
      <c r="A478" s="1"/>
      <c r="B478" s="1">
        <v>453.0</v>
      </c>
      <c r="C478" s="1">
        <v>-2.0854122246945592</v>
      </c>
      <c r="D478" s="1">
        <v>0.24517193447841057</v>
      </c>
      <c r="E478" s="1">
        <v>4.883597308125894E-4</v>
      </c>
      <c r="F478" s="1">
        <v>-0.22124140204545784</v>
      </c>
      <c r="G478" s="1">
        <v>0.45073464514772044</v>
      </c>
      <c r="H478" s="1">
        <v>-0.24890816038299485</v>
      </c>
      <c r="I478" s="1">
        <v>0.1748804457263058</v>
      </c>
      <c r="J478" s="1"/>
      <c r="K478" s="1"/>
      <c r="L478" s="1"/>
      <c r="M478" s="1"/>
      <c r="N478" s="1"/>
      <c r="O478" s="1"/>
      <c r="P478" s="1"/>
      <c r="Q478" s="1"/>
      <c r="R478" s="1"/>
      <c r="S478" s="1"/>
      <c r="T478" s="1"/>
      <c r="U478" s="1"/>
      <c r="V478" s="1"/>
      <c r="W478" s="1"/>
      <c r="X478" s="1"/>
      <c r="Y478" s="1"/>
      <c r="Z478" s="1"/>
    </row>
    <row r="479" ht="25.5" customHeight="1">
      <c r="A479" s="1"/>
      <c r="B479" s="1">
        <v>454.0</v>
      </c>
      <c r="C479" s="1">
        <v>0.3833339805721843</v>
      </c>
      <c r="D479" s="1">
        <v>0.5281702989993174</v>
      </c>
      <c r="E479" s="1">
        <v>1.0898477755593392</v>
      </c>
      <c r="F479" s="1">
        <v>0.7558220831597964</v>
      </c>
      <c r="G479" s="1">
        <v>0.2769441861839657</v>
      </c>
      <c r="H479" s="1">
        <v>0.8139779750119212</v>
      </c>
      <c r="I479" s="1">
        <v>-0.4797370730578082</v>
      </c>
      <c r="J479" s="1"/>
      <c r="K479" s="1"/>
      <c r="L479" s="1"/>
      <c r="M479" s="1"/>
      <c r="N479" s="1"/>
      <c r="O479" s="1"/>
      <c r="P479" s="1"/>
      <c r="Q479" s="1"/>
      <c r="R479" s="1"/>
      <c r="S479" s="1"/>
      <c r="T479" s="1"/>
      <c r="U479" s="1"/>
      <c r="V479" s="1"/>
      <c r="W479" s="1"/>
      <c r="X479" s="1"/>
      <c r="Y479" s="1"/>
      <c r="Z479" s="1"/>
    </row>
    <row r="480" ht="25.5" customHeight="1">
      <c r="A480" s="1"/>
      <c r="B480" s="1">
        <v>455.0</v>
      </c>
      <c r="C480" s="1">
        <v>-0.5070123362826694</v>
      </c>
      <c r="D480" s="1">
        <v>-1.9264707423490661</v>
      </c>
      <c r="E480" s="1">
        <v>0.33316259678312604</v>
      </c>
      <c r="F480" s="1">
        <v>0.34300390575710826</v>
      </c>
      <c r="G480" s="1">
        <v>-0.07874656623959442</v>
      </c>
      <c r="H480" s="1">
        <v>0.024374754263841947</v>
      </c>
      <c r="I480" s="1">
        <v>0.03718485291261745</v>
      </c>
      <c r="J480" s="1"/>
      <c r="K480" s="1"/>
      <c r="L480" s="1"/>
      <c r="M480" s="1"/>
      <c r="N480" s="1"/>
      <c r="O480" s="1"/>
      <c r="P480" s="1"/>
      <c r="Q480" s="1"/>
      <c r="R480" s="1"/>
      <c r="S480" s="1"/>
      <c r="T480" s="1"/>
      <c r="U480" s="1"/>
      <c r="V480" s="1"/>
      <c r="W480" s="1"/>
      <c r="X480" s="1"/>
      <c r="Y480" s="1"/>
      <c r="Z480" s="1"/>
    </row>
    <row r="481" ht="25.5" customHeight="1">
      <c r="A481" s="1"/>
      <c r="B481" s="1">
        <v>456.0</v>
      </c>
      <c r="C481" s="1">
        <v>-0.21646029536774178</v>
      </c>
      <c r="D481" s="1">
        <v>0.0805746145919825</v>
      </c>
      <c r="E481" s="1">
        <v>0.4651841363209604</v>
      </c>
      <c r="F481" s="1">
        <v>-0.2686104340172837</v>
      </c>
      <c r="G481" s="1">
        <v>0.37407281818961724</v>
      </c>
      <c r="H481" s="1">
        <v>0.23158954116789135</v>
      </c>
      <c r="I481" s="1">
        <v>-0.06973857064907803</v>
      </c>
      <c r="J481" s="1"/>
      <c r="K481" s="1"/>
      <c r="L481" s="1"/>
      <c r="M481" s="1"/>
      <c r="N481" s="1"/>
      <c r="O481" s="1"/>
      <c r="P481" s="1"/>
      <c r="Q481" s="1"/>
      <c r="R481" s="1"/>
      <c r="S481" s="1"/>
      <c r="T481" s="1"/>
      <c r="U481" s="1"/>
      <c r="V481" s="1"/>
      <c r="W481" s="1"/>
      <c r="X481" s="1"/>
      <c r="Y481" s="1"/>
      <c r="Z481" s="1"/>
    </row>
    <row r="482" ht="25.5" customHeight="1">
      <c r="A482" s="1"/>
      <c r="B482" s="1">
        <v>457.0</v>
      </c>
      <c r="C482" s="1">
        <v>2.6540126180800607</v>
      </c>
      <c r="D482" s="1">
        <v>-0.500090933190353</v>
      </c>
      <c r="E482" s="1">
        <v>1.212120723810991</v>
      </c>
      <c r="F482" s="1">
        <v>0.9970064261125282</v>
      </c>
      <c r="G482" s="1">
        <v>1.205424541193147</v>
      </c>
      <c r="H482" s="1">
        <v>0.11208764217361611</v>
      </c>
      <c r="I482" s="1">
        <v>0.06072903718022722</v>
      </c>
      <c r="J482" s="1"/>
      <c r="K482" s="1"/>
      <c r="L482" s="1"/>
      <c r="M482" s="1"/>
      <c r="N482" s="1"/>
      <c r="O482" s="1"/>
      <c r="P482" s="1"/>
      <c r="Q482" s="1"/>
      <c r="R482" s="1"/>
      <c r="S482" s="1"/>
      <c r="T482" s="1"/>
      <c r="U482" s="1"/>
      <c r="V482" s="1"/>
      <c r="W482" s="1"/>
      <c r="X482" s="1"/>
      <c r="Y482" s="1"/>
      <c r="Z482" s="1"/>
    </row>
    <row r="483" ht="25.5" customHeight="1">
      <c r="A483" s="1"/>
      <c r="B483" s="1">
        <v>458.0</v>
      </c>
      <c r="C483" s="1">
        <v>1.407861924718697</v>
      </c>
      <c r="D483" s="1">
        <v>1.050434192320597</v>
      </c>
      <c r="E483" s="1">
        <v>-0.20289826253227775</v>
      </c>
      <c r="F483" s="1">
        <v>0.1118591340076685</v>
      </c>
      <c r="G483" s="1">
        <v>-0.1752622026738441</v>
      </c>
      <c r="H483" s="1">
        <v>-0.2570460350919771</v>
      </c>
      <c r="I483" s="1">
        <v>0.3052546454352314</v>
      </c>
      <c r="J483" s="1"/>
      <c r="K483" s="1"/>
      <c r="L483" s="1"/>
      <c r="M483" s="1"/>
      <c r="N483" s="1"/>
      <c r="O483" s="1"/>
      <c r="P483" s="1"/>
      <c r="Q483" s="1"/>
      <c r="R483" s="1"/>
      <c r="S483" s="1"/>
      <c r="T483" s="1"/>
      <c r="U483" s="1"/>
      <c r="V483" s="1"/>
      <c r="W483" s="1"/>
      <c r="X483" s="1"/>
      <c r="Y483" s="1"/>
      <c r="Z483" s="1"/>
    </row>
    <row r="484" ht="25.5" customHeight="1">
      <c r="A484" s="1"/>
      <c r="B484" s="1">
        <v>459.0</v>
      </c>
      <c r="C484" s="1">
        <v>0.8428611295004736</v>
      </c>
      <c r="D484" s="1">
        <v>-2.1352563662859936</v>
      </c>
      <c r="E484" s="1">
        <v>0.5368576406225224</v>
      </c>
      <c r="F484" s="1">
        <v>0.8629748171809156</v>
      </c>
      <c r="G484" s="1">
        <v>-0.37384547113459893</v>
      </c>
      <c r="H484" s="1">
        <v>0.043026172063437076</v>
      </c>
      <c r="I484" s="1">
        <v>-0.2630227936855474</v>
      </c>
      <c r="J484" s="1"/>
      <c r="K484" s="1"/>
      <c r="L484" s="1"/>
      <c r="M484" s="1"/>
      <c r="N484" s="1"/>
      <c r="O484" s="1"/>
      <c r="P484" s="1"/>
      <c r="Q484" s="1"/>
      <c r="R484" s="1"/>
      <c r="S484" s="1"/>
      <c r="T484" s="1"/>
      <c r="U484" s="1"/>
      <c r="V484" s="1"/>
      <c r="W484" s="1"/>
      <c r="X484" s="1"/>
      <c r="Y484" s="1"/>
      <c r="Z484" s="1"/>
    </row>
    <row r="485" ht="25.5" customHeight="1">
      <c r="A485" s="1"/>
      <c r="B485" s="1">
        <v>460.0</v>
      </c>
      <c r="C485" s="1">
        <v>0.045900323597960806</v>
      </c>
      <c r="D485" s="1">
        <v>-0.7459021287305992</v>
      </c>
      <c r="E485" s="1">
        <v>0.6026566662397523</v>
      </c>
      <c r="F485" s="1">
        <v>0.25654463871503436</v>
      </c>
      <c r="G485" s="1">
        <v>-0.016011377757870992</v>
      </c>
      <c r="H485" s="1">
        <v>0.237366904169185</v>
      </c>
      <c r="I485" s="1">
        <v>-0.014232639002616565</v>
      </c>
      <c r="J485" s="1"/>
      <c r="K485" s="1"/>
      <c r="L485" s="1"/>
      <c r="M485" s="1"/>
      <c r="N485" s="1"/>
      <c r="O485" s="1"/>
      <c r="P485" s="1"/>
      <c r="Q485" s="1"/>
      <c r="R485" s="1"/>
      <c r="S485" s="1"/>
      <c r="T485" s="1"/>
      <c r="U485" s="1"/>
      <c r="V485" s="1"/>
      <c r="W485" s="1"/>
      <c r="X485" s="1"/>
      <c r="Y485" s="1"/>
      <c r="Z485" s="1"/>
    </row>
    <row r="486" ht="25.5" customHeight="1">
      <c r="A486" s="1"/>
      <c r="B486" s="1">
        <v>461.0</v>
      </c>
      <c r="C486" s="1">
        <v>0.09736879039996857</v>
      </c>
      <c r="D486" s="1">
        <v>-0.22750534651364934</v>
      </c>
      <c r="E486" s="1">
        <v>-0.198586971714515</v>
      </c>
      <c r="F486" s="1">
        <v>0.32079234216985286</v>
      </c>
      <c r="G486" s="1">
        <v>0.563483367962438</v>
      </c>
      <c r="H486" s="1">
        <v>-0.5035216859472669</v>
      </c>
      <c r="I486" s="1">
        <v>0.1687788300432044</v>
      </c>
      <c r="J486" s="1"/>
      <c r="K486" s="1"/>
      <c r="L486" s="1"/>
      <c r="M486" s="1"/>
      <c r="N486" s="1"/>
      <c r="O486" s="1"/>
      <c r="P486" s="1"/>
      <c r="Q486" s="1"/>
      <c r="R486" s="1"/>
      <c r="S486" s="1"/>
      <c r="T486" s="1"/>
      <c r="U486" s="1"/>
      <c r="V486" s="1"/>
      <c r="W486" s="1"/>
      <c r="X486" s="1"/>
      <c r="Y486" s="1"/>
      <c r="Z486" s="1"/>
    </row>
    <row r="487" ht="25.5" customHeight="1">
      <c r="A487" s="1"/>
      <c r="B487" s="1">
        <v>462.0</v>
      </c>
      <c r="C487" s="1">
        <v>-1.1292557219997754</v>
      </c>
      <c r="D487" s="1">
        <v>-0.8500934654297508</v>
      </c>
      <c r="E487" s="1">
        <v>-0.2432807338172374</v>
      </c>
      <c r="F487" s="1">
        <v>0.35509916652123624</v>
      </c>
      <c r="G487" s="1">
        <v>-0.1306055139427567</v>
      </c>
      <c r="H487" s="1">
        <v>0.6006575255022589</v>
      </c>
      <c r="I487" s="1">
        <v>0.1435611185722559</v>
      </c>
      <c r="J487" s="1"/>
      <c r="K487" s="1"/>
      <c r="L487" s="1"/>
      <c r="M487" s="1"/>
      <c r="N487" s="1"/>
      <c r="O487" s="1"/>
      <c r="P487" s="1"/>
      <c r="Q487" s="1"/>
      <c r="R487" s="1"/>
      <c r="S487" s="1"/>
      <c r="T487" s="1"/>
      <c r="U487" s="1"/>
      <c r="V487" s="1"/>
      <c r="W487" s="1"/>
      <c r="X487" s="1"/>
      <c r="Y487" s="1"/>
      <c r="Z487" s="1"/>
    </row>
    <row r="488" ht="25.5" customHeight="1">
      <c r="A488" s="1"/>
      <c r="B488" s="1">
        <v>463.0</v>
      </c>
      <c r="C488" s="1">
        <v>1.0702830032454906</v>
      </c>
      <c r="D488" s="1">
        <v>0.698714704863208</v>
      </c>
      <c r="E488" s="1">
        <v>-0.8968697106533047</v>
      </c>
      <c r="F488" s="1">
        <v>-0.7393987999673489</v>
      </c>
      <c r="G488" s="1">
        <v>0.3663310493324407</v>
      </c>
      <c r="H488" s="1">
        <v>0.031333169598754027</v>
      </c>
      <c r="I488" s="1">
        <v>0.042932427300941045</v>
      </c>
      <c r="J488" s="1"/>
      <c r="K488" s="1"/>
      <c r="L488" s="1"/>
      <c r="M488" s="1"/>
      <c r="N488" s="1"/>
      <c r="O488" s="1"/>
      <c r="P488" s="1"/>
      <c r="Q488" s="1"/>
      <c r="R488" s="1"/>
      <c r="S488" s="1"/>
      <c r="T488" s="1"/>
      <c r="U488" s="1"/>
      <c r="V488" s="1"/>
      <c r="W488" s="1"/>
      <c r="X488" s="1"/>
      <c r="Y488" s="1"/>
      <c r="Z488" s="1"/>
    </row>
    <row r="489" ht="25.5" customHeight="1">
      <c r="A489" s="1"/>
      <c r="B489" s="1">
        <v>464.0</v>
      </c>
      <c r="C489" s="1">
        <v>-0.3480509842988182</v>
      </c>
      <c r="D489" s="1">
        <v>1.445795296792555</v>
      </c>
      <c r="E489" s="1">
        <v>0.2912421735970861</v>
      </c>
      <c r="F489" s="1">
        <v>0.042248798401358756</v>
      </c>
      <c r="G489" s="1">
        <v>0.3591632583898944</v>
      </c>
      <c r="H489" s="1">
        <v>-0.44857160730389306</v>
      </c>
      <c r="I489" s="1">
        <v>0.027707181395108044</v>
      </c>
      <c r="J489" s="1"/>
      <c r="K489" s="1"/>
      <c r="L489" s="1"/>
      <c r="M489" s="1"/>
      <c r="N489" s="1"/>
      <c r="O489" s="1"/>
      <c r="P489" s="1"/>
      <c r="Q489" s="1"/>
      <c r="R489" s="1"/>
      <c r="S489" s="1"/>
      <c r="T489" s="1"/>
      <c r="U489" s="1"/>
      <c r="V489" s="1"/>
      <c r="W489" s="1"/>
      <c r="X489" s="1"/>
      <c r="Y489" s="1"/>
      <c r="Z489" s="1"/>
    </row>
    <row r="490" ht="25.5" customHeight="1">
      <c r="A490" s="1"/>
      <c r="B490" s="1">
        <v>465.0</v>
      </c>
      <c r="C490" s="1">
        <v>0.05362908677885271</v>
      </c>
      <c r="D490" s="1">
        <v>0.16842767630200778</v>
      </c>
      <c r="E490" s="1">
        <v>-0.15177777378452054</v>
      </c>
      <c r="F490" s="1">
        <v>-0.006605288713409541</v>
      </c>
      <c r="G490" s="1">
        <v>0.647506849792098</v>
      </c>
      <c r="H490" s="1">
        <v>-0.40333506252972084</v>
      </c>
      <c r="I490" s="1">
        <v>0.235146718070092</v>
      </c>
      <c r="J490" s="1"/>
      <c r="K490" s="1"/>
      <c r="L490" s="1"/>
      <c r="M490" s="1"/>
      <c r="N490" s="1"/>
      <c r="O490" s="1"/>
      <c r="P490" s="1"/>
      <c r="Q490" s="1"/>
      <c r="R490" s="1"/>
      <c r="S490" s="1"/>
      <c r="T490" s="1"/>
      <c r="U490" s="1"/>
      <c r="V490" s="1"/>
      <c r="W490" s="1"/>
      <c r="X490" s="1"/>
      <c r="Y490" s="1"/>
      <c r="Z490" s="1"/>
    </row>
    <row r="491" ht="25.5" customHeight="1">
      <c r="A491" s="1"/>
      <c r="B491" s="1">
        <v>466.0</v>
      </c>
      <c r="C491" s="1">
        <v>0.3752771469827087</v>
      </c>
      <c r="D491" s="1">
        <v>0.2410223867420112</v>
      </c>
      <c r="E491" s="1">
        <v>0.7401800320642478</v>
      </c>
      <c r="F491" s="1">
        <v>0.4440918719494913</v>
      </c>
      <c r="G491" s="1">
        <v>-0.18902921302138226</v>
      </c>
      <c r="H491" s="1">
        <v>-0.290512193927784</v>
      </c>
      <c r="I491" s="1">
        <v>0.0352623370474052</v>
      </c>
      <c r="J491" s="1"/>
      <c r="K491" s="1"/>
      <c r="L491" s="1"/>
      <c r="M491" s="1"/>
      <c r="N491" s="1"/>
      <c r="O491" s="1"/>
      <c r="P491" s="1"/>
      <c r="Q491" s="1"/>
      <c r="R491" s="1"/>
      <c r="S491" s="1"/>
      <c r="T491" s="1"/>
      <c r="U491" s="1"/>
      <c r="V491" s="1"/>
      <c r="W491" s="1"/>
      <c r="X491" s="1"/>
      <c r="Y491" s="1"/>
      <c r="Z491" s="1"/>
    </row>
    <row r="492" ht="25.5" customHeight="1">
      <c r="A492" s="1"/>
      <c r="B492" s="1">
        <v>467.0</v>
      </c>
      <c r="C492" s="1">
        <v>0.5897957585194086</v>
      </c>
      <c r="D492" s="1">
        <v>-0.031059547715425836</v>
      </c>
      <c r="E492" s="1">
        <v>0.5987282408651314</v>
      </c>
      <c r="F492" s="1">
        <v>0.4227049047832329</v>
      </c>
      <c r="G492" s="1">
        <v>-0.11730658053261626</v>
      </c>
      <c r="H492" s="1">
        <v>0.32978252709411304</v>
      </c>
      <c r="I492" s="1">
        <v>0.008719427501817801</v>
      </c>
      <c r="J492" s="1"/>
      <c r="K492" s="1"/>
      <c r="L492" s="1"/>
      <c r="M492" s="1"/>
      <c r="N492" s="1"/>
      <c r="O492" s="1"/>
      <c r="P492" s="1"/>
      <c r="Q492" s="1"/>
      <c r="R492" s="1"/>
      <c r="S492" s="1"/>
      <c r="T492" s="1"/>
      <c r="U492" s="1"/>
      <c r="V492" s="1"/>
      <c r="W492" s="1"/>
      <c r="X492" s="1"/>
      <c r="Y492" s="1"/>
      <c r="Z492" s="1"/>
    </row>
    <row r="493" ht="25.5" customHeight="1">
      <c r="A493" s="1"/>
      <c r="B493" s="1">
        <v>468.0</v>
      </c>
      <c r="C493" s="1">
        <v>1.5761184058003612</v>
      </c>
      <c r="D493" s="1">
        <v>0.3489500495472913</v>
      </c>
      <c r="E493" s="1">
        <v>-0.27188639219426647</v>
      </c>
      <c r="F493" s="1">
        <v>0.16237807822531505</v>
      </c>
      <c r="G493" s="1">
        <v>0.4509093629496313</v>
      </c>
      <c r="H493" s="1">
        <v>-0.20138841067134364</v>
      </c>
      <c r="I493" s="1">
        <v>-0.09150635279716712</v>
      </c>
      <c r="J493" s="1"/>
      <c r="K493" s="1"/>
      <c r="L493" s="1"/>
      <c r="M493" s="1"/>
      <c r="N493" s="1"/>
      <c r="O493" s="1"/>
      <c r="P493" s="1"/>
      <c r="Q493" s="1"/>
      <c r="R493" s="1"/>
      <c r="S493" s="1"/>
      <c r="T493" s="1"/>
      <c r="U493" s="1"/>
      <c r="V493" s="1"/>
      <c r="W493" s="1"/>
      <c r="X493" s="1"/>
      <c r="Y493" s="1"/>
      <c r="Z493" s="1"/>
    </row>
    <row r="494" ht="25.5" customHeight="1">
      <c r="A494" s="1"/>
      <c r="B494" s="1">
        <v>469.0</v>
      </c>
      <c r="C494" s="1">
        <v>0.4516489707875797</v>
      </c>
      <c r="D494" s="1">
        <v>0.8730652797126063</v>
      </c>
      <c r="E494" s="1">
        <v>-0.0394317079149866</v>
      </c>
      <c r="F494" s="1">
        <v>-0.4841186297939628</v>
      </c>
      <c r="G494" s="1">
        <v>-0.5282460307149242</v>
      </c>
      <c r="H494" s="1">
        <v>0.1470617609616014</v>
      </c>
      <c r="I494" s="1">
        <v>-0.2930650391220424</v>
      </c>
      <c r="J494" s="1"/>
      <c r="K494" s="1"/>
      <c r="L494" s="1"/>
      <c r="M494" s="1"/>
      <c r="N494" s="1"/>
      <c r="O494" s="1"/>
      <c r="P494" s="1"/>
      <c r="Q494" s="1"/>
      <c r="R494" s="1"/>
      <c r="S494" s="1"/>
      <c r="T494" s="1"/>
      <c r="U494" s="1"/>
      <c r="V494" s="1"/>
      <c r="W494" s="1"/>
      <c r="X494" s="1"/>
      <c r="Y494" s="1"/>
      <c r="Z494" s="1"/>
    </row>
    <row r="495" ht="25.5" customHeight="1">
      <c r="A495" s="1"/>
      <c r="B495" s="1">
        <v>470.0</v>
      </c>
      <c r="C495" s="1">
        <v>0.8074452860558878</v>
      </c>
      <c r="D495" s="1">
        <v>-0.849476843401455</v>
      </c>
      <c r="E495" s="1">
        <v>-0.051383666495888804</v>
      </c>
      <c r="F495" s="1">
        <v>0.16610579394648078</v>
      </c>
      <c r="G495" s="1">
        <v>-0.274823996974908</v>
      </c>
      <c r="H495" s="1">
        <v>0.22354208671554102</v>
      </c>
      <c r="I495" s="1">
        <v>0.15843940817738278</v>
      </c>
      <c r="J495" s="1"/>
      <c r="K495" s="1"/>
      <c r="L495" s="1"/>
      <c r="M495" s="1"/>
      <c r="N495" s="1"/>
      <c r="O495" s="1"/>
      <c r="P495" s="1"/>
      <c r="Q495" s="1"/>
      <c r="R495" s="1"/>
      <c r="S495" s="1"/>
      <c r="T495" s="1"/>
      <c r="U495" s="1"/>
      <c r="V495" s="1"/>
      <c r="W495" s="1"/>
      <c r="X495" s="1"/>
      <c r="Y495" s="1"/>
      <c r="Z495" s="1"/>
    </row>
    <row r="496" ht="25.5" customHeight="1">
      <c r="A496" s="1"/>
      <c r="B496" s="1">
        <v>471.0</v>
      </c>
      <c r="C496" s="1">
        <v>0.8132236814005761</v>
      </c>
      <c r="D496" s="1">
        <v>0.3348098657273332</v>
      </c>
      <c r="E496" s="1">
        <v>-0.04194304967120801</v>
      </c>
      <c r="F496" s="1">
        <v>0.1321115631020407</v>
      </c>
      <c r="G496" s="1">
        <v>0.17291971674314882</v>
      </c>
      <c r="H496" s="1">
        <v>-0.3014530057783841</v>
      </c>
      <c r="I496" s="1">
        <v>0.02002737851739142</v>
      </c>
      <c r="J496" s="1"/>
      <c r="K496" s="1"/>
      <c r="L496" s="1"/>
      <c r="M496" s="1"/>
      <c r="N496" s="1"/>
      <c r="O496" s="1"/>
      <c r="P496" s="1"/>
      <c r="Q496" s="1"/>
      <c r="R496" s="1"/>
      <c r="S496" s="1"/>
      <c r="T496" s="1"/>
      <c r="U496" s="1"/>
      <c r="V496" s="1"/>
      <c r="W496" s="1"/>
      <c r="X496" s="1"/>
      <c r="Y496" s="1"/>
      <c r="Z496" s="1"/>
    </row>
    <row r="497" ht="25.5" customHeight="1">
      <c r="A497" s="1"/>
      <c r="B497" s="1">
        <v>472.0</v>
      </c>
      <c r="C497" s="1">
        <v>-0.591962760758188</v>
      </c>
      <c r="D497" s="1">
        <v>1.1400465627345324</v>
      </c>
      <c r="E497" s="1">
        <v>0.9059416115973932</v>
      </c>
      <c r="F497" s="1">
        <v>0.5550501120211605</v>
      </c>
      <c r="G497" s="1">
        <v>-0.4564224737740107</v>
      </c>
      <c r="H497" s="1">
        <v>-0.02824567831335729</v>
      </c>
      <c r="I497" s="1">
        <v>0.09516392859330547</v>
      </c>
      <c r="J497" s="1"/>
      <c r="K497" s="1"/>
      <c r="L497" s="1"/>
      <c r="M497" s="1"/>
      <c r="N497" s="1"/>
      <c r="O497" s="1"/>
      <c r="P497" s="1"/>
      <c r="Q497" s="1"/>
      <c r="R497" s="1"/>
      <c r="S497" s="1"/>
      <c r="T497" s="1"/>
      <c r="U497" s="1"/>
      <c r="V497" s="1"/>
      <c r="W497" s="1"/>
      <c r="X497" s="1"/>
      <c r="Y497" s="1"/>
      <c r="Z497" s="1"/>
    </row>
    <row r="498" ht="25.5" customHeight="1">
      <c r="A498" s="1"/>
      <c r="B498" s="1">
        <v>473.0</v>
      </c>
      <c r="C498" s="1">
        <v>-0.7322236491705574</v>
      </c>
      <c r="D498" s="1">
        <v>-1.5408297175290482</v>
      </c>
      <c r="E498" s="1">
        <v>-0.1160783742406275</v>
      </c>
      <c r="F498" s="1">
        <v>0.20616883865336752</v>
      </c>
      <c r="G498" s="1">
        <v>0.1282824252250392</v>
      </c>
      <c r="H498" s="1">
        <v>0.18219338419940145</v>
      </c>
      <c r="I498" s="1">
        <v>-0.2762998497267192</v>
      </c>
      <c r="J498" s="1"/>
      <c r="K498" s="1"/>
      <c r="L498" s="1"/>
      <c r="M498" s="1"/>
      <c r="N498" s="1"/>
      <c r="O498" s="1"/>
      <c r="P498" s="1"/>
      <c r="Q498" s="1"/>
      <c r="R498" s="1"/>
      <c r="S498" s="1"/>
      <c r="T498" s="1"/>
      <c r="U498" s="1"/>
      <c r="V498" s="1"/>
      <c r="W498" s="1"/>
      <c r="X498" s="1"/>
      <c r="Y498" s="1"/>
      <c r="Z498" s="1"/>
    </row>
    <row r="499" ht="25.5" customHeight="1">
      <c r="A499" s="1"/>
      <c r="B499" s="1">
        <v>474.0</v>
      </c>
      <c r="C499" s="1">
        <v>0.08595315847393951</v>
      </c>
      <c r="D499" s="1">
        <v>-1.2954267368143055</v>
      </c>
      <c r="E499" s="1">
        <v>0.714167494293822</v>
      </c>
      <c r="F499" s="1">
        <v>0.24523752447773056</v>
      </c>
      <c r="G499" s="1">
        <v>-0.19675251806066676</v>
      </c>
      <c r="H499" s="1">
        <v>0.08540714503225724</v>
      </c>
      <c r="I499" s="1">
        <v>-0.25857244444074623</v>
      </c>
      <c r="J499" s="1"/>
      <c r="K499" s="1"/>
      <c r="L499" s="1"/>
      <c r="M499" s="1"/>
      <c r="N499" s="1"/>
      <c r="O499" s="1"/>
      <c r="P499" s="1"/>
      <c r="Q499" s="1"/>
      <c r="R499" s="1"/>
      <c r="S499" s="1"/>
      <c r="T499" s="1"/>
      <c r="U499" s="1"/>
      <c r="V499" s="1"/>
      <c r="W499" s="1"/>
      <c r="X499" s="1"/>
      <c r="Y499" s="1"/>
      <c r="Z499" s="1"/>
    </row>
    <row r="500" ht="25.5" customHeight="1">
      <c r="A500" s="1"/>
      <c r="B500" s="1">
        <v>475.0</v>
      </c>
      <c r="C500" s="1">
        <v>-0.915980590197124</v>
      </c>
      <c r="D500" s="1">
        <v>-0.1497613130252759</v>
      </c>
      <c r="E500" s="1">
        <v>0.02973527271720816</v>
      </c>
      <c r="F500" s="1">
        <v>0.38536027760541613</v>
      </c>
      <c r="G500" s="1">
        <v>0.45498317681307626</v>
      </c>
      <c r="H500" s="1">
        <v>0.5583365323178948</v>
      </c>
      <c r="I500" s="1">
        <v>0.1135047717409221</v>
      </c>
      <c r="J500" s="1"/>
      <c r="K500" s="1"/>
      <c r="L500" s="1"/>
      <c r="M500" s="1"/>
      <c r="N500" s="1"/>
      <c r="O500" s="1"/>
      <c r="P500" s="1"/>
      <c r="Q500" s="1"/>
      <c r="R500" s="1"/>
      <c r="S500" s="1"/>
      <c r="T500" s="1"/>
      <c r="U500" s="1"/>
      <c r="V500" s="1"/>
      <c r="W500" s="1"/>
      <c r="X500" s="1"/>
      <c r="Y500" s="1"/>
      <c r="Z500" s="1"/>
    </row>
    <row r="501" ht="25.5" customHeight="1">
      <c r="A501" s="1"/>
      <c r="B501" s="1">
        <v>476.0</v>
      </c>
      <c r="C501" s="1">
        <v>-0.22352514878377164</v>
      </c>
      <c r="D501" s="1">
        <v>-0.6570863922035186</v>
      </c>
      <c r="E501" s="1">
        <v>0.05757085398322287</v>
      </c>
      <c r="F501" s="1">
        <v>-0.5702231141623089</v>
      </c>
      <c r="G501" s="1">
        <v>1.2392335292293635</v>
      </c>
      <c r="H501" s="1">
        <v>-0.4394220049280567</v>
      </c>
      <c r="I501" s="1">
        <v>0.032600760962837</v>
      </c>
      <c r="J501" s="1"/>
      <c r="K501" s="1"/>
      <c r="L501" s="1"/>
      <c r="M501" s="1"/>
      <c r="N501" s="1"/>
      <c r="O501" s="1"/>
      <c r="P501" s="1"/>
      <c r="Q501" s="1"/>
      <c r="R501" s="1"/>
      <c r="S501" s="1"/>
      <c r="T501" s="1"/>
      <c r="U501" s="1"/>
      <c r="V501" s="1"/>
      <c r="W501" s="1"/>
      <c r="X501" s="1"/>
      <c r="Y501" s="1"/>
      <c r="Z501" s="1"/>
    </row>
    <row r="502" ht="25.5" customHeight="1">
      <c r="A502" s="1"/>
      <c r="B502" s="1">
        <v>477.0</v>
      </c>
      <c r="C502" s="1">
        <v>-0.9863980890243779</v>
      </c>
      <c r="D502" s="1">
        <v>-0.6247911188056625</v>
      </c>
      <c r="E502" s="1">
        <v>0.6071606180125438</v>
      </c>
      <c r="F502" s="1">
        <v>0.5971547352883986</v>
      </c>
      <c r="G502" s="1">
        <v>-0.613168197102272</v>
      </c>
      <c r="H502" s="1">
        <v>0.517621997013294</v>
      </c>
      <c r="I502" s="1">
        <v>0.001235439833583707</v>
      </c>
      <c r="J502" s="1"/>
      <c r="K502" s="1"/>
      <c r="L502" s="1"/>
      <c r="M502" s="1"/>
      <c r="N502" s="1"/>
      <c r="O502" s="1"/>
      <c r="P502" s="1"/>
      <c r="Q502" s="1"/>
      <c r="R502" s="1"/>
      <c r="S502" s="1"/>
      <c r="T502" s="1"/>
      <c r="U502" s="1"/>
      <c r="V502" s="1"/>
      <c r="W502" s="1"/>
      <c r="X502" s="1"/>
      <c r="Y502" s="1"/>
      <c r="Z502" s="1"/>
    </row>
    <row r="503" ht="25.5" customHeight="1">
      <c r="A503" s="1"/>
      <c r="B503" s="1">
        <v>478.0</v>
      </c>
      <c r="C503" s="1">
        <v>0.5778849690406177</v>
      </c>
      <c r="D503" s="1">
        <v>-0.3659685013671892</v>
      </c>
      <c r="E503" s="1">
        <v>-0.3183180529083954</v>
      </c>
      <c r="F503" s="1">
        <v>0.6416077507586456</v>
      </c>
      <c r="G503" s="1">
        <v>0.04185619165042433</v>
      </c>
      <c r="H503" s="1">
        <v>0.11094341738200705</v>
      </c>
      <c r="I503" s="1">
        <v>-0.47829895932218724</v>
      </c>
      <c r="J503" s="1"/>
      <c r="K503" s="1"/>
      <c r="L503" s="1"/>
      <c r="M503" s="1"/>
      <c r="N503" s="1"/>
      <c r="O503" s="1"/>
      <c r="P503" s="1"/>
      <c r="Q503" s="1"/>
      <c r="R503" s="1"/>
      <c r="S503" s="1"/>
      <c r="T503" s="1"/>
      <c r="U503" s="1"/>
      <c r="V503" s="1"/>
      <c r="W503" s="1"/>
      <c r="X503" s="1"/>
      <c r="Y503" s="1"/>
      <c r="Z503" s="1"/>
    </row>
    <row r="504" ht="25.5" customHeight="1">
      <c r="A504" s="1"/>
      <c r="B504" s="1">
        <v>479.0</v>
      </c>
      <c r="C504" s="1">
        <v>-0.8112567152398865</v>
      </c>
      <c r="D504" s="1">
        <v>-0.193572225008353</v>
      </c>
      <c r="E504" s="1">
        <v>0.1017836265197322</v>
      </c>
      <c r="F504" s="1">
        <v>-0.973153117413408</v>
      </c>
      <c r="G504" s="1">
        <v>-0.44498678382305207</v>
      </c>
      <c r="H504" s="1">
        <v>0.08939701257005808</v>
      </c>
      <c r="I504" s="1">
        <v>0.17675708533568646</v>
      </c>
      <c r="J504" s="1"/>
      <c r="K504" s="1"/>
      <c r="L504" s="1"/>
      <c r="M504" s="1"/>
      <c r="N504" s="1"/>
      <c r="O504" s="1"/>
      <c r="P504" s="1"/>
      <c r="Q504" s="1"/>
      <c r="R504" s="1"/>
      <c r="S504" s="1"/>
      <c r="T504" s="1"/>
      <c r="U504" s="1"/>
      <c r="V504" s="1"/>
      <c r="W504" s="1"/>
      <c r="X504" s="1"/>
      <c r="Y504" s="1"/>
      <c r="Z504" s="1"/>
    </row>
    <row r="505" ht="25.5" customHeight="1">
      <c r="A505" s="1"/>
      <c r="B505" s="1">
        <v>480.0</v>
      </c>
      <c r="C505" s="1">
        <v>0.2661539023505501</v>
      </c>
      <c r="D505" s="1">
        <v>-1.0735887507712976</v>
      </c>
      <c r="E505" s="1">
        <v>0.6961601607743915</v>
      </c>
      <c r="F505" s="1">
        <v>0.4485354934690461</v>
      </c>
      <c r="G505" s="1">
        <v>1.6018602314904604</v>
      </c>
      <c r="H505" s="1">
        <v>-0.4926855341060786</v>
      </c>
      <c r="I505" s="1">
        <v>-0.2951148009674557</v>
      </c>
      <c r="J505" s="1"/>
      <c r="K505" s="1"/>
      <c r="L505" s="1"/>
      <c r="M505" s="1"/>
      <c r="N505" s="1"/>
      <c r="O505" s="1"/>
      <c r="P505" s="1"/>
      <c r="Q505" s="1"/>
      <c r="R505" s="1"/>
      <c r="S505" s="1"/>
      <c r="T505" s="1"/>
      <c r="U505" s="1"/>
      <c r="V505" s="1"/>
      <c r="W505" s="1"/>
      <c r="X505" s="1"/>
      <c r="Y505" s="1"/>
      <c r="Z505" s="1"/>
    </row>
    <row r="506" ht="25.5" customHeight="1">
      <c r="A506" s="1"/>
      <c r="B506" s="1">
        <v>481.0</v>
      </c>
      <c r="C506" s="1">
        <v>0.2115823015621752</v>
      </c>
      <c r="D506" s="1">
        <v>-0.8309718091344405</v>
      </c>
      <c r="E506" s="1">
        <v>0.08648195520370318</v>
      </c>
      <c r="F506" s="1">
        <v>-0.46782689777635333</v>
      </c>
      <c r="G506" s="1">
        <v>0.12248940698299075</v>
      </c>
      <c r="H506" s="1">
        <v>0.03257957598613359</v>
      </c>
      <c r="I506" s="1">
        <v>-0.05383762005943844</v>
      </c>
      <c r="J506" s="1"/>
      <c r="K506" s="1"/>
      <c r="L506" s="1"/>
      <c r="M506" s="1"/>
      <c r="N506" s="1"/>
      <c r="O506" s="1"/>
      <c r="P506" s="1"/>
      <c r="Q506" s="1"/>
      <c r="R506" s="1"/>
      <c r="S506" s="1"/>
      <c r="T506" s="1"/>
      <c r="U506" s="1"/>
      <c r="V506" s="1"/>
      <c r="W506" s="1"/>
      <c r="X506" s="1"/>
      <c r="Y506" s="1"/>
      <c r="Z506" s="1"/>
    </row>
    <row r="507" ht="25.5" customHeight="1">
      <c r="A507" s="1"/>
      <c r="B507" s="1">
        <v>482.0</v>
      </c>
      <c r="C507" s="1">
        <v>1.7789491156755335</v>
      </c>
      <c r="D507" s="1">
        <v>-2.136304867835789</v>
      </c>
      <c r="E507" s="1">
        <v>-0.9396265202366788</v>
      </c>
      <c r="F507" s="1">
        <v>0.9192644582932848</v>
      </c>
      <c r="G507" s="1">
        <v>-0.6419522039015755</v>
      </c>
      <c r="H507" s="1">
        <v>0.42460876110736423</v>
      </c>
      <c r="I507" s="1">
        <v>0.22778125011260095</v>
      </c>
      <c r="J507" s="1"/>
      <c r="K507" s="1"/>
      <c r="L507" s="1"/>
      <c r="M507" s="1"/>
      <c r="N507" s="1"/>
      <c r="O507" s="1"/>
      <c r="P507" s="1"/>
      <c r="Q507" s="1"/>
      <c r="R507" s="1"/>
      <c r="S507" s="1"/>
      <c r="T507" s="1"/>
      <c r="U507" s="1"/>
      <c r="V507" s="1"/>
      <c r="W507" s="1"/>
      <c r="X507" s="1"/>
      <c r="Y507" s="1"/>
      <c r="Z507" s="1"/>
    </row>
    <row r="508" ht="25.5" customHeight="1">
      <c r="A508" s="1"/>
      <c r="B508" s="1">
        <v>483.0</v>
      </c>
      <c r="C508" s="1">
        <v>0.29590027446907113</v>
      </c>
      <c r="D508" s="1">
        <v>-0.5770587299559145</v>
      </c>
      <c r="E508" s="1">
        <v>-1.0680826911119887</v>
      </c>
      <c r="F508" s="1">
        <v>-0.1274822690034607</v>
      </c>
      <c r="G508" s="1">
        <v>0.5459167153044905</v>
      </c>
      <c r="H508" s="1">
        <v>0.09851281929374517</v>
      </c>
      <c r="I508" s="1">
        <v>0.17146107380379627</v>
      </c>
      <c r="J508" s="1"/>
      <c r="K508" s="1"/>
      <c r="L508" s="1"/>
      <c r="M508" s="1"/>
      <c r="N508" s="1"/>
      <c r="O508" s="1"/>
      <c r="P508" s="1"/>
      <c r="Q508" s="1"/>
      <c r="R508" s="1"/>
      <c r="S508" s="1"/>
      <c r="T508" s="1"/>
      <c r="U508" s="1"/>
      <c r="V508" s="1"/>
      <c r="W508" s="1"/>
      <c r="X508" s="1"/>
      <c r="Y508" s="1"/>
      <c r="Z508" s="1"/>
    </row>
    <row r="509" ht="25.5" customHeight="1">
      <c r="A509" s="1"/>
      <c r="B509" s="1">
        <v>484.0</v>
      </c>
      <c r="C509" s="1">
        <v>0.9961602550385412</v>
      </c>
      <c r="D509" s="1">
        <v>-0.2437183244181969</v>
      </c>
      <c r="E509" s="1">
        <v>-1.052392547092489</v>
      </c>
      <c r="F509" s="1">
        <v>-0.001660596310290599</v>
      </c>
      <c r="G509" s="1">
        <v>0.5434660235009415</v>
      </c>
      <c r="H509" s="1">
        <v>-0.34908748176628757</v>
      </c>
      <c r="I509" s="1">
        <v>0.371376812574442</v>
      </c>
      <c r="J509" s="1"/>
      <c r="K509" s="1"/>
      <c r="L509" s="1"/>
      <c r="M509" s="1"/>
      <c r="N509" s="1"/>
      <c r="O509" s="1"/>
      <c r="P509" s="1"/>
      <c r="Q509" s="1"/>
      <c r="R509" s="1"/>
      <c r="S509" s="1"/>
      <c r="T509" s="1"/>
      <c r="U509" s="1"/>
      <c r="V509" s="1"/>
      <c r="W509" s="1"/>
      <c r="X509" s="1"/>
      <c r="Y509" s="1"/>
      <c r="Z509" s="1"/>
    </row>
    <row r="510" ht="25.5" customHeight="1">
      <c r="A510" s="1"/>
      <c r="B510" s="1">
        <v>485.0</v>
      </c>
      <c r="C510" s="1">
        <v>2.4116841096508006</v>
      </c>
      <c r="D510" s="1">
        <v>-0.4971659191884356</v>
      </c>
      <c r="E510" s="1">
        <v>0.5182423910037428</v>
      </c>
      <c r="F510" s="1">
        <v>0.16010122270595323</v>
      </c>
      <c r="G510" s="1">
        <v>0.358500606520595</v>
      </c>
      <c r="H510" s="1">
        <v>0.5460094113149544</v>
      </c>
      <c r="I510" s="1">
        <v>0.30710825385092655</v>
      </c>
      <c r="J510" s="1"/>
      <c r="K510" s="1"/>
      <c r="L510" s="1"/>
      <c r="M510" s="1"/>
      <c r="N510" s="1"/>
      <c r="O510" s="1"/>
      <c r="P510" s="1"/>
      <c r="Q510" s="1"/>
      <c r="R510" s="1"/>
      <c r="S510" s="1"/>
      <c r="T510" s="1"/>
      <c r="U510" s="1"/>
      <c r="V510" s="1"/>
      <c r="W510" s="1"/>
      <c r="X510" s="1"/>
      <c r="Y510" s="1"/>
      <c r="Z510" s="1"/>
    </row>
    <row r="511" ht="25.5" customHeight="1">
      <c r="A511" s="1"/>
      <c r="B511" s="1">
        <v>486.0</v>
      </c>
      <c r="C511" s="1">
        <v>-1.2302088097269983</v>
      </c>
      <c r="D511" s="1">
        <v>-0.3356343918191545</v>
      </c>
      <c r="E511" s="1">
        <v>-0.06224192854573992</v>
      </c>
      <c r="F511" s="1">
        <v>0.1375857479851553</v>
      </c>
      <c r="G511" s="1">
        <v>-0.08005384323851879</v>
      </c>
      <c r="H511" s="1">
        <v>0.6571472193513728</v>
      </c>
      <c r="I511" s="1">
        <v>-0.011425131950191925</v>
      </c>
      <c r="J511" s="1"/>
      <c r="K511" s="1"/>
      <c r="L511" s="1"/>
      <c r="M511" s="1"/>
      <c r="N511" s="1"/>
      <c r="O511" s="1"/>
      <c r="P511" s="1"/>
      <c r="Q511" s="1"/>
      <c r="R511" s="1"/>
      <c r="S511" s="1"/>
      <c r="T511" s="1"/>
      <c r="U511" s="1"/>
      <c r="V511" s="1"/>
      <c r="W511" s="1"/>
      <c r="X511" s="1"/>
      <c r="Y511" s="1"/>
      <c r="Z511" s="1"/>
    </row>
    <row r="512" ht="25.5" customHeight="1">
      <c r="A512" s="1"/>
      <c r="B512" s="1">
        <v>487.0</v>
      </c>
      <c r="C512" s="1">
        <v>-1.2331865174410008</v>
      </c>
      <c r="D512" s="1">
        <v>-0.744319553619105</v>
      </c>
      <c r="E512" s="1">
        <v>0.9800155772512419</v>
      </c>
      <c r="F512" s="1">
        <v>-0.7809665260661501</v>
      </c>
      <c r="G512" s="1">
        <v>0.09475741403132928</v>
      </c>
      <c r="H512" s="1">
        <v>-0.28712883420040675</v>
      </c>
      <c r="I512" s="1">
        <v>-0.03072651797909179</v>
      </c>
      <c r="J512" s="1"/>
      <c r="K512" s="1"/>
      <c r="L512" s="1"/>
      <c r="M512" s="1"/>
      <c r="N512" s="1"/>
      <c r="O512" s="1"/>
      <c r="P512" s="1"/>
      <c r="Q512" s="1"/>
      <c r="R512" s="1"/>
      <c r="S512" s="1"/>
      <c r="T512" s="1"/>
      <c r="U512" s="1"/>
      <c r="V512" s="1"/>
      <c r="W512" s="1"/>
      <c r="X512" s="1"/>
      <c r="Y512" s="1"/>
      <c r="Z512" s="1"/>
    </row>
    <row r="513" ht="25.5" customHeight="1">
      <c r="A513" s="1"/>
      <c r="B513" s="1">
        <v>488.0</v>
      </c>
      <c r="C513" s="1">
        <v>0.5590409262338636</v>
      </c>
      <c r="D513" s="1">
        <v>-0.0691909106267061</v>
      </c>
      <c r="E513" s="1">
        <v>-0.02962093647345602</v>
      </c>
      <c r="F513" s="1">
        <v>0.3829385310075646</v>
      </c>
      <c r="G513" s="1">
        <v>-0.6361905716158491</v>
      </c>
      <c r="H513" s="1">
        <v>-0.6359888944519052</v>
      </c>
      <c r="I513" s="1">
        <v>-0.020243233996393866</v>
      </c>
      <c r="J513" s="1"/>
      <c r="K513" s="1"/>
      <c r="L513" s="1"/>
      <c r="M513" s="1"/>
      <c r="N513" s="1"/>
      <c r="O513" s="1"/>
      <c r="P513" s="1"/>
      <c r="Q513" s="1"/>
      <c r="R513" s="1"/>
      <c r="S513" s="1"/>
      <c r="T513" s="1"/>
      <c r="U513" s="1"/>
      <c r="V513" s="1"/>
      <c r="W513" s="1"/>
      <c r="X513" s="1"/>
      <c r="Y513" s="1"/>
      <c r="Z513" s="1"/>
    </row>
    <row r="514" ht="25.5" customHeight="1">
      <c r="A514" s="1"/>
      <c r="B514" s="1">
        <v>489.0</v>
      </c>
      <c r="C514" s="1">
        <v>-1.005361753748607</v>
      </c>
      <c r="D514" s="1">
        <v>-0.25317697689761287</v>
      </c>
      <c r="E514" s="1">
        <v>0.18577890358091256</v>
      </c>
      <c r="F514" s="1">
        <v>-0.6331178579335481</v>
      </c>
      <c r="G514" s="1">
        <v>0.63914780480905</v>
      </c>
      <c r="H514" s="1">
        <v>0.09025155856535279</v>
      </c>
      <c r="I514" s="1">
        <v>0.0687118518770364</v>
      </c>
      <c r="J514" s="1"/>
      <c r="K514" s="1"/>
      <c r="L514" s="1"/>
      <c r="M514" s="1"/>
      <c r="N514" s="1"/>
      <c r="O514" s="1"/>
      <c r="P514" s="1"/>
      <c r="Q514" s="1"/>
      <c r="R514" s="1"/>
      <c r="S514" s="1"/>
      <c r="T514" s="1"/>
      <c r="U514" s="1"/>
      <c r="V514" s="1"/>
      <c r="W514" s="1"/>
      <c r="X514" s="1"/>
      <c r="Y514" s="1"/>
      <c r="Z514" s="1"/>
    </row>
    <row r="515" ht="25.5" customHeight="1">
      <c r="A515" s="1"/>
      <c r="B515" s="1">
        <v>490.0</v>
      </c>
      <c r="C515" s="1">
        <v>0.1769867151954547</v>
      </c>
      <c r="D515" s="1">
        <v>-0.8589417534841175</v>
      </c>
      <c r="E515" s="1">
        <v>0.4419489183232139</v>
      </c>
      <c r="F515" s="1">
        <v>-0.35514219982399975</v>
      </c>
      <c r="G515" s="1">
        <v>-0.040779102099776976</v>
      </c>
      <c r="H515" s="1">
        <v>-0.07359643524712817</v>
      </c>
      <c r="I515" s="1">
        <v>-0.3454125358734731</v>
      </c>
      <c r="J515" s="1"/>
      <c r="K515" s="1"/>
      <c r="L515" s="1"/>
      <c r="M515" s="1"/>
      <c r="N515" s="1"/>
      <c r="O515" s="1"/>
      <c r="P515" s="1"/>
      <c r="Q515" s="1"/>
      <c r="R515" s="1"/>
      <c r="S515" s="1"/>
      <c r="T515" s="1"/>
      <c r="U515" s="1"/>
      <c r="V515" s="1"/>
      <c r="W515" s="1"/>
      <c r="X515" s="1"/>
      <c r="Y515" s="1"/>
      <c r="Z515" s="1"/>
    </row>
    <row r="516" ht="25.5" customHeight="1">
      <c r="A516" s="1"/>
      <c r="B516" s="1">
        <v>491.0</v>
      </c>
      <c r="C516" s="1">
        <v>0.7048900832049507</v>
      </c>
      <c r="D516" s="1">
        <v>0.06519381146665752</v>
      </c>
      <c r="E516" s="1">
        <v>0.16111330494693674</v>
      </c>
      <c r="F516" s="1">
        <v>-0.39115004555438426</v>
      </c>
      <c r="G516" s="1">
        <v>0.7555456193082397</v>
      </c>
      <c r="H516" s="1">
        <v>-0.31584689893685597</v>
      </c>
      <c r="I516" s="1">
        <v>-0.18552094698741806</v>
      </c>
      <c r="J516" s="1"/>
      <c r="K516" s="1"/>
      <c r="L516" s="1"/>
      <c r="M516" s="1"/>
      <c r="N516" s="1"/>
      <c r="O516" s="1"/>
      <c r="P516" s="1"/>
      <c r="Q516" s="1"/>
      <c r="R516" s="1"/>
      <c r="S516" s="1"/>
      <c r="T516" s="1"/>
      <c r="U516" s="1"/>
      <c r="V516" s="1"/>
      <c r="W516" s="1"/>
      <c r="X516" s="1"/>
      <c r="Y516" s="1"/>
      <c r="Z516" s="1"/>
    </row>
    <row r="517" ht="25.5" customHeight="1">
      <c r="A517" s="1"/>
      <c r="B517" s="1">
        <v>492.0</v>
      </c>
      <c r="C517" s="1">
        <v>-0.7007676039277183</v>
      </c>
      <c r="D517" s="1">
        <v>0.017420324177456592</v>
      </c>
      <c r="E517" s="1">
        <v>0.5863807743743205</v>
      </c>
      <c r="F517" s="1">
        <v>0.44774214870334844</v>
      </c>
      <c r="G517" s="1">
        <v>0.15373450631248936</v>
      </c>
      <c r="H517" s="1">
        <v>0.05454822547380735</v>
      </c>
      <c r="I517" s="1">
        <v>0.175480569237183</v>
      </c>
      <c r="J517" s="1"/>
      <c r="K517" s="1"/>
      <c r="L517" s="1"/>
      <c r="M517" s="1"/>
      <c r="N517" s="1"/>
      <c r="O517" s="1"/>
      <c r="P517" s="1"/>
      <c r="Q517" s="1"/>
      <c r="R517" s="1"/>
      <c r="S517" s="1"/>
      <c r="T517" s="1"/>
      <c r="U517" s="1"/>
      <c r="V517" s="1"/>
      <c r="W517" s="1"/>
      <c r="X517" s="1"/>
      <c r="Y517" s="1"/>
      <c r="Z517" s="1"/>
    </row>
    <row r="518" ht="25.5" customHeight="1">
      <c r="A518" s="1"/>
      <c r="B518" s="1">
        <v>493.0</v>
      </c>
      <c r="C518" s="1">
        <v>1.5300699000168028</v>
      </c>
      <c r="D518" s="1">
        <v>-0.16280473981123778</v>
      </c>
      <c r="E518" s="1">
        <v>-0.20741534626171834</v>
      </c>
      <c r="F518" s="1">
        <v>0.08560779136917303</v>
      </c>
      <c r="G518" s="1">
        <v>-0.022793307134597908</v>
      </c>
      <c r="H518" s="1">
        <v>0.21077507705189716</v>
      </c>
      <c r="I518" s="1">
        <v>-0.13002031047816065</v>
      </c>
      <c r="J518" s="1"/>
      <c r="K518" s="1"/>
      <c r="L518" s="1"/>
      <c r="M518" s="1"/>
      <c r="N518" s="1"/>
      <c r="O518" s="1"/>
      <c r="P518" s="1"/>
      <c r="Q518" s="1"/>
      <c r="R518" s="1"/>
      <c r="S518" s="1"/>
      <c r="T518" s="1"/>
      <c r="U518" s="1"/>
      <c r="V518" s="1"/>
      <c r="W518" s="1"/>
      <c r="X518" s="1"/>
      <c r="Y518" s="1"/>
      <c r="Z518" s="1"/>
    </row>
    <row r="519" ht="25.5" customHeight="1">
      <c r="A519" s="1"/>
      <c r="B519" s="1">
        <v>494.0</v>
      </c>
      <c r="C519" s="1">
        <v>-0.567866185141636</v>
      </c>
      <c r="D519" s="1">
        <v>0.31861424244555403</v>
      </c>
      <c r="E519" s="1">
        <v>-0.5949136199102096</v>
      </c>
      <c r="F519" s="1">
        <v>0.41569004947966026</v>
      </c>
      <c r="G519" s="1">
        <v>-0.5748841387970517</v>
      </c>
      <c r="H519" s="1">
        <v>-0.13256781800974324</v>
      </c>
      <c r="I519" s="1">
        <v>0.11045050935034499</v>
      </c>
      <c r="J519" s="1"/>
      <c r="K519" s="1"/>
      <c r="L519" s="1"/>
      <c r="M519" s="1"/>
      <c r="N519" s="1"/>
      <c r="O519" s="1"/>
      <c r="P519" s="1"/>
      <c r="Q519" s="1"/>
      <c r="R519" s="1"/>
      <c r="S519" s="1"/>
      <c r="T519" s="1"/>
      <c r="U519" s="1"/>
      <c r="V519" s="1"/>
      <c r="W519" s="1"/>
      <c r="X519" s="1"/>
      <c r="Y519" s="1"/>
      <c r="Z519" s="1"/>
    </row>
    <row r="520" ht="25.5" customHeight="1">
      <c r="A520" s="1"/>
      <c r="B520" s="1">
        <v>495.0</v>
      </c>
      <c r="C520" s="1">
        <v>-1.1962061322777024</v>
      </c>
      <c r="D520" s="1">
        <v>-0.7018264270324877</v>
      </c>
      <c r="E520" s="1">
        <v>-0.16710185990436807</v>
      </c>
      <c r="F520" s="1">
        <v>-0.5423088431993391</v>
      </c>
      <c r="G520" s="1">
        <v>-0.18547734906941377</v>
      </c>
      <c r="H520" s="1">
        <v>-0.4013296226365194</v>
      </c>
      <c r="I520" s="1">
        <v>0.26128513608307924</v>
      </c>
      <c r="J520" s="1"/>
      <c r="K520" s="1"/>
      <c r="L520" s="1"/>
      <c r="M520" s="1"/>
      <c r="N520" s="1"/>
      <c r="O520" s="1"/>
      <c r="P520" s="1"/>
      <c r="Q520" s="1"/>
      <c r="R520" s="1"/>
      <c r="S520" s="1"/>
      <c r="T520" s="1"/>
      <c r="U520" s="1"/>
      <c r="V520" s="1"/>
      <c r="W520" s="1"/>
      <c r="X520" s="1"/>
      <c r="Y520" s="1"/>
      <c r="Z520" s="1"/>
    </row>
    <row r="521" ht="25.5" customHeight="1">
      <c r="A521" s="1"/>
      <c r="B521" s="1">
        <v>496.0</v>
      </c>
      <c r="C521" s="1">
        <v>1.2783958189102327</v>
      </c>
      <c r="D521" s="1">
        <v>1.2836172198686835</v>
      </c>
      <c r="E521" s="1">
        <v>0.6525913948385493</v>
      </c>
      <c r="F521" s="1">
        <v>0.28886034752660883</v>
      </c>
      <c r="G521" s="1">
        <v>0.497213208162487</v>
      </c>
      <c r="H521" s="1">
        <v>0.3054965684254621</v>
      </c>
      <c r="I521" s="1">
        <v>0.07813899495951306</v>
      </c>
      <c r="J521" s="1"/>
      <c r="K521" s="1"/>
      <c r="L521" s="1"/>
      <c r="M521" s="1"/>
      <c r="N521" s="1"/>
      <c r="O521" s="1"/>
      <c r="P521" s="1"/>
      <c r="Q521" s="1"/>
      <c r="R521" s="1"/>
      <c r="S521" s="1"/>
      <c r="T521" s="1"/>
      <c r="U521" s="1"/>
      <c r="V521" s="1"/>
      <c r="W521" s="1"/>
      <c r="X521" s="1"/>
      <c r="Y521" s="1"/>
      <c r="Z521" s="1"/>
    </row>
    <row r="522" ht="25.5" customHeight="1">
      <c r="A522" s="1"/>
      <c r="B522" s="1">
        <v>497.0</v>
      </c>
      <c r="C522" s="1">
        <v>0.38472143434781214</v>
      </c>
      <c r="D522" s="1">
        <v>0.48608848020806733</v>
      </c>
      <c r="E522" s="1">
        <v>-0.17123073358683596</v>
      </c>
      <c r="F522" s="1">
        <v>-0.49749273492499857</v>
      </c>
      <c r="G522" s="1">
        <v>-0.653926610898016</v>
      </c>
      <c r="H522" s="1">
        <v>-0.01938013753041636</v>
      </c>
      <c r="I522" s="1">
        <v>0.32013436219826735</v>
      </c>
      <c r="J522" s="1"/>
      <c r="K522" s="1"/>
      <c r="L522" s="1"/>
      <c r="M522" s="1"/>
      <c r="N522" s="1"/>
      <c r="O522" s="1"/>
      <c r="P522" s="1"/>
      <c r="Q522" s="1"/>
      <c r="R522" s="1"/>
      <c r="S522" s="1"/>
      <c r="T522" s="1"/>
      <c r="U522" s="1"/>
      <c r="V522" s="1"/>
      <c r="W522" s="1"/>
      <c r="X522" s="1"/>
      <c r="Y522" s="1"/>
      <c r="Z522" s="1"/>
    </row>
    <row r="523" ht="25.5" customHeight="1">
      <c r="A523" s="1"/>
      <c r="B523" s="1">
        <v>498.0</v>
      </c>
      <c r="C523" s="1">
        <v>-0.2665013282066211</v>
      </c>
      <c r="D523" s="1">
        <v>1.2055323272543246</v>
      </c>
      <c r="E523" s="1">
        <v>-0.2568751499347898</v>
      </c>
      <c r="F523" s="1">
        <v>-0.18711936690133546</v>
      </c>
      <c r="G523" s="1">
        <v>-0.7468612366703269</v>
      </c>
      <c r="H523" s="1">
        <v>0.10357105730863463</v>
      </c>
      <c r="I523" s="1">
        <v>-0.3446096161563539</v>
      </c>
      <c r="J523" s="1"/>
      <c r="K523" s="1"/>
      <c r="L523" s="1"/>
      <c r="M523" s="1"/>
      <c r="N523" s="1"/>
      <c r="O523" s="1"/>
      <c r="P523" s="1"/>
      <c r="Q523" s="1"/>
      <c r="R523" s="1"/>
      <c r="S523" s="1"/>
      <c r="T523" s="1"/>
      <c r="U523" s="1"/>
      <c r="V523" s="1"/>
      <c r="W523" s="1"/>
      <c r="X523" s="1"/>
      <c r="Y523" s="1"/>
      <c r="Z523" s="1"/>
    </row>
    <row r="524" ht="25.5" customHeight="1">
      <c r="A524" s="1"/>
      <c r="B524" s="1">
        <v>499.0</v>
      </c>
      <c r="C524" s="1">
        <v>0.8861096083699461</v>
      </c>
      <c r="D524" s="1">
        <v>-0.5489985901308204</v>
      </c>
      <c r="E524" s="1">
        <v>0.02432324338061968</v>
      </c>
      <c r="F524" s="1">
        <v>0.16981697447470995</v>
      </c>
      <c r="G524" s="1">
        <v>-0.2630380680431762</v>
      </c>
      <c r="H524" s="1">
        <v>-0.07720316008621995</v>
      </c>
      <c r="I524" s="1">
        <v>0.13330895951588645</v>
      </c>
      <c r="J524" s="1"/>
      <c r="K524" s="1"/>
      <c r="L524" s="1"/>
      <c r="M524" s="1"/>
      <c r="N524" s="1"/>
      <c r="O524" s="1"/>
      <c r="P524" s="1"/>
      <c r="Q524" s="1"/>
      <c r="R524" s="1"/>
      <c r="S524" s="1"/>
      <c r="T524" s="1"/>
      <c r="U524" s="1"/>
      <c r="V524" s="1"/>
      <c r="W524" s="1"/>
      <c r="X524" s="1"/>
      <c r="Y524" s="1"/>
      <c r="Z524" s="1"/>
    </row>
    <row r="525" ht="25.5" customHeight="1">
      <c r="A525" s="1"/>
      <c r="B525" s="1">
        <v>500.0</v>
      </c>
      <c r="C525" s="1">
        <v>0.29526444525439566</v>
      </c>
      <c r="D525" s="1">
        <v>0.08056375258844144</v>
      </c>
      <c r="E525" s="1">
        <v>0.13201015540535954</v>
      </c>
      <c r="F525" s="1">
        <v>-0.552303294154498</v>
      </c>
      <c r="G525" s="1">
        <v>0.5464232224639168</v>
      </c>
      <c r="H525" s="1">
        <v>0.06550929242711016</v>
      </c>
      <c r="I525" s="1">
        <v>-0.01166277786462711</v>
      </c>
      <c r="J525" s="1"/>
      <c r="K525" s="1"/>
      <c r="L525" s="1"/>
      <c r="M525" s="1"/>
      <c r="N525" s="1"/>
      <c r="O525" s="1"/>
      <c r="P525" s="1"/>
      <c r="Q525" s="1"/>
      <c r="R525" s="1"/>
      <c r="S525" s="1"/>
      <c r="T525" s="1"/>
      <c r="U525" s="1"/>
      <c r="V525" s="1"/>
      <c r="W525" s="1"/>
      <c r="X525" s="1"/>
      <c r="Y525" s="1"/>
      <c r="Z525" s="1"/>
    </row>
    <row r="526" ht="25.5" customHeight="1">
      <c r="A526" s="1"/>
      <c r="B526" s="1">
        <v>501.0</v>
      </c>
      <c r="C526" s="1">
        <v>-0.20980637659148185</v>
      </c>
      <c r="D526" s="1">
        <v>-0.7333989598328672</v>
      </c>
      <c r="E526" s="1">
        <v>-0.3325244780831216</v>
      </c>
      <c r="F526" s="1">
        <v>-0.6742567475717846</v>
      </c>
      <c r="G526" s="1">
        <v>-0.29499709470585034</v>
      </c>
      <c r="H526" s="1">
        <v>-0.13746556253126258</v>
      </c>
      <c r="I526" s="1">
        <v>-0.14994615756565605</v>
      </c>
      <c r="J526" s="1"/>
      <c r="K526" s="1"/>
      <c r="L526" s="1"/>
      <c r="M526" s="1"/>
      <c r="N526" s="1"/>
      <c r="O526" s="1"/>
      <c r="P526" s="1"/>
      <c r="Q526" s="1"/>
      <c r="R526" s="1"/>
      <c r="S526" s="1"/>
      <c r="T526" s="1"/>
      <c r="U526" s="1"/>
      <c r="V526" s="1"/>
      <c r="W526" s="1"/>
      <c r="X526" s="1"/>
      <c r="Y526" s="1"/>
      <c r="Z526" s="1"/>
    </row>
    <row r="527" ht="25.5" customHeight="1">
      <c r="A527" s="1"/>
      <c r="B527" s="1">
        <v>502.0</v>
      </c>
      <c r="C527" s="1">
        <v>0.8092290536022957</v>
      </c>
      <c r="D527" s="1">
        <v>0.7859506864398742</v>
      </c>
      <c r="E527" s="1">
        <v>-0.7037343608018878</v>
      </c>
      <c r="F527" s="1">
        <v>0.42752135546421005</v>
      </c>
      <c r="G527" s="1">
        <v>0.6110802210351949</v>
      </c>
      <c r="H527" s="1">
        <v>0.20602129388974705</v>
      </c>
      <c r="I527" s="1">
        <v>-0.5422854532669248</v>
      </c>
      <c r="J527" s="1"/>
      <c r="K527" s="1"/>
      <c r="L527" s="1"/>
      <c r="M527" s="1"/>
      <c r="N527" s="1"/>
      <c r="O527" s="1"/>
      <c r="P527" s="1"/>
      <c r="Q527" s="1"/>
      <c r="R527" s="1"/>
      <c r="S527" s="1"/>
      <c r="T527" s="1"/>
      <c r="U527" s="1"/>
      <c r="V527" s="1"/>
      <c r="W527" s="1"/>
      <c r="X527" s="1"/>
      <c r="Y527" s="1"/>
      <c r="Z527" s="1"/>
    </row>
    <row r="528" ht="25.5" customHeight="1">
      <c r="A528" s="1"/>
      <c r="B528" s="1">
        <v>503.0</v>
      </c>
      <c r="C528" s="1">
        <v>0.10356136127062936</v>
      </c>
      <c r="D528" s="1">
        <v>0.2988259616841873</v>
      </c>
      <c r="E528" s="1">
        <v>0.38133506263165434</v>
      </c>
      <c r="F528" s="1">
        <v>0.3081606761448876</v>
      </c>
      <c r="G528" s="1">
        <v>-0.14002375570252007</v>
      </c>
      <c r="H528" s="1">
        <v>0.13412216189273957</v>
      </c>
      <c r="I528" s="1">
        <v>-0.3833949327535118</v>
      </c>
      <c r="J528" s="1"/>
      <c r="K528" s="1"/>
      <c r="L528" s="1"/>
      <c r="M528" s="1"/>
      <c r="N528" s="1"/>
      <c r="O528" s="1"/>
      <c r="P528" s="1"/>
      <c r="Q528" s="1"/>
      <c r="R528" s="1"/>
      <c r="S528" s="1"/>
      <c r="T528" s="1"/>
      <c r="U528" s="1"/>
      <c r="V528" s="1"/>
      <c r="W528" s="1"/>
      <c r="X528" s="1"/>
      <c r="Y528" s="1"/>
      <c r="Z528" s="1"/>
    </row>
    <row r="529" ht="25.5" customHeight="1">
      <c r="A529" s="1"/>
      <c r="B529" s="1">
        <v>504.0</v>
      </c>
      <c r="C529" s="1">
        <v>0.34039857502376103</v>
      </c>
      <c r="D529" s="1">
        <v>1.0901023210438927</v>
      </c>
      <c r="E529" s="1">
        <v>-0.1561145645782279</v>
      </c>
      <c r="F529" s="1">
        <v>-0.1090095686046701</v>
      </c>
      <c r="G529" s="1">
        <v>-0.28954593816765317</v>
      </c>
      <c r="H529" s="1">
        <v>0.2595391315207815</v>
      </c>
      <c r="I529" s="1">
        <v>0.20782320031622428</v>
      </c>
      <c r="J529" s="1"/>
      <c r="K529" s="1"/>
      <c r="L529" s="1"/>
      <c r="M529" s="1"/>
      <c r="N529" s="1"/>
      <c r="O529" s="1"/>
      <c r="P529" s="1"/>
      <c r="Q529" s="1"/>
      <c r="R529" s="1"/>
      <c r="S529" s="1"/>
      <c r="T529" s="1"/>
      <c r="U529" s="1"/>
      <c r="V529" s="1"/>
      <c r="W529" s="1"/>
      <c r="X529" s="1"/>
      <c r="Y529" s="1"/>
      <c r="Z529" s="1"/>
    </row>
    <row r="530" ht="25.5" customHeight="1">
      <c r="A530" s="1"/>
      <c r="B530" s="1">
        <v>505.0</v>
      </c>
      <c r="C530" s="1">
        <v>0.10494775553914112</v>
      </c>
      <c r="D530" s="1">
        <v>0.6238689414905928</v>
      </c>
      <c r="E530" s="1">
        <v>0.642113865705119</v>
      </c>
      <c r="F530" s="1">
        <v>0.197165442455853</v>
      </c>
      <c r="G530" s="1">
        <v>0.5337342876339528</v>
      </c>
      <c r="H530" s="1">
        <v>-0.4737190857516122</v>
      </c>
      <c r="I530" s="1">
        <v>-0.041910099956731575</v>
      </c>
      <c r="J530" s="1"/>
      <c r="K530" s="1"/>
      <c r="L530" s="1"/>
      <c r="M530" s="1"/>
      <c r="N530" s="1"/>
      <c r="O530" s="1"/>
      <c r="P530" s="1"/>
      <c r="Q530" s="1"/>
      <c r="R530" s="1"/>
      <c r="S530" s="1"/>
      <c r="T530" s="1"/>
      <c r="U530" s="1"/>
      <c r="V530" s="1"/>
      <c r="W530" s="1"/>
      <c r="X530" s="1"/>
      <c r="Y530" s="1"/>
      <c r="Z530" s="1"/>
    </row>
    <row r="531" ht="25.5" customHeight="1">
      <c r="A531" s="1"/>
      <c r="B531" s="1">
        <v>506.0</v>
      </c>
      <c r="C531" s="1">
        <v>-0.2920809458731798</v>
      </c>
      <c r="D531" s="1">
        <v>0.23315435948581803</v>
      </c>
      <c r="E531" s="1">
        <v>0.6538311949586989</v>
      </c>
      <c r="F531" s="1">
        <v>-0.5015031991900223</v>
      </c>
      <c r="G531" s="1">
        <v>0.37011845892489414</v>
      </c>
      <c r="H531" s="1">
        <v>0.5540462441838793</v>
      </c>
      <c r="I531" s="1">
        <v>-0.07069080364851592</v>
      </c>
      <c r="J531" s="1"/>
      <c r="K531" s="1"/>
      <c r="L531" s="1"/>
      <c r="M531" s="1"/>
      <c r="N531" s="1"/>
      <c r="O531" s="1"/>
      <c r="P531" s="1"/>
      <c r="Q531" s="1"/>
      <c r="R531" s="1"/>
      <c r="S531" s="1"/>
      <c r="T531" s="1"/>
      <c r="U531" s="1"/>
      <c r="V531" s="1"/>
      <c r="W531" s="1"/>
      <c r="X531" s="1"/>
      <c r="Y531" s="1"/>
      <c r="Z531" s="1"/>
    </row>
    <row r="532" ht="25.5" customHeight="1">
      <c r="A532" s="1"/>
      <c r="B532" s="1">
        <v>507.0</v>
      </c>
      <c r="C532" s="1">
        <v>0.10920279199623327</v>
      </c>
      <c r="D532" s="1">
        <v>-0.8961976723353369</v>
      </c>
      <c r="E532" s="1">
        <v>-0.008895097481251132</v>
      </c>
      <c r="F532" s="1">
        <v>0.09142671141325368</v>
      </c>
      <c r="G532" s="1">
        <v>0.3147279929393308</v>
      </c>
      <c r="H532" s="1">
        <v>-0.2933506489680979</v>
      </c>
      <c r="I532" s="1">
        <v>0.28490985971271815</v>
      </c>
      <c r="J532" s="1"/>
      <c r="K532" s="1"/>
      <c r="L532" s="1"/>
      <c r="M532" s="1"/>
      <c r="N532" s="1"/>
      <c r="O532" s="1"/>
      <c r="P532" s="1"/>
      <c r="Q532" s="1"/>
      <c r="R532" s="1"/>
      <c r="S532" s="1"/>
      <c r="T532" s="1"/>
      <c r="U532" s="1"/>
      <c r="V532" s="1"/>
      <c r="W532" s="1"/>
      <c r="X532" s="1"/>
      <c r="Y532" s="1"/>
      <c r="Z532" s="1"/>
    </row>
    <row r="533" ht="25.5" customHeight="1">
      <c r="A533" s="1"/>
      <c r="B533" s="1">
        <v>508.0</v>
      </c>
      <c r="C533" s="1">
        <v>-0.1647906965603144</v>
      </c>
      <c r="D533" s="1">
        <v>-0.8695194576419707</v>
      </c>
      <c r="E533" s="1">
        <v>-0.08541963957269154</v>
      </c>
      <c r="F533" s="1">
        <v>-0.3661570858817296</v>
      </c>
      <c r="G533" s="1">
        <v>-0.11142083842254939</v>
      </c>
      <c r="H533" s="1">
        <v>-0.5559382166305596</v>
      </c>
      <c r="I533" s="1">
        <v>0.26010951139007055</v>
      </c>
      <c r="J533" s="1"/>
      <c r="K533" s="1"/>
      <c r="L533" s="1"/>
      <c r="M533" s="1"/>
      <c r="N533" s="1"/>
      <c r="O533" s="1"/>
      <c r="P533" s="1"/>
      <c r="Q533" s="1"/>
      <c r="R533" s="1"/>
      <c r="S533" s="1"/>
      <c r="T533" s="1"/>
      <c r="U533" s="1"/>
      <c r="V533" s="1"/>
      <c r="W533" s="1"/>
      <c r="X533" s="1"/>
      <c r="Y533" s="1"/>
      <c r="Z533" s="1"/>
    </row>
    <row r="534" ht="25.5" customHeight="1">
      <c r="A534" s="1"/>
      <c r="B534" s="1">
        <v>509.0</v>
      </c>
      <c r="C534" s="1">
        <v>1.5628589589972084</v>
      </c>
      <c r="D534" s="1">
        <v>0.9101996125271941</v>
      </c>
      <c r="E534" s="1">
        <v>0.1355390037429299</v>
      </c>
      <c r="F534" s="1">
        <v>-0.47625029941070435</v>
      </c>
      <c r="G534" s="1">
        <v>0.5161341092808143</v>
      </c>
      <c r="H534" s="1">
        <v>0.5614444832453593</v>
      </c>
      <c r="I534" s="1">
        <v>-0.5730489597962722</v>
      </c>
      <c r="J534" s="1"/>
      <c r="K534" s="1"/>
      <c r="L534" s="1"/>
      <c r="M534" s="1"/>
      <c r="N534" s="1"/>
      <c r="O534" s="1"/>
      <c r="P534" s="1"/>
      <c r="Q534" s="1"/>
      <c r="R534" s="1"/>
      <c r="S534" s="1"/>
      <c r="T534" s="1"/>
      <c r="U534" s="1"/>
      <c r="V534" s="1"/>
      <c r="W534" s="1"/>
      <c r="X534" s="1"/>
      <c r="Y534" s="1"/>
      <c r="Z534" s="1"/>
    </row>
    <row r="535" ht="25.5" customHeight="1">
      <c r="A535" s="1"/>
      <c r="B535" s="1">
        <v>510.0</v>
      </c>
      <c r="C535" s="1">
        <v>-1.1610200758490712</v>
      </c>
      <c r="D535" s="1">
        <v>-1.2934131039308907</v>
      </c>
      <c r="E535" s="1">
        <v>-0.38375279905112825</v>
      </c>
      <c r="F535" s="1">
        <v>0.5075365660050357</v>
      </c>
      <c r="G535" s="1">
        <v>-0.34207808169342313</v>
      </c>
      <c r="H535" s="1">
        <v>0.33805432079876513</v>
      </c>
      <c r="I535" s="1">
        <v>-0.063914947145391</v>
      </c>
      <c r="J535" s="1"/>
      <c r="K535" s="1"/>
      <c r="L535" s="1"/>
      <c r="M535" s="1"/>
      <c r="N535" s="1"/>
      <c r="O535" s="1"/>
      <c r="P535" s="1"/>
      <c r="Q535" s="1"/>
      <c r="R535" s="1"/>
      <c r="S535" s="1"/>
      <c r="T535" s="1"/>
      <c r="U535" s="1"/>
      <c r="V535" s="1"/>
      <c r="W535" s="1"/>
      <c r="X535" s="1"/>
      <c r="Y535" s="1"/>
      <c r="Z535" s="1"/>
    </row>
    <row r="536" ht="25.5" customHeight="1">
      <c r="A536" s="1"/>
      <c r="B536" s="1">
        <v>511.0</v>
      </c>
      <c r="C536" s="1">
        <v>-1.0962833629837758</v>
      </c>
      <c r="D536" s="1">
        <v>-0.04565558977390195</v>
      </c>
      <c r="E536" s="1">
        <v>0.6062922040240255</v>
      </c>
      <c r="F536" s="1">
        <v>0.20956720939388163</v>
      </c>
      <c r="G536" s="1">
        <v>-0.5549053545038816</v>
      </c>
      <c r="H536" s="1">
        <v>-0.364645732992175</v>
      </c>
      <c r="I536" s="1">
        <v>-0.16635363170965847</v>
      </c>
      <c r="J536" s="1"/>
      <c r="K536" s="1"/>
      <c r="L536" s="1"/>
      <c r="M536" s="1"/>
      <c r="N536" s="1"/>
      <c r="O536" s="1"/>
      <c r="P536" s="1"/>
      <c r="Q536" s="1"/>
      <c r="R536" s="1"/>
      <c r="S536" s="1"/>
      <c r="T536" s="1"/>
      <c r="U536" s="1"/>
      <c r="V536" s="1"/>
      <c r="W536" s="1"/>
      <c r="X536" s="1"/>
      <c r="Y536" s="1"/>
      <c r="Z536" s="1"/>
    </row>
    <row r="537" ht="25.5" customHeight="1">
      <c r="A537" s="1"/>
      <c r="B537" s="1">
        <v>512.0</v>
      </c>
      <c r="C537" s="1">
        <v>0.19474268119995397</v>
      </c>
      <c r="D537" s="1">
        <v>0.5909683403777756</v>
      </c>
      <c r="E537" s="1">
        <v>-0.5260050305025383</v>
      </c>
      <c r="F537" s="1">
        <v>-0.7641583746516957</v>
      </c>
      <c r="G537" s="1">
        <v>0.11945712231762332</v>
      </c>
      <c r="H537" s="1">
        <v>-0.39262951915160854</v>
      </c>
      <c r="I537" s="1">
        <v>-0.04967501302825476</v>
      </c>
      <c r="J537" s="1"/>
      <c r="K537" s="1"/>
      <c r="L537" s="1"/>
      <c r="M537" s="1"/>
      <c r="N537" s="1"/>
      <c r="O537" s="1"/>
      <c r="P537" s="1"/>
      <c r="Q537" s="1"/>
      <c r="R537" s="1"/>
      <c r="S537" s="1"/>
      <c r="T537" s="1"/>
      <c r="U537" s="1"/>
      <c r="V537" s="1"/>
      <c r="W537" s="1"/>
      <c r="X537" s="1"/>
      <c r="Y537" s="1"/>
      <c r="Z537" s="1"/>
    </row>
    <row r="538" ht="25.5" customHeight="1">
      <c r="A538" s="1"/>
      <c r="B538" s="1">
        <v>513.0</v>
      </c>
      <c r="C538" s="1">
        <v>0.5264442744461811</v>
      </c>
      <c r="D538" s="1">
        <v>0.5802026538710511</v>
      </c>
      <c r="E538" s="1">
        <v>-0.527252156200083</v>
      </c>
      <c r="F538" s="1">
        <v>0.10446947550471608</v>
      </c>
      <c r="G538" s="1">
        <v>0.6453932844102711</v>
      </c>
      <c r="H538" s="1">
        <v>0.06330544104392244</v>
      </c>
      <c r="I538" s="1">
        <v>-0.1475288050832439</v>
      </c>
      <c r="J538" s="1"/>
      <c r="K538" s="1"/>
      <c r="L538" s="1"/>
      <c r="M538" s="1"/>
      <c r="N538" s="1"/>
      <c r="O538" s="1"/>
      <c r="P538" s="1"/>
      <c r="Q538" s="1"/>
      <c r="R538" s="1"/>
      <c r="S538" s="1"/>
      <c r="T538" s="1"/>
      <c r="U538" s="1"/>
      <c r="V538" s="1"/>
      <c r="W538" s="1"/>
      <c r="X538" s="1"/>
      <c r="Y538" s="1"/>
      <c r="Z538" s="1"/>
    </row>
    <row r="539" ht="25.5" customHeight="1">
      <c r="A539" s="1"/>
      <c r="B539" s="1">
        <v>514.0</v>
      </c>
      <c r="C539" s="1">
        <v>1.0717062405515172</v>
      </c>
      <c r="D539" s="1">
        <v>0.4261749462672736</v>
      </c>
      <c r="E539" s="1">
        <v>-0.6135282600364574</v>
      </c>
      <c r="F539" s="1">
        <v>0.50357334169941</v>
      </c>
      <c r="G539" s="1">
        <v>-0.7418021040346002</v>
      </c>
      <c r="H539" s="1">
        <v>-0.11741074170023338</v>
      </c>
      <c r="I539" s="1">
        <v>-0.2312133325187263</v>
      </c>
      <c r="J539" s="1"/>
      <c r="K539" s="1"/>
      <c r="L539" s="1"/>
      <c r="M539" s="1"/>
      <c r="N539" s="1"/>
      <c r="O539" s="1"/>
      <c r="P539" s="1"/>
      <c r="Q539" s="1"/>
      <c r="R539" s="1"/>
      <c r="S539" s="1"/>
      <c r="T539" s="1"/>
      <c r="U539" s="1"/>
      <c r="V539" s="1"/>
      <c r="W539" s="1"/>
      <c r="X539" s="1"/>
      <c r="Y539" s="1"/>
      <c r="Z539" s="1"/>
    </row>
    <row r="540" ht="25.5" customHeight="1">
      <c r="A540" s="1"/>
      <c r="B540" s="1">
        <v>515.0</v>
      </c>
      <c r="C540" s="1">
        <v>-0.76169640452361</v>
      </c>
      <c r="D540" s="1">
        <v>-0.010845977083532743</v>
      </c>
      <c r="E540" s="1">
        <v>0.09866121504052783</v>
      </c>
      <c r="F540" s="1">
        <v>0.6834384621251937</v>
      </c>
      <c r="G540" s="1">
        <v>0.25775135867276044</v>
      </c>
      <c r="H540" s="1">
        <v>0.42643535508770364</v>
      </c>
      <c r="I540" s="1">
        <v>-0.16733281428109173</v>
      </c>
      <c r="J540" s="1"/>
      <c r="K540" s="1"/>
      <c r="L540" s="1"/>
      <c r="M540" s="1"/>
      <c r="N540" s="1"/>
      <c r="O540" s="1"/>
      <c r="P540" s="1"/>
      <c r="Q540" s="1"/>
      <c r="R540" s="1"/>
      <c r="S540" s="1"/>
      <c r="T540" s="1"/>
      <c r="U540" s="1"/>
      <c r="V540" s="1"/>
      <c r="W540" s="1"/>
      <c r="X540" s="1"/>
      <c r="Y540" s="1"/>
      <c r="Z540" s="1"/>
    </row>
    <row r="541" ht="25.5" customHeight="1">
      <c r="A541" s="1"/>
      <c r="B541" s="1">
        <v>516.0</v>
      </c>
      <c r="C541" s="1">
        <v>0.3310896058612023</v>
      </c>
      <c r="D541" s="1">
        <v>-0.4785179548885818</v>
      </c>
      <c r="E541" s="1">
        <v>0.257821828779671</v>
      </c>
      <c r="F541" s="1">
        <v>0.7064448720935859</v>
      </c>
      <c r="G541" s="1">
        <v>0.37778386421308785</v>
      </c>
      <c r="H541" s="1">
        <v>0.062144809792915014</v>
      </c>
      <c r="I541" s="1">
        <v>-0.10252376388209812</v>
      </c>
      <c r="J541" s="1"/>
      <c r="K541" s="1"/>
      <c r="L541" s="1"/>
      <c r="M541" s="1"/>
      <c r="N541" s="1"/>
      <c r="O541" s="1"/>
      <c r="P541" s="1"/>
      <c r="Q541" s="1"/>
      <c r="R541" s="1"/>
      <c r="S541" s="1"/>
      <c r="T541" s="1"/>
      <c r="U541" s="1"/>
      <c r="V541" s="1"/>
      <c r="W541" s="1"/>
      <c r="X541" s="1"/>
      <c r="Y541" s="1"/>
      <c r="Z541" s="1"/>
    </row>
    <row r="542" ht="25.5" customHeight="1">
      <c r="A542" s="1"/>
      <c r="B542" s="1">
        <v>517.0</v>
      </c>
      <c r="C542" s="1">
        <v>0.8187385194869459</v>
      </c>
      <c r="D542" s="1">
        <v>-0.6868172193309547</v>
      </c>
      <c r="E542" s="1">
        <v>-1.1278612265535053</v>
      </c>
      <c r="F542" s="1">
        <v>-0.5947776229000425</v>
      </c>
      <c r="G542" s="1">
        <v>0.7503756619897991</v>
      </c>
      <c r="H542" s="1">
        <v>-0.02560437722989705</v>
      </c>
      <c r="I542" s="1">
        <v>-0.1878714108318263</v>
      </c>
      <c r="J542" s="1"/>
      <c r="K542" s="1"/>
      <c r="L542" s="1"/>
      <c r="M542" s="1"/>
      <c r="N542" s="1"/>
      <c r="O542" s="1"/>
      <c r="P542" s="1"/>
      <c r="Q542" s="1"/>
      <c r="R542" s="1"/>
      <c r="S542" s="1"/>
      <c r="T542" s="1"/>
      <c r="U542" s="1"/>
      <c r="V542" s="1"/>
      <c r="W542" s="1"/>
      <c r="X542" s="1"/>
      <c r="Y542" s="1"/>
      <c r="Z542" s="1"/>
    </row>
    <row r="543" ht="25.5" customHeight="1">
      <c r="A543" s="1"/>
      <c r="B543" s="1">
        <v>518.0</v>
      </c>
      <c r="C543" s="1">
        <v>-0.7797564757494957</v>
      </c>
      <c r="D543" s="1">
        <v>0.9744964224811543</v>
      </c>
      <c r="E543" s="1">
        <v>0.21609258307383064</v>
      </c>
      <c r="F543" s="1">
        <v>-0.5032208939829884</v>
      </c>
      <c r="G543" s="1">
        <v>0.20007811996998975</v>
      </c>
      <c r="H543" s="1">
        <v>-0.5972648156522886</v>
      </c>
      <c r="I543" s="1">
        <v>-0.5167261754551996</v>
      </c>
      <c r="J543" s="1"/>
      <c r="K543" s="1"/>
      <c r="L543" s="1"/>
      <c r="M543" s="1"/>
      <c r="N543" s="1"/>
      <c r="O543" s="1"/>
      <c r="P543" s="1"/>
      <c r="Q543" s="1"/>
      <c r="R543" s="1"/>
      <c r="S543" s="1"/>
      <c r="T543" s="1"/>
      <c r="U543" s="1"/>
      <c r="V543" s="1"/>
      <c r="W543" s="1"/>
      <c r="X543" s="1"/>
      <c r="Y543" s="1"/>
      <c r="Z543" s="1"/>
    </row>
    <row r="544" ht="25.5" customHeight="1">
      <c r="A544" s="1"/>
      <c r="B544" s="1">
        <v>519.0</v>
      </c>
      <c r="C544" s="1">
        <v>1.3496158351370162</v>
      </c>
      <c r="D544" s="1">
        <v>0.6265744395217308</v>
      </c>
      <c r="E544" s="1">
        <v>-0.20909399968200795</v>
      </c>
      <c r="F544" s="1">
        <v>-0.6545459771786878</v>
      </c>
      <c r="G544" s="1">
        <v>-0.42858402259298367</v>
      </c>
      <c r="H544" s="1">
        <v>0.07804364717074921</v>
      </c>
      <c r="I544" s="1">
        <v>-0.12408624984858654</v>
      </c>
      <c r="J544" s="1"/>
      <c r="K544" s="1"/>
      <c r="L544" s="1"/>
      <c r="M544" s="1"/>
      <c r="N544" s="1"/>
      <c r="O544" s="1"/>
      <c r="P544" s="1"/>
      <c r="Q544" s="1"/>
      <c r="R544" s="1"/>
      <c r="S544" s="1"/>
      <c r="T544" s="1"/>
      <c r="U544" s="1"/>
      <c r="V544" s="1"/>
      <c r="W544" s="1"/>
      <c r="X544" s="1"/>
      <c r="Y544" s="1"/>
      <c r="Z544" s="1"/>
    </row>
    <row r="545" ht="25.5" customHeight="1">
      <c r="A545" s="1"/>
      <c r="B545" s="1">
        <v>520.0</v>
      </c>
      <c r="C545" s="1">
        <v>0.8929739122523701</v>
      </c>
      <c r="D545" s="1">
        <v>-0.033167253047455575</v>
      </c>
      <c r="E545" s="1">
        <v>0.9181971597348917</v>
      </c>
      <c r="F545" s="1">
        <v>0.16819419601077928</v>
      </c>
      <c r="G545" s="1">
        <v>0.10079079009068641</v>
      </c>
      <c r="H545" s="1">
        <v>0.15544032224949433</v>
      </c>
      <c r="I545" s="1">
        <v>-0.09245733039519895</v>
      </c>
      <c r="J545" s="1"/>
      <c r="K545" s="1"/>
      <c r="L545" s="1"/>
      <c r="M545" s="1"/>
      <c r="N545" s="1"/>
      <c r="O545" s="1"/>
      <c r="P545" s="1"/>
      <c r="Q545" s="1"/>
      <c r="R545" s="1"/>
      <c r="S545" s="1"/>
      <c r="T545" s="1"/>
      <c r="U545" s="1"/>
      <c r="V545" s="1"/>
      <c r="W545" s="1"/>
      <c r="X545" s="1"/>
      <c r="Y545" s="1"/>
      <c r="Z545" s="1"/>
    </row>
    <row r="546" ht="25.5" customHeight="1">
      <c r="A546" s="1"/>
      <c r="B546" s="1">
        <v>521.0</v>
      </c>
      <c r="C546" s="1">
        <v>-0.04005448676565696</v>
      </c>
      <c r="D546" s="1">
        <v>-1.1865382309915924</v>
      </c>
      <c r="E546" s="1">
        <v>0.04938745351577626</v>
      </c>
      <c r="F546" s="1">
        <v>-0.6114633606915971</v>
      </c>
      <c r="G546" s="1">
        <v>1.2002916127376377</v>
      </c>
      <c r="H546" s="1">
        <v>-0.15926892019975916</v>
      </c>
      <c r="I546" s="1">
        <v>0.13626948882693088</v>
      </c>
      <c r="J546" s="1"/>
      <c r="K546" s="1"/>
      <c r="L546" s="1"/>
      <c r="M546" s="1"/>
      <c r="N546" s="1"/>
      <c r="O546" s="1"/>
      <c r="P546" s="1"/>
      <c r="Q546" s="1"/>
      <c r="R546" s="1"/>
      <c r="S546" s="1"/>
      <c r="T546" s="1"/>
      <c r="U546" s="1"/>
      <c r="V546" s="1"/>
      <c r="W546" s="1"/>
      <c r="X546" s="1"/>
      <c r="Y546" s="1"/>
      <c r="Z546" s="1"/>
    </row>
    <row r="547" ht="25.5" customHeight="1">
      <c r="A547" s="1"/>
      <c r="B547" s="1">
        <v>522.0</v>
      </c>
      <c r="C547" s="1">
        <v>0.02247921047027217</v>
      </c>
      <c r="D547" s="1">
        <v>0.5504194477788672</v>
      </c>
      <c r="E547" s="1">
        <v>0.6979964928021629</v>
      </c>
      <c r="F547" s="1">
        <v>0.45504230240393195</v>
      </c>
      <c r="G547" s="1">
        <v>0.42091592665973243</v>
      </c>
      <c r="H547" s="1">
        <v>-0.1786057184224802</v>
      </c>
      <c r="I547" s="1">
        <v>-0.2497060045192821</v>
      </c>
      <c r="J547" s="1"/>
      <c r="K547" s="1"/>
      <c r="L547" s="1"/>
      <c r="M547" s="1"/>
      <c r="N547" s="1"/>
      <c r="O547" s="1"/>
      <c r="P547" s="1"/>
      <c r="Q547" s="1"/>
      <c r="R547" s="1"/>
      <c r="S547" s="1"/>
      <c r="T547" s="1"/>
      <c r="U547" s="1"/>
      <c r="V547" s="1"/>
      <c r="W547" s="1"/>
      <c r="X547" s="1"/>
      <c r="Y547" s="1"/>
      <c r="Z547" s="1"/>
    </row>
    <row r="548" ht="25.5" customHeight="1">
      <c r="A548" s="1"/>
      <c r="B548" s="1">
        <v>523.0</v>
      </c>
      <c r="C548" s="1">
        <v>0.025992134071421157</v>
      </c>
      <c r="D548" s="1">
        <v>-0.0865689344351249</v>
      </c>
      <c r="E548" s="1">
        <v>0.011507294460643839</v>
      </c>
      <c r="F548" s="1">
        <v>0.1791537778697807</v>
      </c>
      <c r="G548" s="1">
        <v>0.07009900682524098</v>
      </c>
      <c r="H548" s="1">
        <v>0.2689513550623436</v>
      </c>
      <c r="I548" s="1">
        <v>-0.22331518668186115</v>
      </c>
      <c r="J548" s="1"/>
      <c r="K548" s="1"/>
      <c r="L548" s="1"/>
      <c r="M548" s="1"/>
      <c r="N548" s="1"/>
      <c r="O548" s="1"/>
      <c r="P548" s="1"/>
      <c r="Q548" s="1"/>
      <c r="R548" s="1"/>
      <c r="S548" s="1"/>
      <c r="T548" s="1"/>
      <c r="U548" s="1"/>
      <c r="V548" s="1"/>
      <c r="W548" s="1"/>
      <c r="X548" s="1"/>
      <c r="Y548" s="1"/>
      <c r="Z548" s="1"/>
    </row>
    <row r="549" ht="25.5" customHeight="1">
      <c r="A549" s="1"/>
      <c r="B549" s="1">
        <v>524.0</v>
      </c>
      <c r="C549" s="1">
        <v>-0.32912403067647855</v>
      </c>
      <c r="D549" s="1">
        <v>0.44147244407418684</v>
      </c>
      <c r="E549" s="1">
        <v>-0.12452638853105051</v>
      </c>
      <c r="F549" s="1">
        <v>-0.08508387303544393</v>
      </c>
      <c r="G549" s="1">
        <v>0.49769849575769065</v>
      </c>
      <c r="H549" s="1">
        <v>-0.07723954372706184</v>
      </c>
      <c r="I549" s="1">
        <v>0.2705493996066208</v>
      </c>
      <c r="J549" s="1"/>
      <c r="K549" s="1"/>
      <c r="L549" s="1"/>
      <c r="M549" s="1"/>
      <c r="N549" s="1"/>
      <c r="O549" s="1"/>
      <c r="P549" s="1"/>
      <c r="Q549" s="1"/>
      <c r="R549" s="1"/>
      <c r="S549" s="1"/>
      <c r="T549" s="1"/>
      <c r="U549" s="1"/>
      <c r="V549" s="1"/>
      <c r="W549" s="1"/>
      <c r="X549" s="1"/>
      <c r="Y549" s="1"/>
      <c r="Z549" s="1"/>
    </row>
    <row r="550" ht="25.5" customHeight="1">
      <c r="A550" s="1"/>
      <c r="B550" s="1">
        <v>525.0</v>
      </c>
      <c r="C550" s="1">
        <v>0.7005907971725958</v>
      </c>
      <c r="D550" s="1">
        <v>0.3791240759483887</v>
      </c>
      <c r="E550" s="1">
        <v>-1.468628534704872</v>
      </c>
      <c r="F550" s="1">
        <v>-0.11101118455657254</v>
      </c>
      <c r="G550" s="1">
        <v>-0.12317312466011818</v>
      </c>
      <c r="H550" s="1">
        <v>0.24616685330096702</v>
      </c>
      <c r="I550" s="1">
        <v>0.17688234325391441</v>
      </c>
      <c r="J550" s="1"/>
      <c r="K550" s="1"/>
      <c r="L550" s="1"/>
      <c r="M550" s="1"/>
      <c r="N550" s="1"/>
      <c r="O550" s="1"/>
      <c r="P550" s="1"/>
      <c r="Q550" s="1"/>
      <c r="R550" s="1"/>
      <c r="S550" s="1"/>
      <c r="T550" s="1"/>
      <c r="U550" s="1"/>
      <c r="V550" s="1"/>
      <c r="W550" s="1"/>
      <c r="X550" s="1"/>
      <c r="Y550" s="1"/>
      <c r="Z550" s="1"/>
    </row>
    <row r="551" ht="25.5" customHeight="1">
      <c r="A551" s="1"/>
      <c r="B551" s="1">
        <v>526.0</v>
      </c>
      <c r="C551" s="1">
        <v>-1.2081946015327687</v>
      </c>
      <c r="D551" s="1">
        <v>-0.009215461895782873</v>
      </c>
      <c r="E551" s="1">
        <v>-0.32422088705785007</v>
      </c>
      <c r="F551" s="1">
        <v>1.0904048069768508</v>
      </c>
      <c r="G551" s="1">
        <v>-0.27812140210523284</v>
      </c>
      <c r="H551" s="1">
        <v>0.23063797307078934</v>
      </c>
      <c r="I551" s="1">
        <v>0.022997083664816686</v>
      </c>
      <c r="J551" s="1"/>
      <c r="K551" s="1"/>
      <c r="L551" s="1"/>
      <c r="M551" s="1"/>
      <c r="N551" s="1"/>
      <c r="O551" s="1"/>
      <c r="P551" s="1"/>
      <c r="Q551" s="1"/>
      <c r="R551" s="1"/>
      <c r="S551" s="1"/>
      <c r="T551" s="1"/>
      <c r="U551" s="1"/>
      <c r="V551" s="1"/>
      <c r="W551" s="1"/>
      <c r="X551" s="1"/>
      <c r="Y551" s="1"/>
      <c r="Z551" s="1"/>
    </row>
    <row r="552" ht="25.5" customHeight="1">
      <c r="A552" s="1"/>
      <c r="B552" s="1">
        <v>527.0</v>
      </c>
      <c r="C552" s="1">
        <v>0.8371543975706643</v>
      </c>
      <c r="D552" s="1">
        <v>0.7321273757570449</v>
      </c>
      <c r="E552" s="1">
        <v>-1.6115489888668069</v>
      </c>
      <c r="F552" s="1">
        <v>0.7335123313156416</v>
      </c>
      <c r="G552" s="1">
        <v>0.2135784388527381</v>
      </c>
      <c r="H552" s="1">
        <v>0.0513242199512681</v>
      </c>
      <c r="I552" s="1">
        <v>0.04637982566220622</v>
      </c>
      <c r="J552" s="1"/>
      <c r="K552" s="1"/>
      <c r="L552" s="1"/>
      <c r="M552" s="1"/>
      <c r="N552" s="1"/>
      <c r="O552" s="1"/>
      <c r="P552" s="1"/>
      <c r="Q552" s="1"/>
      <c r="R552" s="1"/>
      <c r="S552" s="1"/>
      <c r="T552" s="1"/>
      <c r="U552" s="1"/>
      <c r="V552" s="1"/>
      <c r="W552" s="1"/>
      <c r="X552" s="1"/>
      <c r="Y552" s="1"/>
      <c r="Z552" s="1"/>
    </row>
    <row r="553" ht="25.5" customHeight="1">
      <c r="A553" s="1"/>
      <c r="B553" s="1">
        <v>528.0</v>
      </c>
      <c r="C553" s="1">
        <v>-0.94541902669855</v>
      </c>
      <c r="D553" s="1">
        <v>-1.6799382477192863</v>
      </c>
      <c r="E553" s="1">
        <v>1.2367817379982784</v>
      </c>
      <c r="F553" s="1">
        <v>-0.22549114183308752</v>
      </c>
      <c r="G553" s="1">
        <v>-0.7984456108667249</v>
      </c>
      <c r="H553" s="1">
        <v>-0.15455280195696233</v>
      </c>
      <c r="I553" s="1">
        <v>0.04590575347181232</v>
      </c>
      <c r="J553" s="1"/>
      <c r="K553" s="1"/>
      <c r="L553" s="1"/>
      <c r="M553" s="1"/>
      <c r="N553" s="1"/>
      <c r="O553" s="1"/>
      <c r="P553" s="1"/>
      <c r="Q553" s="1"/>
      <c r="R553" s="1"/>
      <c r="S553" s="1"/>
      <c r="T553" s="1"/>
      <c r="U553" s="1"/>
      <c r="V553" s="1"/>
      <c r="W553" s="1"/>
      <c r="X553" s="1"/>
      <c r="Y553" s="1"/>
      <c r="Z553" s="1"/>
    </row>
    <row r="554" ht="25.5" customHeight="1">
      <c r="A554" s="1"/>
      <c r="B554" s="1">
        <v>529.0</v>
      </c>
      <c r="C554" s="1">
        <v>-1.5971919010057023</v>
      </c>
      <c r="D554" s="1">
        <v>0.937239534548145</v>
      </c>
      <c r="E554" s="1">
        <v>-0.11953665150522381</v>
      </c>
      <c r="F554" s="1">
        <v>-0.9762948243500867</v>
      </c>
      <c r="G554" s="1">
        <v>-0.030281236802627908</v>
      </c>
      <c r="H554" s="1">
        <v>-0.22900127314830324</v>
      </c>
      <c r="I554" s="1">
        <v>-0.27214664551431544</v>
      </c>
      <c r="J554" s="1"/>
      <c r="K554" s="1"/>
      <c r="L554" s="1"/>
      <c r="M554" s="1"/>
      <c r="N554" s="1"/>
      <c r="O554" s="1"/>
      <c r="P554" s="1"/>
      <c r="Q554" s="1"/>
      <c r="R554" s="1"/>
      <c r="S554" s="1"/>
      <c r="T554" s="1"/>
      <c r="U554" s="1"/>
      <c r="V554" s="1"/>
      <c r="W554" s="1"/>
      <c r="X554" s="1"/>
      <c r="Y554" s="1"/>
      <c r="Z554" s="1"/>
    </row>
    <row r="555" ht="25.5" customHeight="1">
      <c r="A555" s="1"/>
      <c r="B555" s="1">
        <v>530.0</v>
      </c>
      <c r="C555" s="1">
        <v>-1.2382737690973578</v>
      </c>
      <c r="D555" s="1">
        <v>-0.3344186923317682</v>
      </c>
      <c r="E555" s="1">
        <v>1.0218274934604101</v>
      </c>
      <c r="F555" s="1">
        <v>-0.22787165798270048</v>
      </c>
      <c r="G555" s="1">
        <v>0.2160823583386846</v>
      </c>
      <c r="H555" s="1">
        <v>-0.3016716764068078</v>
      </c>
      <c r="I555" s="1">
        <v>-0.13925190982249175</v>
      </c>
      <c r="J555" s="1"/>
      <c r="K555" s="1"/>
      <c r="L555" s="1"/>
      <c r="M555" s="1"/>
      <c r="N555" s="1"/>
      <c r="O555" s="1"/>
      <c r="P555" s="1"/>
      <c r="Q555" s="1"/>
      <c r="R555" s="1"/>
      <c r="S555" s="1"/>
      <c r="T555" s="1"/>
      <c r="U555" s="1"/>
      <c r="V555" s="1"/>
      <c r="W555" s="1"/>
      <c r="X555" s="1"/>
      <c r="Y555" s="1"/>
      <c r="Z555" s="1"/>
    </row>
    <row r="556" ht="25.5" customHeight="1">
      <c r="A556" s="1"/>
      <c r="B556" s="1">
        <v>531.0</v>
      </c>
      <c r="C556" s="1">
        <v>-0.3783927185938407</v>
      </c>
      <c r="D556" s="1">
        <v>0.8243153392117216</v>
      </c>
      <c r="E556" s="1">
        <v>-0.19195633740001825</v>
      </c>
      <c r="F556" s="1">
        <v>0.740538994603693</v>
      </c>
      <c r="G556" s="1">
        <v>-0.3061872132932876</v>
      </c>
      <c r="H556" s="1">
        <v>-0.6003602068518158</v>
      </c>
      <c r="I556" s="1">
        <v>0.018517471336538496</v>
      </c>
      <c r="J556" s="1"/>
      <c r="K556" s="1"/>
      <c r="L556" s="1"/>
      <c r="M556" s="1"/>
      <c r="N556" s="1"/>
      <c r="O556" s="1"/>
      <c r="P556" s="1"/>
      <c r="Q556" s="1"/>
      <c r="R556" s="1"/>
      <c r="S556" s="1"/>
      <c r="T556" s="1"/>
      <c r="U556" s="1"/>
      <c r="V556" s="1"/>
      <c r="W556" s="1"/>
      <c r="X556" s="1"/>
      <c r="Y556" s="1"/>
      <c r="Z556" s="1"/>
    </row>
    <row r="557" ht="25.5" customHeight="1">
      <c r="A557" s="1"/>
      <c r="B557" s="1">
        <v>532.0</v>
      </c>
      <c r="C557" s="1">
        <v>0.3394869071143274</v>
      </c>
      <c r="D557" s="1">
        <v>-0.19812995974092595</v>
      </c>
      <c r="E557" s="1">
        <v>-0.21272548845183367</v>
      </c>
      <c r="F557" s="1">
        <v>-0.05730288963600472</v>
      </c>
      <c r="G557" s="1">
        <v>-0.2476302717319901</v>
      </c>
      <c r="H557" s="1">
        <v>0.22226264686649316</v>
      </c>
      <c r="I557" s="1">
        <v>0.2627873520525298</v>
      </c>
      <c r="J557" s="1"/>
      <c r="K557" s="1"/>
      <c r="L557" s="1"/>
      <c r="M557" s="1"/>
      <c r="N557" s="1"/>
      <c r="O557" s="1"/>
      <c r="P557" s="1"/>
      <c r="Q557" s="1"/>
      <c r="R557" s="1"/>
      <c r="S557" s="1"/>
      <c r="T557" s="1"/>
      <c r="U557" s="1"/>
      <c r="V557" s="1"/>
      <c r="W557" s="1"/>
      <c r="X557" s="1"/>
      <c r="Y557" s="1"/>
      <c r="Z557" s="1"/>
    </row>
    <row r="558" ht="25.5" customHeight="1">
      <c r="A558" s="1"/>
      <c r="B558" s="1">
        <v>533.0</v>
      </c>
      <c r="C558" s="1">
        <v>-0.25350212705442615</v>
      </c>
      <c r="D558" s="1">
        <v>-0.9727728527174138</v>
      </c>
      <c r="E558" s="1">
        <v>-0.7119792175928022</v>
      </c>
      <c r="F558" s="1">
        <v>-0.43759816550691144</v>
      </c>
      <c r="G558" s="1">
        <v>0.46876642239098887</v>
      </c>
      <c r="H558" s="1">
        <v>-0.25590792155492287</v>
      </c>
      <c r="I558" s="1">
        <v>-0.0160844414278634</v>
      </c>
      <c r="J558" s="1"/>
      <c r="K558" s="1"/>
      <c r="L558" s="1"/>
      <c r="M558" s="1"/>
      <c r="N558" s="1"/>
      <c r="O558" s="1"/>
      <c r="P558" s="1"/>
      <c r="Q558" s="1"/>
      <c r="R558" s="1"/>
      <c r="S558" s="1"/>
      <c r="T558" s="1"/>
      <c r="U558" s="1"/>
      <c r="V558" s="1"/>
      <c r="W558" s="1"/>
      <c r="X558" s="1"/>
      <c r="Y558" s="1"/>
      <c r="Z558" s="1"/>
    </row>
    <row r="559" ht="25.5" customHeight="1">
      <c r="A559" s="1"/>
      <c r="B559" s="1">
        <v>534.0</v>
      </c>
      <c r="C559" s="1">
        <v>2.3221639774642067</v>
      </c>
      <c r="D559" s="1">
        <v>0.07245718102660423</v>
      </c>
      <c r="E559" s="1">
        <v>-0.2727956865716304</v>
      </c>
      <c r="F559" s="1">
        <v>1.2406669272411652</v>
      </c>
      <c r="G559" s="1">
        <v>-0.17454605414763008</v>
      </c>
      <c r="H559" s="1">
        <v>-0.33538820790380497</v>
      </c>
      <c r="I559" s="1">
        <v>-0.07830613592116506</v>
      </c>
      <c r="J559" s="1"/>
      <c r="K559" s="1"/>
      <c r="L559" s="1"/>
      <c r="M559" s="1"/>
      <c r="N559" s="1"/>
      <c r="O559" s="1"/>
      <c r="P559" s="1"/>
      <c r="Q559" s="1"/>
      <c r="R559" s="1"/>
      <c r="S559" s="1"/>
      <c r="T559" s="1"/>
      <c r="U559" s="1"/>
      <c r="V559" s="1"/>
      <c r="W559" s="1"/>
      <c r="X559" s="1"/>
      <c r="Y559" s="1"/>
      <c r="Z559" s="1"/>
    </row>
    <row r="560" ht="25.5" customHeight="1">
      <c r="A560" s="1"/>
      <c r="B560" s="1">
        <v>535.0</v>
      </c>
      <c r="C560" s="1">
        <v>0.49199028594233507</v>
      </c>
      <c r="D560" s="1">
        <v>-0.2374224658718906</v>
      </c>
      <c r="E560" s="1">
        <v>-0.7196816502110529</v>
      </c>
      <c r="F560" s="1">
        <v>0.4928018943811606</v>
      </c>
      <c r="G560" s="1">
        <v>0.2854080524640597</v>
      </c>
      <c r="H560" s="1">
        <v>0.35939695388237597</v>
      </c>
      <c r="I560" s="1">
        <v>-0.15822424923366768</v>
      </c>
      <c r="J560" s="1"/>
      <c r="K560" s="1"/>
      <c r="L560" s="1"/>
      <c r="M560" s="1"/>
      <c r="N560" s="1"/>
      <c r="O560" s="1"/>
      <c r="P560" s="1"/>
      <c r="Q560" s="1"/>
      <c r="R560" s="1"/>
      <c r="S560" s="1"/>
      <c r="T560" s="1"/>
      <c r="U560" s="1"/>
      <c r="V560" s="1"/>
      <c r="W560" s="1"/>
      <c r="X560" s="1"/>
      <c r="Y560" s="1"/>
      <c r="Z560" s="1"/>
    </row>
    <row r="561" ht="25.5" customHeight="1">
      <c r="A561" s="1"/>
      <c r="B561" s="1">
        <v>536.0</v>
      </c>
      <c r="C561" s="1">
        <v>-0.30770552510278415</v>
      </c>
      <c r="D561" s="1">
        <v>-1.0429908267460193</v>
      </c>
      <c r="E561" s="1">
        <v>0.23003354257685737</v>
      </c>
      <c r="F561" s="1">
        <v>-0.15167741799023704</v>
      </c>
      <c r="G561" s="1">
        <v>-0.7218561472927305</v>
      </c>
      <c r="H561" s="1">
        <v>0.09702434995660528</v>
      </c>
      <c r="I561" s="1">
        <v>0.21586878669361242</v>
      </c>
      <c r="J561" s="1"/>
      <c r="K561" s="1"/>
      <c r="L561" s="1"/>
      <c r="M561" s="1"/>
      <c r="N561" s="1"/>
      <c r="O561" s="1"/>
      <c r="P561" s="1"/>
      <c r="Q561" s="1"/>
      <c r="R561" s="1"/>
      <c r="S561" s="1"/>
      <c r="T561" s="1"/>
      <c r="U561" s="1"/>
      <c r="V561" s="1"/>
      <c r="W561" s="1"/>
      <c r="X561" s="1"/>
      <c r="Y561" s="1"/>
      <c r="Z561" s="1"/>
    </row>
    <row r="562" ht="25.5" customHeight="1">
      <c r="A562" s="1"/>
      <c r="B562" s="1">
        <v>537.0</v>
      </c>
      <c r="C562" s="1">
        <v>-0.6535253860208375</v>
      </c>
      <c r="D562" s="1">
        <v>0.2592939868936412</v>
      </c>
      <c r="E562" s="1">
        <v>-0.6931795814328557</v>
      </c>
      <c r="F562" s="1">
        <v>0.06826846618540627</v>
      </c>
      <c r="G562" s="1">
        <v>0.3573882338205561</v>
      </c>
      <c r="H562" s="1">
        <v>-0.13685342450268306</v>
      </c>
      <c r="I562" s="1">
        <v>0.3337917764555431</v>
      </c>
      <c r="J562" s="1"/>
      <c r="K562" s="1"/>
      <c r="L562" s="1"/>
      <c r="M562" s="1"/>
      <c r="N562" s="1"/>
      <c r="O562" s="1"/>
      <c r="P562" s="1"/>
      <c r="Q562" s="1"/>
      <c r="R562" s="1"/>
      <c r="S562" s="1"/>
      <c r="T562" s="1"/>
      <c r="U562" s="1"/>
      <c r="V562" s="1"/>
      <c r="W562" s="1"/>
      <c r="X562" s="1"/>
      <c r="Y562" s="1"/>
      <c r="Z562" s="1"/>
    </row>
    <row r="563" ht="25.5" customHeight="1">
      <c r="A563" s="1"/>
      <c r="B563" s="1">
        <v>538.0</v>
      </c>
      <c r="C563" s="1">
        <v>0.9308924863931419</v>
      </c>
      <c r="D563" s="1">
        <v>-0.1365831174708887</v>
      </c>
      <c r="E563" s="1">
        <v>0.32782722646944046</v>
      </c>
      <c r="F563" s="1">
        <v>-0.6303364377057071</v>
      </c>
      <c r="G563" s="1">
        <v>-0.42270729381368255</v>
      </c>
      <c r="H563" s="1">
        <v>-0.1180525396403258</v>
      </c>
      <c r="I563" s="1">
        <v>0.007911698321883959</v>
      </c>
      <c r="J563" s="1"/>
      <c r="K563" s="1"/>
      <c r="L563" s="1"/>
      <c r="M563" s="1"/>
      <c r="N563" s="1"/>
      <c r="O563" s="1"/>
      <c r="P563" s="1"/>
      <c r="Q563" s="1"/>
      <c r="R563" s="1"/>
      <c r="S563" s="1"/>
      <c r="T563" s="1"/>
      <c r="U563" s="1"/>
      <c r="V563" s="1"/>
      <c r="W563" s="1"/>
      <c r="X563" s="1"/>
      <c r="Y563" s="1"/>
      <c r="Z563" s="1"/>
    </row>
    <row r="564" ht="25.5" customHeight="1">
      <c r="A564" s="1"/>
      <c r="B564" s="1">
        <v>539.0</v>
      </c>
      <c r="C564" s="1">
        <v>-0.20254624275090244</v>
      </c>
      <c r="D564" s="1">
        <v>-0.27428246945810075</v>
      </c>
      <c r="E564" s="1">
        <v>0.7961923598826611</v>
      </c>
      <c r="F564" s="1">
        <v>-0.3499434098224986</v>
      </c>
      <c r="G564" s="1">
        <v>0.017067186813261425</v>
      </c>
      <c r="H564" s="1">
        <v>-0.15135432496719806</v>
      </c>
      <c r="I564" s="1">
        <v>0.12197341694584973</v>
      </c>
      <c r="J564" s="1"/>
      <c r="K564" s="1"/>
      <c r="L564" s="1"/>
      <c r="M564" s="1"/>
      <c r="N564" s="1"/>
      <c r="O564" s="1"/>
      <c r="P564" s="1"/>
      <c r="Q564" s="1"/>
      <c r="R564" s="1"/>
      <c r="S564" s="1"/>
      <c r="T564" s="1"/>
      <c r="U564" s="1"/>
      <c r="V564" s="1"/>
      <c r="W564" s="1"/>
      <c r="X564" s="1"/>
      <c r="Y564" s="1"/>
      <c r="Z564" s="1"/>
    </row>
    <row r="565" ht="25.5" customHeight="1">
      <c r="A565" s="1"/>
      <c r="B565" s="1">
        <v>540.0</v>
      </c>
      <c r="C565" s="1">
        <v>0.5514447974136489</v>
      </c>
      <c r="D565" s="1">
        <v>0.6760325848609933</v>
      </c>
      <c r="E565" s="1">
        <v>0.48276147494605376</v>
      </c>
      <c r="F565" s="1">
        <v>0.10877719076613973</v>
      </c>
      <c r="G565" s="1">
        <v>-0.1084881941073617</v>
      </c>
      <c r="H565" s="1">
        <v>0.4846864910746865</v>
      </c>
      <c r="I565" s="1">
        <v>-0.0588835606426162</v>
      </c>
      <c r="J565" s="1"/>
      <c r="K565" s="1"/>
      <c r="L565" s="1"/>
      <c r="M565" s="1"/>
      <c r="N565" s="1"/>
      <c r="O565" s="1"/>
      <c r="P565" s="1"/>
      <c r="Q565" s="1"/>
      <c r="R565" s="1"/>
      <c r="S565" s="1"/>
      <c r="T565" s="1"/>
      <c r="U565" s="1"/>
      <c r="V565" s="1"/>
      <c r="W565" s="1"/>
      <c r="X565" s="1"/>
      <c r="Y565" s="1"/>
      <c r="Z565" s="1"/>
    </row>
    <row r="566" ht="25.5" customHeight="1">
      <c r="A566" s="1"/>
      <c r="B566" s="1">
        <v>541.0</v>
      </c>
      <c r="C566" s="1">
        <v>-0.3773485049614306</v>
      </c>
      <c r="D566" s="1">
        <v>-0.60059477127237</v>
      </c>
      <c r="E566" s="1">
        <v>0.12583593928550071</v>
      </c>
      <c r="F566" s="1">
        <v>0.2777747452915006</v>
      </c>
      <c r="G566" s="1">
        <v>0.33084586704018415</v>
      </c>
      <c r="H566" s="1">
        <v>0.2300412946050227</v>
      </c>
      <c r="I566" s="1">
        <v>0.07154777541115864</v>
      </c>
      <c r="J566" s="1"/>
      <c r="K566" s="1"/>
      <c r="L566" s="1"/>
      <c r="M566" s="1"/>
      <c r="N566" s="1"/>
      <c r="O566" s="1"/>
      <c r="P566" s="1"/>
      <c r="Q566" s="1"/>
      <c r="R566" s="1"/>
      <c r="S566" s="1"/>
      <c r="T566" s="1"/>
      <c r="U566" s="1"/>
      <c r="V566" s="1"/>
      <c r="W566" s="1"/>
      <c r="X566" s="1"/>
      <c r="Y566" s="1"/>
      <c r="Z566" s="1"/>
    </row>
    <row r="567" ht="25.5" customHeight="1">
      <c r="A567" s="1"/>
      <c r="B567" s="1">
        <v>542.0</v>
      </c>
      <c r="C567" s="1">
        <v>0.3614608394501229</v>
      </c>
      <c r="D567" s="1">
        <v>0.7344714539711452</v>
      </c>
      <c r="E567" s="1">
        <v>0.7419773472836421</v>
      </c>
      <c r="F567" s="1">
        <v>-0.5207540519163165</v>
      </c>
      <c r="G567" s="1">
        <v>0.37221674785221587</v>
      </c>
      <c r="H567" s="1">
        <v>0.05283856451199222</v>
      </c>
      <c r="I567" s="1">
        <v>-0.17549113669372957</v>
      </c>
      <c r="J567" s="1"/>
      <c r="K567" s="1"/>
      <c r="L567" s="1"/>
      <c r="M567" s="1"/>
      <c r="N567" s="1"/>
      <c r="O567" s="1"/>
      <c r="P567" s="1"/>
      <c r="Q567" s="1"/>
      <c r="R567" s="1"/>
      <c r="S567" s="1"/>
      <c r="T567" s="1"/>
      <c r="U567" s="1"/>
      <c r="V567" s="1"/>
      <c r="W567" s="1"/>
      <c r="X567" s="1"/>
      <c r="Y567" s="1"/>
      <c r="Z567" s="1"/>
    </row>
    <row r="568" ht="25.5" customHeight="1">
      <c r="A568" s="1"/>
      <c r="B568" s="1">
        <v>543.0</v>
      </c>
      <c r="C568" s="1">
        <v>1.089853446509637</v>
      </c>
      <c r="D568" s="1">
        <v>-0.48343993495953363</v>
      </c>
      <c r="E568" s="1">
        <v>0.3708799366597497</v>
      </c>
      <c r="F568" s="1">
        <v>-0.8020737865018415</v>
      </c>
      <c r="G568" s="1">
        <v>-0.27301994250729933</v>
      </c>
      <c r="H568" s="1">
        <v>-0.12068682527011203</v>
      </c>
      <c r="I568" s="1">
        <v>0.20287259702918412</v>
      </c>
      <c r="J568" s="1"/>
      <c r="K568" s="1"/>
      <c r="L568" s="1"/>
      <c r="M568" s="1"/>
      <c r="N568" s="1"/>
      <c r="O568" s="1"/>
      <c r="P568" s="1"/>
      <c r="Q568" s="1"/>
      <c r="R568" s="1"/>
      <c r="S568" s="1"/>
      <c r="T568" s="1"/>
      <c r="U568" s="1"/>
      <c r="V568" s="1"/>
      <c r="W568" s="1"/>
      <c r="X568" s="1"/>
      <c r="Y568" s="1"/>
      <c r="Z568" s="1"/>
    </row>
    <row r="569" ht="25.5" customHeight="1">
      <c r="A569" s="1"/>
      <c r="B569" s="1">
        <v>544.0</v>
      </c>
      <c r="C569" s="1">
        <v>0.345186252450464</v>
      </c>
      <c r="D569" s="1">
        <v>0.3477627769771867</v>
      </c>
      <c r="E569" s="1">
        <v>-0.5431975224987973</v>
      </c>
      <c r="F569" s="1">
        <v>-0.23797073807651195</v>
      </c>
      <c r="G569" s="1">
        <v>-0.6564263081572282</v>
      </c>
      <c r="H569" s="1">
        <v>0.22064608637078242</v>
      </c>
      <c r="I569" s="1">
        <v>-0.3909397546075092</v>
      </c>
      <c r="J569" s="1"/>
      <c r="K569" s="1"/>
      <c r="L569" s="1"/>
      <c r="M569" s="1"/>
      <c r="N569" s="1"/>
      <c r="O569" s="1"/>
      <c r="P569" s="1"/>
      <c r="Q569" s="1"/>
      <c r="R569" s="1"/>
      <c r="S569" s="1"/>
      <c r="T569" s="1"/>
      <c r="U569" s="1"/>
      <c r="V569" s="1"/>
      <c r="W569" s="1"/>
      <c r="X569" s="1"/>
      <c r="Y569" s="1"/>
      <c r="Z569" s="1"/>
    </row>
    <row r="570" ht="25.5" customHeight="1">
      <c r="A570" s="1"/>
      <c r="B570" s="1">
        <v>545.0</v>
      </c>
      <c r="C570" s="1">
        <v>0.5574059400638829</v>
      </c>
      <c r="D570" s="1">
        <v>-0.9301507491013754</v>
      </c>
      <c r="E570" s="1">
        <v>-0.7095140039718082</v>
      </c>
      <c r="F570" s="1">
        <v>0.32151541462219657</v>
      </c>
      <c r="G570" s="1">
        <v>0.05503642752811553</v>
      </c>
      <c r="H570" s="1">
        <v>-0.23281665966118176</v>
      </c>
      <c r="I570" s="1">
        <v>0.2794407177187375</v>
      </c>
      <c r="J570" s="1"/>
      <c r="K570" s="1"/>
      <c r="L570" s="1"/>
      <c r="M570" s="1"/>
      <c r="N570" s="1"/>
      <c r="O570" s="1"/>
      <c r="P570" s="1"/>
      <c r="Q570" s="1"/>
      <c r="R570" s="1"/>
      <c r="S570" s="1"/>
      <c r="T570" s="1"/>
      <c r="U570" s="1"/>
      <c r="V570" s="1"/>
      <c r="W570" s="1"/>
      <c r="X570" s="1"/>
      <c r="Y570" s="1"/>
      <c r="Z570" s="1"/>
    </row>
    <row r="571" ht="25.5" customHeight="1">
      <c r="A571" s="1"/>
      <c r="B571" s="1">
        <v>546.0</v>
      </c>
      <c r="C571" s="1">
        <v>1.0658525153117029</v>
      </c>
      <c r="D571" s="1">
        <v>0.8198517330380513</v>
      </c>
      <c r="E571" s="1">
        <v>0.04793761464639775</v>
      </c>
      <c r="F571" s="1">
        <v>0.24024976128490622</v>
      </c>
      <c r="G571" s="1">
        <v>0.26271109971493023</v>
      </c>
      <c r="H571" s="1">
        <v>0.12604232047631855</v>
      </c>
      <c r="I571" s="1">
        <v>0.3715689800797107</v>
      </c>
      <c r="J571" s="1"/>
      <c r="K571" s="1"/>
      <c r="L571" s="1"/>
      <c r="M571" s="1"/>
      <c r="N571" s="1"/>
      <c r="O571" s="1"/>
      <c r="P571" s="1"/>
      <c r="Q571" s="1"/>
      <c r="R571" s="1"/>
      <c r="S571" s="1"/>
      <c r="T571" s="1"/>
      <c r="U571" s="1"/>
      <c r="V571" s="1"/>
      <c r="W571" s="1"/>
      <c r="X571" s="1"/>
      <c r="Y571" s="1"/>
      <c r="Z571" s="1"/>
    </row>
    <row r="572" ht="25.5" customHeight="1">
      <c r="A572" s="1"/>
      <c r="B572" s="1">
        <v>547.0</v>
      </c>
      <c r="C572" s="1">
        <v>1.349558455153128</v>
      </c>
      <c r="D572" s="1">
        <v>0.2918801231187358</v>
      </c>
      <c r="E572" s="1">
        <v>-0.5746804588819457</v>
      </c>
      <c r="F572" s="1">
        <v>-0.5714884623626943</v>
      </c>
      <c r="G572" s="1">
        <v>0.03968779223744656</v>
      </c>
      <c r="H572" s="1">
        <v>-0.4306787587650436</v>
      </c>
      <c r="I572" s="1">
        <v>-0.1920342967859495</v>
      </c>
      <c r="J572" s="1"/>
      <c r="K572" s="1"/>
      <c r="L572" s="1"/>
      <c r="M572" s="1"/>
      <c r="N572" s="1"/>
      <c r="O572" s="1"/>
      <c r="P572" s="1"/>
      <c r="Q572" s="1"/>
      <c r="R572" s="1"/>
      <c r="S572" s="1"/>
      <c r="T572" s="1"/>
      <c r="U572" s="1"/>
      <c r="V572" s="1"/>
      <c r="W572" s="1"/>
      <c r="X572" s="1"/>
      <c r="Y572" s="1"/>
      <c r="Z572" s="1"/>
    </row>
    <row r="573" ht="25.5" customHeight="1">
      <c r="A573" s="1"/>
      <c r="B573" s="1">
        <v>548.0</v>
      </c>
      <c r="C573" s="1">
        <v>1.4368535520901178</v>
      </c>
      <c r="D573" s="1">
        <v>0.7675045140975224</v>
      </c>
      <c r="E573" s="1">
        <v>0.44946868501015397</v>
      </c>
      <c r="F573" s="1">
        <v>0.04018536146821669</v>
      </c>
      <c r="G573" s="1">
        <v>-0.775546116465634</v>
      </c>
      <c r="H573" s="1">
        <v>-0.1656104652699562</v>
      </c>
      <c r="I573" s="1">
        <v>0.14042232437274724</v>
      </c>
      <c r="J573" s="1"/>
      <c r="K573" s="1"/>
      <c r="L573" s="1"/>
      <c r="M573" s="1"/>
      <c r="N573" s="1"/>
      <c r="O573" s="1"/>
      <c r="P573" s="1"/>
      <c r="Q573" s="1"/>
      <c r="R573" s="1"/>
      <c r="S573" s="1"/>
      <c r="T573" s="1"/>
      <c r="U573" s="1"/>
      <c r="V573" s="1"/>
      <c r="W573" s="1"/>
      <c r="X573" s="1"/>
      <c r="Y573" s="1"/>
      <c r="Z573" s="1"/>
    </row>
    <row r="574" ht="25.5" customHeight="1">
      <c r="A574" s="1"/>
      <c r="B574" s="1">
        <v>549.0</v>
      </c>
      <c r="C574" s="1">
        <v>0.27414340302853735</v>
      </c>
      <c r="D574" s="1">
        <v>-1.5134176057941082</v>
      </c>
      <c r="E574" s="1">
        <v>0.7637649389537448</v>
      </c>
      <c r="F574" s="1">
        <v>0.42536247651939785</v>
      </c>
      <c r="G574" s="1">
        <v>0.5898473518218472</v>
      </c>
      <c r="H574" s="1">
        <v>-0.048716044415957616</v>
      </c>
      <c r="I574" s="1">
        <v>0.4040163032265366</v>
      </c>
      <c r="J574" s="1"/>
      <c r="K574" s="1"/>
      <c r="L574" s="1"/>
      <c r="M574" s="1"/>
      <c r="N574" s="1"/>
      <c r="O574" s="1"/>
      <c r="P574" s="1"/>
      <c r="Q574" s="1"/>
      <c r="R574" s="1"/>
      <c r="S574" s="1"/>
      <c r="T574" s="1"/>
      <c r="U574" s="1"/>
      <c r="V574" s="1"/>
      <c r="W574" s="1"/>
      <c r="X574" s="1"/>
      <c r="Y574" s="1"/>
      <c r="Z574" s="1"/>
    </row>
    <row r="575" ht="25.5" customHeight="1">
      <c r="A575" s="1"/>
      <c r="B575" s="1">
        <v>550.0</v>
      </c>
      <c r="C575" s="1">
        <v>-1.0490999454773058</v>
      </c>
      <c r="D575" s="1">
        <v>0.3756314702011345</v>
      </c>
      <c r="E575" s="1">
        <v>0.5297795846821847</v>
      </c>
      <c r="F575" s="1">
        <v>-1.0550283538484062</v>
      </c>
      <c r="G575" s="1">
        <v>0.06028211487213055</v>
      </c>
      <c r="H575" s="1">
        <v>0.15342671433967403</v>
      </c>
      <c r="I575" s="1">
        <v>0.3447378002586877</v>
      </c>
      <c r="J575" s="1"/>
      <c r="K575" s="1"/>
      <c r="L575" s="1"/>
      <c r="M575" s="1"/>
      <c r="N575" s="1"/>
      <c r="O575" s="1"/>
      <c r="P575" s="1"/>
      <c r="Q575" s="1"/>
      <c r="R575" s="1"/>
      <c r="S575" s="1"/>
      <c r="T575" s="1"/>
      <c r="U575" s="1"/>
      <c r="V575" s="1"/>
      <c r="W575" s="1"/>
      <c r="X575" s="1"/>
      <c r="Y575" s="1"/>
      <c r="Z575" s="1"/>
    </row>
    <row r="576" ht="25.5" customHeight="1">
      <c r="A576" s="1"/>
      <c r="B576" s="1">
        <v>551.0</v>
      </c>
      <c r="C576" s="1">
        <v>-0.02931693616364133</v>
      </c>
      <c r="D576" s="1">
        <v>1.3814363888249677</v>
      </c>
      <c r="E576" s="1">
        <v>0.9759532849116924</v>
      </c>
      <c r="F576" s="1">
        <v>0.31624159858134826</v>
      </c>
      <c r="G576" s="1">
        <v>0.16819636644388672</v>
      </c>
      <c r="H576" s="1">
        <v>0.40292462880577384</v>
      </c>
      <c r="I576" s="1">
        <v>0.1907750847777145</v>
      </c>
      <c r="J576" s="1"/>
      <c r="K576" s="1"/>
      <c r="L576" s="1"/>
      <c r="M576" s="1"/>
      <c r="N576" s="1"/>
      <c r="O576" s="1"/>
      <c r="P576" s="1"/>
      <c r="Q576" s="1"/>
      <c r="R576" s="1"/>
      <c r="S576" s="1"/>
      <c r="T576" s="1"/>
      <c r="U576" s="1"/>
      <c r="V576" s="1"/>
      <c r="W576" s="1"/>
      <c r="X576" s="1"/>
      <c r="Y576" s="1"/>
      <c r="Z576" s="1"/>
    </row>
    <row r="577" ht="25.5" customHeight="1">
      <c r="A577" s="1"/>
      <c r="B577" s="1">
        <v>552.0</v>
      </c>
      <c r="C577" s="1">
        <v>-1.4508713738336734</v>
      </c>
      <c r="D577" s="1">
        <v>-0.3453681270701008</v>
      </c>
      <c r="E577" s="1">
        <v>1.2130041118390498</v>
      </c>
      <c r="F577" s="1">
        <v>-0.031440648950984806</v>
      </c>
      <c r="G577" s="1">
        <v>0.3111092393620337</v>
      </c>
      <c r="H577" s="1">
        <v>0.016438004032045095</v>
      </c>
      <c r="I577" s="1">
        <v>-0.30301770223763497</v>
      </c>
      <c r="J577" s="1"/>
      <c r="K577" s="1"/>
      <c r="L577" s="1"/>
      <c r="M577" s="1"/>
      <c r="N577" s="1"/>
      <c r="O577" s="1"/>
      <c r="P577" s="1"/>
      <c r="Q577" s="1"/>
      <c r="R577" s="1"/>
      <c r="S577" s="1"/>
      <c r="T577" s="1"/>
      <c r="U577" s="1"/>
      <c r="V577" s="1"/>
      <c r="W577" s="1"/>
      <c r="X577" s="1"/>
      <c r="Y577" s="1"/>
      <c r="Z577" s="1"/>
    </row>
    <row r="578" ht="25.5" customHeight="1">
      <c r="A578" s="1"/>
      <c r="B578" s="1">
        <v>553.0</v>
      </c>
      <c r="C578" s="1">
        <v>0.9958276087891652</v>
      </c>
      <c r="D578" s="1">
        <v>0.17955767827083235</v>
      </c>
      <c r="E578" s="1">
        <v>-0.12310009219992772</v>
      </c>
      <c r="F578" s="1">
        <v>-0.02620798711827857</v>
      </c>
      <c r="G578" s="1">
        <v>0.5140917119436639</v>
      </c>
      <c r="H578" s="1">
        <v>-0.21648237627671912</v>
      </c>
      <c r="I578" s="1">
        <v>-0.2023403412482625</v>
      </c>
      <c r="J578" s="1"/>
      <c r="K578" s="1"/>
      <c r="L578" s="1"/>
      <c r="M578" s="1"/>
      <c r="N578" s="1"/>
      <c r="O578" s="1"/>
      <c r="P578" s="1"/>
      <c r="Q578" s="1"/>
      <c r="R578" s="1"/>
      <c r="S578" s="1"/>
      <c r="T578" s="1"/>
      <c r="U578" s="1"/>
      <c r="V578" s="1"/>
      <c r="W578" s="1"/>
      <c r="X578" s="1"/>
      <c r="Y578" s="1"/>
      <c r="Z578" s="1"/>
    </row>
    <row r="579" ht="25.5" customHeight="1">
      <c r="A579" s="1"/>
      <c r="B579" s="1">
        <v>554.0</v>
      </c>
      <c r="C579" s="1">
        <v>1.4188148205295374</v>
      </c>
      <c r="D579" s="1">
        <v>-0.34151471829108415</v>
      </c>
      <c r="E579" s="1">
        <v>-0.15109737800005638</v>
      </c>
      <c r="F579" s="1">
        <v>0.008161511566008584</v>
      </c>
      <c r="G579" s="1">
        <v>0.3097170736373047</v>
      </c>
      <c r="H579" s="1">
        <v>0.033084565563151494</v>
      </c>
      <c r="I579" s="1">
        <v>-0.29483588087116014</v>
      </c>
      <c r="J579" s="1"/>
      <c r="K579" s="1"/>
      <c r="L579" s="1"/>
      <c r="M579" s="1"/>
      <c r="N579" s="1"/>
      <c r="O579" s="1"/>
      <c r="P579" s="1"/>
      <c r="Q579" s="1"/>
      <c r="R579" s="1"/>
      <c r="S579" s="1"/>
      <c r="T579" s="1"/>
      <c r="U579" s="1"/>
      <c r="V579" s="1"/>
      <c r="W579" s="1"/>
      <c r="X579" s="1"/>
      <c r="Y579" s="1"/>
      <c r="Z579" s="1"/>
    </row>
    <row r="580" ht="25.5" customHeight="1">
      <c r="A580" s="1"/>
      <c r="B580" s="1">
        <v>555.0</v>
      </c>
      <c r="C580" s="1">
        <v>1.115898805553728</v>
      </c>
      <c r="D580" s="1">
        <v>-0.6387184497885371</v>
      </c>
      <c r="E580" s="1">
        <v>0.7139377109636523</v>
      </c>
      <c r="F580" s="1">
        <v>-0.21677576778589855</v>
      </c>
      <c r="G580" s="1">
        <v>0.3124001491311597</v>
      </c>
      <c r="H580" s="1">
        <v>0.3878577031953437</v>
      </c>
      <c r="I580" s="1">
        <v>0.11727376213656257</v>
      </c>
      <c r="J580" s="1"/>
      <c r="K580" s="1"/>
      <c r="L580" s="1"/>
      <c r="M580" s="1"/>
      <c r="N580" s="1"/>
      <c r="O580" s="1"/>
      <c r="P580" s="1"/>
      <c r="Q580" s="1"/>
      <c r="R580" s="1"/>
      <c r="S580" s="1"/>
      <c r="T580" s="1"/>
      <c r="U580" s="1"/>
      <c r="V580" s="1"/>
      <c r="W580" s="1"/>
      <c r="X580" s="1"/>
      <c r="Y580" s="1"/>
      <c r="Z580" s="1"/>
    </row>
    <row r="581" ht="25.5" customHeight="1">
      <c r="A581" s="1"/>
      <c r="B581" s="1">
        <v>556.0</v>
      </c>
      <c r="C581" s="1">
        <v>-1.2810545164843044</v>
      </c>
      <c r="D581" s="1">
        <v>-0.002385087451446291</v>
      </c>
      <c r="E581" s="1">
        <v>-0.6672704211707604</v>
      </c>
      <c r="F581" s="1">
        <v>0.2384586091537622</v>
      </c>
      <c r="G581" s="1">
        <v>-0.540578672029908</v>
      </c>
      <c r="H581" s="1">
        <v>0.13327860321929413</v>
      </c>
      <c r="I581" s="1">
        <v>0.22712596920256406</v>
      </c>
      <c r="J581" s="1"/>
      <c r="K581" s="1"/>
      <c r="L581" s="1"/>
      <c r="M581" s="1"/>
      <c r="N581" s="1"/>
      <c r="O581" s="1"/>
      <c r="P581" s="1"/>
      <c r="Q581" s="1"/>
      <c r="R581" s="1"/>
      <c r="S581" s="1"/>
      <c r="T581" s="1"/>
      <c r="U581" s="1"/>
      <c r="V581" s="1"/>
      <c r="W581" s="1"/>
      <c r="X581" s="1"/>
      <c r="Y581" s="1"/>
      <c r="Z581" s="1"/>
    </row>
    <row r="582" ht="25.5" customHeight="1">
      <c r="A582" s="1"/>
      <c r="B582" s="1">
        <v>557.0</v>
      </c>
      <c r="C582" s="1">
        <v>-0.8098815515849274</v>
      </c>
      <c r="D582" s="1">
        <v>-0.8491149481239206</v>
      </c>
      <c r="E582" s="1">
        <v>-0.15685570802533896</v>
      </c>
      <c r="F582" s="1">
        <v>0.12780944855769158</v>
      </c>
      <c r="G582" s="1">
        <v>0.5841956658954144</v>
      </c>
      <c r="H582" s="1">
        <v>-0.19812098576167278</v>
      </c>
      <c r="I582" s="1">
        <v>0.07739274615235395</v>
      </c>
      <c r="J582" s="1"/>
      <c r="K582" s="1"/>
      <c r="L582" s="1"/>
      <c r="M582" s="1"/>
      <c r="N582" s="1"/>
      <c r="O582" s="1"/>
      <c r="P582" s="1"/>
      <c r="Q582" s="1"/>
      <c r="R582" s="1"/>
      <c r="S582" s="1"/>
      <c r="T582" s="1"/>
      <c r="U582" s="1"/>
      <c r="V582" s="1"/>
      <c r="W582" s="1"/>
      <c r="X582" s="1"/>
      <c r="Y582" s="1"/>
      <c r="Z582" s="1"/>
    </row>
    <row r="583" ht="25.5" customHeight="1">
      <c r="A583" s="1"/>
      <c r="B583" s="1">
        <v>558.0</v>
      </c>
      <c r="C583" s="1">
        <v>0.31642404264503676</v>
      </c>
      <c r="D583" s="1">
        <v>0.6793650611609874</v>
      </c>
      <c r="E583" s="1">
        <v>0.6937957319008762</v>
      </c>
      <c r="F583" s="1">
        <v>-0.01663972544610201</v>
      </c>
      <c r="G583" s="1">
        <v>0.49824778806086056</v>
      </c>
      <c r="H583" s="1">
        <v>0.13550262136829858</v>
      </c>
      <c r="I583" s="1">
        <v>-0.20349060912057118</v>
      </c>
      <c r="J583" s="1"/>
      <c r="K583" s="1"/>
      <c r="L583" s="1"/>
      <c r="M583" s="1"/>
      <c r="N583" s="1"/>
      <c r="O583" s="1"/>
      <c r="P583" s="1"/>
      <c r="Q583" s="1"/>
      <c r="R583" s="1"/>
      <c r="S583" s="1"/>
      <c r="T583" s="1"/>
      <c r="U583" s="1"/>
      <c r="V583" s="1"/>
      <c r="W583" s="1"/>
      <c r="X583" s="1"/>
      <c r="Y583" s="1"/>
      <c r="Z583" s="1"/>
    </row>
    <row r="584" ht="25.5" customHeight="1">
      <c r="A584" s="1"/>
      <c r="B584" s="1">
        <v>559.0</v>
      </c>
      <c r="C584" s="1">
        <v>0.5640160952420885</v>
      </c>
      <c r="D584" s="1">
        <v>0.9499797324426484</v>
      </c>
      <c r="E584" s="1">
        <v>0.5990799437950616</v>
      </c>
      <c r="F584" s="1">
        <v>-0.35379559941114025</v>
      </c>
      <c r="G584" s="1">
        <v>-0.21969003035116863</v>
      </c>
      <c r="H584" s="1">
        <v>-0.0474923153507518</v>
      </c>
      <c r="I584" s="1">
        <v>-0.560703313997834</v>
      </c>
      <c r="J584" s="1"/>
      <c r="K584" s="1"/>
      <c r="L584" s="1"/>
      <c r="M584" s="1"/>
      <c r="N584" s="1"/>
      <c r="O584" s="1"/>
      <c r="P584" s="1"/>
      <c r="Q584" s="1"/>
      <c r="R584" s="1"/>
      <c r="S584" s="1"/>
      <c r="T584" s="1"/>
      <c r="U584" s="1"/>
      <c r="V584" s="1"/>
      <c r="W584" s="1"/>
      <c r="X584" s="1"/>
      <c r="Y584" s="1"/>
      <c r="Z584" s="1"/>
    </row>
    <row r="585" ht="25.5" customHeight="1">
      <c r="A585" s="1"/>
      <c r="B585" s="1">
        <v>560.0</v>
      </c>
      <c r="C585" s="1">
        <v>-0.6563580966247857</v>
      </c>
      <c r="D585" s="1">
        <v>0.14083256608708006</v>
      </c>
      <c r="E585" s="1">
        <v>0.1250736916280855</v>
      </c>
      <c r="F585" s="1">
        <v>-0.23794964863155665</v>
      </c>
      <c r="G585" s="1">
        <v>-0.06435007296592687</v>
      </c>
      <c r="H585" s="1">
        <v>0.0485112220782558</v>
      </c>
      <c r="I585" s="1">
        <v>-0.13728319525054405</v>
      </c>
      <c r="J585" s="1"/>
      <c r="K585" s="1"/>
      <c r="L585" s="1"/>
      <c r="M585" s="1"/>
      <c r="N585" s="1"/>
      <c r="O585" s="1"/>
      <c r="P585" s="1"/>
      <c r="Q585" s="1"/>
      <c r="R585" s="1"/>
      <c r="S585" s="1"/>
      <c r="T585" s="1"/>
      <c r="U585" s="1"/>
      <c r="V585" s="1"/>
      <c r="W585" s="1"/>
      <c r="X585" s="1"/>
      <c r="Y585" s="1"/>
      <c r="Z585" s="1"/>
    </row>
    <row r="586" ht="25.5" customHeight="1">
      <c r="A586" s="1"/>
      <c r="B586" s="1">
        <v>561.0</v>
      </c>
      <c r="C586" s="1">
        <v>0.8284658999429673</v>
      </c>
      <c r="D586" s="1">
        <v>-0.20948703040570896</v>
      </c>
      <c r="E586" s="1">
        <v>0.4435651022776362</v>
      </c>
      <c r="F586" s="1">
        <v>0.05286861728322968</v>
      </c>
      <c r="G586" s="1">
        <v>0.7901359894505766</v>
      </c>
      <c r="H586" s="1">
        <v>-0.3934280184832358</v>
      </c>
      <c r="I586" s="1">
        <v>-0.12680748906279488</v>
      </c>
      <c r="J586" s="1"/>
      <c r="K586" s="1"/>
      <c r="L586" s="1"/>
      <c r="M586" s="1"/>
      <c r="N586" s="1"/>
      <c r="O586" s="1"/>
      <c r="P586" s="1"/>
      <c r="Q586" s="1"/>
      <c r="R586" s="1"/>
      <c r="S586" s="1"/>
      <c r="T586" s="1"/>
      <c r="U586" s="1"/>
      <c r="V586" s="1"/>
      <c r="W586" s="1"/>
      <c r="X586" s="1"/>
      <c r="Y586" s="1"/>
      <c r="Z586" s="1"/>
    </row>
    <row r="587" ht="25.5" customHeight="1">
      <c r="A587" s="1"/>
      <c r="B587" s="1">
        <v>562.0</v>
      </c>
      <c r="C587" s="1">
        <v>0.38240791018940923</v>
      </c>
      <c r="D587" s="1">
        <v>0.1971208349979988</v>
      </c>
      <c r="E587" s="1">
        <v>0.5221388158334559</v>
      </c>
      <c r="F587" s="1">
        <v>0.1962575901612271</v>
      </c>
      <c r="G587" s="1">
        <v>0.5810879226451404</v>
      </c>
      <c r="H587" s="1">
        <v>-0.21463265679532673</v>
      </c>
      <c r="I587" s="1">
        <v>0.15343745944489445</v>
      </c>
      <c r="J587" s="1"/>
      <c r="K587" s="1"/>
      <c r="L587" s="1"/>
      <c r="M587" s="1"/>
      <c r="N587" s="1"/>
      <c r="O587" s="1"/>
      <c r="P587" s="1"/>
      <c r="Q587" s="1"/>
      <c r="R587" s="1"/>
      <c r="S587" s="1"/>
      <c r="T587" s="1"/>
      <c r="U587" s="1"/>
      <c r="V587" s="1"/>
      <c r="W587" s="1"/>
      <c r="X587" s="1"/>
      <c r="Y587" s="1"/>
      <c r="Z587" s="1"/>
    </row>
    <row r="588" ht="25.5" customHeight="1">
      <c r="A588" s="1"/>
      <c r="B588" s="1">
        <v>563.0</v>
      </c>
      <c r="C588" s="1">
        <v>1.462627763440611</v>
      </c>
      <c r="D588" s="1">
        <v>0.16467337481735228</v>
      </c>
      <c r="E588" s="1">
        <v>-0.19890319137750176</v>
      </c>
      <c r="F588" s="1">
        <v>0.5892705401098102</v>
      </c>
      <c r="G588" s="1">
        <v>0.6596078687032799</v>
      </c>
      <c r="H588" s="1">
        <v>0.01958778020900002</v>
      </c>
      <c r="I588" s="1">
        <v>-0.09365676528911807</v>
      </c>
      <c r="J588" s="1"/>
      <c r="K588" s="1"/>
      <c r="L588" s="1"/>
      <c r="M588" s="1"/>
      <c r="N588" s="1"/>
      <c r="O588" s="1"/>
      <c r="P588" s="1"/>
      <c r="Q588" s="1"/>
      <c r="R588" s="1"/>
      <c r="S588" s="1"/>
      <c r="T588" s="1"/>
      <c r="U588" s="1"/>
      <c r="V588" s="1"/>
      <c r="W588" s="1"/>
      <c r="X588" s="1"/>
      <c r="Y588" s="1"/>
      <c r="Z588" s="1"/>
    </row>
    <row r="589" ht="25.5" customHeight="1">
      <c r="A589" s="1"/>
      <c r="B589" s="1">
        <v>564.0</v>
      </c>
      <c r="C589" s="1">
        <v>1.851535362405704</v>
      </c>
      <c r="D589" s="1">
        <v>0.8146812114145925</v>
      </c>
      <c r="E589" s="1">
        <v>-0.8146251074467704</v>
      </c>
      <c r="F589" s="1">
        <v>-0.2677948215226422</v>
      </c>
      <c r="G589" s="1">
        <v>-0.8918281530218113</v>
      </c>
      <c r="H589" s="1">
        <v>0.31606136746488944</v>
      </c>
      <c r="I589" s="1">
        <v>-0.11268992880722133</v>
      </c>
      <c r="J589" s="1"/>
      <c r="K589" s="1"/>
      <c r="L589" s="1"/>
      <c r="M589" s="1"/>
      <c r="N589" s="1"/>
      <c r="O589" s="1"/>
      <c r="P589" s="1"/>
      <c r="Q589" s="1"/>
      <c r="R589" s="1"/>
      <c r="S589" s="1"/>
      <c r="T589" s="1"/>
      <c r="U589" s="1"/>
      <c r="V589" s="1"/>
      <c r="W589" s="1"/>
      <c r="X589" s="1"/>
      <c r="Y589" s="1"/>
      <c r="Z589" s="1"/>
    </row>
    <row r="590" ht="25.5" customHeight="1">
      <c r="A590" s="1"/>
      <c r="B590" s="1">
        <v>565.0</v>
      </c>
      <c r="C590" s="1">
        <v>-2.4386120138761753</v>
      </c>
      <c r="D590" s="1">
        <v>0.17338778527010867</v>
      </c>
      <c r="E590" s="1">
        <v>0.9178374539981813</v>
      </c>
      <c r="F590" s="1">
        <v>0.8521865304962701</v>
      </c>
      <c r="G590" s="1">
        <v>-0.23200446831735128</v>
      </c>
      <c r="H590" s="1">
        <v>0.02298760706447197</v>
      </c>
      <c r="I590" s="1">
        <v>0.09483776246258488</v>
      </c>
      <c r="J590" s="1"/>
      <c r="K590" s="1"/>
      <c r="L590" s="1"/>
      <c r="M590" s="1"/>
      <c r="N590" s="1"/>
      <c r="O590" s="1"/>
      <c r="P590" s="1"/>
      <c r="Q590" s="1"/>
      <c r="R590" s="1"/>
      <c r="S590" s="1"/>
      <c r="T590" s="1"/>
      <c r="U590" s="1"/>
      <c r="V590" s="1"/>
      <c r="W590" s="1"/>
      <c r="X590" s="1"/>
      <c r="Y590" s="1"/>
      <c r="Z590" s="1"/>
    </row>
    <row r="591" ht="25.5" customHeight="1">
      <c r="A591" s="1"/>
      <c r="B591" s="1">
        <v>566.0</v>
      </c>
      <c r="C591" s="1">
        <v>-1.7704788000533611</v>
      </c>
      <c r="D591" s="1">
        <v>-0.14738572021250812</v>
      </c>
      <c r="E591" s="1">
        <v>-0.004188040214862114</v>
      </c>
      <c r="F591" s="1">
        <v>-0.11258858795721813</v>
      </c>
      <c r="G591" s="1">
        <v>0.08664296245119008</v>
      </c>
      <c r="H591" s="1">
        <v>-0.14246121153268756</v>
      </c>
      <c r="I591" s="1">
        <v>-0.0871259192303785</v>
      </c>
      <c r="J591" s="1"/>
      <c r="K591" s="1"/>
      <c r="L591" s="1"/>
      <c r="M591" s="1"/>
      <c r="N591" s="1"/>
      <c r="O591" s="1"/>
      <c r="P591" s="1"/>
      <c r="Q591" s="1"/>
      <c r="R591" s="1"/>
      <c r="S591" s="1"/>
      <c r="T591" s="1"/>
      <c r="U591" s="1"/>
      <c r="V591" s="1"/>
      <c r="W591" s="1"/>
      <c r="X591" s="1"/>
      <c r="Y591" s="1"/>
      <c r="Z591" s="1"/>
    </row>
    <row r="592" ht="25.5" customHeight="1">
      <c r="A592" s="1"/>
      <c r="B592" s="1">
        <v>567.0</v>
      </c>
      <c r="C592" s="1">
        <v>0.037768962670064105</v>
      </c>
      <c r="D592" s="1">
        <v>-1.9374534911899277</v>
      </c>
      <c r="E592" s="1">
        <v>-0.8508291534221222</v>
      </c>
      <c r="F592" s="1">
        <v>-0.9317039784933109</v>
      </c>
      <c r="G592" s="1">
        <v>-0.47397700121629055</v>
      </c>
      <c r="H592" s="1">
        <v>-0.2006868628836087</v>
      </c>
      <c r="I592" s="1">
        <v>0.207398535101605</v>
      </c>
      <c r="J592" s="1"/>
      <c r="K592" s="1"/>
      <c r="L592" s="1"/>
      <c r="M592" s="1"/>
      <c r="N592" s="1"/>
      <c r="O592" s="1"/>
      <c r="P592" s="1"/>
      <c r="Q592" s="1"/>
      <c r="R592" s="1"/>
      <c r="S592" s="1"/>
      <c r="T592" s="1"/>
      <c r="U592" s="1"/>
      <c r="V592" s="1"/>
      <c r="W592" s="1"/>
      <c r="X592" s="1"/>
      <c r="Y592" s="1"/>
      <c r="Z592" s="1"/>
    </row>
    <row r="593" ht="25.5" customHeight="1">
      <c r="A593" s="1"/>
      <c r="B593" s="1">
        <v>568.0</v>
      </c>
      <c r="C593" s="1">
        <v>1.3730614984920766</v>
      </c>
      <c r="D593" s="1">
        <v>-0.3344687683910253</v>
      </c>
      <c r="E593" s="1">
        <v>-0.6361725842993634</v>
      </c>
      <c r="F593" s="1">
        <v>-0.42912596653099566</v>
      </c>
      <c r="G593" s="1">
        <v>-0.5356559465132229</v>
      </c>
      <c r="H593" s="1">
        <v>-0.40895677002764924</v>
      </c>
      <c r="I593" s="1">
        <v>0.04014634639939038</v>
      </c>
      <c r="J593" s="1"/>
      <c r="K593" s="1"/>
      <c r="L593" s="1"/>
      <c r="M593" s="1"/>
      <c r="N593" s="1"/>
      <c r="O593" s="1"/>
      <c r="P593" s="1"/>
      <c r="Q593" s="1"/>
      <c r="R593" s="1"/>
      <c r="S593" s="1"/>
      <c r="T593" s="1"/>
      <c r="U593" s="1"/>
      <c r="V593" s="1"/>
      <c r="W593" s="1"/>
      <c r="X593" s="1"/>
      <c r="Y593" s="1"/>
      <c r="Z593" s="1"/>
    </row>
    <row r="594" ht="25.5" customHeight="1">
      <c r="A594" s="1"/>
      <c r="B594" s="1">
        <v>569.0</v>
      </c>
      <c r="C594" s="1">
        <v>1.7316958580235329</v>
      </c>
      <c r="D594" s="1">
        <v>0.21055248685984645</v>
      </c>
      <c r="E594" s="1">
        <v>-0.18996608905199533</v>
      </c>
      <c r="F594" s="1">
        <v>0.4794409394804138</v>
      </c>
      <c r="G594" s="1">
        <v>-0.02583932588364335</v>
      </c>
      <c r="H594" s="1">
        <v>0.09712705606088104</v>
      </c>
      <c r="I594" s="1">
        <v>-0.027242921003662258</v>
      </c>
      <c r="J594" s="1"/>
      <c r="K594" s="1"/>
      <c r="L594" s="1"/>
      <c r="M594" s="1"/>
      <c r="N594" s="1"/>
      <c r="O594" s="1"/>
      <c r="P594" s="1"/>
      <c r="Q594" s="1"/>
      <c r="R594" s="1"/>
      <c r="S594" s="1"/>
      <c r="T594" s="1"/>
      <c r="U594" s="1"/>
      <c r="V594" s="1"/>
      <c r="W594" s="1"/>
      <c r="X594" s="1"/>
      <c r="Y594" s="1"/>
      <c r="Z594" s="1"/>
    </row>
    <row r="595" ht="25.5" customHeight="1">
      <c r="A595" s="1"/>
      <c r="B595" s="1">
        <v>570.0</v>
      </c>
      <c r="C595" s="1">
        <v>-1.2337581112987879</v>
      </c>
      <c r="D595" s="1">
        <v>-0.321073761845548</v>
      </c>
      <c r="E595" s="1">
        <v>0.09645858148311443</v>
      </c>
      <c r="F595" s="1">
        <v>0.3327910719975775</v>
      </c>
      <c r="G595" s="1">
        <v>0.2522548818821727</v>
      </c>
      <c r="H595" s="1">
        <v>0.014295367653408353</v>
      </c>
      <c r="I595" s="1">
        <v>0.0299927926357898</v>
      </c>
      <c r="J595" s="1"/>
      <c r="K595" s="1"/>
      <c r="L595" s="1"/>
      <c r="M595" s="1"/>
      <c r="N595" s="1"/>
      <c r="O595" s="1"/>
      <c r="P595" s="1"/>
      <c r="Q595" s="1"/>
      <c r="R595" s="1"/>
      <c r="S595" s="1"/>
      <c r="T595" s="1"/>
      <c r="U595" s="1"/>
      <c r="V595" s="1"/>
      <c r="W595" s="1"/>
      <c r="X595" s="1"/>
      <c r="Y595" s="1"/>
      <c r="Z595" s="1"/>
    </row>
    <row r="596" ht="25.5" customHeight="1">
      <c r="A596" s="1"/>
      <c r="B596" s="1">
        <v>571.0</v>
      </c>
      <c r="C596" s="1">
        <v>0.39678793052365435</v>
      </c>
      <c r="D596" s="1">
        <v>0.5198393012658575</v>
      </c>
      <c r="E596" s="1">
        <v>0.5070072081824216</v>
      </c>
      <c r="F596" s="1">
        <v>-0.8333995900962696</v>
      </c>
      <c r="G596" s="1">
        <v>-0.07127035494906415</v>
      </c>
      <c r="H596" s="1">
        <v>-0.013913449055105965</v>
      </c>
      <c r="I596" s="1">
        <v>0.4289441479169144</v>
      </c>
      <c r="J596" s="1"/>
      <c r="K596" s="1"/>
      <c r="L596" s="1"/>
      <c r="M596" s="1"/>
      <c r="N596" s="1"/>
      <c r="O596" s="1"/>
      <c r="P596" s="1"/>
      <c r="Q596" s="1"/>
      <c r="R596" s="1"/>
      <c r="S596" s="1"/>
      <c r="T596" s="1"/>
      <c r="U596" s="1"/>
      <c r="V596" s="1"/>
      <c r="W596" s="1"/>
      <c r="X596" s="1"/>
      <c r="Y596" s="1"/>
      <c r="Z596" s="1"/>
    </row>
    <row r="597" ht="25.5" customHeight="1">
      <c r="A597" s="1"/>
      <c r="B597" s="1">
        <v>572.0</v>
      </c>
      <c r="C597" s="1">
        <v>0.825906835856914</v>
      </c>
      <c r="D597" s="1">
        <v>0.2321642247149578</v>
      </c>
      <c r="E597" s="1">
        <v>0.9694414756412041</v>
      </c>
      <c r="F597" s="1">
        <v>0.5135574281950208</v>
      </c>
      <c r="G597" s="1">
        <v>0.012412895309163252</v>
      </c>
      <c r="H597" s="1">
        <v>-0.19557033273691943</v>
      </c>
      <c r="I597" s="1">
        <v>0.2051360553013144</v>
      </c>
      <c r="J597" s="1"/>
      <c r="K597" s="1"/>
      <c r="L597" s="1"/>
      <c r="M597" s="1"/>
      <c r="N597" s="1"/>
      <c r="O597" s="1"/>
      <c r="P597" s="1"/>
      <c r="Q597" s="1"/>
      <c r="R597" s="1"/>
      <c r="S597" s="1"/>
      <c r="T597" s="1"/>
      <c r="U597" s="1"/>
      <c r="V597" s="1"/>
      <c r="W597" s="1"/>
      <c r="X597" s="1"/>
      <c r="Y597" s="1"/>
      <c r="Z597" s="1"/>
    </row>
    <row r="598" ht="25.5" customHeight="1">
      <c r="A598" s="1"/>
      <c r="B598" s="1">
        <v>573.0</v>
      </c>
      <c r="C598" s="1">
        <v>-0.13132193431020098</v>
      </c>
      <c r="D598" s="1">
        <v>-0.6777106147929459</v>
      </c>
      <c r="E598" s="1">
        <v>0.011572157734606328</v>
      </c>
      <c r="F598" s="1">
        <v>0.27584604751321606</v>
      </c>
      <c r="G598" s="1">
        <v>0.44320054351044574</v>
      </c>
      <c r="H598" s="1">
        <v>-0.309661501646456</v>
      </c>
      <c r="I598" s="1">
        <v>-0.0229622061734538</v>
      </c>
      <c r="J598" s="1"/>
      <c r="K598" s="1"/>
      <c r="L598" s="1"/>
      <c r="M598" s="1"/>
      <c r="N598" s="1"/>
      <c r="O598" s="1"/>
      <c r="P598" s="1"/>
      <c r="Q598" s="1"/>
      <c r="R598" s="1"/>
      <c r="S598" s="1"/>
      <c r="T598" s="1"/>
      <c r="U598" s="1"/>
      <c r="V598" s="1"/>
      <c r="W598" s="1"/>
      <c r="X598" s="1"/>
      <c r="Y598" s="1"/>
      <c r="Z598" s="1"/>
    </row>
    <row r="599" ht="25.5" customHeight="1">
      <c r="A599" s="1"/>
      <c r="B599" s="1">
        <v>574.0</v>
      </c>
      <c r="C599" s="1">
        <v>1.0588912392173169</v>
      </c>
      <c r="D599" s="1">
        <v>-0.7486287445603259</v>
      </c>
      <c r="E599" s="1">
        <v>1.4852786272622478</v>
      </c>
      <c r="F599" s="1">
        <v>-0.41416281394260535</v>
      </c>
      <c r="G599" s="1">
        <v>-0.299051482521408</v>
      </c>
      <c r="H599" s="1">
        <v>0.3104651651330849</v>
      </c>
      <c r="I599" s="1">
        <v>-0.009223266459823031</v>
      </c>
      <c r="J599" s="1"/>
      <c r="K599" s="1"/>
      <c r="L599" s="1"/>
      <c r="M599" s="1"/>
      <c r="N599" s="1"/>
      <c r="O599" s="1"/>
      <c r="P599" s="1"/>
      <c r="Q599" s="1"/>
      <c r="R599" s="1"/>
      <c r="S599" s="1"/>
      <c r="T599" s="1"/>
      <c r="U599" s="1"/>
      <c r="V599" s="1"/>
      <c r="W599" s="1"/>
      <c r="X599" s="1"/>
      <c r="Y599" s="1"/>
      <c r="Z599" s="1"/>
    </row>
    <row r="600" ht="25.5" customHeight="1">
      <c r="A600" s="1"/>
      <c r="B600" s="1">
        <v>575.0</v>
      </c>
      <c r="C600" s="1">
        <v>-0.035821785866410986</v>
      </c>
      <c r="D600" s="1">
        <v>-0.08574539569273265</v>
      </c>
      <c r="E600" s="1">
        <v>-0.10673327093328598</v>
      </c>
      <c r="F600" s="1">
        <v>0.46407061796462756</v>
      </c>
      <c r="G600" s="1">
        <v>-0.23500887043866175</v>
      </c>
      <c r="H600" s="1">
        <v>0.4379103947683089</v>
      </c>
      <c r="I600" s="1">
        <v>-0.11252811001621432</v>
      </c>
      <c r="J600" s="1"/>
      <c r="K600" s="1"/>
      <c r="L600" s="1"/>
      <c r="M600" s="1"/>
      <c r="N600" s="1"/>
      <c r="O600" s="1"/>
      <c r="P600" s="1"/>
      <c r="Q600" s="1"/>
      <c r="R600" s="1"/>
      <c r="S600" s="1"/>
      <c r="T600" s="1"/>
      <c r="U600" s="1"/>
      <c r="V600" s="1"/>
      <c r="W600" s="1"/>
      <c r="X600" s="1"/>
      <c r="Y600" s="1"/>
      <c r="Z600" s="1"/>
    </row>
    <row r="601" ht="25.5" customHeight="1">
      <c r="A601" s="1"/>
      <c r="B601" s="1">
        <v>576.0</v>
      </c>
      <c r="C601" s="1">
        <v>0.17448271386669983</v>
      </c>
      <c r="D601" s="1">
        <v>-0.04935709675390565</v>
      </c>
      <c r="E601" s="1">
        <v>-0.43840289790495407</v>
      </c>
      <c r="F601" s="1">
        <v>1.2190028783677513</v>
      </c>
      <c r="G601" s="1">
        <v>-1.001835536895149</v>
      </c>
      <c r="H601" s="1">
        <v>-0.03139490634012082</v>
      </c>
      <c r="I601" s="1">
        <v>-0.013686489999731443</v>
      </c>
      <c r="J601" s="1"/>
      <c r="K601" s="1"/>
      <c r="L601" s="1"/>
      <c r="M601" s="1"/>
      <c r="N601" s="1"/>
      <c r="O601" s="1"/>
      <c r="P601" s="1"/>
      <c r="Q601" s="1"/>
      <c r="R601" s="1"/>
      <c r="S601" s="1"/>
      <c r="T601" s="1"/>
      <c r="U601" s="1"/>
      <c r="V601" s="1"/>
      <c r="W601" s="1"/>
      <c r="X601" s="1"/>
      <c r="Y601" s="1"/>
      <c r="Z601" s="1"/>
    </row>
    <row r="602" ht="25.5" customHeight="1">
      <c r="A602" s="1"/>
      <c r="B602" s="1">
        <v>577.0</v>
      </c>
      <c r="C602" s="1">
        <v>-0.7527291293301626</v>
      </c>
      <c r="D602" s="1">
        <v>1.501197085890854</v>
      </c>
      <c r="E602" s="1">
        <v>0.7423798094458123</v>
      </c>
      <c r="F602" s="1">
        <v>0.5396250889930438</v>
      </c>
      <c r="G602" s="1">
        <v>0.04955895881028827</v>
      </c>
      <c r="H602" s="1">
        <v>-0.14299444760842</v>
      </c>
      <c r="I602" s="1">
        <v>-0.13269812479716644</v>
      </c>
      <c r="J602" s="1"/>
      <c r="K602" s="1"/>
      <c r="L602" s="1"/>
      <c r="M602" s="1"/>
      <c r="N602" s="1"/>
      <c r="O602" s="1"/>
      <c r="P602" s="1"/>
      <c r="Q602" s="1"/>
      <c r="R602" s="1"/>
      <c r="S602" s="1"/>
      <c r="T602" s="1"/>
      <c r="U602" s="1"/>
      <c r="V602" s="1"/>
      <c r="W602" s="1"/>
      <c r="X602" s="1"/>
      <c r="Y602" s="1"/>
      <c r="Z602" s="1"/>
    </row>
    <row r="603" ht="25.5" customHeight="1">
      <c r="A603" s="1"/>
      <c r="B603" s="1">
        <v>578.0</v>
      </c>
      <c r="C603" s="1">
        <v>1.7144713722499028</v>
      </c>
      <c r="D603" s="1">
        <v>0.11077178839641806</v>
      </c>
      <c r="E603" s="1">
        <v>-0.3059085376240122</v>
      </c>
      <c r="F603" s="1">
        <v>-0.6172211899144422</v>
      </c>
      <c r="G603" s="1">
        <v>-0.42458471462192116</v>
      </c>
      <c r="H603" s="1">
        <v>-0.07594459880075263</v>
      </c>
      <c r="I603" s="1">
        <v>-0.24317157317828486</v>
      </c>
      <c r="J603" s="1"/>
      <c r="K603" s="1"/>
      <c r="L603" s="1"/>
      <c r="M603" s="1"/>
      <c r="N603" s="1"/>
      <c r="O603" s="1"/>
      <c r="P603" s="1"/>
      <c r="Q603" s="1"/>
      <c r="R603" s="1"/>
      <c r="S603" s="1"/>
      <c r="T603" s="1"/>
      <c r="U603" s="1"/>
      <c r="V603" s="1"/>
      <c r="W603" s="1"/>
      <c r="X603" s="1"/>
      <c r="Y603" s="1"/>
      <c r="Z603" s="1"/>
    </row>
    <row r="604" ht="25.5" customHeight="1">
      <c r="A604" s="1"/>
      <c r="B604" s="1">
        <v>579.0</v>
      </c>
      <c r="C604" s="1">
        <v>1.3266002051745898</v>
      </c>
      <c r="D604" s="1">
        <v>-0.0953189994199578</v>
      </c>
      <c r="E604" s="1">
        <v>0.4200124151188012</v>
      </c>
      <c r="F604" s="1">
        <v>-0.35520584401454774</v>
      </c>
      <c r="G604" s="1">
        <v>-0.049176121154174045</v>
      </c>
      <c r="H604" s="1">
        <v>-0.27839755969648416</v>
      </c>
      <c r="I604" s="1">
        <v>0.16788006217968107</v>
      </c>
      <c r="J604" s="1"/>
      <c r="K604" s="1"/>
      <c r="L604" s="1"/>
      <c r="M604" s="1"/>
      <c r="N604" s="1"/>
      <c r="O604" s="1"/>
      <c r="P604" s="1"/>
      <c r="Q604" s="1"/>
      <c r="R604" s="1"/>
      <c r="S604" s="1"/>
      <c r="T604" s="1"/>
      <c r="U604" s="1"/>
      <c r="V604" s="1"/>
      <c r="W604" s="1"/>
      <c r="X604" s="1"/>
      <c r="Y604" s="1"/>
      <c r="Z604" s="1"/>
    </row>
    <row r="605" ht="25.5" customHeight="1">
      <c r="A605" s="1"/>
      <c r="B605" s="1">
        <v>580.0</v>
      </c>
      <c r="C605" s="1">
        <v>-0.5307295790745251</v>
      </c>
      <c r="D605" s="1">
        <v>-0.12451518747237822</v>
      </c>
      <c r="E605" s="1">
        <v>0.04117074309467903</v>
      </c>
      <c r="F605" s="1">
        <v>-0.18508298499245113</v>
      </c>
      <c r="G605" s="1">
        <v>-0.1160830491828223</v>
      </c>
      <c r="H605" s="1">
        <v>0.014331566216371628</v>
      </c>
      <c r="I605" s="1">
        <v>-0.2662696757516672</v>
      </c>
      <c r="J605" s="1"/>
      <c r="K605" s="1"/>
      <c r="L605" s="1"/>
      <c r="M605" s="1"/>
      <c r="N605" s="1"/>
      <c r="O605" s="1"/>
      <c r="P605" s="1"/>
      <c r="Q605" s="1"/>
      <c r="R605" s="1"/>
      <c r="S605" s="1"/>
      <c r="T605" s="1"/>
      <c r="U605" s="1"/>
      <c r="V605" s="1"/>
      <c r="W605" s="1"/>
      <c r="X605" s="1"/>
      <c r="Y605" s="1"/>
      <c r="Z605" s="1"/>
    </row>
    <row r="606" ht="25.5" customHeight="1">
      <c r="A606" s="1"/>
      <c r="B606" s="1">
        <v>581.0</v>
      </c>
      <c r="C606" s="1">
        <v>-0.9953401167774046</v>
      </c>
      <c r="D606" s="1">
        <v>0.4847021076995718</v>
      </c>
      <c r="E606" s="1">
        <v>-0.037014188653450714</v>
      </c>
      <c r="F606" s="1">
        <v>0.15290885559183146</v>
      </c>
      <c r="G606" s="1">
        <v>-0.4454590049263995</v>
      </c>
      <c r="H606" s="1">
        <v>-0.29684149719091185</v>
      </c>
      <c r="I606" s="1">
        <v>0.2817926049184278</v>
      </c>
      <c r="J606" s="1"/>
      <c r="K606" s="1"/>
      <c r="L606" s="1"/>
      <c r="M606" s="1"/>
      <c r="N606" s="1"/>
      <c r="O606" s="1"/>
      <c r="P606" s="1"/>
      <c r="Q606" s="1"/>
      <c r="R606" s="1"/>
      <c r="S606" s="1"/>
      <c r="T606" s="1"/>
      <c r="U606" s="1"/>
      <c r="V606" s="1"/>
      <c r="W606" s="1"/>
      <c r="X606" s="1"/>
      <c r="Y606" s="1"/>
      <c r="Z606" s="1"/>
    </row>
    <row r="607" ht="25.5" customHeight="1">
      <c r="A607" s="1"/>
      <c r="B607" s="1">
        <v>582.0</v>
      </c>
      <c r="C607" s="1">
        <v>-0.26734417358370116</v>
      </c>
      <c r="D607" s="1">
        <v>-0.6012122292072782</v>
      </c>
      <c r="E607" s="1">
        <v>0.7667912996878878</v>
      </c>
      <c r="F607" s="1">
        <v>0.5273177173245265</v>
      </c>
      <c r="G607" s="1">
        <v>-0.0328430734047868</v>
      </c>
      <c r="H607" s="1">
        <v>0.05421066437145422</v>
      </c>
      <c r="I607" s="1">
        <v>-0.23644903481550855</v>
      </c>
      <c r="J607" s="1"/>
      <c r="K607" s="1"/>
      <c r="L607" s="1"/>
      <c r="M607" s="1"/>
      <c r="N607" s="1"/>
      <c r="O607" s="1"/>
      <c r="P607" s="1"/>
      <c r="Q607" s="1"/>
      <c r="R607" s="1"/>
      <c r="S607" s="1"/>
      <c r="T607" s="1"/>
      <c r="U607" s="1"/>
      <c r="V607" s="1"/>
      <c r="W607" s="1"/>
      <c r="X607" s="1"/>
      <c r="Y607" s="1"/>
      <c r="Z607" s="1"/>
    </row>
    <row r="608" ht="25.5" customHeight="1">
      <c r="A608" s="1"/>
      <c r="B608" s="1">
        <v>583.0</v>
      </c>
      <c r="C608" s="1">
        <v>0.3313081034499774</v>
      </c>
      <c r="D608" s="1">
        <v>0.18280621660029372</v>
      </c>
      <c r="E608" s="1">
        <v>-0.26870982354769485</v>
      </c>
      <c r="F608" s="1">
        <v>0.38704066406177845</v>
      </c>
      <c r="G608" s="1">
        <v>-0.22830452183560915</v>
      </c>
      <c r="H608" s="1">
        <v>-0.03785229880766152</v>
      </c>
      <c r="I608" s="1">
        <v>-0.00962707560097048</v>
      </c>
      <c r="J608" s="1"/>
      <c r="K608" s="1"/>
      <c r="L608" s="1"/>
      <c r="M608" s="1"/>
      <c r="N608" s="1"/>
      <c r="O608" s="1"/>
      <c r="P608" s="1"/>
      <c r="Q608" s="1"/>
      <c r="R608" s="1"/>
      <c r="S608" s="1"/>
      <c r="T608" s="1"/>
      <c r="U608" s="1"/>
      <c r="V608" s="1"/>
      <c r="W608" s="1"/>
      <c r="X608" s="1"/>
      <c r="Y608" s="1"/>
      <c r="Z608" s="1"/>
    </row>
    <row r="609" ht="25.5" customHeight="1">
      <c r="A609" s="1"/>
      <c r="B609" s="1">
        <v>584.0</v>
      </c>
      <c r="C609" s="1">
        <v>-0.7286145447647643</v>
      </c>
      <c r="D609" s="1">
        <v>0.6222262166824505</v>
      </c>
      <c r="E609" s="1">
        <v>0.31192808984682285</v>
      </c>
      <c r="F609" s="1">
        <v>0.7760570889523333</v>
      </c>
      <c r="G609" s="1">
        <v>0.13333099006699384</v>
      </c>
      <c r="H609" s="1">
        <v>-0.4022780937956699</v>
      </c>
      <c r="I609" s="1">
        <v>0.08344304406882587</v>
      </c>
      <c r="J609" s="1"/>
      <c r="K609" s="1"/>
      <c r="L609" s="1"/>
      <c r="M609" s="1"/>
      <c r="N609" s="1"/>
      <c r="O609" s="1"/>
      <c r="P609" s="1"/>
      <c r="Q609" s="1"/>
      <c r="R609" s="1"/>
      <c r="S609" s="1"/>
      <c r="T609" s="1"/>
      <c r="U609" s="1"/>
      <c r="V609" s="1"/>
      <c r="W609" s="1"/>
      <c r="X609" s="1"/>
      <c r="Y609" s="1"/>
      <c r="Z609" s="1"/>
    </row>
    <row r="610" ht="25.5" customHeight="1">
      <c r="A610" s="1"/>
      <c r="B610" s="1">
        <v>585.0</v>
      </c>
      <c r="C610" s="1">
        <v>0.10150180179994504</v>
      </c>
      <c r="D610" s="1">
        <v>0.4830063771459604</v>
      </c>
      <c r="E610" s="1">
        <v>-0.11783824965512961</v>
      </c>
      <c r="F610" s="1">
        <v>0.3428419425372521</v>
      </c>
      <c r="G610" s="1">
        <v>-0.25290524724723473</v>
      </c>
      <c r="H610" s="1">
        <v>0.5335261885408967</v>
      </c>
      <c r="I610" s="1">
        <v>0.270927482150089</v>
      </c>
      <c r="J610" s="1"/>
      <c r="K610" s="1"/>
      <c r="L610" s="1"/>
      <c r="M610" s="1"/>
      <c r="N610" s="1"/>
      <c r="O610" s="1"/>
      <c r="P610" s="1"/>
      <c r="Q610" s="1"/>
      <c r="R610" s="1"/>
      <c r="S610" s="1"/>
      <c r="T610" s="1"/>
      <c r="U610" s="1"/>
      <c r="V610" s="1"/>
      <c r="W610" s="1"/>
      <c r="X610" s="1"/>
      <c r="Y610" s="1"/>
      <c r="Z610" s="1"/>
    </row>
    <row r="611" ht="25.5" customHeight="1">
      <c r="A611" s="1"/>
      <c r="B611" s="1">
        <v>586.0</v>
      </c>
      <c r="C611" s="1">
        <v>0.7647650774900934</v>
      </c>
      <c r="D611" s="1">
        <v>0.14639142957484425</v>
      </c>
      <c r="E611" s="1">
        <v>0.3692610251382012</v>
      </c>
      <c r="F611" s="1">
        <v>0.12334423772143331</v>
      </c>
      <c r="G611" s="1">
        <v>-0.066877305747963</v>
      </c>
      <c r="H611" s="1">
        <v>0.20694953245469366</v>
      </c>
      <c r="I611" s="1">
        <v>-0.07438784115584858</v>
      </c>
      <c r="J611" s="1"/>
      <c r="K611" s="1"/>
      <c r="L611" s="1"/>
      <c r="M611" s="1"/>
      <c r="N611" s="1"/>
      <c r="O611" s="1"/>
      <c r="P611" s="1"/>
      <c r="Q611" s="1"/>
      <c r="R611" s="1"/>
      <c r="S611" s="1"/>
      <c r="T611" s="1"/>
      <c r="U611" s="1"/>
      <c r="V611" s="1"/>
      <c r="W611" s="1"/>
      <c r="X611" s="1"/>
      <c r="Y611" s="1"/>
      <c r="Z611" s="1"/>
    </row>
    <row r="612" ht="25.5" customHeight="1">
      <c r="A612" s="1"/>
      <c r="B612" s="1">
        <v>587.0</v>
      </c>
      <c r="C612" s="1">
        <v>0.8686150860006208</v>
      </c>
      <c r="D612" s="1">
        <v>1.0713764697051662</v>
      </c>
      <c r="E612" s="1">
        <v>0.660061343531876</v>
      </c>
      <c r="F612" s="1">
        <v>-0.0018616879449339374</v>
      </c>
      <c r="G612" s="1">
        <v>0.3428625316567205</v>
      </c>
      <c r="H612" s="1">
        <v>-0.13171336518678592</v>
      </c>
      <c r="I612" s="1">
        <v>-0.11831326219954579</v>
      </c>
      <c r="J612" s="1"/>
      <c r="K612" s="1"/>
      <c r="L612" s="1"/>
      <c r="M612" s="1"/>
      <c r="N612" s="1"/>
      <c r="O612" s="1"/>
      <c r="P612" s="1"/>
      <c r="Q612" s="1"/>
      <c r="R612" s="1"/>
      <c r="S612" s="1"/>
      <c r="T612" s="1"/>
      <c r="U612" s="1"/>
      <c r="V612" s="1"/>
      <c r="W612" s="1"/>
      <c r="X612" s="1"/>
      <c r="Y612" s="1"/>
      <c r="Z612" s="1"/>
    </row>
    <row r="613" ht="25.5" customHeight="1">
      <c r="A613" s="1"/>
      <c r="B613" s="1">
        <v>588.0</v>
      </c>
      <c r="C613" s="1">
        <v>2.55611981680717</v>
      </c>
      <c r="D613" s="1">
        <v>0.25847466110124456</v>
      </c>
      <c r="E613" s="1">
        <v>-0.6548887751603435</v>
      </c>
      <c r="F613" s="1">
        <v>0.297273115678689</v>
      </c>
      <c r="G613" s="1">
        <v>0.2507920135219145</v>
      </c>
      <c r="H613" s="1">
        <v>-0.0014451840346347486</v>
      </c>
      <c r="I613" s="1">
        <v>0.14784918812847309</v>
      </c>
      <c r="J613" s="1"/>
      <c r="K613" s="1"/>
      <c r="L613" s="1"/>
      <c r="M613" s="1"/>
      <c r="N613" s="1"/>
      <c r="O613" s="1"/>
      <c r="P613" s="1"/>
      <c r="Q613" s="1"/>
      <c r="R613" s="1"/>
      <c r="S613" s="1"/>
      <c r="T613" s="1"/>
      <c r="U613" s="1"/>
      <c r="V613" s="1"/>
      <c r="W613" s="1"/>
      <c r="X613" s="1"/>
      <c r="Y613" s="1"/>
      <c r="Z613" s="1"/>
    </row>
    <row r="614" ht="25.5" customHeight="1">
      <c r="A614" s="1"/>
      <c r="B614" s="1">
        <v>589.0</v>
      </c>
      <c r="C614" s="1">
        <v>0.6730009723736512</v>
      </c>
      <c r="D614" s="1">
        <v>0.17586222778057214</v>
      </c>
      <c r="E614" s="1">
        <v>-0.9843369884286282</v>
      </c>
      <c r="F614" s="1">
        <v>-0.033914108274926025</v>
      </c>
      <c r="G614" s="1">
        <v>-0.09907770635695543</v>
      </c>
      <c r="H614" s="1">
        <v>0.4847744259926567</v>
      </c>
      <c r="I614" s="1">
        <v>0.21423988675607916</v>
      </c>
      <c r="J614" s="1"/>
      <c r="K614" s="1"/>
      <c r="L614" s="1"/>
      <c r="M614" s="1"/>
      <c r="N614" s="1"/>
      <c r="O614" s="1"/>
      <c r="P614" s="1"/>
      <c r="Q614" s="1"/>
      <c r="R614" s="1"/>
      <c r="S614" s="1"/>
      <c r="T614" s="1"/>
      <c r="U614" s="1"/>
      <c r="V614" s="1"/>
      <c r="W614" s="1"/>
      <c r="X614" s="1"/>
      <c r="Y614" s="1"/>
      <c r="Z614" s="1"/>
    </row>
    <row r="615" ht="25.5" customHeight="1">
      <c r="A615" s="1"/>
      <c r="B615" s="1">
        <v>590.0</v>
      </c>
      <c r="C615" s="1">
        <v>0.6152331637479511</v>
      </c>
      <c r="D615" s="1">
        <v>0.40499073670362185</v>
      </c>
      <c r="E615" s="1">
        <v>-0.13875725551047438</v>
      </c>
      <c r="F615" s="1">
        <v>0.3404776838504273</v>
      </c>
      <c r="G615" s="1">
        <v>0.4594898471748066</v>
      </c>
      <c r="H615" s="1">
        <v>0.02694983982933543</v>
      </c>
      <c r="I615" s="1">
        <v>-0.00925395061846509</v>
      </c>
      <c r="J615" s="1"/>
      <c r="K615" s="1"/>
      <c r="L615" s="1"/>
      <c r="M615" s="1"/>
      <c r="N615" s="1"/>
      <c r="O615" s="1"/>
      <c r="P615" s="1"/>
      <c r="Q615" s="1"/>
      <c r="R615" s="1"/>
      <c r="S615" s="1"/>
      <c r="T615" s="1"/>
      <c r="U615" s="1"/>
      <c r="V615" s="1"/>
      <c r="W615" s="1"/>
      <c r="X615" s="1"/>
      <c r="Y615" s="1"/>
      <c r="Z615" s="1"/>
    </row>
    <row r="616" ht="25.5" customHeight="1">
      <c r="A616" s="1"/>
      <c r="B616" s="1">
        <v>591.0</v>
      </c>
      <c r="C616" s="1">
        <v>0.9267188498878303</v>
      </c>
      <c r="D616" s="1">
        <v>0.5807827277431643</v>
      </c>
      <c r="E616" s="1">
        <v>0.44941059368212394</v>
      </c>
      <c r="F616" s="1">
        <v>-0.12391975004196498</v>
      </c>
      <c r="G616" s="1">
        <v>0.9160275422902784</v>
      </c>
      <c r="H616" s="1">
        <v>0.506339011681617</v>
      </c>
      <c r="I616" s="1">
        <v>-0.17173110814016562</v>
      </c>
      <c r="J616" s="1"/>
      <c r="K616" s="1"/>
      <c r="L616" s="1"/>
      <c r="M616" s="1"/>
      <c r="N616" s="1"/>
      <c r="O616" s="1"/>
      <c r="P616" s="1"/>
      <c r="Q616" s="1"/>
      <c r="R616" s="1"/>
      <c r="S616" s="1"/>
      <c r="T616" s="1"/>
      <c r="U616" s="1"/>
      <c r="V616" s="1"/>
      <c r="W616" s="1"/>
      <c r="X616" s="1"/>
      <c r="Y616" s="1"/>
      <c r="Z616" s="1"/>
    </row>
    <row r="617" ht="25.5" customHeight="1">
      <c r="A617" s="1"/>
      <c r="B617" s="1">
        <v>592.0</v>
      </c>
      <c r="C617" s="1">
        <v>1.0650046906084207</v>
      </c>
      <c r="D617" s="1">
        <v>0.0781048603585375</v>
      </c>
      <c r="E617" s="1">
        <v>0.8905805465818192</v>
      </c>
      <c r="F617" s="1">
        <v>0.41826152798198735</v>
      </c>
      <c r="G617" s="1">
        <v>-0.22165341047869402</v>
      </c>
      <c r="H617" s="1">
        <v>0.4271104997678189</v>
      </c>
      <c r="I617" s="1">
        <v>0.02951044931922462</v>
      </c>
      <c r="J617" s="1"/>
      <c r="K617" s="1"/>
      <c r="L617" s="1"/>
      <c r="M617" s="1"/>
      <c r="N617" s="1"/>
      <c r="O617" s="1"/>
      <c r="P617" s="1"/>
      <c r="Q617" s="1"/>
      <c r="R617" s="1"/>
      <c r="S617" s="1"/>
      <c r="T617" s="1"/>
      <c r="U617" s="1"/>
      <c r="V617" s="1"/>
      <c r="W617" s="1"/>
      <c r="X617" s="1"/>
      <c r="Y617" s="1"/>
      <c r="Z617" s="1"/>
    </row>
    <row r="618" ht="25.5" customHeight="1">
      <c r="A618" s="1"/>
      <c r="B618" s="1">
        <v>593.0</v>
      </c>
      <c r="C618" s="1">
        <v>-0.6136670929547154</v>
      </c>
      <c r="D618" s="1">
        <v>0.562760858834259</v>
      </c>
      <c r="E618" s="1">
        <v>-0.08398923462920956</v>
      </c>
      <c r="F618" s="1">
        <v>-0.3935825644437973</v>
      </c>
      <c r="G618" s="1">
        <v>-0.4907674414379913</v>
      </c>
      <c r="H618" s="1">
        <v>0.5338834985180779</v>
      </c>
      <c r="I618" s="1">
        <v>-0.03723573164497616</v>
      </c>
      <c r="J618" s="1"/>
      <c r="K618" s="1"/>
      <c r="L618" s="1"/>
      <c r="M618" s="1"/>
      <c r="N618" s="1"/>
      <c r="O618" s="1"/>
      <c r="P618" s="1"/>
      <c r="Q618" s="1"/>
      <c r="R618" s="1"/>
      <c r="S618" s="1"/>
      <c r="T618" s="1"/>
      <c r="U618" s="1"/>
      <c r="V618" s="1"/>
      <c r="W618" s="1"/>
      <c r="X618" s="1"/>
      <c r="Y618" s="1"/>
      <c r="Z618" s="1"/>
    </row>
    <row r="619" ht="25.5" customHeight="1">
      <c r="A619" s="1"/>
      <c r="B619" s="1">
        <v>594.0</v>
      </c>
      <c r="C619" s="1">
        <v>-3.4870248119037743</v>
      </c>
      <c r="D619" s="1">
        <v>0.47061420092377537</v>
      </c>
      <c r="E619" s="1">
        <v>0.7340465569229147</v>
      </c>
      <c r="F619" s="1">
        <v>0.03592865138213508</v>
      </c>
      <c r="G619" s="1">
        <v>-0.5306668102166608</v>
      </c>
      <c r="H619" s="1">
        <v>-0.2130762648674737</v>
      </c>
      <c r="I619" s="1">
        <v>0.015815135475879233</v>
      </c>
      <c r="J619" s="1"/>
      <c r="K619" s="1"/>
      <c r="L619" s="1"/>
      <c r="M619" s="1"/>
      <c r="N619" s="1"/>
      <c r="O619" s="1"/>
      <c r="P619" s="1"/>
      <c r="Q619" s="1"/>
      <c r="R619" s="1"/>
      <c r="S619" s="1"/>
      <c r="T619" s="1"/>
      <c r="U619" s="1"/>
      <c r="V619" s="1"/>
      <c r="W619" s="1"/>
      <c r="X619" s="1"/>
      <c r="Y619" s="1"/>
      <c r="Z619" s="1"/>
    </row>
    <row r="620" ht="25.5" customHeight="1">
      <c r="A620" s="1"/>
      <c r="B620" s="1">
        <v>595.0</v>
      </c>
      <c r="C620" s="1">
        <v>0.6324727031626611</v>
      </c>
      <c r="D620" s="1">
        <v>-0.7235763052070112</v>
      </c>
      <c r="E620" s="1">
        <v>0.30006151579740675</v>
      </c>
      <c r="F620" s="1">
        <v>0.5117716967127656</v>
      </c>
      <c r="G620" s="1">
        <v>-0.29618075746917544</v>
      </c>
      <c r="H620" s="1">
        <v>-0.04248182876692996</v>
      </c>
      <c r="I620" s="1">
        <v>-0.22068256677093528</v>
      </c>
      <c r="J620" s="1"/>
      <c r="K620" s="1"/>
      <c r="L620" s="1"/>
      <c r="M620" s="1"/>
      <c r="N620" s="1"/>
      <c r="O620" s="1"/>
      <c r="P620" s="1"/>
      <c r="Q620" s="1"/>
      <c r="R620" s="1"/>
      <c r="S620" s="1"/>
      <c r="T620" s="1"/>
      <c r="U620" s="1"/>
      <c r="V620" s="1"/>
      <c r="W620" s="1"/>
      <c r="X620" s="1"/>
      <c r="Y620" s="1"/>
      <c r="Z620" s="1"/>
    </row>
    <row r="621" ht="25.5" customHeight="1">
      <c r="A621" s="1"/>
      <c r="B621" s="1">
        <v>596.0</v>
      </c>
      <c r="C621" s="1">
        <v>-0.6361257463366488</v>
      </c>
      <c r="D621" s="1">
        <v>0.08010894557723977</v>
      </c>
      <c r="E621" s="1">
        <v>1.9409276162864117</v>
      </c>
      <c r="F621" s="1">
        <v>-1.4952315799082558</v>
      </c>
      <c r="G621" s="1">
        <v>0.6403095002188769</v>
      </c>
      <c r="H621" s="1">
        <v>-0.19685490583313298</v>
      </c>
      <c r="I621" s="1">
        <v>-0.08691510377313123</v>
      </c>
      <c r="J621" s="1"/>
      <c r="K621" s="1"/>
      <c r="L621" s="1"/>
      <c r="M621" s="1"/>
      <c r="N621" s="1"/>
      <c r="O621" s="1"/>
      <c r="P621" s="1"/>
      <c r="Q621" s="1"/>
      <c r="R621" s="1"/>
      <c r="S621" s="1"/>
      <c r="T621" s="1"/>
      <c r="U621" s="1"/>
      <c r="V621" s="1"/>
      <c r="W621" s="1"/>
      <c r="X621" s="1"/>
      <c r="Y621" s="1"/>
      <c r="Z621" s="1"/>
    </row>
    <row r="622" ht="25.5" customHeight="1">
      <c r="A622" s="1"/>
      <c r="B622" s="1">
        <v>597.0</v>
      </c>
      <c r="C622" s="1">
        <v>-0.1153153698612733</v>
      </c>
      <c r="D622" s="1">
        <v>0.6062894372283504</v>
      </c>
      <c r="E622" s="1">
        <v>-0.3128686820160779</v>
      </c>
      <c r="F622" s="1">
        <v>-0.37612251287340387</v>
      </c>
      <c r="G622" s="1">
        <v>0.6457548142747913</v>
      </c>
      <c r="H622" s="1">
        <v>-0.25992288925386</v>
      </c>
      <c r="I622" s="1">
        <v>0.13652903940059308</v>
      </c>
      <c r="J622" s="1"/>
      <c r="K622" s="1"/>
      <c r="L622" s="1"/>
      <c r="M622" s="1"/>
      <c r="N622" s="1"/>
      <c r="O622" s="1"/>
      <c r="P622" s="1"/>
      <c r="Q622" s="1"/>
      <c r="R622" s="1"/>
      <c r="S622" s="1"/>
      <c r="T622" s="1"/>
      <c r="U622" s="1"/>
      <c r="V622" s="1"/>
      <c r="W622" s="1"/>
      <c r="X622" s="1"/>
      <c r="Y622" s="1"/>
      <c r="Z622" s="1"/>
    </row>
    <row r="623" ht="25.5" customHeight="1">
      <c r="A623" s="1"/>
      <c r="B623" s="1">
        <v>598.0</v>
      </c>
      <c r="C623" s="1">
        <v>-1.012257583852396</v>
      </c>
      <c r="D623" s="1">
        <v>0.521706499317539</v>
      </c>
      <c r="E623" s="1">
        <v>-0.2798313020788851</v>
      </c>
      <c r="F623" s="1">
        <v>-0.30895031529341344</v>
      </c>
      <c r="G623" s="1">
        <v>-0.10099540979749211</v>
      </c>
      <c r="H623" s="1">
        <v>-0.513161817580772</v>
      </c>
      <c r="I623" s="1">
        <v>-0.3079111711678723</v>
      </c>
      <c r="J623" s="1"/>
      <c r="K623" s="1"/>
      <c r="L623" s="1"/>
      <c r="M623" s="1"/>
      <c r="N623" s="1"/>
      <c r="O623" s="1"/>
      <c r="P623" s="1"/>
      <c r="Q623" s="1"/>
      <c r="R623" s="1"/>
      <c r="S623" s="1"/>
      <c r="T623" s="1"/>
      <c r="U623" s="1"/>
      <c r="V623" s="1"/>
      <c r="W623" s="1"/>
      <c r="X623" s="1"/>
      <c r="Y623" s="1"/>
      <c r="Z623" s="1"/>
    </row>
    <row r="624" ht="25.5" customHeight="1">
      <c r="A624" s="1"/>
      <c r="B624" s="1">
        <v>599.0</v>
      </c>
      <c r="C624" s="1">
        <v>-1.1576455549894349</v>
      </c>
      <c r="D624" s="1">
        <v>0.3922529202628604</v>
      </c>
      <c r="E624" s="1">
        <v>-0.7907998754140163</v>
      </c>
      <c r="F624" s="1">
        <v>-0.3183250378768664</v>
      </c>
      <c r="G624" s="1">
        <v>-0.03899580065513462</v>
      </c>
      <c r="H624" s="1">
        <v>0.30764904000775745</v>
      </c>
      <c r="I624" s="1">
        <v>0.09064045976112667</v>
      </c>
      <c r="J624" s="1"/>
      <c r="K624" s="1"/>
      <c r="L624" s="1"/>
      <c r="M624" s="1"/>
      <c r="N624" s="1"/>
      <c r="O624" s="1"/>
      <c r="P624" s="1"/>
      <c r="Q624" s="1"/>
      <c r="R624" s="1"/>
      <c r="S624" s="1"/>
      <c r="T624" s="1"/>
      <c r="U624" s="1"/>
      <c r="V624" s="1"/>
      <c r="W624" s="1"/>
      <c r="X624" s="1"/>
      <c r="Y624" s="1"/>
      <c r="Z624" s="1"/>
    </row>
    <row r="625" ht="25.5" customHeight="1">
      <c r="A625" s="1"/>
      <c r="B625" s="1">
        <v>600.0</v>
      </c>
      <c r="C625" s="1">
        <v>1.0338064531615194</v>
      </c>
      <c r="D625" s="1">
        <v>-0.004692669624153434</v>
      </c>
      <c r="E625" s="1">
        <v>0.29093652542105924</v>
      </c>
      <c r="F625" s="1">
        <v>0.7385370433650569</v>
      </c>
      <c r="G625" s="1">
        <v>-0.6713282016160717</v>
      </c>
      <c r="H625" s="1">
        <v>0.357541236844696</v>
      </c>
      <c r="I625" s="1">
        <v>0.0046563027539755775</v>
      </c>
      <c r="J625" s="1"/>
      <c r="K625" s="1"/>
      <c r="L625" s="1"/>
      <c r="M625" s="1"/>
      <c r="N625" s="1"/>
      <c r="O625" s="1"/>
      <c r="P625" s="1"/>
      <c r="Q625" s="1"/>
      <c r="R625" s="1"/>
      <c r="S625" s="1"/>
      <c r="T625" s="1"/>
      <c r="U625" s="1"/>
      <c r="V625" s="1"/>
      <c r="W625" s="1"/>
      <c r="X625" s="1"/>
      <c r="Y625" s="1"/>
      <c r="Z625" s="1"/>
    </row>
    <row r="626" ht="25.5" customHeight="1">
      <c r="A626" s="1"/>
      <c r="B626" s="1">
        <v>601.0</v>
      </c>
      <c r="C626" s="1">
        <v>-0.05588699253246115</v>
      </c>
      <c r="D626" s="1">
        <v>-0.3522935814325918</v>
      </c>
      <c r="E626" s="1">
        <v>-0.6518332395740254</v>
      </c>
      <c r="F626" s="1">
        <v>-0.18330581320809564</v>
      </c>
      <c r="G626" s="1">
        <v>0.14528191329876336</v>
      </c>
      <c r="H626" s="1">
        <v>-0.04977242758084451</v>
      </c>
      <c r="I626" s="1">
        <v>-0.21148305632777048</v>
      </c>
      <c r="J626" s="1"/>
      <c r="K626" s="1"/>
      <c r="L626" s="1"/>
      <c r="M626" s="1"/>
      <c r="N626" s="1"/>
      <c r="O626" s="1"/>
      <c r="P626" s="1"/>
      <c r="Q626" s="1"/>
      <c r="R626" s="1"/>
      <c r="S626" s="1"/>
      <c r="T626" s="1"/>
      <c r="U626" s="1"/>
      <c r="V626" s="1"/>
      <c r="W626" s="1"/>
      <c r="X626" s="1"/>
      <c r="Y626" s="1"/>
      <c r="Z626" s="1"/>
    </row>
    <row r="627" ht="25.5" customHeight="1">
      <c r="A627" s="1"/>
      <c r="B627" s="1">
        <v>602.0</v>
      </c>
      <c r="C627" s="1">
        <v>2.394071914627246</v>
      </c>
      <c r="D627" s="1">
        <v>1.0491986843170984</v>
      </c>
      <c r="E627" s="1">
        <v>-0.012507484220536913</v>
      </c>
      <c r="F627" s="1">
        <v>0.36208749725296074</v>
      </c>
      <c r="G627" s="1">
        <v>-0.2493100776421524</v>
      </c>
      <c r="H627" s="1">
        <v>0.014255162555872758</v>
      </c>
      <c r="I627" s="1">
        <v>0.1832313891019359</v>
      </c>
      <c r="J627" s="1"/>
      <c r="K627" s="1"/>
      <c r="L627" s="1"/>
      <c r="M627" s="1"/>
      <c r="N627" s="1"/>
      <c r="O627" s="1"/>
      <c r="P627" s="1"/>
      <c r="Q627" s="1"/>
      <c r="R627" s="1"/>
      <c r="S627" s="1"/>
      <c r="T627" s="1"/>
      <c r="U627" s="1"/>
      <c r="V627" s="1"/>
      <c r="W627" s="1"/>
      <c r="X627" s="1"/>
      <c r="Y627" s="1"/>
      <c r="Z627" s="1"/>
    </row>
    <row r="628" ht="25.5" customHeight="1">
      <c r="A628" s="1"/>
      <c r="B628" s="1">
        <v>603.0</v>
      </c>
      <c r="C628" s="1">
        <v>1.3340192100015682</v>
      </c>
      <c r="D628" s="1">
        <v>0.7740365053384092</v>
      </c>
      <c r="E628" s="1">
        <v>0.020177733573698193</v>
      </c>
      <c r="F628" s="1">
        <v>0.2178816538386466</v>
      </c>
      <c r="G628" s="1">
        <v>-0.8843423887757685</v>
      </c>
      <c r="H628" s="1">
        <v>-0.37250997830972704</v>
      </c>
      <c r="I628" s="1">
        <v>-0.11705686888536501</v>
      </c>
      <c r="J628" s="1"/>
      <c r="K628" s="1"/>
      <c r="L628" s="1"/>
      <c r="M628" s="1"/>
      <c r="N628" s="1"/>
      <c r="O628" s="1"/>
      <c r="P628" s="1"/>
      <c r="Q628" s="1"/>
      <c r="R628" s="1"/>
      <c r="S628" s="1"/>
      <c r="T628" s="1"/>
      <c r="U628" s="1"/>
      <c r="V628" s="1"/>
      <c r="W628" s="1"/>
      <c r="X628" s="1"/>
      <c r="Y628" s="1"/>
      <c r="Z628" s="1"/>
    </row>
    <row r="629" ht="25.5" customHeight="1">
      <c r="A629" s="1"/>
      <c r="B629" s="1">
        <v>604.0</v>
      </c>
      <c r="C629" s="1">
        <v>0.36134027544679925</v>
      </c>
      <c r="D629" s="1">
        <v>-0.553268321372321</v>
      </c>
      <c r="E629" s="1">
        <v>0.3535334453670824</v>
      </c>
      <c r="F629" s="1">
        <v>-0.41112957966839414</v>
      </c>
      <c r="G629" s="1">
        <v>0.5107139658967068</v>
      </c>
      <c r="H629" s="1">
        <v>0.3005966125254962</v>
      </c>
      <c r="I629" s="1">
        <v>0.08385445026382568</v>
      </c>
      <c r="J629" s="1"/>
      <c r="K629" s="1"/>
      <c r="L629" s="1"/>
      <c r="M629" s="1"/>
      <c r="N629" s="1"/>
      <c r="O629" s="1"/>
      <c r="P629" s="1"/>
      <c r="Q629" s="1"/>
      <c r="R629" s="1"/>
      <c r="S629" s="1"/>
      <c r="T629" s="1"/>
      <c r="U629" s="1"/>
      <c r="V629" s="1"/>
      <c r="W629" s="1"/>
      <c r="X629" s="1"/>
      <c r="Y629" s="1"/>
      <c r="Z629" s="1"/>
    </row>
    <row r="630" ht="25.5" customHeight="1">
      <c r="A630" s="1"/>
      <c r="B630" s="1">
        <v>605.0</v>
      </c>
      <c r="C630" s="1">
        <v>0.6272008302980282</v>
      </c>
      <c r="D630" s="1">
        <v>0.33824092721465226</v>
      </c>
      <c r="E630" s="1">
        <v>0.008197183808467642</v>
      </c>
      <c r="F630" s="1">
        <v>-0.9177409747917034</v>
      </c>
      <c r="G630" s="1">
        <v>-0.37164259998830895</v>
      </c>
      <c r="H630" s="1">
        <v>0.2730902549309858</v>
      </c>
      <c r="I630" s="1">
        <v>0.3654391149488305</v>
      </c>
      <c r="J630" s="1"/>
      <c r="K630" s="1"/>
      <c r="L630" s="1"/>
      <c r="M630" s="1"/>
      <c r="N630" s="1"/>
      <c r="O630" s="1"/>
      <c r="P630" s="1"/>
      <c r="Q630" s="1"/>
      <c r="R630" s="1"/>
      <c r="S630" s="1"/>
      <c r="T630" s="1"/>
      <c r="U630" s="1"/>
      <c r="V630" s="1"/>
      <c r="W630" s="1"/>
      <c r="X630" s="1"/>
      <c r="Y630" s="1"/>
      <c r="Z630" s="1"/>
    </row>
    <row r="631" ht="25.5" customHeight="1">
      <c r="A631" s="1"/>
      <c r="B631" s="1">
        <v>606.0</v>
      </c>
      <c r="C631" s="1">
        <v>1.1822636897911079</v>
      </c>
      <c r="D631" s="1">
        <v>-0.04430913506541978</v>
      </c>
      <c r="E631" s="1">
        <v>-0.14711056338378137</v>
      </c>
      <c r="F631" s="1">
        <v>0.399858614290861</v>
      </c>
      <c r="G631" s="1">
        <v>0.005864953420313015</v>
      </c>
      <c r="H631" s="1">
        <v>-0.06440715185388671</v>
      </c>
      <c r="I631" s="1">
        <v>0.11125584988019613</v>
      </c>
      <c r="J631" s="1"/>
      <c r="K631" s="1"/>
      <c r="L631" s="1"/>
      <c r="M631" s="1"/>
      <c r="N631" s="1"/>
      <c r="O631" s="1"/>
      <c r="P631" s="1"/>
      <c r="Q631" s="1"/>
      <c r="R631" s="1"/>
      <c r="S631" s="1"/>
      <c r="T631" s="1"/>
      <c r="U631" s="1"/>
      <c r="V631" s="1"/>
      <c r="W631" s="1"/>
      <c r="X631" s="1"/>
      <c r="Y631" s="1"/>
      <c r="Z631" s="1"/>
    </row>
    <row r="632" ht="25.5" customHeight="1">
      <c r="A632" s="1"/>
      <c r="B632" s="1">
        <v>607.0</v>
      </c>
      <c r="C632" s="1">
        <v>0.21154249855118962</v>
      </c>
      <c r="D632" s="1">
        <v>-0.03983183439616822</v>
      </c>
      <c r="E632" s="1">
        <v>0.2964905403021516</v>
      </c>
      <c r="F632" s="1">
        <v>-0.529009021852122</v>
      </c>
      <c r="G632" s="1">
        <v>0.25654005008349057</v>
      </c>
      <c r="H632" s="1">
        <v>-0.11343073884720449</v>
      </c>
      <c r="I632" s="1">
        <v>-0.12562077289122672</v>
      </c>
      <c r="J632" s="1"/>
      <c r="K632" s="1"/>
      <c r="L632" s="1"/>
      <c r="M632" s="1"/>
      <c r="N632" s="1"/>
      <c r="O632" s="1"/>
      <c r="P632" s="1"/>
      <c r="Q632" s="1"/>
      <c r="R632" s="1"/>
      <c r="S632" s="1"/>
      <c r="T632" s="1"/>
      <c r="U632" s="1"/>
      <c r="V632" s="1"/>
      <c r="W632" s="1"/>
      <c r="X632" s="1"/>
      <c r="Y632" s="1"/>
      <c r="Z632" s="1"/>
    </row>
    <row r="633" ht="25.5" customHeight="1">
      <c r="A633" s="1"/>
      <c r="B633" s="1">
        <v>608.0</v>
      </c>
      <c r="C633" s="1">
        <v>-1.4025559005131674</v>
      </c>
      <c r="D633" s="1">
        <v>-0.4708965534517535</v>
      </c>
      <c r="E633" s="1">
        <v>0.48585077469254334</v>
      </c>
      <c r="F633" s="1">
        <v>-0.8102153988265188</v>
      </c>
      <c r="G633" s="1">
        <v>0.2025379000605596</v>
      </c>
      <c r="H633" s="1">
        <v>-0.3652116325216058</v>
      </c>
      <c r="I633" s="1">
        <v>-0.2551759737914293</v>
      </c>
      <c r="J633" s="1"/>
      <c r="K633" s="1"/>
      <c r="L633" s="1"/>
      <c r="M633" s="1"/>
      <c r="N633" s="1"/>
      <c r="O633" s="1"/>
      <c r="P633" s="1"/>
      <c r="Q633" s="1"/>
      <c r="R633" s="1"/>
      <c r="S633" s="1"/>
      <c r="T633" s="1"/>
      <c r="U633" s="1"/>
      <c r="V633" s="1"/>
      <c r="W633" s="1"/>
      <c r="X633" s="1"/>
      <c r="Y633" s="1"/>
      <c r="Z633" s="1"/>
    </row>
    <row r="634" ht="25.5" customHeight="1">
      <c r="A634" s="1"/>
      <c r="B634" s="1">
        <v>609.0</v>
      </c>
      <c r="C634" s="1">
        <v>0.8464664293155585</v>
      </c>
      <c r="D634" s="1">
        <v>0.5585136098957423</v>
      </c>
      <c r="E634" s="1">
        <v>-0.40397696628979335</v>
      </c>
      <c r="F634" s="1">
        <v>0.33277235896630925</v>
      </c>
      <c r="G634" s="1">
        <v>-0.3910014165107037</v>
      </c>
      <c r="H634" s="1">
        <v>-0.27494319028699715</v>
      </c>
      <c r="I634" s="1">
        <v>0.07043567682061765</v>
      </c>
      <c r="J634" s="1"/>
      <c r="K634" s="1"/>
      <c r="L634" s="1"/>
      <c r="M634" s="1"/>
      <c r="N634" s="1"/>
      <c r="O634" s="1"/>
      <c r="P634" s="1"/>
      <c r="Q634" s="1"/>
      <c r="R634" s="1"/>
      <c r="S634" s="1"/>
      <c r="T634" s="1"/>
      <c r="U634" s="1"/>
      <c r="V634" s="1"/>
      <c r="W634" s="1"/>
      <c r="X634" s="1"/>
      <c r="Y634" s="1"/>
      <c r="Z634" s="1"/>
    </row>
    <row r="635" ht="25.5" customHeight="1">
      <c r="A635" s="1"/>
      <c r="B635" s="1">
        <v>610.0</v>
      </c>
      <c r="C635" s="1">
        <v>-1.104669826002554</v>
      </c>
      <c r="D635" s="1">
        <v>0.27195185221972484</v>
      </c>
      <c r="E635" s="1">
        <v>-0.6914856703770433</v>
      </c>
      <c r="F635" s="1">
        <v>-0.1509874913273114</v>
      </c>
      <c r="G635" s="1">
        <v>-1.044111601510756</v>
      </c>
      <c r="H635" s="1">
        <v>-0.36380969560900506</v>
      </c>
      <c r="I635" s="1">
        <v>0.2561044395194962</v>
      </c>
      <c r="J635" s="1"/>
      <c r="K635" s="1"/>
      <c r="L635" s="1"/>
      <c r="M635" s="1"/>
      <c r="N635" s="1"/>
      <c r="O635" s="1"/>
      <c r="P635" s="1"/>
      <c r="Q635" s="1"/>
      <c r="R635" s="1"/>
      <c r="S635" s="1"/>
      <c r="T635" s="1"/>
      <c r="U635" s="1"/>
      <c r="V635" s="1"/>
      <c r="W635" s="1"/>
      <c r="X635" s="1"/>
      <c r="Y635" s="1"/>
      <c r="Z635" s="1"/>
    </row>
    <row r="636" ht="25.5" customHeight="1">
      <c r="A636" s="1"/>
      <c r="B636" s="1">
        <v>611.0</v>
      </c>
      <c r="C636" s="1">
        <v>-1.1817680214252266</v>
      </c>
      <c r="D636" s="1">
        <v>-0.25344021488749663</v>
      </c>
      <c r="E636" s="1">
        <v>0.08185283786288665</v>
      </c>
      <c r="F636" s="1">
        <v>0.49156007016529835</v>
      </c>
      <c r="G636" s="1">
        <v>-0.6290827026938912</v>
      </c>
      <c r="H636" s="1">
        <v>0.24968911197989097</v>
      </c>
      <c r="I636" s="1">
        <v>-0.057423958271280606</v>
      </c>
      <c r="J636" s="1"/>
      <c r="K636" s="1"/>
      <c r="L636" s="1"/>
      <c r="M636" s="1"/>
      <c r="N636" s="1"/>
      <c r="O636" s="1"/>
      <c r="P636" s="1"/>
      <c r="Q636" s="1"/>
      <c r="R636" s="1"/>
      <c r="S636" s="1"/>
      <c r="T636" s="1"/>
      <c r="U636" s="1"/>
      <c r="V636" s="1"/>
      <c r="W636" s="1"/>
      <c r="X636" s="1"/>
      <c r="Y636" s="1"/>
      <c r="Z636" s="1"/>
    </row>
    <row r="637" ht="25.5" customHeight="1">
      <c r="A637" s="1"/>
      <c r="B637" s="1">
        <v>612.0</v>
      </c>
      <c r="C637" s="1">
        <v>1.556691455935437</v>
      </c>
      <c r="D637" s="1">
        <v>0.2937052882702779</v>
      </c>
      <c r="E637" s="1">
        <v>-0.35294507071106623</v>
      </c>
      <c r="F637" s="1">
        <v>-0.025465358563853954</v>
      </c>
      <c r="G637" s="1">
        <v>0.24159341925662536</v>
      </c>
      <c r="H637" s="1">
        <v>0.2102381466129422</v>
      </c>
      <c r="I637" s="1">
        <v>-0.46229409660788756</v>
      </c>
      <c r="J637" s="1"/>
      <c r="K637" s="1"/>
      <c r="L637" s="1"/>
      <c r="M637" s="1"/>
      <c r="N637" s="1"/>
      <c r="O637" s="1"/>
      <c r="P637" s="1"/>
      <c r="Q637" s="1"/>
      <c r="R637" s="1"/>
      <c r="S637" s="1"/>
      <c r="T637" s="1"/>
      <c r="U637" s="1"/>
      <c r="V637" s="1"/>
      <c r="W637" s="1"/>
      <c r="X637" s="1"/>
      <c r="Y637" s="1"/>
      <c r="Z637" s="1"/>
    </row>
    <row r="638" ht="25.5" customHeight="1">
      <c r="A638" s="1"/>
      <c r="B638" s="1">
        <v>613.0</v>
      </c>
      <c r="C638" s="1">
        <v>1.0423386870256834</v>
      </c>
      <c r="D638" s="1">
        <v>-0.7625029144669797</v>
      </c>
      <c r="E638" s="1">
        <v>0.974715066972129</v>
      </c>
      <c r="F638" s="1">
        <v>0.5909924741422358</v>
      </c>
      <c r="G638" s="1">
        <v>-0.036815573918532386</v>
      </c>
      <c r="H638" s="1">
        <v>-0.006287975841794691</v>
      </c>
      <c r="I638" s="1">
        <v>-0.19920937968630256</v>
      </c>
      <c r="J638" s="1"/>
      <c r="K638" s="1"/>
      <c r="L638" s="1"/>
      <c r="M638" s="1"/>
      <c r="N638" s="1"/>
      <c r="O638" s="1"/>
      <c r="P638" s="1"/>
      <c r="Q638" s="1"/>
      <c r="R638" s="1"/>
      <c r="S638" s="1"/>
      <c r="T638" s="1"/>
      <c r="U638" s="1"/>
      <c r="V638" s="1"/>
      <c r="W638" s="1"/>
      <c r="X638" s="1"/>
      <c r="Y638" s="1"/>
      <c r="Z638" s="1"/>
    </row>
    <row r="639" ht="25.5" customHeight="1">
      <c r="A639" s="1"/>
      <c r="B639" s="1">
        <v>614.0</v>
      </c>
      <c r="C639" s="1">
        <v>0.015420849620597884</v>
      </c>
      <c r="D639" s="1">
        <v>-1.0290451525368485</v>
      </c>
      <c r="E639" s="1">
        <v>-0.11698479696674162</v>
      </c>
      <c r="F639" s="1">
        <v>-0.17729921089663114</v>
      </c>
      <c r="G639" s="1">
        <v>-0.036567715773942175</v>
      </c>
      <c r="H639" s="1">
        <v>-0.24763132968059787</v>
      </c>
      <c r="I639" s="1">
        <v>0.16883002016561582</v>
      </c>
      <c r="J639" s="1"/>
      <c r="K639" s="1"/>
      <c r="L639" s="1"/>
      <c r="M639" s="1"/>
      <c r="N639" s="1"/>
      <c r="O639" s="1"/>
      <c r="P639" s="1"/>
      <c r="Q639" s="1"/>
      <c r="R639" s="1"/>
      <c r="S639" s="1"/>
      <c r="T639" s="1"/>
      <c r="U639" s="1"/>
      <c r="V639" s="1"/>
      <c r="W639" s="1"/>
      <c r="X639" s="1"/>
      <c r="Y639" s="1"/>
      <c r="Z639" s="1"/>
    </row>
    <row r="640" ht="25.5" customHeight="1">
      <c r="A640" s="1"/>
      <c r="B640" s="1">
        <v>615.0</v>
      </c>
      <c r="C640" s="1">
        <v>-1.1416091648482958</v>
      </c>
      <c r="D640" s="1">
        <v>0.190727353673536</v>
      </c>
      <c r="E640" s="1">
        <v>1.4069970032031442</v>
      </c>
      <c r="F640" s="1">
        <v>-0.4180931719829782</v>
      </c>
      <c r="G640" s="1">
        <v>-0.24113365284404714</v>
      </c>
      <c r="H640" s="1">
        <v>-0.23293102758973686</v>
      </c>
      <c r="I640" s="1">
        <v>-0.23400347669954571</v>
      </c>
      <c r="J640" s="1"/>
      <c r="K640" s="1"/>
      <c r="L640" s="1"/>
      <c r="M640" s="1"/>
      <c r="N640" s="1"/>
      <c r="O640" s="1"/>
      <c r="P640" s="1"/>
      <c r="Q640" s="1"/>
      <c r="R640" s="1"/>
      <c r="S640" s="1"/>
      <c r="T640" s="1"/>
      <c r="U640" s="1"/>
      <c r="V640" s="1"/>
      <c r="W640" s="1"/>
      <c r="X640" s="1"/>
      <c r="Y640" s="1"/>
      <c r="Z640" s="1"/>
    </row>
    <row r="641" ht="25.5" customHeight="1">
      <c r="A641" s="1"/>
      <c r="B641" s="1">
        <v>616.0</v>
      </c>
      <c r="C641" s="1">
        <v>0.5191967320328438</v>
      </c>
      <c r="D641" s="1">
        <v>-0.3725392382939061</v>
      </c>
      <c r="E641" s="1">
        <v>0.5150555721903517</v>
      </c>
      <c r="F641" s="1">
        <v>-0.7778704247107474</v>
      </c>
      <c r="G641" s="1">
        <v>-0.4115978661855557</v>
      </c>
      <c r="H641" s="1">
        <v>0.35181156896875965</v>
      </c>
      <c r="I641" s="1">
        <v>-0.24921203805634531</v>
      </c>
      <c r="J641" s="1"/>
      <c r="K641" s="1"/>
      <c r="L641" s="1"/>
      <c r="M641" s="1"/>
      <c r="N641" s="1"/>
      <c r="O641" s="1"/>
      <c r="P641" s="1"/>
      <c r="Q641" s="1"/>
      <c r="R641" s="1"/>
      <c r="S641" s="1"/>
      <c r="T641" s="1"/>
      <c r="U641" s="1"/>
      <c r="V641" s="1"/>
      <c r="W641" s="1"/>
      <c r="X641" s="1"/>
      <c r="Y641" s="1"/>
      <c r="Z641" s="1"/>
    </row>
    <row r="642" ht="25.5" customHeight="1">
      <c r="A642" s="1"/>
      <c r="B642" s="1">
        <v>617.0</v>
      </c>
      <c r="C642" s="1">
        <v>0.3576367441599617</v>
      </c>
      <c r="D642" s="1">
        <v>0.32176013525597646</v>
      </c>
      <c r="E642" s="1">
        <v>-0.24201118109149453</v>
      </c>
      <c r="F642" s="1">
        <v>-0.047621684391360775</v>
      </c>
      <c r="G642" s="1">
        <v>-0.09726446262540955</v>
      </c>
      <c r="H642" s="1">
        <v>-0.23069822640248483</v>
      </c>
      <c r="I642" s="1">
        <v>0.10852584868492224</v>
      </c>
      <c r="J642" s="1"/>
      <c r="K642" s="1"/>
      <c r="L642" s="1"/>
      <c r="M642" s="1"/>
      <c r="N642" s="1"/>
      <c r="O642" s="1"/>
      <c r="P642" s="1"/>
      <c r="Q642" s="1"/>
      <c r="R642" s="1"/>
      <c r="S642" s="1"/>
      <c r="T642" s="1"/>
      <c r="U642" s="1"/>
      <c r="V642" s="1"/>
      <c r="W642" s="1"/>
      <c r="X642" s="1"/>
      <c r="Y642" s="1"/>
      <c r="Z642" s="1"/>
    </row>
    <row r="643" ht="25.5" customHeight="1">
      <c r="A643" s="1"/>
      <c r="B643" s="1">
        <v>618.0</v>
      </c>
      <c r="C643" s="1">
        <v>-0.7974193463971703</v>
      </c>
      <c r="D643" s="1">
        <v>1.085763803834292</v>
      </c>
      <c r="E643" s="1">
        <v>0.17945499488977493</v>
      </c>
      <c r="F643" s="1">
        <v>-0.5390084841557957</v>
      </c>
      <c r="G643" s="1">
        <v>-0.4519257593267508</v>
      </c>
      <c r="H643" s="1">
        <v>0.35772927748220235</v>
      </c>
      <c r="I643" s="1">
        <v>-0.23356322117673703</v>
      </c>
      <c r="J643" s="1"/>
      <c r="K643" s="1"/>
      <c r="L643" s="1"/>
      <c r="M643" s="1"/>
      <c r="N643" s="1"/>
      <c r="O643" s="1"/>
      <c r="P643" s="1"/>
      <c r="Q643" s="1"/>
      <c r="R643" s="1"/>
      <c r="S643" s="1"/>
      <c r="T643" s="1"/>
      <c r="U643" s="1"/>
      <c r="V643" s="1"/>
      <c r="W643" s="1"/>
      <c r="X643" s="1"/>
      <c r="Y643" s="1"/>
      <c r="Z643" s="1"/>
    </row>
    <row r="644" ht="25.5" customHeight="1">
      <c r="A644" s="1"/>
      <c r="B644" s="1">
        <v>619.0</v>
      </c>
      <c r="C644" s="1">
        <v>-0.4408884815138686</v>
      </c>
      <c r="D644" s="1">
        <v>0.7456337202963084</v>
      </c>
      <c r="E644" s="1">
        <v>0.5407045522990676</v>
      </c>
      <c r="F644" s="1">
        <v>-0.1785785161419054</v>
      </c>
      <c r="G644" s="1">
        <v>1.6666675697020856</v>
      </c>
      <c r="H644" s="1">
        <v>0.42894320417573706</v>
      </c>
      <c r="I644" s="1">
        <v>0.2130258950236425</v>
      </c>
      <c r="J644" s="1"/>
      <c r="K644" s="1"/>
      <c r="L644" s="1"/>
      <c r="M644" s="1"/>
      <c r="N644" s="1"/>
      <c r="O644" s="1"/>
      <c r="P644" s="1"/>
      <c r="Q644" s="1"/>
      <c r="R644" s="1"/>
      <c r="S644" s="1"/>
      <c r="T644" s="1"/>
      <c r="U644" s="1"/>
      <c r="V644" s="1"/>
      <c r="W644" s="1"/>
      <c r="X644" s="1"/>
      <c r="Y644" s="1"/>
      <c r="Z644" s="1"/>
    </row>
    <row r="645" ht="25.5" customHeight="1">
      <c r="A645" s="1"/>
      <c r="B645" s="1">
        <v>620.0</v>
      </c>
      <c r="C645" s="1">
        <v>1.4489540765261093</v>
      </c>
      <c r="D645" s="1">
        <v>0.6004632170006741</v>
      </c>
      <c r="E645" s="1">
        <v>0.44511515494189774</v>
      </c>
      <c r="F645" s="1">
        <v>-0.016505977224083437</v>
      </c>
      <c r="G645" s="1">
        <v>-1.0323329075694954</v>
      </c>
      <c r="H645" s="1">
        <v>0.05948028708209815</v>
      </c>
      <c r="I645" s="1">
        <v>-0.3074460475239716</v>
      </c>
      <c r="J645" s="1"/>
      <c r="K645" s="1"/>
      <c r="L645" s="1"/>
      <c r="M645" s="1"/>
      <c r="N645" s="1"/>
      <c r="O645" s="1"/>
      <c r="P645" s="1"/>
      <c r="Q645" s="1"/>
      <c r="R645" s="1"/>
      <c r="S645" s="1"/>
      <c r="T645" s="1"/>
      <c r="U645" s="1"/>
      <c r="V645" s="1"/>
      <c r="W645" s="1"/>
      <c r="X645" s="1"/>
      <c r="Y645" s="1"/>
      <c r="Z645" s="1"/>
    </row>
    <row r="646" ht="25.5" customHeight="1">
      <c r="A646" s="1"/>
      <c r="B646" s="1">
        <v>621.0</v>
      </c>
      <c r="C646" s="1">
        <v>-0.6911902215978765</v>
      </c>
      <c r="D646" s="1">
        <v>-0.13251815789533802</v>
      </c>
      <c r="E646" s="1">
        <v>-0.23867736121999342</v>
      </c>
      <c r="F646" s="1">
        <v>-0.9038068753174459</v>
      </c>
      <c r="G646" s="1">
        <v>-0.3439873898866818</v>
      </c>
      <c r="H646" s="1">
        <v>-0.015186727833212232</v>
      </c>
      <c r="I646" s="1">
        <v>-0.35034292093885366</v>
      </c>
      <c r="J646" s="1"/>
      <c r="K646" s="1"/>
      <c r="L646" s="1"/>
      <c r="M646" s="1"/>
      <c r="N646" s="1"/>
      <c r="O646" s="1"/>
      <c r="P646" s="1"/>
      <c r="Q646" s="1"/>
      <c r="R646" s="1"/>
      <c r="S646" s="1"/>
      <c r="T646" s="1"/>
      <c r="U646" s="1"/>
      <c r="V646" s="1"/>
      <c r="W646" s="1"/>
      <c r="X646" s="1"/>
      <c r="Y646" s="1"/>
      <c r="Z646" s="1"/>
    </row>
    <row r="647" ht="25.5" customHeight="1">
      <c r="A647" s="1"/>
      <c r="B647" s="1">
        <v>622.0</v>
      </c>
      <c r="C647" s="1">
        <v>-0.2775367271294102</v>
      </c>
      <c r="D647" s="1">
        <v>-1.9329468659682492</v>
      </c>
      <c r="E647" s="1">
        <v>0.3942895983876467</v>
      </c>
      <c r="F647" s="1">
        <v>-0.15778810672451746</v>
      </c>
      <c r="G647" s="1">
        <v>0.3450082127521326</v>
      </c>
      <c r="H647" s="1">
        <v>0.5085036004264512</v>
      </c>
      <c r="I647" s="1">
        <v>0.006942637527574819</v>
      </c>
      <c r="J647" s="1"/>
      <c r="K647" s="1"/>
      <c r="L647" s="1"/>
      <c r="M647" s="1"/>
      <c r="N647" s="1"/>
      <c r="O647" s="1"/>
      <c r="P647" s="1"/>
      <c r="Q647" s="1"/>
      <c r="R647" s="1"/>
      <c r="S647" s="1"/>
      <c r="T647" s="1"/>
      <c r="U647" s="1"/>
      <c r="V647" s="1"/>
      <c r="W647" s="1"/>
      <c r="X647" s="1"/>
      <c r="Y647" s="1"/>
      <c r="Z647" s="1"/>
    </row>
    <row r="648" ht="25.5" customHeight="1">
      <c r="A648" s="1"/>
      <c r="B648" s="1">
        <v>623.0</v>
      </c>
      <c r="C648" s="1">
        <v>-0.008462597457808106</v>
      </c>
      <c r="D648" s="1">
        <v>1.1225717004215503</v>
      </c>
      <c r="E648" s="1">
        <v>1.2565948415803876</v>
      </c>
      <c r="F648" s="1">
        <v>0.2713239148874699</v>
      </c>
      <c r="G648" s="1">
        <v>0.4569589763215827</v>
      </c>
      <c r="H648" s="1">
        <v>-0.25411510785628</v>
      </c>
      <c r="I648" s="1">
        <v>-0.11126248137760072</v>
      </c>
      <c r="J648" s="1"/>
      <c r="K648" s="1"/>
      <c r="L648" s="1"/>
      <c r="M648" s="1"/>
      <c r="N648" s="1"/>
      <c r="O648" s="1"/>
      <c r="P648" s="1"/>
      <c r="Q648" s="1"/>
      <c r="R648" s="1"/>
      <c r="S648" s="1"/>
      <c r="T648" s="1"/>
      <c r="U648" s="1"/>
      <c r="V648" s="1"/>
      <c r="W648" s="1"/>
      <c r="X648" s="1"/>
      <c r="Y648" s="1"/>
      <c r="Z648" s="1"/>
    </row>
    <row r="649" ht="25.5" customHeight="1">
      <c r="A649" s="1"/>
      <c r="B649" s="1">
        <v>624.0</v>
      </c>
      <c r="C649" s="1">
        <v>0.8182094171429681</v>
      </c>
      <c r="D649" s="1">
        <v>0.46836280914453476</v>
      </c>
      <c r="E649" s="1">
        <v>-0.355175623735194</v>
      </c>
      <c r="F649" s="1">
        <v>-0.4188785643797043</v>
      </c>
      <c r="G649" s="1">
        <v>-0.7363784811235154</v>
      </c>
      <c r="H649" s="1">
        <v>-0.3006508331554457</v>
      </c>
      <c r="I649" s="1">
        <v>0.11936670667387875</v>
      </c>
      <c r="J649" s="1"/>
      <c r="K649" s="1"/>
      <c r="L649" s="1"/>
      <c r="M649" s="1"/>
      <c r="N649" s="1"/>
      <c r="O649" s="1"/>
      <c r="P649" s="1"/>
      <c r="Q649" s="1"/>
      <c r="R649" s="1"/>
      <c r="S649" s="1"/>
      <c r="T649" s="1"/>
      <c r="U649" s="1"/>
      <c r="V649" s="1"/>
      <c r="W649" s="1"/>
      <c r="X649" s="1"/>
      <c r="Y649" s="1"/>
      <c r="Z649" s="1"/>
    </row>
    <row r="650" ht="25.5" customHeight="1">
      <c r="A650" s="1"/>
      <c r="B650" s="1">
        <v>625.0</v>
      </c>
      <c r="C650" s="1">
        <v>0.7452634301631195</v>
      </c>
      <c r="D650" s="1">
        <v>0.3173011608603386</v>
      </c>
      <c r="E650" s="1">
        <v>-0.14247120155846904</v>
      </c>
      <c r="F650" s="1">
        <v>0.20341735002260178</v>
      </c>
      <c r="G650" s="1">
        <v>-0.2559906638310585</v>
      </c>
      <c r="H650" s="1">
        <v>-0.10533839023554652</v>
      </c>
      <c r="I650" s="1">
        <v>-0.14410067964532264</v>
      </c>
      <c r="J650" s="1"/>
      <c r="K650" s="1"/>
      <c r="L650" s="1"/>
      <c r="M650" s="1"/>
      <c r="N650" s="1"/>
      <c r="O650" s="1"/>
      <c r="P650" s="1"/>
      <c r="Q650" s="1"/>
      <c r="R650" s="1"/>
      <c r="S650" s="1"/>
      <c r="T650" s="1"/>
      <c r="U650" s="1"/>
      <c r="V650" s="1"/>
      <c r="W650" s="1"/>
      <c r="X650" s="1"/>
      <c r="Y650" s="1"/>
      <c r="Z650" s="1"/>
    </row>
    <row r="651" ht="25.5" customHeight="1">
      <c r="A651" s="1"/>
      <c r="B651" s="1">
        <v>626.0</v>
      </c>
      <c r="C651" s="1">
        <v>-0.22529629132928936</v>
      </c>
      <c r="D651" s="1">
        <v>-1.3869702028835982</v>
      </c>
      <c r="E651" s="1">
        <v>0.03122724308351843</v>
      </c>
      <c r="F651" s="1">
        <v>-0.2692428389260794</v>
      </c>
      <c r="G651" s="1">
        <v>0.07697232328002682</v>
      </c>
      <c r="H651" s="1">
        <v>0.27700560106472005</v>
      </c>
      <c r="I651" s="1">
        <v>0.07860901487222102</v>
      </c>
      <c r="J651" s="1"/>
      <c r="K651" s="1"/>
      <c r="L651" s="1"/>
      <c r="M651" s="1"/>
      <c r="N651" s="1"/>
      <c r="O651" s="1"/>
      <c r="P651" s="1"/>
      <c r="Q651" s="1"/>
      <c r="R651" s="1"/>
      <c r="S651" s="1"/>
      <c r="T651" s="1"/>
      <c r="U651" s="1"/>
      <c r="V651" s="1"/>
      <c r="W651" s="1"/>
      <c r="X651" s="1"/>
      <c r="Y651" s="1"/>
      <c r="Z651" s="1"/>
    </row>
    <row r="652" ht="25.5" customHeight="1">
      <c r="A652" s="1"/>
      <c r="B652" s="1">
        <v>627.0</v>
      </c>
      <c r="C652" s="1">
        <v>-2.2441358487617804</v>
      </c>
      <c r="D652" s="1">
        <v>-0.8074549523777557</v>
      </c>
      <c r="E652" s="1">
        <v>0.6046177924111484</v>
      </c>
      <c r="F652" s="1">
        <v>0.029290268801579367</v>
      </c>
      <c r="G652" s="1">
        <v>-0.33774170421141847</v>
      </c>
      <c r="H652" s="1">
        <v>0.22168294916056963</v>
      </c>
      <c r="I652" s="1">
        <v>0.11736418043141769</v>
      </c>
      <c r="J652" s="1"/>
      <c r="K652" s="1"/>
      <c r="L652" s="1"/>
      <c r="M652" s="1"/>
      <c r="N652" s="1"/>
      <c r="O652" s="1"/>
      <c r="P652" s="1"/>
      <c r="Q652" s="1"/>
      <c r="R652" s="1"/>
      <c r="S652" s="1"/>
      <c r="T652" s="1"/>
      <c r="U652" s="1"/>
      <c r="V652" s="1"/>
      <c r="W652" s="1"/>
      <c r="X652" s="1"/>
      <c r="Y652" s="1"/>
      <c r="Z652" s="1"/>
    </row>
    <row r="653" ht="25.5" customHeight="1">
      <c r="A653" s="1"/>
      <c r="B653" s="1">
        <v>628.0</v>
      </c>
      <c r="C653" s="1">
        <v>-0.3005414458051237</v>
      </c>
      <c r="D653" s="1">
        <v>-0.13362695327009294</v>
      </c>
      <c r="E653" s="1">
        <v>0.13963127363837913</v>
      </c>
      <c r="F653" s="1">
        <v>0.5749669235653772</v>
      </c>
      <c r="G653" s="1">
        <v>-0.43656899821911194</v>
      </c>
      <c r="H653" s="1">
        <v>0.8824597416524395</v>
      </c>
      <c r="I653" s="1">
        <v>-0.08920239397806391</v>
      </c>
      <c r="J653" s="1"/>
      <c r="K653" s="1"/>
      <c r="L653" s="1"/>
      <c r="M653" s="1"/>
      <c r="N653" s="1"/>
      <c r="O653" s="1"/>
      <c r="P653" s="1"/>
      <c r="Q653" s="1"/>
      <c r="R653" s="1"/>
      <c r="S653" s="1"/>
      <c r="T653" s="1"/>
      <c r="U653" s="1"/>
      <c r="V653" s="1"/>
      <c r="W653" s="1"/>
      <c r="X653" s="1"/>
      <c r="Y653" s="1"/>
      <c r="Z653" s="1"/>
    </row>
    <row r="654" ht="25.5" customHeight="1">
      <c r="A654" s="1"/>
      <c r="B654" s="1">
        <v>629.0</v>
      </c>
      <c r="C654" s="1">
        <v>-0.2789941629256206</v>
      </c>
      <c r="D654" s="1">
        <v>-0.14521823090294927</v>
      </c>
      <c r="E654" s="1">
        <v>-0.4746241173343974</v>
      </c>
      <c r="F654" s="1">
        <v>-0.6917949748686222</v>
      </c>
      <c r="G654" s="1">
        <v>0.1808648624198359</v>
      </c>
      <c r="H654" s="1">
        <v>0.21680499164609374</v>
      </c>
      <c r="I654" s="1">
        <v>0.3746555150354914</v>
      </c>
      <c r="J654" s="1"/>
      <c r="K654" s="1"/>
      <c r="L654" s="1"/>
      <c r="M654" s="1"/>
      <c r="N654" s="1"/>
      <c r="O654" s="1"/>
      <c r="P654" s="1"/>
      <c r="Q654" s="1"/>
      <c r="R654" s="1"/>
      <c r="S654" s="1"/>
      <c r="T654" s="1"/>
      <c r="U654" s="1"/>
      <c r="V654" s="1"/>
      <c r="W654" s="1"/>
      <c r="X654" s="1"/>
      <c r="Y654" s="1"/>
      <c r="Z654" s="1"/>
    </row>
    <row r="655" ht="25.5" customHeight="1">
      <c r="A655" s="1"/>
      <c r="B655" s="1">
        <v>630.0</v>
      </c>
      <c r="C655" s="1">
        <v>-1.334981884655689</v>
      </c>
      <c r="D655" s="1">
        <v>-1.314688469745731</v>
      </c>
      <c r="E655" s="1">
        <v>-0.5193387227847911</v>
      </c>
      <c r="F655" s="1">
        <v>-0.688106799225273</v>
      </c>
      <c r="G655" s="1">
        <v>0.6499469542290481</v>
      </c>
      <c r="H655" s="1">
        <v>0.3294485582478423</v>
      </c>
      <c r="I655" s="1">
        <v>-0.16739658485517517</v>
      </c>
      <c r="J655" s="1"/>
      <c r="K655" s="1"/>
      <c r="L655" s="1"/>
      <c r="M655" s="1"/>
      <c r="N655" s="1"/>
      <c r="O655" s="1"/>
      <c r="P655" s="1"/>
      <c r="Q655" s="1"/>
      <c r="R655" s="1"/>
      <c r="S655" s="1"/>
      <c r="T655" s="1"/>
      <c r="U655" s="1"/>
      <c r="V655" s="1"/>
      <c r="W655" s="1"/>
      <c r="X655" s="1"/>
      <c r="Y655" s="1"/>
      <c r="Z655" s="1"/>
    </row>
    <row r="656" ht="25.5" customHeight="1">
      <c r="A656" s="1"/>
      <c r="B656" s="1">
        <v>631.0</v>
      </c>
      <c r="C656" s="1">
        <v>1.689563562774082</v>
      </c>
      <c r="D656" s="1">
        <v>0.2964398551494923</v>
      </c>
      <c r="E656" s="1">
        <v>0.40291543234339783</v>
      </c>
      <c r="F656" s="1">
        <v>0.6173663252256252</v>
      </c>
      <c r="G656" s="1">
        <v>0.012459427329701267</v>
      </c>
      <c r="H656" s="1">
        <v>0.8202594060106712</v>
      </c>
      <c r="I656" s="1">
        <v>-0.09966040615263734</v>
      </c>
      <c r="J656" s="1"/>
      <c r="K656" s="1"/>
      <c r="L656" s="1"/>
      <c r="M656" s="1"/>
      <c r="N656" s="1"/>
      <c r="O656" s="1"/>
      <c r="P656" s="1"/>
      <c r="Q656" s="1"/>
      <c r="R656" s="1"/>
      <c r="S656" s="1"/>
      <c r="T656" s="1"/>
      <c r="U656" s="1"/>
      <c r="V656" s="1"/>
      <c r="W656" s="1"/>
      <c r="X656" s="1"/>
      <c r="Y656" s="1"/>
      <c r="Z656" s="1"/>
    </row>
    <row r="657" ht="25.5" customHeight="1">
      <c r="A657" s="1"/>
      <c r="B657" s="1">
        <v>632.0</v>
      </c>
      <c r="C657" s="1">
        <v>-1.4220004139002644</v>
      </c>
      <c r="D657" s="1">
        <v>-0.00585127823412481</v>
      </c>
      <c r="E657" s="1">
        <v>-0.3731355501042309</v>
      </c>
      <c r="F657" s="1">
        <v>-0.5401493283044313</v>
      </c>
      <c r="G657" s="1">
        <v>0.09950537749285313</v>
      </c>
      <c r="H657" s="1">
        <v>0.17920319143026037</v>
      </c>
      <c r="I657" s="1">
        <v>-0.1046184769975997</v>
      </c>
      <c r="J657" s="1"/>
      <c r="K657" s="1"/>
      <c r="L657" s="1"/>
      <c r="M657" s="1"/>
      <c r="N657" s="1"/>
      <c r="O657" s="1"/>
      <c r="P657" s="1"/>
      <c r="Q657" s="1"/>
      <c r="R657" s="1"/>
      <c r="S657" s="1"/>
      <c r="T657" s="1"/>
      <c r="U657" s="1"/>
      <c r="V657" s="1"/>
      <c r="W657" s="1"/>
      <c r="X657" s="1"/>
      <c r="Y657" s="1"/>
      <c r="Z657" s="1"/>
    </row>
    <row r="658" ht="25.5" customHeight="1">
      <c r="A658" s="1"/>
      <c r="B658" s="1">
        <v>633.0</v>
      </c>
      <c r="C658" s="1">
        <v>1.3641942372822093</v>
      </c>
      <c r="D658" s="1">
        <v>0.09444172558206891</v>
      </c>
      <c r="E658" s="1">
        <v>-0.17754862065287083</v>
      </c>
      <c r="F658" s="1">
        <v>0.30112790252729327</v>
      </c>
      <c r="G658" s="1">
        <v>0.15655258827776092</v>
      </c>
      <c r="H658" s="1">
        <v>0.13833177725452847</v>
      </c>
      <c r="I658" s="1">
        <v>-0.2714325209423481</v>
      </c>
      <c r="J658" s="1"/>
      <c r="K658" s="1"/>
      <c r="L658" s="1"/>
      <c r="M658" s="1"/>
      <c r="N658" s="1"/>
      <c r="O658" s="1"/>
      <c r="P658" s="1"/>
      <c r="Q658" s="1"/>
      <c r="R658" s="1"/>
      <c r="S658" s="1"/>
      <c r="T658" s="1"/>
      <c r="U658" s="1"/>
      <c r="V658" s="1"/>
      <c r="W658" s="1"/>
      <c r="X658" s="1"/>
      <c r="Y658" s="1"/>
      <c r="Z658" s="1"/>
    </row>
    <row r="659" ht="25.5" customHeight="1">
      <c r="A659" s="1"/>
      <c r="B659" s="1">
        <v>634.0</v>
      </c>
      <c r="C659" s="1">
        <v>-1.9144344770400996</v>
      </c>
      <c r="D659" s="1">
        <v>-0.4224912557493018</v>
      </c>
      <c r="E659" s="1">
        <v>-0.6712499134386288</v>
      </c>
      <c r="F659" s="1">
        <v>0.005886056249627028</v>
      </c>
      <c r="G659" s="1">
        <v>-0.5300791942155023</v>
      </c>
      <c r="H659" s="1">
        <v>-0.6012886854218773</v>
      </c>
      <c r="I659" s="1">
        <v>0.25064841967705126</v>
      </c>
      <c r="J659" s="1"/>
      <c r="K659" s="1"/>
      <c r="L659" s="1"/>
      <c r="M659" s="1"/>
      <c r="N659" s="1"/>
      <c r="O659" s="1"/>
      <c r="P659" s="1"/>
      <c r="Q659" s="1"/>
      <c r="R659" s="1"/>
      <c r="S659" s="1"/>
      <c r="T659" s="1"/>
      <c r="U659" s="1"/>
      <c r="V659" s="1"/>
      <c r="W659" s="1"/>
      <c r="X659" s="1"/>
      <c r="Y659" s="1"/>
      <c r="Z659" s="1"/>
    </row>
    <row r="660" ht="25.5" customHeight="1">
      <c r="A660" s="1"/>
      <c r="B660" s="1">
        <v>635.0</v>
      </c>
      <c r="C660" s="1">
        <v>-0.6290894716018112</v>
      </c>
      <c r="D660" s="1">
        <v>0.26543612554990736</v>
      </c>
      <c r="E660" s="1">
        <v>0.02663695397691394</v>
      </c>
      <c r="F660" s="1">
        <v>-0.40269344099174703</v>
      </c>
      <c r="G660" s="1">
        <v>0.49210458604386476</v>
      </c>
      <c r="H660" s="1">
        <v>-0.08195038475194102</v>
      </c>
      <c r="I660" s="1">
        <v>-0.16492525497439223</v>
      </c>
      <c r="J660" s="1"/>
      <c r="K660" s="1"/>
      <c r="L660" s="1"/>
      <c r="M660" s="1"/>
      <c r="N660" s="1"/>
      <c r="O660" s="1"/>
      <c r="P660" s="1"/>
      <c r="Q660" s="1"/>
      <c r="R660" s="1"/>
      <c r="S660" s="1"/>
      <c r="T660" s="1"/>
      <c r="U660" s="1"/>
      <c r="V660" s="1"/>
      <c r="W660" s="1"/>
      <c r="X660" s="1"/>
      <c r="Y660" s="1"/>
      <c r="Z660" s="1"/>
    </row>
    <row r="661" ht="25.5" customHeight="1">
      <c r="A661" s="1"/>
      <c r="B661" s="1">
        <v>636.0</v>
      </c>
      <c r="C661" s="1">
        <v>-0.09063054071743706</v>
      </c>
      <c r="D661" s="1">
        <v>-0.7780748264076616</v>
      </c>
      <c r="E661" s="1">
        <v>0.18424503805619263</v>
      </c>
      <c r="F661" s="1">
        <v>0.04431552106447724</v>
      </c>
      <c r="G661" s="1">
        <v>0.7501572612859104</v>
      </c>
      <c r="H661" s="1">
        <v>-0.2648642556059794</v>
      </c>
      <c r="I661" s="1">
        <v>-0.11718768779573645</v>
      </c>
      <c r="J661" s="1"/>
      <c r="K661" s="1"/>
      <c r="L661" s="1"/>
      <c r="M661" s="1"/>
      <c r="N661" s="1"/>
      <c r="O661" s="1"/>
      <c r="P661" s="1"/>
      <c r="Q661" s="1"/>
      <c r="R661" s="1"/>
      <c r="S661" s="1"/>
      <c r="T661" s="1"/>
      <c r="U661" s="1"/>
      <c r="V661" s="1"/>
      <c r="W661" s="1"/>
      <c r="X661" s="1"/>
      <c r="Y661" s="1"/>
      <c r="Z661" s="1"/>
    </row>
    <row r="662" ht="25.5" customHeight="1">
      <c r="A662" s="1"/>
      <c r="B662" s="1">
        <v>637.0</v>
      </c>
      <c r="C662" s="1">
        <v>-0.9668346088836667</v>
      </c>
      <c r="D662" s="1">
        <v>1.6217888591649832</v>
      </c>
      <c r="E662" s="1">
        <v>0.21190590798939465</v>
      </c>
      <c r="F662" s="1">
        <v>0.45728339453199707</v>
      </c>
      <c r="G662" s="1">
        <v>0.7135351251925741</v>
      </c>
      <c r="H662" s="1">
        <v>0.17071901574074078</v>
      </c>
      <c r="I662" s="1">
        <v>-0.34803802858442523</v>
      </c>
      <c r="J662" s="1"/>
      <c r="K662" s="1"/>
      <c r="L662" s="1"/>
      <c r="M662" s="1"/>
      <c r="N662" s="1"/>
      <c r="O662" s="1"/>
      <c r="P662" s="1"/>
      <c r="Q662" s="1"/>
      <c r="R662" s="1"/>
      <c r="S662" s="1"/>
      <c r="T662" s="1"/>
      <c r="U662" s="1"/>
      <c r="V662" s="1"/>
      <c r="W662" s="1"/>
      <c r="X662" s="1"/>
      <c r="Y662" s="1"/>
      <c r="Z662" s="1"/>
    </row>
    <row r="663" ht="25.5" customHeight="1">
      <c r="A663" s="1"/>
      <c r="B663" s="1">
        <v>638.0</v>
      </c>
      <c r="C663" s="1">
        <v>-0.438215848876231</v>
      </c>
      <c r="D663" s="1">
        <v>-0.49445812432037084</v>
      </c>
      <c r="E663" s="1">
        <v>0.6386066523919004</v>
      </c>
      <c r="F663" s="1">
        <v>0.6049124061392941</v>
      </c>
      <c r="G663" s="1">
        <v>-0.1607698504178497</v>
      </c>
      <c r="H663" s="1">
        <v>0.02121919155289783</v>
      </c>
      <c r="I663" s="1">
        <v>-0.07417442207392294</v>
      </c>
      <c r="J663" s="1"/>
      <c r="K663" s="1"/>
      <c r="L663" s="1"/>
      <c r="M663" s="1"/>
      <c r="N663" s="1"/>
      <c r="O663" s="1"/>
      <c r="P663" s="1"/>
      <c r="Q663" s="1"/>
      <c r="R663" s="1"/>
      <c r="S663" s="1"/>
      <c r="T663" s="1"/>
      <c r="U663" s="1"/>
      <c r="V663" s="1"/>
      <c r="W663" s="1"/>
      <c r="X663" s="1"/>
      <c r="Y663" s="1"/>
      <c r="Z663" s="1"/>
    </row>
    <row r="664" ht="25.5" customHeight="1">
      <c r="A664" s="1"/>
      <c r="B664" s="1">
        <v>639.0</v>
      </c>
      <c r="C664" s="1">
        <v>0.3150016003646885</v>
      </c>
      <c r="D664" s="1">
        <v>1.2066680381950456</v>
      </c>
      <c r="E664" s="1">
        <v>0.08388558449523754</v>
      </c>
      <c r="F664" s="1">
        <v>-0.04051048255995652</v>
      </c>
      <c r="G664" s="1">
        <v>0.0815317362707888</v>
      </c>
      <c r="H664" s="1">
        <v>-0.0978725352560496</v>
      </c>
      <c r="I664" s="1">
        <v>0.6313634178383486</v>
      </c>
      <c r="J664" s="1"/>
      <c r="K664" s="1"/>
      <c r="L664" s="1"/>
      <c r="M664" s="1"/>
      <c r="N664" s="1"/>
      <c r="O664" s="1"/>
      <c r="P664" s="1"/>
      <c r="Q664" s="1"/>
      <c r="R664" s="1"/>
      <c r="S664" s="1"/>
      <c r="T664" s="1"/>
      <c r="U664" s="1"/>
      <c r="V664" s="1"/>
      <c r="W664" s="1"/>
      <c r="X664" s="1"/>
      <c r="Y664" s="1"/>
      <c r="Z664" s="1"/>
    </row>
    <row r="665" ht="25.5" customHeight="1">
      <c r="A665" s="1"/>
      <c r="B665" s="1">
        <v>640.0</v>
      </c>
      <c r="C665" s="1">
        <v>-1.1981086247600736</v>
      </c>
      <c r="D665" s="1">
        <v>-0.5666863311093251</v>
      </c>
      <c r="E665" s="1">
        <v>0.61864216714379</v>
      </c>
      <c r="F665" s="1">
        <v>0.3100909796310487</v>
      </c>
      <c r="G665" s="1">
        <v>0.28622474351953353</v>
      </c>
      <c r="H665" s="1">
        <v>0.1611099877451621</v>
      </c>
      <c r="I665" s="1">
        <v>0.17845481043575956</v>
      </c>
      <c r="J665" s="1"/>
      <c r="K665" s="1"/>
      <c r="L665" s="1"/>
      <c r="M665" s="1"/>
      <c r="N665" s="1"/>
      <c r="O665" s="1"/>
      <c r="P665" s="1"/>
      <c r="Q665" s="1"/>
      <c r="R665" s="1"/>
      <c r="S665" s="1"/>
      <c r="T665" s="1"/>
      <c r="U665" s="1"/>
      <c r="V665" s="1"/>
      <c r="W665" s="1"/>
      <c r="X665" s="1"/>
      <c r="Y665" s="1"/>
      <c r="Z665" s="1"/>
    </row>
    <row r="666" ht="25.5" customHeight="1">
      <c r="A666" s="1"/>
      <c r="B666" s="1">
        <v>641.0</v>
      </c>
      <c r="C666" s="1">
        <v>1.5723065306344381</v>
      </c>
      <c r="D666" s="1">
        <v>0.4756368548144843</v>
      </c>
      <c r="E666" s="1">
        <v>-0.4157309968893556</v>
      </c>
      <c r="F666" s="1">
        <v>0.3112350401277212</v>
      </c>
      <c r="G666" s="1">
        <v>-0.058216208144881</v>
      </c>
      <c r="H666" s="1">
        <v>-0.541358122096217</v>
      </c>
      <c r="I666" s="1">
        <v>0.212631274611384</v>
      </c>
      <c r="J666" s="1"/>
      <c r="K666" s="1"/>
      <c r="L666" s="1"/>
      <c r="M666" s="1"/>
      <c r="N666" s="1"/>
      <c r="O666" s="1"/>
      <c r="P666" s="1"/>
      <c r="Q666" s="1"/>
      <c r="R666" s="1"/>
      <c r="S666" s="1"/>
      <c r="T666" s="1"/>
      <c r="U666" s="1"/>
      <c r="V666" s="1"/>
      <c r="W666" s="1"/>
      <c r="X666" s="1"/>
      <c r="Y666" s="1"/>
      <c r="Z666" s="1"/>
    </row>
    <row r="667" ht="25.5" customHeight="1">
      <c r="A667" s="1"/>
      <c r="B667" s="1">
        <v>642.0</v>
      </c>
      <c r="C667" s="1">
        <v>1.3162768029727434</v>
      </c>
      <c r="D667" s="1">
        <v>0.3108507071249432</v>
      </c>
      <c r="E667" s="1">
        <v>0.5804824876908148</v>
      </c>
      <c r="F667" s="1">
        <v>0.029559076334530365</v>
      </c>
      <c r="G667" s="1">
        <v>0.12658509512717314</v>
      </c>
      <c r="H667" s="1">
        <v>0.38761832487255304</v>
      </c>
      <c r="I667" s="1">
        <v>0.12006791381248565</v>
      </c>
      <c r="J667" s="1"/>
      <c r="K667" s="1"/>
      <c r="L667" s="1"/>
      <c r="M667" s="1"/>
      <c r="N667" s="1"/>
      <c r="O667" s="1"/>
      <c r="P667" s="1"/>
      <c r="Q667" s="1"/>
      <c r="R667" s="1"/>
      <c r="S667" s="1"/>
      <c r="T667" s="1"/>
      <c r="U667" s="1"/>
      <c r="V667" s="1"/>
      <c r="W667" s="1"/>
      <c r="X667" s="1"/>
      <c r="Y667" s="1"/>
      <c r="Z667" s="1"/>
    </row>
    <row r="668" ht="25.5" customHeight="1">
      <c r="A668" s="1"/>
      <c r="B668" s="1">
        <v>643.0</v>
      </c>
      <c r="C668" s="1">
        <v>0.01840744796358049</v>
      </c>
      <c r="D668" s="1">
        <v>0.937135960757516</v>
      </c>
      <c r="E668" s="1">
        <v>-0.13204317679117283</v>
      </c>
      <c r="F668" s="1">
        <v>0.10080981315679777</v>
      </c>
      <c r="G668" s="1">
        <v>0.04402071721403218</v>
      </c>
      <c r="H668" s="1">
        <v>-0.10623293603962289</v>
      </c>
      <c r="I668" s="1">
        <v>-0.10843908684226473</v>
      </c>
      <c r="J668" s="1"/>
      <c r="K668" s="1"/>
      <c r="L668" s="1"/>
      <c r="M668" s="1"/>
      <c r="N668" s="1"/>
      <c r="O668" s="1"/>
      <c r="P668" s="1"/>
      <c r="Q668" s="1"/>
      <c r="R668" s="1"/>
      <c r="S668" s="1"/>
      <c r="T668" s="1"/>
      <c r="U668" s="1"/>
      <c r="V668" s="1"/>
      <c r="W668" s="1"/>
      <c r="X668" s="1"/>
      <c r="Y668" s="1"/>
      <c r="Z668" s="1"/>
    </row>
    <row r="669" ht="25.5" customHeight="1">
      <c r="A669" s="1"/>
      <c r="B669" s="1">
        <v>644.0</v>
      </c>
      <c r="C669" s="1">
        <v>0.08642119159534647</v>
      </c>
      <c r="D669" s="1">
        <v>0.6021206830948196</v>
      </c>
      <c r="E669" s="1">
        <v>-0.37441408366637724</v>
      </c>
      <c r="F669" s="1">
        <v>-0.28367164167571857</v>
      </c>
      <c r="G669" s="1">
        <v>0.32610825189879267</v>
      </c>
      <c r="H669" s="1">
        <v>0.2744817596156638</v>
      </c>
      <c r="I669" s="1">
        <v>-0.059783308271953196</v>
      </c>
      <c r="J669" s="1"/>
      <c r="K669" s="1"/>
      <c r="L669" s="1"/>
      <c r="M669" s="1"/>
      <c r="N669" s="1"/>
      <c r="O669" s="1"/>
      <c r="P669" s="1"/>
      <c r="Q669" s="1"/>
      <c r="R669" s="1"/>
      <c r="S669" s="1"/>
      <c r="T669" s="1"/>
      <c r="U669" s="1"/>
      <c r="V669" s="1"/>
      <c r="W669" s="1"/>
      <c r="X669" s="1"/>
      <c r="Y669" s="1"/>
      <c r="Z669" s="1"/>
    </row>
    <row r="670" ht="25.5" customHeight="1">
      <c r="A670" s="1"/>
      <c r="B670" s="1">
        <v>645.0</v>
      </c>
      <c r="C670" s="1">
        <v>1.1221947073591056</v>
      </c>
      <c r="D670" s="1">
        <v>0.26556716186813545</v>
      </c>
      <c r="E670" s="1">
        <v>-0.2564568338991002</v>
      </c>
      <c r="F670" s="1">
        <v>0.43346694668517577</v>
      </c>
      <c r="G670" s="1">
        <v>0.48197723683598676</v>
      </c>
      <c r="H670" s="1">
        <v>0.10206659201992471</v>
      </c>
      <c r="I670" s="1">
        <v>0.19853088846440065</v>
      </c>
      <c r="J670" s="1"/>
      <c r="K670" s="1"/>
      <c r="L670" s="1"/>
      <c r="M670" s="1"/>
      <c r="N670" s="1"/>
      <c r="O670" s="1"/>
      <c r="P670" s="1"/>
      <c r="Q670" s="1"/>
      <c r="R670" s="1"/>
      <c r="S670" s="1"/>
      <c r="T670" s="1"/>
      <c r="U670" s="1"/>
      <c r="V670" s="1"/>
      <c r="W670" s="1"/>
      <c r="X670" s="1"/>
      <c r="Y670" s="1"/>
      <c r="Z670" s="1"/>
    </row>
    <row r="671" ht="25.5" customHeight="1">
      <c r="A671" s="1"/>
      <c r="B671" s="1">
        <v>646.0</v>
      </c>
      <c r="C671" s="1">
        <v>-0.186645466688765</v>
      </c>
      <c r="D671" s="1">
        <v>-0.055519790783809086</v>
      </c>
      <c r="E671" s="1">
        <v>0.6034914123680759</v>
      </c>
      <c r="F671" s="1">
        <v>-0.9595666426966717</v>
      </c>
      <c r="G671" s="1">
        <v>0.4056013146546009</v>
      </c>
      <c r="H671" s="1">
        <v>-0.07442469972888406</v>
      </c>
      <c r="I671" s="1">
        <v>0.24121098229333393</v>
      </c>
      <c r="J671" s="1"/>
      <c r="K671" s="1"/>
      <c r="L671" s="1"/>
      <c r="M671" s="1"/>
      <c r="N671" s="1"/>
      <c r="O671" s="1"/>
      <c r="P671" s="1"/>
      <c r="Q671" s="1"/>
      <c r="R671" s="1"/>
      <c r="S671" s="1"/>
      <c r="T671" s="1"/>
      <c r="U671" s="1"/>
      <c r="V671" s="1"/>
      <c r="W671" s="1"/>
      <c r="X671" s="1"/>
      <c r="Y671" s="1"/>
      <c r="Z671" s="1"/>
    </row>
    <row r="672" ht="25.5" customHeight="1">
      <c r="A672" s="1"/>
      <c r="B672" s="1">
        <v>647.0</v>
      </c>
      <c r="C672" s="1">
        <v>0.3619090465468776</v>
      </c>
      <c r="D672" s="1">
        <v>1.4246571917079398</v>
      </c>
      <c r="E672" s="1">
        <v>0.06513150647852561</v>
      </c>
      <c r="F672" s="1">
        <v>1.0657381051123498</v>
      </c>
      <c r="G672" s="1">
        <v>-0.18772197737523633</v>
      </c>
      <c r="H672" s="1">
        <v>-0.1765311499055686</v>
      </c>
      <c r="I672" s="1">
        <v>-0.023521767256588368</v>
      </c>
      <c r="J672" s="1"/>
      <c r="K672" s="1"/>
      <c r="L672" s="1"/>
      <c r="M672" s="1"/>
      <c r="N672" s="1"/>
      <c r="O672" s="1"/>
      <c r="P672" s="1"/>
      <c r="Q672" s="1"/>
      <c r="R672" s="1"/>
      <c r="S672" s="1"/>
      <c r="T672" s="1"/>
      <c r="U672" s="1"/>
      <c r="V672" s="1"/>
      <c r="W672" s="1"/>
      <c r="X672" s="1"/>
      <c r="Y672" s="1"/>
      <c r="Z672" s="1"/>
    </row>
    <row r="673" ht="25.5" customHeight="1">
      <c r="A673" s="1"/>
      <c r="B673" s="1">
        <v>648.0</v>
      </c>
      <c r="C673" s="1">
        <v>0.2750965796482781</v>
      </c>
      <c r="D673" s="1">
        <v>0.1441680597418194</v>
      </c>
      <c r="E673" s="1">
        <v>-0.014629066756840078</v>
      </c>
      <c r="F673" s="1">
        <v>-0.2057387111817387</v>
      </c>
      <c r="G673" s="1">
        <v>1.423465448975697</v>
      </c>
      <c r="H673" s="1">
        <v>0.4447087642056832</v>
      </c>
      <c r="I673" s="1">
        <v>0.06727181049046195</v>
      </c>
      <c r="J673" s="1"/>
      <c r="K673" s="1"/>
      <c r="L673" s="1"/>
      <c r="M673" s="1"/>
      <c r="N673" s="1"/>
      <c r="O673" s="1"/>
      <c r="P673" s="1"/>
      <c r="Q673" s="1"/>
      <c r="R673" s="1"/>
      <c r="S673" s="1"/>
      <c r="T673" s="1"/>
      <c r="U673" s="1"/>
      <c r="V673" s="1"/>
      <c r="W673" s="1"/>
      <c r="X673" s="1"/>
      <c r="Y673" s="1"/>
      <c r="Z673" s="1"/>
    </row>
    <row r="674" ht="25.5" customHeight="1">
      <c r="A674" s="1"/>
      <c r="B674" s="1">
        <v>649.0</v>
      </c>
      <c r="C674" s="1">
        <v>1.5784605748763543</v>
      </c>
      <c r="D674" s="1">
        <v>-0.2844370128001884</v>
      </c>
      <c r="E674" s="1">
        <v>0.09619153677705089</v>
      </c>
      <c r="F674" s="1">
        <v>0.06750305568300394</v>
      </c>
      <c r="G674" s="1">
        <v>0.19263200775711747</v>
      </c>
      <c r="H674" s="1">
        <v>0.24199558900235152</v>
      </c>
      <c r="I674" s="1">
        <v>0.08993977405492566</v>
      </c>
      <c r="J674" s="1"/>
      <c r="K674" s="1"/>
      <c r="L674" s="1"/>
      <c r="M674" s="1"/>
      <c r="N674" s="1"/>
      <c r="O674" s="1"/>
      <c r="P674" s="1"/>
      <c r="Q674" s="1"/>
      <c r="R674" s="1"/>
      <c r="S674" s="1"/>
      <c r="T674" s="1"/>
      <c r="U674" s="1"/>
      <c r="V674" s="1"/>
      <c r="W674" s="1"/>
      <c r="X674" s="1"/>
      <c r="Y674" s="1"/>
      <c r="Z674" s="1"/>
    </row>
    <row r="675" ht="25.5" customHeight="1">
      <c r="A675" s="1"/>
      <c r="B675" s="1">
        <v>650.0</v>
      </c>
      <c r="C675" s="1">
        <v>0.3836950706290486</v>
      </c>
      <c r="D675" s="1">
        <v>0.28049060102775014</v>
      </c>
      <c r="E675" s="1">
        <v>-0.7121526023888874</v>
      </c>
      <c r="F675" s="1">
        <v>0.02356248998336624</v>
      </c>
      <c r="G675" s="1">
        <v>0.18715737373917835</v>
      </c>
      <c r="H675" s="1">
        <v>0.3255210444078068</v>
      </c>
      <c r="I675" s="1">
        <v>-0.05556919428364064</v>
      </c>
      <c r="J675" s="1"/>
      <c r="K675" s="1"/>
      <c r="L675" s="1"/>
      <c r="M675" s="1"/>
      <c r="N675" s="1"/>
      <c r="O675" s="1"/>
      <c r="P675" s="1"/>
      <c r="Q675" s="1"/>
      <c r="R675" s="1"/>
      <c r="S675" s="1"/>
      <c r="T675" s="1"/>
      <c r="U675" s="1"/>
      <c r="V675" s="1"/>
      <c r="W675" s="1"/>
      <c r="X675" s="1"/>
      <c r="Y675" s="1"/>
      <c r="Z675" s="1"/>
    </row>
    <row r="676" ht="25.5" customHeight="1">
      <c r="A676" s="1"/>
      <c r="B676" s="1">
        <v>651.0</v>
      </c>
      <c r="C676" s="1">
        <v>-0.15257927199354956</v>
      </c>
      <c r="D676" s="1">
        <v>0.6577140121835755</v>
      </c>
      <c r="E676" s="1">
        <v>0.022314957130982454</v>
      </c>
      <c r="F676" s="1">
        <v>-0.5136721612898373</v>
      </c>
      <c r="G676" s="1">
        <v>-0.5475884488919595</v>
      </c>
      <c r="H676" s="1">
        <v>-0.012725509297286275</v>
      </c>
      <c r="I676" s="1">
        <v>-0.05845698944136881</v>
      </c>
      <c r="J676" s="1"/>
      <c r="K676" s="1"/>
      <c r="L676" s="1"/>
      <c r="M676" s="1"/>
      <c r="N676" s="1"/>
      <c r="O676" s="1"/>
      <c r="P676" s="1"/>
      <c r="Q676" s="1"/>
      <c r="R676" s="1"/>
      <c r="S676" s="1"/>
      <c r="T676" s="1"/>
      <c r="U676" s="1"/>
      <c r="V676" s="1"/>
      <c r="W676" s="1"/>
      <c r="X676" s="1"/>
      <c r="Y676" s="1"/>
      <c r="Z676" s="1"/>
    </row>
    <row r="677" ht="25.5" customHeight="1">
      <c r="A677" s="1"/>
      <c r="B677" s="1">
        <v>652.0</v>
      </c>
      <c r="C677" s="1">
        <v>-0.11243909762818712</v>
      </c>
      <c r="D677" s="1">
        <v>0.005846054658957385</v>
      </c>
      <c r="E677" s="1">
        <v>-0.7820788869378079</v>
      </c>
      <c r="F677" s="1">
        <v>0.26157375445135156</v>
      </c>
      <c r="G677" s="1">
        <v>0.33561314957893373</v>
      </c>
      <c r="H677" s="1">
        <v>-0.1744826930736999</v>
      </c>
      <c r="I677" s="1">
        <v>-0.2412175234504083</v>
      </c>
      <c r="J677" s="1"/>
      <c r="K677" s="1"/>
      <c r="L677" s="1"/>
      <c r="M677" s="1"/>
      <c r="N677" s="1"/>
      <c r="O677" s="1"/>
      <c r="P677" s="1"/>
      <c r="Q677" s="1"/>
      <c r="R677" s="1"/>
      <c r="S677" s="1"/>
      <c r="T677" s="1"/>
      <c r="U677" s="1"/>
      <c r="V677" s="1"/>
      <c r="W677" s="1"/>
      <c r="X677" s="1"/>
      <c r="Y677" s="1"/>
      <c r="Z677" s="1"/>
    </row>
    <row r="678" ht="25.5" customHeight="1">
      <c r="A678" s="1"/>
      <c r="B678" s="1">
        <v>653.0</v>
      </c>
      <c r="C678" s="1">
        <v>1.387431965696824</v>
      </c>
      <c r="D678" s="1">
        <v>0.040158418788621975</v>
      </c>
      <c r="E678" s="1">
        <v>-0.3462823536144916</v>
      </c>
      <c r="F678" s="1">
        <v>-0.2156376262508552</v>
      </c>
      <c r="G678" s="1">
        <v>0.439877977254698</v>
      </c>
      <c r="H678" s="1">
        <v>0.5095075342223184</v>
      </c>
      <c r="I678" s="1">
        <v>-0.23541496424405084</v>
      </c>
      <c r="J678" s="1"/>
      <c r="K678" s="1"/>
      <c r="L678" s="1"/>
      <c r="M678" s="1"/>
      <c r="N678" s="1"/>
      <c r="O678" s="1"/>
      <c r="P678" s="1"/>
      <c r="Q678" s="1"/>
      <c r="R678" s="1"/>
      <c r="S678" s="1"/>
      <c r="T678" s="1"/>
      <c r="U678" s="1"/>
      <c r="V678" s="1"/>
      <c r="W678" s="1"/>
      <c r="X678" s="1"/>
      <c r="Y678" s="1"/>
      <c r="Z678" s="1"/>
    </row>
    <row r="679" ht="25.5" customHeight="1">
      <c r="A679" s="1"/>
      <c r="B679" s="1">
        <v>654.0</v>
      </c>
      <c r="C679" s="1">
        <v>-1.6065741281611319</v>
      </c>
      <c r="D679" s="1">
        <v>0.043108147099364724</v>
      </c>
      <c r="E679" s="1">
        <v>-0.276012355182975</v>
      </c>
      <c r="F679" s="1">
        <v>-0.40453186789849027</v>
      </c>
      <c r="G679" s="1">
        <v>0.0645480132034585</v>
      </c>
      <c r="H679" s="1">
        <v>-0.1286331523250787</v>
      </c>
      <c r="I679" s="1">
        <v>-0.17851114781760108</v>
      </c>
      <c r="J679" s="1"/>
      <c r="K679" s="1"/>
      <c r="L679" s="1"/>
      <c r="M679" s="1"/>
      <c r="N679" s="1"/>
      <c r="O679" s="1"/>
      <c r="P679" s="1"/>
      <c r="Q679" s="1"/>
      <c r="R679" s="1"/>
      <c r="S679" s="1"/>
      <c r="T679" s="1"/>
      <c r="U679" s="1"/>
      <c r="V679" s="1"/>
      <c r="W679" s="1"/>
      <c r="X679" s="1"/>
      <c r="Y679" s="1"/>
      <c r="Z679" s="1"/>
    </row>
    <row r="680" ht="25.5" customHeight="1">
      <c r="A680" s="1"/>
      <c r="B680" s="1">
        <v>655.0</v>
      </c>
      <c r="C680" s="1">
        <v>-0.3517888440449908</v>
      </c>
      <c r="D680" s="1">
        <v>0.5773713629708208</v>
      </c>
      <c r="E680" s="1">
        <v>-0.34717713554018514</v>
      </c>
      <c r="F680" s="1">
        <v>1.0981122715344134</v>
      </c>
      <c r="G680" s="1">
        <v>-0.08488636024941439</v>
      </c>
      <c r="H680" s="1">
        <v>0.10603164267601546</v>
      </c>
      <c r="I680" s="1">
        <v>0.10622461451816431</v>
      </c>
      <c r="J680" s="1"/>
      <c r="K680" s="1"/>
      <c r="L680" s="1"/>
      <c r="M680" s="1"/>
      <c r="N680" s="1"/>
      <c r="O680" s="1"/>
      <c r="P680" s="1"/>
      <c r="Q680" s="1"/>
      <c r="R680" s="1"/>
      <c r="S680" s="1"/>
      <c r="T680" s="1"/>
      <c r="U680" s="1"/>
      <c r="V680" s="1"/>
      <c r="W680" s="1"/>
      <c r="X680" s="1"/>
      <c r="Y680" s="1"/>
      <c r="Z680" s="1"/>
    </row>
    <row r="681" ht="25.5" customHeight="1">
      <c r="A681" s="1"/>
      <c r="B681" s="1">
        <v>656.0</v>
      </c>
      <c r="C681" s="1">
        <v>1.6143396639176562</v>
      </c>
      <c r="D681" s="1">
        <v>0.6062360443723066</v>
      </c>
      <c r="E681" s="1">
        <v>0.6082709703748371</v>
      </c>
      <c r="F681" s="1">
        <v>0.2634976219297138</v>
      </c>
      <c r="G681" s="1">
        <v>0.589699715477064</v>
      </c>
      <c r="H681" s="1">
        <v>0.2293221324578428</v>
      </c>
      <c r="I681" s="1">
        <v>0.14161593957561175</v>
      </c>
      <c r="J681" s="1"/>
      <c r="K681" s="1"/>
      <c r="L681" s="1"/>
      <c r="M681" s="1"/>
      <c r="N681" s="1"/>
      <c r="O681" s="1"/>
      <c r="P681" s="1"/>
      <c r="Q681" s="1"/>
      <c r="R681" s="1"/>
      <c r="S681" s="1"/>
      <c r="T681" s="1"/>
      <c r="U681" s="1"/>
      <c r="V681" s="1"/>
      <c r="W681" s="1"/>
      <c r="X681" s="1"/>
      <c r="Y681" s="1"/>
      <c r="Z681" s="1"/>
    </row>
    <row r="682" ht="25.5" customHeight="1">
      <c r="A682" s="1"/>
      <c r="B682" s="1">
        <v>657.0</v>
      </c>
      <c r="C682" s="1">
        <v>0.5292054726960335</v>
      </c>
      <c r="D682" s="1">
        <v>0.3354803172502169</v>
      </c>
      <c r="E682" s="1">
        <v>-0.37612070196049235</v>
      </c>
      <c r="F682" s="1">
        <v>-0.5731439870591182</v>
      </c>
      <c r="G682" s="1">
        <v>0.6044757332021091</v>
      </c>
      <c r="H682" s="1">
        <v>0.5535564916329554</v>
      </c>
      <c r="I682" s="1">
        <v>0.10035607803509335</v>
      </c>
      <c r="J682" s="1"/>
      <c r="K682" s="1"/>
      <c r="L682" s="1"/>
      <c r="M682" s="1"/>
      <c r="N682" s="1"/>
      <c r="O682" s="1"/>
      <c r="P682" s="1"/>
      <c r="Q682" s="1"/>
      <c r="R682" s="1"/>
      <c r="S682" s="1"/>
      <c r="T682" s="1"/>
      <c r="U682" s="1"/>
      <c r="V682" s="1"/>
      <c r="W682" s="1"/>
      <c r="X682" s="1"/>
      <c r="Y682" s="1"/>
      <c r="Z682" s="1"/>
    </row>
    <row r="683" ht="25.5" customHeight="1">
      <c r="A683" s="1"/>
      <c r="B683" s="1">
        <v>658.0</v>
      </c>
      <c r="C683" s="1">
        <v>-0.8556163130507373</v>
      </c>
      <c r="D683" s="1">
        <v>-0.3838511310423476</v>
      </c>
      <c r="E683" s="1">
        <v>0.589390450070617</v>
      </c>
      <c r="F683" s="1">
        <v>-0.6827667720944592</v>
      </c>
      <c r="G683" s="1">
        <v>-0.0016848620467099008</v>
      </c>
      <c r="H683" s="1">
        <v>0.11165490847194523</v>
      </c>
      <c r="I683" s="1">
        <v>0.040674803825680415</v>
      </c>
      <c r="J683" s="1"/>
      <c r="K683" s="1"/>
      <c r="L683" s="1"/>
      <c r="M683" s="1"/>
      <c r="N683" s="1"/>
      <c r="O683" s="1"/>
      <c r="P683" s="1"/>
      <c r="Q683" s="1"/>
      <c r="R683" s="1"/>
      <c r="S683" s="1"/>
      <c r="T683" s="1"/>
      <c r="U683" s="1"/>
      <c r="V683" s="1"/>
      <c r="W683" s="1"/>
      <c r="X683" s="1"/>
      <c r="Y683" s="1"/>
      <c r="Z683" s="1"/>
    </row>
    <row r="684" ht="25.5" customHeight="1">
      <c r="A684" s="1"/>
      <c r="B684" s="1">
        <v>659.0</v>
      </c>
      <c r="C684" s="1">
        <v>-0.850962216745928</v>
      </c>
      <c r="D684" s="1">
        <v>-0.43021500463567847</v>
      </c>
      <c r="E684" s="1">
        <v>0.687045379139977</v>
      </c>
      <c r="F684" s="1">
        <v>-0.33270031672332523</v>
      </c>
      <c r="G684" s="1">
        <v>-0.4071196973269616</v>
      </c>
      <c r="H684" s="1">
        <v>-0.2663268181578</v>
      </c>
      <c r="I684" s="1">
        <v>-0.2805548674892264</v>
      </c>
      <c r="J684" s="1"/>
      <c r="K684" s="1"/>
      <c r="L684" s="1"/>
      <c r="M684" s="1"/>
      <c r="N684" s="1"/>
      <c r="O684" s="1"/>
      <c r="P684" s="1"/>
      <c r="Q684" s="1"/>
      <c r="R684" s="1"/>
      <c r="S684" s="1"/>
      <c r="T684" s="1"/>
      <c r="U684" s="1"/>
      <c r="V684" s="1"/>
      <c r="W684" s="1"/>
      <c r="X684" s="1"/>
      <c r="Y684" s="1"/>
      <c r="Z684" s="1"/>
    </row>
    <row r="685" ht="25.5" customHeight="1">
      <c r="A685" s="1"/>
      <c r="B685" s="1">
        <v>660.0</v>
      </c>
      <c r="C685" s="1">
        <v>0.1431960434958843</v>
      </c>
      <c r="D685" s="1">
        <v>0.09671490866775473</v>
      </c>
      <c r="E685" s="1">
        <v>-0.22967916218628834</v>
      </c>
      <c r="F685" s="1">
        <v>0.014766582997805033</v>
      </c>
      <c r="G685" s="1">
        <v>0.7726300050727173</v>
      </c>
      <c r="H685" s="1">
        <v>0.6007435602184469</v>
      </c>
      <c r="I685" s="1">
        <v>-0.45277550806799527</v>
      </c>
      <c r="J685" s="1"/>
      <c r="K685" s="1"/>
      <c r="L685" s="1"/>
      <c r="M685" s="1"/>
      <c r="N685" s="1"/>
      <c r="O685" s="1"/>
      <c r="P685" s="1"/>
      <c r="Q685" s="1"/>
      <c r="R685" s="1"/>
      <c r="S685" s="1"/>
      <c r="T685" s="1"/>
      <c r="U685" s="1"/>
      <c r="V685" s="1"/>
      <c r="W685" s="1"/>
      <c r="X685" s="1"/>
      <c r="Y685" s="1"/>
      <c r="Z685" s="1"/>
    </row>
    <row r="686" ht="25.5" customHeight="1">
      <c r="A686" s="1"/>
      <c r="B686" s="1">
        <v>661.0</v>
      </c>
      <c r="C686" s="1">
        <v>2.099163126647813</v>
      </c>
      <c r="D686" s="1">
        <v>0.4923826219283095</v>
      </c>
      <c r="E686" s="1">
        <v>-0.7155276067804047</v>
      </c>
      <c r="F686" s="1">
        <v>-0.2036876082443418</v>
      </c>
      <c r="G686" s="1">
        <v>0.34307402862700975</v>
      </c>
      <c r="H686" s="1">
        <v>-0.16253974264333762</v>
      </c>
      <c r="I686" s="1">
        <v>-0.2482555393990198</v>
      </c>
      <c r="J686" s="1"/>
      <c r="K686" s="1"/>
      <c r="L686" s="1"/>
      <c r="M686" s="1"/>
      <c r="N686" s="1"/>
      <c r="O686" s="1"/>
      <c r="P686" s="1"/>
      <c r="Q686" s="1"/>
      <c r="R686" s="1"/>
      <c r="S686" s="1"/>
      <c r="T686" s="1"/>
      <c r="U686" s="1"/>
      <c r="V686" s="1"/>
      <c r="W686" s="1"/>
      <c r="X686" s="1"/>
      <c r="Y686" s="1"/>
      <c r="Z686" s="1"/>
    </row>
    <row r="687" ht="25.5" customHeight="1">
      <c r="A687" s="1"/>
      <c r="B687" s="1">
        <v>662.0</v>
      </c>
      <c r="C687" s="1">
        <v>0.2980507095051434</v>
      </c>
      <c r="D687" s="1">
        <v>0.6180665478375145</v>
      </c>
      <c r="E687" s="1">
        <v>-0.3352797954553374</v>
      </c>
      <c r="F687" s="1">
        <v>-0.006037919728452273</v>
      </c>
      <c r="G687" s="1">
        <v>-0.4255534619359292</v>
      </c>
      <c r="H687" s="1">
        <v>-0.27411846351064295</v>
      </c>
      <c r="I687" s="1">
        <v>0.2580016492750127</v>
      </c>
      <c r="J687" s="1"/>
      <c r="K687" s="1"/>
      <c r="L687" s="1"/>
      <c r="M687" s="1"/>
      <c r="N687" s="1"/>
      <c r="O687" s="1"/>
      <c r="P687" s="1"/>
      <c r="Q687" s="1"/>
      <c r="R687" s="1"/>
      <c r="S687" s="1"/>
      <c r="T687" s="1"/>
      <c r="U687" s="1"/>
      <c r="V687" s="1"/>
      <c r="W687" s="1"/>
      <c r="X687" s="1"/>
      <c r="Y687" s="1"/>
      <c r="Z687" s="1"/>
    </row>
    <row r="688" ht="25.5" customHeight="1">
      <c r="A688" s="1"/>
      <c r="B688" s="1">
        <v>663.0</v>
      </c>
      <c r="C688" s="1">
        <v>1.7113723559994147</v>
      </c>
      <c r="D688" s="1">
        <v>-1.681636057760258</v>
      </c>
      <c r="E688" s="1">
        <v>0.09492397436001541</v>
      </c>
      <c r="F688" s="1">
        <v>-0.16913043912394132</v>
      </c>
      <c r="G688" s="1">
        <v>0.24458174824714995</v>
      </c>
      <c r="H688" s="1">
        <v>0.3153446484841729</v>
      </c>
      <c r="I688" s="1">
        <v>0.10807430903937976</v>
      </c>
      <c r="J688" s="1"/>
      <c r="K688" s="1"/>
      <c r="L688" s="1"/>
      <c r="M688" s="1"/>
      <c r="N688" s="1"/>
      <c r="O688" s="1"/>
      <c r="P688" s="1"/>
      <c r="Q688" s="1"/>
      <c r="R688" s="1"/>
      <c r="S688" s="1"/>
      <c r="T688" s="1"/>
      <c r="U688" s="1"/>
      <c r="V688" s="1"/>
      <c r="W688" s="1"/>
      <c r="X688" s="1"/>
      <c r="Y688" s="1"/>
      <c r="Z688" s="1"/>
    </row>
    <row r="689" ht="25.5" customHeight="1">
      <c r="A689" s="1"/>
      <c r="B689" s="1">
        <v>664.0</v>
      </c>
      <c r="C689" s="1">
        <v>-0.8217566971226264</v>
      </c>
      <c r="D689" s="1">
        <v>-1.110823050267265</v>
      </c>
      <c r="E689" s="1">
        <v>-0.5971773549003369</v>
      </c>
      <c r="F689" s="1">
        <v>-0.313989965808074</v>
      </c>
      <c r="G689" s="1">
        <v>-0.5435900847840113</v>
      </c>
      <c r="H689" s="1">
        <v>0.250344837450238</v>
      </c>
      <c r="I689" s="1">
        <v>-0.19021078589058688</v>
      </c>
      <c r="J689" s="1"/>
      <c r="K689" s="1"/>
      <c r="L689" s="1"/>
      <c r="M689" s="1"/>
      <c r="N689" s="1"/>
      <c r="O689" s="1"/>
      <c r="P689" s="1"/>
      <c r="Q689" s="1"/>
      <c r="R689" s="1"/>
      <c r="S689" s="1"/>
      <c r="T689" s="1"/>
      <c r="U689" s="1"/>
      <c r="V689" s="1"/>
      <c r="W689" s="1"/>
      <c r="X689" s="1"/>
      <c r="Y689" s="1"/>
      <c r="Z689" s="1"/>
    </row>
    <row r="690" ht="25.5" customHeight="1">
      <c r="A690" s="1"/>
      <c r="B690" s="1">
        <v>665.0</v>
      </c>
      <c r="C690" s="1">
        <v>1.0376564989941492</v>
      </c>
      <c r="D690" s="1">
        <v>0.5650332763190117</v>
      </c>
      <c r="E690" s="1">
        <v>-0.3216273631425417</v>
      </c>
      <c r="F690" s="1">
        <v>0.35640752669101705</v>
      </c>
      <c r="G690" s="1">
        <v>-0.28781601431356574</v>
      </c>
      <c r="H690" s="1">
        <v>-0.09837168259037896</v>
      </c>
      <c r="I690" s="1">
        <v>0.0761637605124937</v>
      </c>
      <c r="J690" s="1"/>
      <c r="K690" s="1"/>
      <c r="L690" s="1"/>
      <c r="M690" s="1"/>
      <c r="N690" s="1"/>
      <c r="O690" s="1"/>
      <c r="P690" s="1"/>
      <c r="Q690" s="1"/>
      <c r="R690" s="1"/>
      <c r="S690" s="1"/>
      <c r="T690" s="1"/>
      <c r="U690" s="1"/>
      <c r="V690" s="1"/>
      <c r="W690" s="1"/>
      <c r="X690" s="1"/>
      <c r="Y690" s="1"/>
      <c r="Z690" s="1"/>
    </row>
    <row r="691" ht="25.5" customHeight="1">
      <c r="A691" s="1"/>
      <c r="B691" s="1">
        <v>666.0</v>
      </c>
      <c r="C691" s="1">
        <v>0.5387801353277485</v>
      </c>
      <c r="D691" s="1">
        <v>0.9529562174768298</v>
      </c>
      <c r="E691" s="1">
        <v>0.35951272730057754</v>
      </c>
      <c r="F691" s="1">
        <v>0.06849685624785556</v>
      </c>
      <c r="G691" s="1">
        <v>0.191329240423799</v>
      </c>
      <c r="H691" s="1">
        <v>0.40552294504139297</v>
      </c>
      <c r="I691" s="1">
        <v>0.04157746624889439</v>
      </c>
      <c r="J691" s="1"/>
      <c r="K691" s="1"/>
      <c r="L691" s="1"/>
      <c r="M691" s="1"/>
      <c r="N691" s="1"/>
      <c r="O691" s="1"/>
      <c r="P691" s="1"/>
      <c r="Q691" s="1"/>
      <c r="R691" s="1"/>
      <c r="S691" s="1"/>
      <c r="T691" s="1"/>
      <c r="U691" s="1"/>
      <c r="V691" s="1"/>
      <c r="W691" s="1"/>
      <c r="X691" s="1"/>
      <c r="Y691" s="1"/>
      <c r="Z691" s="1"/>
    </row>
    <row r="692" ht="25.5" customHeight="1">
      <c r="A692" s="1"/>
      <c r="B692" s="1">
        <v>667.0</v>
      </c>
      <c r="C692" s="1">
        <v>1.3178791243623655</v>
      </c>
      <c r="D692" s="1">
        <v>0.13219446101364682</v>
      </c>
      <c r="E692" s="1">
        <v>-0.3926448764341184</v>
      </c>
      <c r="F692" s="1">
        <v>0.1645975639416401</v>
      </c>
      <c r="G692" s="1">
        <v>0.27648223584266446</v>
      </c>
      <c r="H692" s="1">
        <v>0.29145840846135934</v>
      </c>
      <c r="I692" s="1">
        <v>0.19402659283607812</v>
      </c>
      <c r="J692" s="1"/>
      <c r="K692" s="1"/>
      <c r="L692" s="1"/>
      <c r="M692" s="1"/>
      <c r="N692" s="1"/>
      <c r="O692" s="1"/>
      <c r="P692" s="1"/>
      <c r="Q692" s="1"/>
      <c r="R692" s="1"/>
      <c r="S692" s="1"/>
      <c r="T692" s="1"/>
      <c r="U692" s="1"/>
      <c r="V692" s="1"/>
      <c r="W692" s="1"/>
      <c r="X692" s="1"/>
      <c r="Y692" s="1"/>
      <c r="Z692" s="1"/>
    </row>
    <row r="693" ht="25.5" customHeight="1">
      <c r="A693" s="1"/>
      <c r="B693" s="1">
        <v>668.0</v>
      </c>
      <c r="C693" s="1">
        <v>1.4689164156630217</v>
      </c>
      <c r="D693" s="1">
        <v>0.0016893612272366187</v>
      </c>
      <c r="E693" s="1">
        <v>-0.31318374854705394</v>
      </c>
      <c r="F693" s="1">
        <v>-1.3540442864532432</v>
      </c>
      <c r="G693" s="1">
        <v>-0.39607254939221065</v>
      </c>
      <c r="H693" s="1">
        <v>0.08242946271263518</v>
      </c>
      <c r="I693" s="1">
        <v>0.29394802566010697</v>
      </c>
      <c r="J693" s="1"/>
      <c r="K693" s="1"/>
      <c r="L693" s="1"/>
      <c r="M693" s="1"/>
      <c r="N693" s="1"/>
      <c r="O693" s="1"/>
      <c r="P693" s="1"/>
      <c r="Q693" s="1"/>
      <c r="R693" s="1"/>
      <c r="S693" s="1"/>
      <c r="T693" s="1"/>
      <c r="U693" s="1"/>
      <c r="V693" s="1"/>
      <c r="W693" s="1"/>
      <c r="X693" s="1"/>
      <c r="Y693" s="1"/>
      <c r="Z693" s="1"/>
    </row>
    <row r="694" ht="25.5" customHeight="1">
      <c r="A694" s="1"/>
      <c r="B694" s="1">
        <v>669.0</v>
      </c>
      <c r="C694" s="1">
        <v>-1.3942436143120989</v>
      </c>
      <c r="D694" s="1">
        <v>0.5306483973244952</v>
      </c>
      <c r="E694" s="1">
        <v>0.6236229550063954</v>
      </c>
      <c r="F694" s="1">
        <v>0.3805087183052643</v>
      </c>
      <c r="G694" s="1">
        <v>0.468479442245117</v>
      </c>
      <c r="H694" s="1">
        <v>-0.09168392684144377</v>
      </c>
      <c r="I694" s="1">
        <v>-0.11115713640395113</v>
      </c>
      <c r="J694" s="1"/>
      <c r="K694" s="1"/>
      <c r="L694" s="1"/>
      <c r="M694" s="1"/>
      <c r="N694" s="1"/>
      <c r="O694" s="1"/>
      <c r="P694" s="1"/>
      <c r="Q694" s="1"/>
      <c r="R694" s="1"/>
      <c r="S694" s="1"/>
      <c r="T694" s="1"/>
      <c r="U694" s="1"/>
      <c r="V694" s="1"/>
      <c r="W694" s="1"/>
      <c r="X694" s="1"/>
      <c r="Y694" s="1"/>
      <c r="Z694" s="1"/>
    </row>
    <row r="695" ht="25.5" customHeight="1">
      <c r="A695" s="1"/>
      <c r="B695" s="1">
        <v>670.0</v>
      </c>
      <c r="C695" s="1">
        <v>-0.6748327667571877</v>
      </c>
      <c r="D695" s="1">
        <v>0.3404538806179256</v>
      </c>
      <c r="E695" s="1">
        <v>0.03531005759130782</v>
      </c>
      <c r="F695" s="1">
        <v>0.0016566736583869257</v>
      </c>
      <c r="G695" s="1">
        <v>-0.5183367769028054</v>
      </c>
      <c r="H695" s="1">
        <v>-0.7482119859560971</v>
      </c>
      <c r="I695" s="1">
        <v>-0.08917340715337761</v>
      </c>
      <c r="J695" s="1"/>
      <c r="K695" s="1"/>
      <c r="L695" s="1"/>
      <c r="M695" s="1"/>
      <c r="N695" s="1"/>
      <c r="O695" s="1"/>
      <c r="P695" s="1"/>
      <c r="Q695" s="1"/>
      <c r="R695" s="1"/>
      <c r="S695" s="1"/>
      <c r="T695" s="1"/>
      <c r="U695" s="1"/>
      <c r="V695" s="1"/>
      <c r="W695" s="1"/>
      <c r="X695" s="1"/>
      <c r="Y695" s="1"/>
      <c r="Z695" s="1"/>
    </row>
    <row r="696" ht="25.5" customHeight="1">
      <c r="A696" s="1"/>
      <c r="B696" s="1">
        <v>671.0</v>
      </c>
      <c r="C696" s="1">
        <v>0.10035930411356725</v>
      </c>
      <c r="D696" s="1">
        <v>0.31505716189583943</v>
      </c>
      <c r="E696" s="1">
        <v>0.5523380671937241</v>
      </c>
      <c r="F696" s="1">
        <v>0.3372416272785151</v>
      </c>
      <c r="G696" s="1">
        <v>-0.8497367722933482</v>
      </c>
      <c r="H696" s="1">
        <v>-0.10570807916587177</v>
      </c>
      <c r="I696" s="1">
        <v>0.025287292078068346</v>
      </c>
      <c r="J696" s="1"/>
      <c r="K696" s="1"/>
      <c r="L696" s="1"/>
      <c r="M696" s="1"/>
      <c r="N696" s="1"/>
      <c r="O696" s="1"/>
      <c r="P696" s="1"/>
      <c r="Q696" s="1"/>
      <c r="R696" s="1"/>
      <c r="S696" s="1"/>
      <c r="T696" s="1"/>
      <c r="U696" s="1"/>
      <c r="V696" s="1"/>
      <c r="W696" s="1"/>
      <c r="X696" s="1"/>
      <c r="Y696" s="1"/>
      <c r="Z696" s="1"/>
    </row>
    <row r="697" ht="25.5" customHeight="1">
      <c r="A697" s="1"/>
      <c r="B697" s="1">
        <v>672.0</v>
      </c>
      <c r="C697" s="1">
        <v>-1.306981920729973</v>
      </c>
      <c r="D697" s="1">
        <v>-0.01880554573792803</v>
      </c>
      <c r="E697" s="1">
        <v>-0.48148289522423376</v>
      </c>
      <c r="F697" s="1">
        <v>-0.18153085907304345</v>
      </c>
      <c r="G697" s="1">
        <v>0.32267214414694256</v>
      </c>
      <c r="H697" s="1">
        <v>-0.32669456374137446</v>
      </c>
      <c r="I697" s="1">
        <v>-0.19198790764118062</v>
      </c>
      <c r="J697" s="1"/>
      <c r="K697" s="1"/>
      <c r="L697" s="1"/>
      <c r="M697" s="1"/>
      <c r="N697" s="1"/>
      <c r="O697" s="1"/>
      <c r="P697" s="1"/>
      <c r="Q697" s="1"/>
      <c r="R697" s="1"/>
      <c r="S697" s="1"/>
      <c r="T697" s="1"/>
      <c r="U697" s="1"/>
      <c r="V697" s="1"/>
      <c r="W697" s="1"/>
      <c r="X697" s="1"/>
      <c r="Y697" s="1"/>
      <c r="Z697" s="1"/>
    </row>
    <row r="698" ht="25.5" customHeight="1">
      <c r="A698" s="1"/>
      <c r="B698" s="1">
        <v>673.0</v>
      </c>
      <c r="C698" s="1">
        <v>-1.125832035437381</v>
      </c>
      <c r="D698" s="1">
        <v>0.26288809635485655</v>
      </c>
      <c r="E698" s="1">
        <v>-1.3271136285039615</v>
      </c>
      <c r="F698" s="1">
        <v>-0.979082375911612</v>
      </c>
      <c r="G698" s="1">
        <v>0.05967544185100877</v>
      </c>
      <c r="H698" s="1">
        <v>-0.32240859889837453</v>
      </c>
      <c r="I698" s="1">
        <v>0.5734175832020848</v>
      </c>
      <c r="J698" s="1"/>
      <c r="K698" s="1"/>
      <c r="L698" s="1"/>
      <c r="M698" s="1"/>
      <c r="N698" s="1"/>
      <c r="O698" s="1"/>
      <c r="P698" s="1"/>
      <c r="Q698" s="1"/>
      <c r="R698" s="1"/>
      <c r="S698" s="1"/>
      <c r="T698" s="1"/>
      <c r="U698" s="1"/>
      <c r="V698" s="1"/>
      <c r="W698" s="1"/>
      <c r="X698" s="1"/>
      <c r="Y698" s="1"/>
      <c r="Z698" s="1"/>
    </row>
    <row r="699" ht="25.5" customHeight="1">
      <c r="A699" s="1"/>
      <c r="B699" s="1">
        <v>674.0</v>
      </c>
      <c r="C699" s="1">
        <v>-0.53133374792769</v>
      </c>
      <c r="D699" s="1">
        <v>-0.737827462492895</v>
      </c>
      <c r="E699" s="1">
        <v>0.17660216619417587</v>
      </c>
      <c r="F699" s="1">
        <v>-0.42482995459155415</v>
      </c>
      <c r="G699" s="1">
        <v>-0.09851980085063412</v>
      </c>
      <c r="H699" s="1">
        <v>-0.12048122886221917</v>
      </c>
      <c r="I699" s="1">
        <v>-0.03663992915708905</v>
      </c>
      <c r="J699" s="1"/>
      <c r="K699" s="1"/>
      <c r="L699" s="1"/>
      <c r="M699" s="1"/>
      <c r="N699" s="1"/>
      <c r="O699" s="1"/>
      <c r="P699" s="1"/>
      <c r="Q699" s="1"/>
      <c r="R699" s="1"/>
      <c r="S699" s="1"/>
      <c r="T699" s="1"/>
      <c r="U699" s="1"/>
      <c r="V699" s="1"/>
      <c r="W699" s="1"/>
      <c r="X699" s="1"/>
      <c r="Y699" s="1"/>
      <c r="Z699" s="1"/>
    </row>
    <row r="700" ht="25.5" customHeight="1">
      <c r="A700" s="1"/>
      <c r="B700" s="1">
        <v>675.0</v>
      </c>
      <c r="C700" s="1">
        <v>0.4674099267545302</v>
      </c>
      <c r="D700" s="1">
        <v>-0.5571652355048381</v>
      </c>
      <c r="E700" s="1">
        <v>0.8233658129888853</v>
      </c>
      <c r="F700" s="1">
        <v>0.49637043099082023</v>
      </c>
      <c r="G700" s="1">
        <v>0.17992966118113257</v>
      </c>
      <c r="H700" s="1">
        <v>0.5975200210283736</v>
      </c>
      <c r="I700" s="1">
        <v>0.1762477426023064</v>
      </c>
      <c r="J700" s="1"/>
      <c r="K700" s="1"/>
      <c r="L700" s="1"/>
      <c r="M700" s="1"/>
      <c r="N700" s="1"/>
      <c r="O700" s="1"/>
      <c r="P700" s="1"/>
      <c r="Q700" s="1"/>
      <c r="R700" s="1"/>
      <c r="S700" s="1"/>
      <c r="T700" s="1"/>
      <c r="U700" s="1"/>
      <c r="V700" s="1"/>
      <c r="W700" s="1"/>
      <c r="X700" s="1"/>
      <c r="Y700" s="1"/>
      <c r="Z700" s="1"/>
    </row>
    <row r="701" ht="25.5" customHeight="1">
      <c r="A701" s="1"/>
      <c r="B701" s="1">
        <v>676.0</v>
      </c>
      <c r="C701" s="1">
        <v>-0.08355034386576887</v>
      </c>
      <c r="D701" s="1">
        <v>0.7390515464606571</v>
      </c>
      <c r="E701" s="1">
        <v>0.23638113272229214</v>
      </c>
      <c r="F701" s="1">
        <v>-0.427358588143132</v>
      </c>
      <c r="G701" s="1">
        <v>0.011295650476795741</v>
      </c>
      <c r="H701" s="1">
        <v>-0.31854197960539815</v>
      </c>
      <c r="I701" s="1">
        <v>-0.01532036017994472</v>
      </c>
      <c r="J701" s="1"/>
      <c r="K701" s="1"/>
      <c r="L701" s="1"/>
      <c r="M701" s="1"/>
      <c r="N701" s="1"/>
      <c r="O701" s="1"/>
      <c r="P701" s="1"/>
      <c r="Q701" s="1"/>
      <c r="R701" s="1"/>
      <c r="S701" s="1"/>
      <c r="T701" s="1"/>
      <c r="U701" s="1"/>
      <c r="V701" s="1"/>
      <c r="W701" s="1"/>
      <c r="X701" s="1"/>
      <c r="Y701" s="1"/>
      <c r="Z701" s="1"/>
    </row>
    <row r="702" ht="25.5" customHeight="1">
      <c r="A702" s="1"/>
      <c r="B702" s="1">
        <v>677.0</v>
      </c>
      <c r="C702" s="1">
        <v>-1.4471361477648907</v>
      </c>
      <c r="D702" s="1">
        <v>-0.20606606800304772</v>
      </c>
      <c r="E702" s="1">
        <v>0.7400760756892284</v>
      </c>
      <c r="F702" s="1">
        <v>-0.29583553629290543</v>
      </c>
      <c r="G702" s="1">
        <v>0.8423883213687023</v>
      </c>
      <c r="H702" s="1">
        <v>-0.29637390657016016</v>
      </c>
      <c r="I702" s="1">
        <v>-0.190721690470343</v>
      </c>
      <c r="J702" s="1"/>
      <c r="K702" s="1"/>
      <c r="L702" s="1"/>
      <c r="M702" s="1"/>
      <c r="N702" s="1"/>
      <c r="O702" s="1"/>
      <c r="P702" s="1"/>
      <c r="Q702" s="1"/>
      <c r="R702" s="1"/>
      <c r="S702" s="1"/>
      <c r="T702" s="1"/>
      <c r="U702" s="1"/>
      <c r="V702" s="1"/>
      <c r="W702" s="1"/>
      <c r="X702" s="1"/>
      <c r="Y702" s="1"/>
      <c r="Z702" s="1"/>
    </row>
    <row r="703" ht="25.5" customHeight="1">
      <c r="A703" s="1"/>
      <c r="B703" s="1">
        <v>678.0</v>
      </c>
      <c r="C703" s="1">
        <v>0.3721168325588187</v>
      </c>
      <c r="D703" s="1">
        <v>0.0907397468314432</v>
      </c>
      <c r="E703" s="1">
        <v>0.08863701437286893</v>
      </c>
      <c r="F703" s="1">
        <v>-0.03227075441153343</v>
      </c>
      <c r="G703" s="1">
        <v>-0.5019375196817271</v>
      </c>
      <c r="H703" s="1">
        <v>0.366271575350981</v>
      </c>
      <c r="I703" s="1">
        <v>0.07017683024151337</v>
      </c>
      <c r="J703" s="1"/>
      <c r="K703" s="1"/>
      <c r="L703" s="1"/>
      <c r="M703" s="1"/>
      <c r="N703" s="1"/>
      <c r="O703" s="1"/>
      <c r="P703" s="1"/>
      <c r="Q703" s="1"/>
      <c r="R703" s="1"/>
      <c r="S703" s="1"/>
      <c r="T703" s="1"/>
      <c r="U703" s="1"/>
      <c r="V703" s="1"/>
      <c r="W703" s="1"/>
      <c r="X703" s="1"/>
      <c r="Y703" s="1"/>
      <c r="Z703" s="1"/>
    </row>
    <row r="704" ht="25.5" customHeight="1">
      <c r="A704" s="1"/>
      <c r="B704" s="1">
        <v>679.0</v>
      </c>
      <c r="C704" s="1">
        <v>0.1250370620993648</v>
      </c>
      <c r="D704" s="1">
        <v>1.0254832817474242</v>
      </c>
      <c r="E704" s="1">
        <v>0.21357747154800485</v>
      </c>
      <c r="F704" s="1">
        <v>0.5784404485471721</v>
      </c>
      <c r="G704" s="1">
        <v>-0.608125866797329</v>
      </c>
      <c r="H704" s="1">
        <v>-0.7618144289973493</v>
      </c>
      <c r="I704" s="1">
        <v>0.0603730075002036</v>
      </c>
      <c r="J704" s="1"/>
      <c r="K704" s="1"/>
      <c r="L704" s="1"/>
      <c r="M704" s="1"/>
      <c r="N704" s="1"/>
      <c r="O704" s="1"/>
      <c r="P704" s="1"/>
      <c r="Q704" s="1"/>
      <c r="R704" s="1"/>
      <c r="S704" s="1"/>
      <c r="T704" s="1"/>
      <c r="U704" s="1"/>
      <c r="V704" s="1"/>
      <c r="W704" s="1"/>
      <c r="X704" s="1"/>
      <c r="Y704" s="1"/>
      <c r="Z704" s="1"/>
    </row>
    <row r="705" ht="25.5" customHeight="1">
      <c r="A705" s="1"/>
      <c r="B705" s="1">
        <v>680.0</v>
      </c>
      <c r="C705" s="1">
        <v>-1.238733922253813</v>
      </c>
      <c r="D705" s="1">
        <v>-0.231362876676459</v>
      </c>
      <c r="E705" s="1">
        <v>-0.0010125137860517164</v>
      </c>
      <c r="F705" s="1">
        <v>-0.1117410682696241</v>
      </c>
      <c r="G705" s="1">
        <v>-0.1933075898911502</v>
      </c>
      <c r="H705" s="1">
        <v>-0.38351851025772954</v>
      </c>
      <c r="I705" s="1">
        <v>-0.09782716315595734</v>
      </c>
      <c r="J705" s="1"/>
      <c r="K705" s="1"/>
      <c r="L705" s="1"/>
      <c r="M705" s="1"/>
      <c r="N705" s="1"/>
      <c r="O705" s="1"/>
      <c r="P705" s="1"/>
      <c r="Q705" s="1"/>
      <c r="R705" s="1"/>
      <c r="S705" s="1"/>
      <c r="T705" s="1"/>
      <c r="U705" s="1"/>
      <c r="V705" s="1"/>
      <c r="W705" s="1"/>
      <c r="X705" s="1"/>
      <c r="Y705" s="1"/>
      <c r="Z705" s="1"/>
    </row>
    <row r="706" ht="25.5" customHeight="1">
      <c r="A706" s="1"/>
      <c r="B706" s="1">
        <v>681.0</v>
      </c>
      <c r="C706" s="1">
        <v>0.3182936433198537</v>
      </c>
      <c r="D706" s="1">
        <v>1.0095029088062555</v>
      </c>
      <c r="E706" s="1">
        <v>0.5687950886585188</v>
      </c>
      <c r="F706" s="1">
        <v>0.7464243871389304</v>
      </c>
      <c r="G706" s="1">
        <v>-0.3514064064831879</v>
      </c>
      <c r="H706" s="1">
        <v>0.1282504549202571</v>
      </c>
      <c r="I706" s="1">
        <v>-0.13559161895050012</v>
      </c>
      <c r="J706" s="1"/>
      <c r="K706" s="1"/>
      <c r="L706" s="1"/>
      <c r="M706" s="1"/>
      <c r="N706" s="1"/>
      <c r="O706" s="1"/>
      <c r="P706" s="1"/>
      <c r="Q706" s="1"/>
      <c r="R706" s="1"/>
      <c r="S706" s="1"/>
      <c r="T706" s="1"/>
      <c r="U706" s="1"/>
      <c r="V706" s="1"/>
      <c r="W706" s="1"/>
      <c r="X706" s="1"/>
      <c r="Y706" s="1"/>
      <c r="Z706" s="1"/>
    </row>
    <row r="707" ht="25.5" customHeight="1">
      <c r="A707" s="1"/>
      <c r="B707" s="1">
        <v>682.0</v>
      </c>
      <c r="C707" s="1">
        <v>-0.8411282203348427</v>
      </c>
      <c r="D707" s="1">
        <v>0.46778761484977627</v>
      </c>
      <c r="E707" s="1">
        <v>0.15005722161857135</v>
      </c>
      <c r="F707" s="1">
        <v>-0.5231352934117122</v>
      </c>
      <c r="G707" s="1">
        <v>0.38468237217914525</v>
      </c>
      <c r="H707" s="1">
        <v>-0.015115422360980605</v>
      </c>
      <c r="I707" s="1">
        <v>-0.18952534553690428</v>
      </c>
      <c r="J707" s="1"/>
      <c r="K707" s="1"/>
      <c r="L707" s="1"/>
      <c r="M707" s="1"/>
      <c r="N707" s="1"/>
      <c r="O707" s="1"/>
      <c r="P707" s="1"/>
      <c r="Q707" s="1"/>
      <c r="R707" s="1"/>
      <c r="S707" s="1"/>
      <c r="T707" s="1"/>
      <c r="U707" s="1"/>
      <c r="V707" s="1"/>
      <c r="W707" s="1"/>
      <c r="X707" s="1"/>
      <c r="Y707" s="1"/>
      <c r="Z707" s="1"/>
    </row>
    <row r="708" ht="25.5" customHeight="1">
      <c r="A708" s="1"/>
      <c r="B708" s="1">
        <v>683.0</v>
      </c>
      <c r="C708" s="1">
        <v>-0.3202028100747045</v>
      </c>
      <c r="D708" s="1">
        <v>-1.3755601738134695</v>
      </c>
      <c r="E708" s="1">
        <v>-0.5318436337682607</v>
      </c>
      <c r="F708" s="1">
        <v>0.20900060604671414</v>
      </c>
      <c r="G708" s="1">
        <v>-0.360968448551739</v>
      </c>
      <c r="H708" s="1">
        <v>0.37395515361690185</v>
      </c>
      <c r="I708" s="1">
        <v>-0.03563807956486319</v>
      </c>
      <c r="J708" s="1"/>
      <c r="K708" s="1"/>
      <c r="L708" s="1"/>
      <c r="M708" s="1"/>
      <c r="N708" s="1"/>
      <c r="O708" s="1"/>
      <c r="P708" s="1"/>
      <c r="Q708" s="1"/>
      <c r="R708" s="1"/>
      <c r="S708" s="1"/>
      <c r="T708" s="1"/>
      <c r="U708" s="1"/>
      <c r="V708" s="1"/>
      <c r="W708" s="1"/>
      <c r="X708" s="1"/>
      <c r="Y708" s="1"/>
      <c r="Z708" s="1"/>
    </row>
    <row r="709" ht="25.5" customHeight="1">
      <c r="A709" s="1"/>
      <c r="B709" s="1">
        <v>684.0</v>
      </c>
      <c r="C709" s="1">
        <v>-0.37688067799971764</v>
      </c>
      <c r="D709" s="1">
        <v>1.110716916034396</v>
      </c>
      <c r="E709" s="1">
        <v>-0.25035924927525294</v>
      </c>
      <c r="F709" s="1">
        <v>-0.37338958891727103</v>
      </c>
      <c r="G709" s="1">
        <v>0.14050241376173397</v>
      </c>
      <c r="H709" s="1">
        <v>0.07091900773238323</v>
      </c>
      <c r="I709" s="1">
        <v>-0.1485616804514182</v>
      </c>
      <c r="J709" s="1"/>
      <c r="K709" s="1"/>
      <c r="L709" s="1"/>
      <c r="M709" s="1"/>
      <c r="N709" s="1"/>
      <c r="O709" s="1"/>
      <c r="P709" s="1"/>
      <c r="Q709" s="1"/>
      <c r="R709" s="1"/>
      <c r="S709" s="1"/>
      <c r="T709" s="1"/>
      <c r="U709" s="1"/>
      <c r="V709" s="1"/>
      <c r="W709" s="1"/>
      <c r="X709" s="1"/>
      <c r="Y709" s="1"/>
      <c r="Z709" s="1"/>
    </row>
    <row r="710" ht="25.5" customHeight="1">
      <c r="A710" s="1"/>
      <c r="B710" s="1">
        <v>685.0</v>
      </c>
      <c r="C710" s="1">
        <v>-0.2829725867424046</v>
      </c>
      <c r="D710" s="1">
        <v>-0.4188373641777116</v>
      </c>
      <c r="E710" s="1">
        <v>-0.08241053944608127</v>
      </c>
      <c r="F710" s="1">
        <v>-0.18094917085381954</v>
      </c>
      <c r="G710" s="1">
        <v>0.4792162263759832</v>
      </c>
      <c r="H710" s="1">
        <v>0.2721814732582569</v>
      </c>
      <c r="I710" s="1">
        <v>-0.11396635845158021</v>
      </c>
      <c r="J710" s="1"/>
      <c r="K710" s="1"/>
      <c r="L710" s="1"/>
      <c r="M710" s="1"/>
      <c r="N710" s="1"/>
      <c r="O710" s="1"/>
      <c r="P710" s="1"/>
      <c r="Q710" s="1"/>
      <c r="R710" s="1"/>
      <c r="S710" s="1"/>
      <c r="T710" s="1"/>
      <c r="U710" s="1"/>
      <c r="V710" s="1"/>
      <c r="W710" s="1"/>
      <c r="X710" s="1"/>
      <c r="Y710" s="1"/>
      <c r="Z710" s="1"/>
    </row>
    <row r="711" ht="25.5" customHeight="1">
      <c r="A711" s="1"/>
      <c r="B711" s="1">
        <v>686.0</v>
      </c>
      <c r="C711" s="1">
        <v>0.5836124386832019</v>
      </c>
      <c r="D711" s="1">
        <v>-0.7243348342172495</v>
      </c>
      <c r="E711" s="1">
        <v>-0.09114033133866868</v>
      </c>
      <c r="F711" s="1">
        <v>0.9065199723595703</v>
      </c>
      <c r="G711" s="1">
        <v>0.019087587428468965</v>
      </c>
      <c r="H711" s="1">
        <v>-0.2685597311156168</v>
      </c>
      <c r="I711" s="1">
        <v>-0.22374199980125367</v>
      </c>
      <c r="J711" s="1"/>
      <c r="K711" s="1"/>
      <c r="L711" s="1"/>
      <c r="M711" s="1"/>
      <c r="N711" s="1"/>
      <c r="O711" s="1"/>
      <c r="P711" s="1"/>
      <c r="Q711" s="1"/>
      <c r="R711" s="1"/>
      <c r="S711" s="1"/>
      <c r="T711" s="1"/>
      <c r="U711" s="1"/>
      <c r="V711" s="1"/>
      <c r="W711" s="1"/>
      <c r="X711" s="1"/>
      <c r="Y711" s="1"/>
      <c r="Z711" s="1"/>
    </row>
    <row r="712" ht="25.5" customHeight="1">
      <c r="A712" s="1"/>
      <c r="B712" s="1">
        <v>687.0</v>
      </c>
      <c r="C712" s="1">
        <v>-0.8293023285218442</v>
      </c>
      <c r="D712" s="1">
        <v>0.15677529930999928</v>
      </c>
      <c r="E712" s="1">
        <v>0.4283301318511356</v>
      </c>
      <c r="F712" s="1">
        <v>-0.41638012554303994</v>
      </c>
      <c r="G712" s="1">
        <v>0.07179504777132253</v>
      </c>
      <c r="H712" s="1">
        <v>-0.44425019399256716</v>
      </c>
      <c r="I712" s="1">
        <v>-0.09852320153044594</v>
      </c>
      <c r="J712" s="1"/>
      <c r="K712" s="1"/>
      <c r="L712" s="1"/>
      <c r="M712" s="1"/>
      <c r="N712" s="1"/>
      <c r="O712" s="1"/>
      <c r="P712" s="1"/>
      <c r="Q712" s="1"/>
      <c r="R712" s="1"/>
      <c r="S712" s="1"/>
      <c r="T712" s="1"/>
      <c r="U712" s="1"/>
      <c r="V712" s="1"/>
      <c r="W712" s="1"/>
      <c r="X712" s="1"/>
      <c r="Y712" s="1"/>
      <c r="Z712" s="1"/>
    </row>
    <row r="713" ht="25.5" customHeight="1">
      <c r="A713" s="1"/>
      <c r="B713" s="1">
        <v>688.0</v>
      </c>
      <c r="C713" s="1">
        <v>-1.1019461324125592</v>
      </c>
      <c r="D713" s="1">
        <v>-0.12333418712157573</v>
      </c>
      <c r="E713" s="1">
        <v>0.9046885394437427</v>
      </c>
      <c r="F713" s="1">
        <v>-0.1370821451360349</v>
      </c>
      <c r="G713" s="1">
        <v>0.16721220034677192</v>
      </c>
      <c r="H713" s="1">
        <v>0.032794826487817355</v>
      </c>
      <c r="I713" s="1">
        <v>-0.22419696474330303</v>
      </c>
      <c r="J713" s="1"/>
      <c r="K713" s="1"/>
      <c r="L713" s="1"/>
      <c r="M713" s="1"/>
      <c r="N713" s="1"/>
      <c r="O713" s="1"/>
      <c r="P713" s="1"/>
      <c r="Q713" s="1"/>
      <c r="R713" s="1"/>
      <c r="S713" s="1"/>
      <c r="T713" s="1"/>
      <c r="U713" s="1"/>
      <c r="V713" s="1"/>
      <c r="W713" s="1"/>
      <c r="X713" s="1"/>
      <c r="Y713" s="1"/>
      <c r="Z713" s="1"/>
    </row>
    <row r="714" ht="25.5" customHeight="1">
      <c r="A714" s="1"/>
      <c r="B714" s="1">
        <v>689.0</v>
      </c>
      <c r="C714" s="1">
        <v>0.9419963479087023</v>
      </c>
      <c r="D714" s="1">
        <v>-0.9426166320314073</v>
      </c>
      <c r="E714" s="1">
        <v>1.1615383706488371</v>
      </c>
      <c r="F714" s="1">
        <v>-0.48480484675768776</v>
      </c>
      <c r="G714" s="1">
        <v>0.17018461295010945</v>
      </c>
      <c r="H714" s="1">
        <v>0.260925490768698</v>
      </c>
      <c r="I714" s="1">
        <v>-0.0745161397853852</v>
      </c>
      <c r="J714" s="1"/>
      <c r="K714" s="1"/>
      <c r="L714" s="1"/>
      <c r="M714" s="1"/>
      <c r="N714" s="1"/>
      <c r="O714" s="1"/>
      <c r="P714" s="1"/>
      <c r="Q714" s="1"/>
      <c r="R714" s="1"/>
      <c r="S714" s="1"/>
      <c r="T714" s="1"/>
      <c r="U714" s="1"/>
      <c r="V714" s="1"/>
      <c r="W714" s="1"/>
      <c r="X714" s="1"/>
      <c r="Y714" s="1"/>
      <c r="Z714" s="1"/>
    </row>
    <row r="715" ht="25.5" customHeight="1">
      <c r="A715" s="1"/>
      <c r="B715" s="1">
        <v>690.0</v>
      </c>
      <c r="C715" s="1">
        <v>0.8006665581480185</v>
      </c>
      <c r="D715" s="1">
        <v>-0.17637479327093664</v>
      </c>
      <c r="E715" s="1">
        <v>-0.38884953592046595</v>
      </c>
      <c r="F715" s="1">
        <v>-0.4865021621916802</v>
      </c>
      <c r="G715" s="1">
        <v>-0.0071774609631247935</v>
      </c>
      <c r="H715" s="1">
        <v>0.03590722337177601</v>
      </c>
      <c r="I715" s="1">
        <v>0.07080398339784162</v>
      </c>
      <c r="J715" s="1"/>
      <c r="K715" s="1"/>
      <c r="L715" s="1"/>
      <c r="M715" s="1"/>
      <c r="N715" s="1"/>
      <c r="O715" s="1"/>
      <c r="P715" s="1"/>
      <c r="Q715" s="1"/>
      <c r="R715" s="1"/>
      <c r="S715" s="1"/>
      <c r="T715" s="1"/>
      <c r="U715" s="1"/>
      <c r="V715" s="1"/>
      <c r="W715" s="1"/>
      <c r="X715" s="1"/>
      <c r="Y715" s="1"/>
      <c r="Z715" s="1"/>
    </row>
    <row r="716" ht="25.5" customHeight="1">
      <c r="A716" s="1"/>
      <c r="B716" s="1">
        <v>691.0</v>
      </c>
      <c r="C716" s="1">
        <v>-0.3553995495532124</v>
      </c>
      <c r="D716" s="1">
        <v>0.2790231298511507</v>
      </c>
      <c r="E716" s="1">
        <v>0.6738060409212827</v>
      </c>
      <c r="F716" s="1">
        <v>0.6479425549116652</v>
      </c>
      <c r="G716" s="1">
        <v>-0.28251336113426184</v>
      </c>
      <c r="H716" s="1">
        <v>0.40405823173107347</v>
      </c>
      <c r="I716" s="1">
        <v>-0.10923553588868615</v>
      </c>
      <c r="J716" s="1"/>
      <c r="K716" s="1"/>
      <c r="L716" s="1"/>
      <c r="M716" s="1"/>
      <c r="N716" s="1"/>
      <c r="O716" s="1"/>
      <c r="P716" s="1"/>
      <c r="Q716" s="1"/>
      <c r="R716" s="1"/>
      <c r="S716" s="1"/>
      <c r="T716" s="1"/>
      <c r="U716" s="1"/>
      <c r="V716" s="1"/>
      <c r="W716" s="1"/>
      <c r="X716" s="1"/>
      <c r="Y716" s="1"/>
      <c r="Z716" s="1"/>
    </row>
    <row r="717" ht="25.5" customHeight="1">
      <c r="A717" s="1"/>
      <c r="B717" s="1">
        <v>692.0</v>
      </c>
      <c r="C717" s="1">
        <v>0.14716094687307404</v>
      </c>
      <c r="D717" s="1">
        <v>0.12171605157346847</v>
      </c>
      <c r="E717" s="1">
        <v>0.6163310792247878</v>
      </c>
      <c r="F717" s="1">
        <v>0.515148589190242</v>
      </c>
      <c r="G717" s="1">
        <v>0.7913059509101819</v>
      </c>
      <c r="H717" s="1">
        <v>-0.019070687350986715</v>
      </c>
      <c r="I717" s="1">
        <v>-0.15802414011693694</v>
      </c>
      <c r="J717" s="1"/>
      <c r="K717" s="1"/>
      <c r="L717" s="1"/>
      <c r="M717" s="1"/>
      <c r="N717" s="1"/>
      <c r="O717" s="1"/>
      <c r="P717" s="1"/>
      <c r="Q717" s="1"/>
      <c r="R717" s="1"/>
      <c r="S717" s="1"/>
      <c r="T717" s="1"/>
      <c r="U717" s="1"/>
      <c r="V717" s="1"/>
      <c r="W717" s="1"/>
      <c r="X717" s="1"/>
      <c r="Y717" s="1"/>
      <c r="Z717" s="1"/>
    </row>
    <row r="718" ht="25.5" customHeight="1">
      <c r="A718" s="1"/>
      <c r="B718" s="1">
        <v>693.0</v>
      </c>
      <c r="C718" s="1">
        <v>0.5740290658112349</v>
      </c>
      <c r="D718" s="1">
        <v>0.20057827289392308</v>
      </c>
      <c r="E718" s="1">
        <v>0.849771902368988</v>
      </c>
      <c r="F718" s="1">
        <v>0.19128377486046505</v>
      </c>
      <c r="G718" s="1">
        <v>0.3493168133263755</v>
      </c>
      <c r="H718" s="1">
        <v>-0.062203902764619866</v>
      </c>
      <c r="I718" s="1">
        <v>-0.03639061078355205</v>
      </c>
      <c r="J718" s="1"/>
      <c r="K718" s="1"/>
      <c r="L718" s="1"/>
      <c r="M718" s="1"/>
      <c r="N718" s="1"/>
      <c r="O718" s="1"/>
      <c r="P718" s="1"/>
      <c r="Q718" s="1"/>
      <c r="R718" s="1"/>
      <c r="S718" s="1"/>
      <c r="T718" s="1"/>
      <c r="U718" s="1"/>
      <c r="V718" s="1"/>
      <c r="W718" s="1"/>
      <c r="X718" s="1"/>
      <c r="Y718" s="1"/>
      <c r="Z718" s="1"/>
    </row>
    <row r="719" ht="25.5" customHeight="1">
      <c r="A719" s="1"/>
      <c r="B719" s="1">
        <v>694.0</v>
      </c>
      <c r="C719" s="1">
        <v>-0.4014504533511728</v>
      </c>
      <c r="D719" s="1">
        <v>-0.8144646914244519</v>
      </c>
      <c r="E719" s="1">
        <v>-0.12845029556174944</v>
      </c>
      <c r="F719" s="1">
        <v>1.304062139140125</v>
      </c>
      <c r="G719" s="1">
        <v>-0.29970704027300804</v>
      </c>
      <c r="H719" s="1">
        <v>-0.18669286085101972</v>
      </c>
      <c r="I719" s="1">
        <v>-0.13037013228900518</v>
      </c>
      <c r="J719" s="1"/>
      <c r="K719" s="1"/>
      <c r="L719" s="1"/>
      <c r="M719" s="1"/>
      <c r="N719" s="1"/>
      <c r="O719" s="1"/>
      <c r="P719" s="1"/>
      <c r="Q719" s="1"/>
      <c r="R719" s="1"/>
      <c r="S719" s="1"/>
      <c r="T719" s="1"/>
      <c r="U719" s="1"/>
      <c r="V719" s="1"/>
      <c r="W719" s="1"/>
      <c r="X719" s="1"/>
      <c r="Y719" s="1"/>
      <c r="Z719" s="1"/>
    </row>
    <row r="720" ht="25.5" customHeight="1">
      <c r="A720" s="1"/>
      <c r="B720" s="1">
        <v>695.0</v>
      </c>
      <c r="C720" s="1">
        <v>-0.008032580809352863</v>
      </c>
      <c r="D720" s="1">
        <v>-0.505035750794171</v>
      </c>
      <c r="E720" s="1">
        <v>-0.3044138804226581</v>
      </c>
      <c r="F720" s="1">
        <v>1.3689910985911076</v>
      </c>
      <c r="G720" s="1">
        <v>0.1964417972047797</v>
      </c>
      <c r="H720" s="1">
        <v>-0.4073625277006199</v>
      </c>
      <c r="I720" s="1">
        <v>0.09663472063057359</v>
      </c>
      <c r="J720" s="1"/>
      <c r="K720" s="1"/>
      <c r="L720" s="1"/>
      <c r="M720" s="1"/>
      <c r="N720" s="1"/>
      <c r="O720" s="1"/>
      <c r="P720" s="1"/>
      <c r="Q720" s="1"/>
      <c r="R720" s="1"/>
      <c r="S720" s="1"/>
      <c r="T720" s="1"/>
      <c r="U720" s="1"/>
      <c r="V720" s="1"/>
      <c r="W720" s="1"/>
      <c r="X720" s="1"/>
      <c r="Y720" s="1"/>
      <c r="Z720" s="1"/>
    </row>
    <row r="721" ht="25.5" customHeight="1">
      <c r="A721" s="1"/>
      <c r="B721" s="1">
        <v>696.0</v>
      </c>
      <c r="C721" s="1">
        <v>0.38365006332032636</v>
      </c>
      <c r="D721" s="1">
        <v>0.40857396376159283</v>
      </c>
      <c r="E721" s="1">
        <v>-0.4865347239756397</v>
      </c>
      <c r="F721" s="1">
        <v>0.9609646686905869</v>
      </c>
      <c r="G721" s="1">
        <v>0.4471249195352396</v>
      </c>
      <c r="H721" s="1">
        <v>0.017786565227015532</v>
      </c>
      <c r="I721" s="1">
        <v>-0.01968394332867345</v>
      </c>
      <c r="J721" s="1"/>
      <c r="K721" s="1"/>
      <c r="L721" s="1"/>
      <c r="M721" s="1"/>
      <c r="N721" s="1"/>
      <c r="O721" s="1"/>
      <c r="P721" s="1"/>
      <c r="Q721" s="1"/>
      <c r="R721" s="1"/>
      <c r="S721" s="1"/>
      <c r="T721" s="1"/>
      <c r="U721" s="1"/>
      <c r="V721" s="1"/>
      <c r="W721" s="1"/>
      <c r="X721" s="1"/>
      <c r="Y721" s="1"/>
      <c r="Z721" s="1"/>
    </row>
    <row r="722" ht="25.5" customHeight="1">
      <c r="A722" s="1"/>
      <c r="B722" s="1">
        <v>697.0</v>
      </c>
      <c r="C722" s="1">
        <v>-0.4026636545221155</v>
      </c>
      <c r="D722" s="1">
        <v>-0.8492942150050289</v>
      </c>
      <c r="E722" s="1">
        <v>0.441339341863515</v>
      </c>
      <c r="F722" s="1">
        <v>1.3400986875628798</v>
      </c>
      <c r="G722" s="1">
        <v>-0.44842877373368967</v>
      </c>
      <c r="H722" s="1">
        <v>0.5668181702887559</v>
      </c>
      <c r="I722" s="1">
        <v>0.04308757880167626</v>
      </c>
      <c r="J722" s="1"/>
      <c r="K722" s="1"/>
      <c r="L722" s="1"/>
      <c r="M722" s="1"/>
      <c r="N722" s="1"/>
      <c r="O722" s="1"/>
      <c r="P722" s="1"/>
      <c r="Q722" s="1"/>
      <c r="R722" s="1"/>
      <c r="S722" s="1"/>
      <c r="T722" s="1"/>
      <c r="U722" s="1"/>
      <c r="V722" s="1"/>
      <c r="W722" s="1"/>
      <c r="X722" s="1"/>
      <c r="Y722" s="1"/>
      <c r="Z722" s="1"/>
    </row>
    <row r="723" ht="25.5" customHeight="1">
      <c r="A723" s="1"/>
      <c r="B723" s="1">
        <v>698.0</v>
      </c>
      <c r="C723" s="1">
        <v>-1.4876862575042522</v>
      </c>
      <c r="D723" s="1">
        <v>-0.5039124214273494</v>
      </c>
      <c r="E723" s="1">
        <v>-0.591594145784256</v>
      </c>
      <c r="F723" s="1">
        <v>0.3877182222556175</v>
      </c>
      <c r="G723" s="1">
        <v>-1.1369014129534396</v>
      </c>
      <c r="H723" s="1">
        <v>-0.1232439287953151</v>
      </c>
      <c r="I723" s="1">
        <v>-0.25180341450931304</v>
      </c>
      <c r="J723" s="1"/>
      <c r="K723" s="1"/>
      <c r="L723" s="1"/>
      <c r="M723" s="1"/>
      <c r="N723" s="1"/>
      <c r="O723" s="1"/>
      <c r="P723" s="1"/>
      <c r="Q723" s="1"/>
      <c r="R723" s="1"/>
      <c r="S723" s="1"/>
      <c r="T723" s="1"/>
      <c r="U723" s="1"/>
      <c r="V723" s="1"/>
      <c r="W723" s="1"/>
      <c r="X723" s="1"/>
      <c r="Y723" s="1"/>
      <c r="Z723" s="1"/>
    </row>
    <row r="724" ht="25.5" customHeight="1">
      <c r="A724" s="1"/>
      <c r="B724" s="1">
        <v>699.0</v>
      </c>
      <c r="C724" s="1">
        <v>0.026175204411524496</v>
      </c>
      <c r="D724" s="1">
        <v>-0.052999880770133234</v>
      </c>
      <c r="E724" s="1">
        <v>-0.7306353884009482</v>
      </c>
      <c r="F724" s="1">
        <v>-0.0631013939076821</v>
      </c>
      <c r="G724" s="1">
        <v>-0.36439363318861673</v>
      </c>
      <c r="H724" s="1">
        <v>-0.2845099936370466</v>
      </c>
      <c r="I724" s="1">
        <v>-0.18620942326711898</v>
      </c>
      <c r="J724" s="1"/>
      <c r="K724" s="1"/>
      <c r="L724" s="1"/>
      <c r="M724" s="1"/>
      <c r="N724" s="1"/>
      <c r="O724" s="1"/>
      <c r="P724" s="1"/>
      <c r="Q724" s="1"/>
      <c r="R724" s="1"/>
      <c r="S724" s="1"/>
      <c r="T724" s="1"/>
      <c r="U724" s="1"/>
      <c r="V724" s="1"/>
      <c r="W724" s="1"/>
      <c r="X724" s="1"/>
      <c r="Y724" s="1"/>
      <c r="Z724" s="1"/>
    </row>
    <row r="725" ht="25.5" customHeight="1">
      <c r="A725" s="1"/>
      <c r="B725" s="1">
        <v>700.0</v>
      </c>
      <c r="C725" s="1">
        <v>-0.22398448773797214</v>
      </c>
      <c r="D725" s="1">
        <v>0.5440408067834375</v>
      </c>
      <c r="E725" s="1">
        <v>1.2199024804983336</v>
      </c>
      <c r="F725" s="1">
        <v>0.4561518866469405</v>
      </c>
      <c r="G725" s="1">
        <v>-0.30747701516169884</v>
      </c>
      <c r="H725" s="1">
        <v>-0.01861247063143836</v>
      </c>
      <c r="I725" s="1">
        <v>0.2926882499909954</v>
      </c>
      <c r="J725" s="1"/>
      <c r="K725" s="1"/>
      <c r="L725" s="1"/>
      <c r="M725" s="1"/>
      <c r="N725" s="1"/>
      <c r="O725" s="1"/>
      <c r="P725" s="1"/>
      <c r="Q725" s="1"/>
      <c r="R725" s="1"/>
      <c r="S725" s="1"/>
      <c r="T725" s="1"/>
      <c r="U725" s="1"/>
      <c r="V725" s="1"/>
      <c r="W725" s="1"/>
      <c r="X725" s="1"/>
      <c r="Y725" s="1"/>
      <c r="Z725" s="1"/>
    </row>
    <row r="726" ht="25.5" customHeight="1">
      <c r="A726" s="1"/>
      <c r="B726" s="1">
        <v>701.0</v>
      </c>
      <c r="C726" s="1">
        <v>1.6129426822952568</v>
      </c>
      <c r="D726" s="1">
        <v>-0.017303978128175523</v>
      </c>
      <c r="E726" s="1">
        <v>-0.3058841990089295</v>
      </c>
      <c r="F726" s="1">
        <v>0.39306403446177873</v>
      </c>
      <c r="G726" s="1">
        <v>-0.07073638415603876</v>
      </c>
      <c r="H726" s="1">
        <v>0.1837750724944166</v>
      </c>
      <c r="I726" s="1">
        <v>0.07934730870442037</v>
      </c>
      <c r="J726" s="1"/>
      <c r="K726" s="1"/>
      <c r="L726" s="1"/>
      <c r="M726" s="1"/>
      <c r="N726" s="1"/>
      <c r="O726" s="1"/>
      <c r="P726" s="1"/>
      <c r="Q726" s="1"/>
      <c r="R726" s="1"/>
      <c r="S726" s="1"/>
      <c r="T726" s="1"/>
      <c r="U726" s="1"/>
      <c r="V726" s="1"/>
      <c r="W726" s="1"/>
      <c r="X726" s="1"/>
      <c r="Y726" s="1"/>
      <c r="Z726" s="1"/>
    </row>
    <row r="727" ht="25.5" customHeight="1">
      <c r="A727" s="1"/>
      <c r="B727" s="1">
        <v>702.0</v>
      </c>
      <c r="C727" s="1">
        <v>-1.1184004935190182</v>
      </c>
      <c r="D727" s="1">
        <v>-0.4216550813028437</v>
      </c>
      <c r="E727" s="1">
        <v>0.2674553881151998</v>
      </c>
      <c r="F727" s="1">
        <v>-0.5809676775203096</v>
      </c>
      <c r="G727" s="1">
        <v>0.40492155653465145</v>
      </c>
      <c r="H727" s="1">
        <v>-0.3486436153653809</v>
      </c>
      <c r="I727" s="1">
        <v>0.1991510975557595</v>
      </c>
      <c r="J727" s="1"/>
      <c r="K727" s="1"/>
      <c r="L727" s="1"/>
      <c r="M727" s="1"/>
      <c r="N727" s="1"/>
      <c r="O727" s="1"/>
      <c r="P727" s="1"/>
      <c r="Q727" s="1"/>
      <c r="R727" s="1"/>
      <c r="S727" s="1"/>
      <c r="T727" s="1"/>
      <c r="U727" s="1"/>
      <c r="V727" s="1"/>
      <c r="W727" s="1"/>
      <c r="X727" s="1"/>
      <c r="Y727" s="1"/>
      <c r="Z727" s="1"/>
    </row>
    <row r="728" ht="25.5" customHeight="1">
      <c r="A728" s="1"/>
      <c r="B728" s="1">
        <v>703.0</v>
      </c>
      <c r="C728" s="1">
        <v>-0.48882521146564545</v>
      </c>
      <c r="D728" s="1">
        <v>1.7381933787288144</v>
      </c>
      <c r="E728" s="1">
        <v>-0.44632447869784214</v>
      </c>
      <c r="F728" s="1">
        <v>0.7495363641169127</v>
      </c>
      <c r="G728" s="1">
        <v>-0.2764972106412863</v>
      </c>
      <c r="H728" s="1">
        <v>0.4278640697763113</v>
      </c>
      <c r="I728" s="1">
        <v>-0.1626836063985134</v>
      </c>
      <c r="J728" s="1"/>
      <c r="K728" s="1"/>
      <c r="L728" s="1"/>
      <c r="M728" s="1"/>
      <c r="N728" s="1"/>
      <c r="O728" s="1"/>
      <c r="P728" s="1"/>
      <c r="Q728" s="1"/>
      <c r="R728" s="1"/>
      <c r="S728" s="1"/>
      <c r="T728" s="1"/>
      <c r="U728" s="1"/>
      <c r="V728" s="1"/>
      <c r="W728" s="1"/>
      <c r="X728" s="1"/>
      <c r="Y728" s="1"/>
      <c r="Z728" s="1"/>
    </row>
    <row r="729" ht="25.5" customHeight="1">
      <c r="A729" s="1"/>
      <c r="B729" s="1">
        <v>704.0</v>
      </c>
      <c r="C729" s="1">
        <v>0.803172963294303</v>
      </c>
      <c r="D729" s="1">
        <v>-0.17380825780074854</v>
      </c>
      <c r="E729" s="1">
        <v>-0.4386750383794975</v>
      </c>
      <c r="F729" s="1">
        <v>-0.2081872176693812</v>
      </c>
      <c r="G729" s="1">
        <v>-0.21463499324286178</v>
      </c>
      <c r="H729" s="1">
        <v>-0.06620666662041459</v>
      </c>
      <c r="I729" s="1">
        <v>-0.02309502059695371</v>
      </c>
      <c r="J729" s="1"/>
      <c r="K729" s="1"/>
      <c r="L729" s="1"/>
      <c r="M729" s="1"/>
      <c r="N729" s="1"/>
      <c r="O729" s="1"/>
      <c r="P729" s="1"/>
      <c r="Q729" s="1"/>
      <c r="R729" s="1"/>
      <c r="S729" s="1"/>
      <c r="T729" s="1"/>
      <c r="U729" s="1"/>
      <c r="V729" s="1"/>
      <c r="W729" s="1"/>
      <c r="X729" s="1"/>
      <c r="Y729" s="1"/>
      <c r="Z729" s="1"/>
    </row>
    <row r="730" ht="25.5" customHeight="1">
      <c r="A730" s="1"/>
      <c r="B730" s="1">
        <v>705.0</v>
      </c>
      <c r="C730" s="1">
        <v>-0.3803137347112943</v>
      </c>
      <c r="D730" s="1">
        <v>-0.3574613532531871</v>
      </c>
      <c r="E730" s="1">
        <v>-0.3230519269840227</v>
      </c>
      <c r="F730" s="1">
        <v>0.45939887051769096</v>
      </c>
      <c r="G730" s="1">
        <v>-0.15510306031753257</v>
      </c>
      <c r="H730" s="1">
        <v>-0.17717789559566627</v>
      </c>
      <c r="I730" s="1">
        <v>-0.19731239632902153</v>
      </c>
      <c r="J730" s="1"/>
      <c r="K730" s="1"/>
      <c r="L730" s="1"/>
      <c r="M730" s="1"/>
      <c r="N730" s="1"/>
      <c r="O730" s="1"/>
      <c r="P730" s="1"/>
      <c r="Q730" s="1"/>
      <c r="R730" s="1"/>
      <c r="S730" s="1"/>
      <c r="T730" s="1"/>
      <c r="U730" s="1"/>
      <c r="V730" s="1"/>
      <c r="W730" s="1"/>
      <c r="X730" s="1"/>
      <c r="Y730" s="1"/>
      <c r="Z730" s="1"/>
    </row>
    <row r="731" ht="25.5" customHeight="1">
      <c r="A731" s="1"/>
      <c r="B731" s="1">
        <v>706.0</v>
      </c>
      <c r="C731" s="1">
        <v>-1.8923847367630864</v>
      </c>
      <c r="D731" s="1">
        <v>7.040909959087904E-4</v>
      </c>
      <c r="E731" s="1">
        <v>0.25153658173885013</v>
      </c>
      <c r="F731" s="1">
        <v>0.8332077662268169</v>
      </c>
      <c r="G731" s="1">
        <v>-0.8792758708823885</v>
      </c>
      <c r="H731" s="1">
        <v>0.06856083140484735</v>
      </c>
      <c r="I731" s="1">
        <v>-0.18865852385453688</v>
      </c>
      <c r="J731" s="1"/>
      <c r="K731" s="1"/>
      <c r="L731" s="1"/>
      <c r="M731" s="1"/>
      <c r="N731" s="1"/>
      <c r="O731" s="1"/>
      <c r="P731" s="1"/>
      <c r="Q731" s="1"/>
      <c r="R731" s="1"/>
      <c r="S731" s="1"/>
      <c r="T731" s="1"/>
      <c r="U731" s="1"/>
      <c r="V731" s="1"/>
      <c r="W731" s="1"/>
      <c r="X731" s="1"/>
      <c r="Y731" s="1"/>
      <c r="Z731" s="1"/>
    </row>
    <row r="732" ht="25.5" customHeight="1">
      <c r="A732" s="1"/>
      <c r="B732" s="1">
        <v>707.0</v>
      </c>
      <c r="C732" s="1">
        <v>0.6309688940097791</v>
      </c>
      <c r="D732" s="1">
        <v>-0.08747090854207695</v>
      </c>
      <c r="E732" s="1">
        <v>-0.3003617413959772</v>
      </c>
      <c r="F732" s="1">
        <v>-0.396827658754115</v>
      </c>
      <c r="G732" s="1">
        <v>-0.10758449951043417</v>
      </c>
      <c r="H732" s="1">
        <v>6.258110763926239E-4</v>
      </c>
      <c r="I732" s="1">
        <v>0.19195302990454705</v>
      </c>
      <c r="J732" s="1"/>
      <c r="K732" s="1"/>
      <c r="L732" s="1"/>
      <c r="M732" s="1"/>
      <c r="N732" s="1"/>
      <c r="O732" s="1"/>
      <c r="P732" s="1"/>
      <c r="Q732" s="1"/>
      <c r="R732" s="1"/>
      <c r="S732" s="1"/>
      <c r="T732" s="1"/>
      <c r="U732" s="1"/>
      <c r="V732" s="1"/>
      <c r="W732" s="1"/>
      <c r="X732" s="1"/>
      <c r="Y732" s="1"/>
      <c r="Z732" s="1"/>
    </row>
    <row r="733" ht="25.5" customHeight="1">
      <c r="A733" s="1"/>
      <c r="B733" s="1">
        <v>708.0</v>
      </c>
      <c r="C733" s="1">
        <v>0.39623454881427683</v>
      </c>
      <c r="D733" s="1">
        <v>0.7686699919648994</v>
      </c>
      <c r="E733" s="1">
        <v>0.1299047637913278</v>
      </c>
      <c r="F733" s="1">
        <v>0.13294435174667096</v>
      </c>
      <c r="G733" s="1">
        <v>-0.3244959499162798</v>
      </c>
      <c r="H733" s="1">
        <v>-0.046377625255428524</v>
      </c>
      <c r="I733" s="1">
        <v>0.252697430366239</v>
      </c>
      <c r="J733" s="1"/>
      <c r="K733" s="1"/>
      <c r="L733" s="1"/>
      <c r="M733" s="1"/>
      <c r="N733" s="1"/>
      <c r="O733" s="1"/>
      <c r="P733" s="1"/>
      <c r="Q733" s="1"/>
      <c r="R733" s="1"/>
      <c r="S733" s="1"/>
      <c r="T733" s="1"/>
      <c r="U733" s="1"/>
      <c r="V733" s="1"/>
      <c r="W733" s="1"/>
      <c r="X733" s="1"/>
      <c r="Y733" s="1"/>
      <c r="Z733" s="1"/>
    </row>
    <row r="734" ht="25.5" customHeight="1">
      <c r="A734" s="1"/>
      <c r="B734" s="1">
        <v>709.0</v>
      </c>
      <c r="C734" s="1">
        <v>1.1559069637460553</v>
      </c>
      <c r="D734" s="1">
        <v>-1.279259496562301</v>
      </c>
      <c r="E734" s="1">
        <v>0.28675978807019786</v>
      </c>
      <c r="F734" s="1">
        <v>0.1481050140336005</v>
      </c>
      <c r="G734" s="1">
        <v>0.46622599641849566</v>
      </c>
      <c r="H734" s="1">
        <v>-0.04228930642135431</v>
      </c>
      <c r="I734" s="1">
        <v>0.13039581438031575</v>
      </c>
      <c r="J734" s="1"/>
      <c r="K734" s="1"/>
      <c r="L734" s="1"/>
      <c r="M734" s="1"/>
      <c r="N734" s="1"/>
      <c r="O734" s="1"/>
      <c r="P734" s="1"/>
      <c r="Q734" s="1"/>
      <c r="R734" s="1"/>
      <c r="S734" s="1"/>
      <c r="T734" s="1"/>
      <c r="U734" s="1"/>
      <c r="V734" s="1"/>
      <c r="W734" s="1"/>
      <c r="X734" s="1"/>
      <c r="Y734" s="1"/>
      <c r="Z734" s="1"/>
    </row>
    <row r="735" ht="25.5" customHeight="1">
      <c r="A735" s="1"/>
      <c r="B735" s="1">
        <v>710.0</v>
      </c>
      <c r="C735" s="1">
        <v>0.7664360791447337</v>
      </c>
      <c r="D735" s="1">
        <v>0.5254802689104161</v>
      </c>
      <c r="E735" s="1">
        <v>-0.04789272199895711</v>
      </c>
      <c r="F735" s="1">
        <v>0.06935902910561004</v>
      </c>
      <c r="G735" s="1">
        <v>0.11179174596403833</v>
      </c>
      <c r="H735" s="1">
        <v>-0.7810608741179152</v>
      </c>
      <c r="I735" s="1">
        <v>0.15542763886934963</v>
      </c>
      <c r="J735" s="1"/>
      <c r="K735" s="1"/>
      <c r="L735" s="1"/>
      <c r="M735" s="1"/>
      <c r="N735" s="1"/>
      <c r="O735" s="1"/>
      <c r="P735" s="1"/>
      <c r="Q735" s="1"/>
      <c r="R735" s="1"/>
      <c r="S735" s="1"/>
      <c r="T735" s="1"/>
      <c r="U735" s="1"/>
      <c r="V735" s="1"/>
      <c r="W735" s="1"/>
      <c r="X735" s="1"/>
      <c r="Y735" s="1"/>
      <c r="Z735" s="1"/>
    </row>
    <row r="736" ht="25.5" customHeight="1">
      <c r="A736" s="1"/>
      <c r="B736" s="1">
        <v>711.0</v>
      </c>
      <c r="C736" s="1">
        <v>2.252943164154044</v>
      </c>
      <c r="D736" s="1">
        <v>0.1849781782065013</v>
      </c>
      <c r="E736" s="1">
        <v>-0.06442147294173493</v>
      </c>
      <c r="F736" s="1">
        <v>0.07754913550623171</v>
      </c>
      <c r="G736" s="1">
        <v>-0.010016497141237243</v>
      </c>
      <c r="H736" s="1">
        <v>0.15110096458461636</v>
      </c>
      <c r="I736" s="1">
        <v>-0.1380956116503723</v>
      </c>
      <c r="J736" s="1"/>
      <c r="K736" s="1"/>
      <c r="L736" s="1"/>
      <c r="M736" s="1"/>
      <c r="N736" s="1"/>
      <c r="O736" s="1"/>
      <c r="P736" s="1"/>
      <c r="Q736" s="1"/>
      <c r="R736" s="1"/>
      <c r="S736" s="1"/>
      <c r="T736" s="1"/>
      <c r="U736" s="1"/>
      <c r="V736" s="1"/>
      <c r="W736" s="1"/>
      <c r="X736" s="1"/>
      <c r="Y736" s="1"/>
      <c r="Z736" s="1"/>
    </row>
    <row r="737" ht="25.5" customHeight="1">
      <c r="A737" s="1"/>
      <c r="B737" s="1">
        <v>712.0</v>
      </c>
      <c r="C737" s="1">
        <v>0.8275836042105338</v>
      </c>
      <c r="D737" s="1">
        <v>0.7795587890549481</v>
      </c>
      <c r="E737" s="1">
        <v>0.8414397420844507</v>
      </c>
      <c r="F737" s="1">
        <v>-0.26612044384546396</v>
      </c>
      <c r="G737" s="1">
        <v>0.1505697540196662</v>
      </c>
      <c r="H737" s="1">
        <v>0.27898734627248256</v>
      </c>
      <c r="I737" s="1">
        <v>0.27668673078195766</v>
      </c>
      <c r="J737" s="1"/>
      <c r="K737" s="1"/>
      <c r="L737" s="1"/>
      <c r="M737" s="1"/>
      <c r="N737" s="1"/>
      <c r="O737" s="1"/>
      <c r="P737" s="1"/>
      <c r="Q737" s="1"/>
      <c r="R737" s="1"/>
      <c r="S737" s="1"/>
      <c r="T737" s="1"/>
      <c r="U737" s="1"/>
      <c r="V737" s="1"/>
      <c r="W737" s="1"/>
      <c r="X737" s="1"/>
      <c r="Y737" s="1"/>
      <c r="Z737" s="1"/>
    </row>
    <row r="738" ht="25.5" customHeight="1">
      <c r="A738" s="1"/>
      <c r="B738" s="1">
        <v>713.0</v>
      </c>
      <c r="C738" s="1">
        <v>-0.8738982237218881</v>
      </c>
      <c r="D738" s="1">
        <v>-0.9651692335842322</v>
      </c>
      <c r="E738" s="1">
        <v>0.35771658345849966</v>
      </c>
      <c r="F738" s="1">
        <v>0.039427570390883196</v>
      </c>
      <c r="G738" s="1">
        <v>-0.13462903722056177</v>
      </c>
      <c r="H738" s="1">
        <v>-0.2027758643112456</v>
      </c>
      <c r="I738" s="1">
        <v>-0.0018778071435058372</v>
      </c>
      <c r="J738" s="1"/>
      <c r="K738" s="1"/>
      <c r="L738" s="1"/>
      <c r="M738" s="1"/>
      <c r="N738" s="1"/>
      <c r="O738" s="1"/>
      <c r="P738" s="1"/>
      <c r="Q738" s="1"/>
      <c r="R738" s="1"/>
      <c r="S738" s="1"/>
      <c r="T738" s="1"/>
      <c r="U738" s="1"/>
      <c r="V738" s="1"/>
      <c r="W738" s="1"/>
      <c r="X738" s="1"/>
      <c r="Y738" s="1"/>
      <c r="Z738" s="1"/>
    </row>
    <row r="739" ht="25.5" customHeight="1">
      <c r="A739" s="1"/>
      <c r="B739" s="1">
        <v>714.0</v>
      </c>
      <c r="C739" s="1">
        <v>0.7371743973902732</v>
      </c>
      <c r="D739" s="1">
        <v>-0.4495967996095046</v>
      </c>
      <c r="E739" s="1">
        <v>-0.2148022474696026</v>
      </c>
      <c r="F739" s="1">
        <v>0.49360949982222635</v>
      </c>
      <c r="G739" s="1">
        <v>0.3687123558788844</v>
      </c>
      <c r="H739" s="1">
        <v>0.7489701496543473</v>
      </c>
      <c r="I739" s="1">
        <v>-0.2850284034627866</v>
      </c>
      <c r="J739" s="1"/>
      <c r="K739" s="1"/>
      <c r="L739" s="1"/>
      <c r="M739" s="1"/>
      <c r="N739" s="1"/>
      <c r="O739" s="1"/>
      <c r="P739" s="1"/>
      <c r="Q739" s="1"/>
      <c r="R739" s="1"/>
      <c r="S739" s="1"/>
      <c r="T739" s="1"/>
      <c r="U739" s="1"/>
      <c r="V739" s="1"/>
      <c r="W739" s="1"/>
      <c r="X739" s="1"/>
      <c r="Y739" s="1"/>
      <c r="Z739" s="1"/>
    </row>
    <row r="740" ht="25.5" customHeight="1">
      <c r="A740" s="1"/>
      <c r="B740" s="1">
        <v>715.0</v>
      </c>
      <c r="C740" s="1">
        <v>0.48073181724479275</v>
      </c>
      <c r="D740" s="1">
        <v>0.17481213232075163</v>
      </c>
      <c r="E740" s="1">
        <v>-0.6468593184489396</v>
      </c>
      <c r="F740" s="1">
        <v>0.361196556708013</v>
      </c>
      <c r="G740" s="1">
        <v>-0.4325364383069468</v>
      </c>
      <c r="H740" s="1">
        <v>-0.0473548148976984</v>
      </c>
      <c r="I740" s="1">
        <v>-0.07401437680346962</v>
      </c>
      <c r="J740" s="1"/>
      <c r="K740" s="1"/>
      <c r="L740" s="1"/>
      <c r="M740" s="1"/>
      <c r="N740" s="1"/>
      <c r="O740" s="1"/>
      <c r="P740" s="1"/>
      <c r="Q740" s="1"/>
      <c r="R740" s="1"/>
      <c r="S740" s="1"/>
      <c r="T740" s="1"/>
      <c r="U740" s="1"/>
      <c r="V740" s="1"/>
      <c r="W740" s="1"/>
      <c r="X740" s="1"/>
      <c r="Y740" s="1"/>
      <c r="Z740" s="1"/>
    </row>
    <row r="741" ht="25.5" customHeight="1">
      <c r="A741" s="1"/>
      <c r="B741" s="1">
        <v>716.0</v>
      </c>
      <c r="C741" s="1">
        <v>2.3661080664653187</v>
      </c>
      <c r="D741" s="1">
        <v>0.2887263232350339</v>
      </c>
      <c r="E741" s="1">
        <v>0.6864014289524402</v>
      </c>
      <c r="F741" s="1">
        <v>-0.5211256849447247</v>
      </c>
      <c r="G741" s="1">
        <v>0.4364537600180089</v>
      </c>
      <c r="H741" s="1">
        <v>0.5530990783395242</v>
      </c>
      <c r="I741" s="1">
        <v>-0.40702043898248064</v>
      </c>
      <c r="J741" s="1"/>
      <c r="K741" s="1"/>
      <c r="L741" s="1"/>
      <c r="M741" s="1"/>
      <c r="N741" s="1"/>
      <c r="O741" s="1"/>
      <c r="P741" s="1"/>
      <c r="Q741" s="1"/>
      <c r="R741" s="1"/>
      <c r="S741" s="1"/>
      <c r="T741" s="1"/>
      <c r="U741" s="1"/>
      <c r="V741" s="1"/>
      <c r="W741" s="1"/>
      <c r="X741" s="1"/>
      <c r="Y741" s="1"/>
      <c r="Z741" s="1"/>
    </row>
    <row r="742" ht="25.5" customHeight="1">
      <c r="A742" s="1"/>
      <c r="B742" s="1">
        <v>717.0</v>
      </c>
      <c r="C742" s="1">
        <v>-0.6906648218072428</v>
      </c>
      <c r="D742" s="1">
        <v>0.4803952740589117</v>
      </c>
      <c r="E742" s="1">
        <v>0.8058882276151987</v>
      </c>
      <c r="F742" s="1">
        <v>0.028889461568206667</v>
      </c>
      <c r="G742" s="1">
        <v>0.4573249919400733</v>
      </c>
      <c r="H742" s="1">
        <v>0.19071244486274846</v>
      </c>
      <c r="I742" s="1">
        <v>0.07915763453705445</v>
      </c>
      <c r="J742" s="1"/>
      <c r="K742" s="1"/>
      <c r="L742" s="1"/>
      <c r="M742" s="1"/>
      <c r="N742" s="1"/>
      <c r="O742" s="1"/>
      <c r="P742" s="1"/>
      <c r="Q742" s="1"/>
      <c r="R742" s="1"/>
      <c r="S742" s="1"/>
      <c r="T742" s="1"/>
      <c r="U742" s="1"/>
      <c r="V742" s="1"/>
      <c r="W742" s="1"/>
      <c r="X742" s="1"/>
      <c r="Y742" s="1"/>
      <c r="Z742" s="1"/>
    </row>
    <row r="743" ht="25.5" customHeight="1">
      <c r="A743" s="1"/>
      <c r="B743" s="1">
        <v>718.0</v>
      </c>
      <c r="C743" s="1">
        <v>-1.5895240985504748</v>
      </c>
      <c r="D743" s="1">
        <v>-0.8510536378371212</v>
      </c>
      <c r="E743" s="1">
        <v>-0.2807082026309417</v>
      </c>
      <c r="F743" s="1">
        <v>-0.015226675269361917</v>
      </c>
      <c r="G743" s="1">
        <v>-0.6314509030848234</v>
      </c>
      <c r="H743" s="1">
        <v>0.5392077329071355</v>
      </c>
      <c r="I743" s="1">
        <v>-0.07915899569215037</v>
      </c>
      <c r="J743" s="1"/>
      <c r="K743" s="1"/>
      <c r="L743" s="1"/>
      <c r="M743" s="1"/>
      <c r="N743" s="1"/>
      <c r="O743" s="1"/>
      <c r="P743" s="1"/>
      <c r="Q743" s="1"/>
      <c r="R743" s="1"/>
      <c r="S743" s="1"/>
      <c r="T743" s="1"/>
      <c r="U743" s="1"/>
      <c r="V743" s="1"/>
      <c r="W743" s="1"/>
      <c r="X743" s="1"/>
      <c r="Y743" s="1"/>
      <c r="Z743" s="1"/>
    </row>
    <row r="744" ht="25.5" customHeight="1">
      <c r="A744" s="1"/>
      <c r="B744" s="1">
        <v>719.0</v>
      </c>
      <c r="C744" s="1">
        <v>1.3248850463297321</v>
      </c>
      <c r="D744" s="1">
        <v>-0.6120072458673392</v>
      </c>
      <c r="E744" s="1">
        <v>-0.1907843966072468</v>
      </c>
      <c r="F744" s="1">
        <v>0.6053716170974593</v>
      </c>
      <c r="G744" s="1">
        <v>0.09199865901434881</v>
      </c>
      <c r="H744" s="1">
        <v>0.08889382438932791</v>
      </c>
      <c r="I744" s="1">
        <v>0.25158738695919103</v>
      </c>
      <c r="J744" s="1"/>
      <c r="K744" s="1"/>
      <c r="L744" s="1"/>
      <c r="M744" s="1"/>
      <c r="N744" s="1"/>
      <c r="O744" s="1"/>
      <c r="P744" s="1"/>
      <c r="Q744" s="1"/>
      <c r="R744" s="1"/>
      <c r="S744" s="1"/>
      <c r="T744" s="1"/>
      <c r="U744" s="1"/>
      <c r="V744" s="1"/>
      <c r="W744" s="1"/>
      <c r="X744" s="1"/>
      <c r="Y744" s="1"/>
      <c r="Z744" s="1"/>
    </row>
    <row r="745" ht="25.5" customHeight="1">
      <c r="A745" s="1"/>
      <c r="B745" s="1">
        <v>720.0</v>
      </c>
      <c r="C745" s="1">
        <v>0.38673678994403715</v>
      </c>
      <c r="D745" s="1">
        <v>1.1940687739523796</v>
      </c>
      <c r="E745" s="1">
        <v>0.17845412094396643</v>
      </c>
      <c r="F745" s="1">
        <v>0.5518198870802351</v>
      </c>
      <c r="G745" s="1">
        <v>0.14369121089515638</v>
      </c>
      <c r="H745" s="1">
        <v>0.07859377267213345</v>
      </c>
      <c r="I745" s="1">
        <v>0.06309174593804055</v>
      </c>
      <c r="J745" s="1"/>
      <c r="K745" s="1"/>
      <c r="L745" s="1"/>
      <c r="M745" s="1"/>
      <c r="N745" s="1"/>
      <c r="O745" s="1"/>
      <c r="P745" s="1"/>
      <c r="Q745" s="1"/>
      <c r="R745" s="1"/>
      <c r="S745" s="1"/>
      <c r="T745" s="1"/>
      <c r="U745" s="1"/>
      <c r="V745" s="1"/>
      <c r="W745" s="1"/>
      <c r="X745" s="1"/>
      <c r="Y745" s="1"/>
      <c r="Z745" s="1"/>
    </row>
    <row r="746" ht="25.5" customHeight="1">
      <c r="A746" s="1"/>
      <c r="B746" s="1">
        <v>721.0</v>
      </c>
      <c r="C746" s="1">
        <v>-0.7021525448248</v>
      </c>
      <c r="D746" s="1">
        <v>1.000781281247883</v>
      </c>
      <c r="E746" s="1">
        <v>-0.8470439276828979</v>
      </c>
      <c r="F746" s="1">
        <v>-0.29332495742909404</v>
      </c>
      <c r="G746" s="1">
        <v>0.3206838020981883</v>
      </c>
      <c r="H746" s="1">
        <v>0.05040904472325501</v>
      </c>
      <c r="I746" s="1">
        <v>-0.4706395343964929</v>
      </c>
      <c r="J746" s="1"/>
      <c r="K746" s="1"/>
      <c r="L746" s="1"/>
      <c r="M746" s="1"/>
      <c r="N746" s="1"/>
      <c r="O746" s="1"/>
      <c r="P746" s="1"/>
      <c r="Q746" s="1"/>
      <c r="R746" s="1"/>
      <c r="S746" s="1"/>
      <c r="T746" s="1"/>
      <c r="U746" s="1"/>
      <c r="V746" s="1"/>
      <c r="W746" s="1"/>
      <c r="X746" s="1"/>
      <c r="Y746" s="1"/>
      <c r="Z746" s="1"/>
    </row>
    <row r="747" ht="25.5" customHeight="1">
      <c r="A747" s="1"/>
      <c r="B747" s="1">
        <v>722.0</v>
      </c>
      <c r="C747" s="1">
        <v>1.545695884856472</v>
      </c>
      <c r="D747" s="1">
        <v>-0.3046955624989554</v>
      </c>
      <c r="E747" s="1">
        <v>-0.7184161894562994</v>
      </c>
      <c r="F747" s="1">
        <v>-0.20960119882509978</v>
      </c>
      <c r="G747" s="1">
        <v>-0.5538037726020655</v>
      </c>
      <c r="H747" s="1">
        <v>-0.18188981482928784</v>
      </c>
      <c r="I747" s="1">
        <v>0.3097630378077105</v>
      </c>
      <c r="J747" s="1"/>
      <c r="K747" s="1"/>
      <c r="L747" s="1"/>
      <c r="M747" s="1"/>
      <c r="N747" s="1"/>
      <c r="O747" s="1"/>
      <c r="P747" s="1"/>
      <c r="Q747" s="1"/>
      <c r="R747" s="1"/>
      <c r="S747" s="1"/>
      <c r="T747" s="1"/>
      <c r="U747" s="1"/>
      <c r="V747" s="1"/>
      <c r="W747" s="1"/>
      <c r="X747" s="1"/>
      <c r="Y747" s="1"/>
      <c r="Z747" s="1"/>
    </row>
    <row r="748" ht="25.5" customHeight="1">
      <c r="A748" s="1"/>
      <c r="B748" s="1">
        <v>723.0</v>
      </c>
      <c r="C748" s="1">
        <v>-0.770242867831601</v>
      </c>
      <c r="D748" s="1">
        <v>-0.08576933751422777</v>
      </c>
      <c r="E748" s="1">
        <v>-0.8100972212589337</v>
      </c>
      <c r="F748" s="1">
        <v>-0.09115659080671917</v>
      </c>
      <c r="G748" s="1">
        <v>0.09101838585761057</v>
      </c>
      <c r="H748" s="1">
        <v>0.2809965538052793</v>
      </c>
      <c r="I748" s="1">
        <v>0.11961096239514817</v>
      </c>
      <c r="J748" s="1"/>
      <c r="K748" s="1"/>
      <c r="L748" s="1"/>
      <c r="M748" s="1"/>
      <c r="N748" s="1"/>
      <c r="O748" s="1"/>
      <c r="P748" s="1"/>
      <c r="Q748" s="1"/>
      <c r="R748" s="1"/>
      <c r="S748" s="1"/>
      <c r="T748" s="1"/>
      <c r="U748" s="1"/>
      <c r="V748" s="1"/>
      <c r="W748" s="1"/>
      <c r="X748" s="1"/>
      <c r="Y748" s="1"/>
      <c r="Z748" s="1"/>
    </row>
    <row r="749" ht="25.5" customHeight="1">
      <c r="A749" s="1"/>
      <c r="B749" s="1">
        <v>724.0</v>
      </c>
      <c r="C749" s="1">
        <v>1.3086533002887362</v>
      </c>
      <c r="D749" s="1">
        <v>0.03364181394679727</v>
      </c>
      <c r="E749" s="1">
        <v>0.7285295113219722</v>
      </c>
      <c r="F749" s="1">
        <v>-0.18455146606282913</v>
      </c>
      <c r="G749" s="1">
        <v>-0.2880417835111443</v>
      </c>
      <c r="H749" s="1">
        <v>0.5115184404624353</v>
      </c>
      <c r="I749" s="1">
        <v>-0.29993106421728916</v>
      </c>
      <c r="J749" s="1"/>
      <c r="K749" s="1"/>
      <c r="L749" s="1"/>
      <c r="M749" s="1"/>
      <c r="N749" s="1"/>
      <c r="O749" s="1"/>
      <c r="P749" s="1"/>
      <c r="Q749" s="1"/>
      <c r="R749" s="1"/>
      <c r="S749" s="1"/>
      <c r="T749" s="1"/>
      <c r="U749" s="1"/>
      <c r="V749" s="1"/>
      <c r="W749" s="1"/>
      <c r="X749" s="1"/>
      <c r="Y749" s="1"/>
      <c r="Z749" s="1"/>
    </row>
    <row r="750" ht="25.5" customHeight="1">
      <c r="A750" s="1"/>
      <c r="B750" s="1">
        <v>725.0</v>
      </c>
      <c r="C750" s="1">
        <v>0.27685874141646005</v>
      </c>
      <c r="D750" s="1">
        <v>-0.8546799100396885</v>
      </c>
      <c r="E750" s="1">
        <v>-0.12184238305567481</v>
      </c>
      <c r="F750" s="1">
        <v>-0.8844843774679312</v>
      </c>
      <c r="G750" s="1">
        <v>-0.6232336882837591</v>
      </c>
      <c r="H750" s="1">
        <v>-0.3863183621434967</v>
      </c>
      <c r="I750" s="1">
        <v>0.047797046365618476</v>
      </c>
      <c r="J750" s="1"/>
      <c r="K750" s="1"/>
      <c r="L750" s="1"/>
      <c r="M750" s="1"/>
      <c r="N750" s="1"/>
      <c r="O750" s="1"/>
      <c r="P750" s="1"/>
      <c r="Q750" s="1"/>
      <c r="R750" s="1"/>
      <c r="S750" s="1"/>
      <c r="T750" s="1"/>
      <c r="U750" s="1"/>
      <c r="V750" s="1"/>
      <c r="W750" s="1"/>
      <c r="X750" s="1"/>
      <c r="Y750" s="1"/>
      <c r="Z750" s="1"/>
    </row>
    <row r="751" ht="25.5" customHeight="1">
      <c r="A751" s="1"/>
      <c r="B751" s="1">
        <v>726.0</v>
      </c>
      <c r="C751" s="1">
        <v>-0.23345092264805298</v>
      </c>
      <c r="D751" s="1">
        <v>-0.35262723649839744</v>
      </c>
      <c r="E751" s="1">
        <v>0.49556387875352653</v>
      </c>
      <c r="F751" s="1">
        <v>-0.5358542884458887</v>
      </c>
      <c r="G751" s="1">
        <v>-0.5374435024040071</v>
      </c>
      <c r="H751" s="1">
        <v>-0.2319183033795523</v>
      </c>
      <c r="I751" s="1">
        <v>-0.02212647650914503</v>
      </c>
      <c r="J751" s="1"/>
      <c r="K751" s="1"/>
      <c r="L751" s="1"/>
      <c r="M751" s="1"/>
      <c r="N751" s="1"/>
      <c r="O751" s="1"/>
      <c r="P751" s="1"/>
      <c r="Q751" s="1"/>
      <c r="R751" s="1"/>
      <c r="S751" s="1"/>
      <c r="T751" s="1"/>
      <c r="U751" s="1"/>
      <c r="V751" s="1"/>
      <c r="W751" s="1"/>
      <c r="X751" s="1"/>
      <c r="Y751" s="1"/>
      <c r="Z751" s="1"/>
    </row>
    <row r="752" ht="25.5" customHeight="1">
      <c r="A752" s="1"/>
      <c r="B752" s="1">
        <v>727.0</v>
      </c>
      <c r="C752" s="1">
        <v>-0.3166861340535414</v>
      </c>
      <c r="D752" s="1">
        <v>-0.15409937464295476</v>
      </c>
      <c r="E752" s="1">
        <v>0.6123185842209987</v>
      </c>
      <c r="F752" s="1">
        <v>-0.24191105479397326</v>
      </c>
      <c r="G752" s="1">
        <v>-0.29108037984764923</v>
      </c>
      <c r="H752" s="1">
        <v>-0.022275245013988344</v>
      </c>
      <c r="I752" s="1">
        <v>-0.15578641333726434</v>
      </c>
      <c r="J752" s="1"/>
      <c r="K752" s="1"/>
      <c r="L752" s="1"/>
      <c r="M752" s="1"/>
      <c r="N752" s="1"/>
      <c r="O752" s="1"/>
      <c r="P752" s="1"/>
      <c r="Q752" s="1"/>
      <c r="R752" s="1"/>
      <c r="S752" s="1"/>
      <c r="T752" s="1"/>
      <c r="U752" s="1"/>
      <c r="V752" s="1"/>
      <c r="W752" s="1"/>
      <c r="X752" s="1"/>
      <c r="Y752" s="1"/>
      <c r="Z752" s="1"/>
    </row>
    <row r="753" ht="25.5" customHeight="1">
      <c r="A753" s="1"/>
      <c r="B753" s="1">
        <v>728.0</v>
      </c>
      <c r="C753" s="1">
        <v>1.5052449979303142</v>
      </c>
      <c r="D753" s="1">
        <v>0.7346977878067178</v>
      </c>
      <c r="E753" s="1">
        <v>-0.11407909423566524</v>
      </c>
      <c r="F753" s="1">
        <v>-0.29558007340671555</v>
      </c>
      <c r="G753" s="1">
        <v>-0.3468418146310959</v>
      </c>
      <c r="H753" s="1">
        <v>0.3476494166581139</v>
      </c>
      <c r="I753" s="1">
        <v>0.34334195367026377</v>
      </c>
      <c r="J753" s="1"/>
      <c r="K753" s="1"/>
      <c r="L753" s="1"/>
      <c r="M753" s="1"/>
      <c r="N753" s="1"/>
      <c r="O753" s="1"/>
      <c r="P753" s="1"/>
      <c r="Q753" s="1"/>
      <c r="R753" s="1"/>
      <c r="S753" s="1"/>
      <c r="T753" s="1"/>
      <c r="U753" s="1"/>
      <c r="V753" s="1"/>
      <c r="W753" s="1"/>
      <c r="X753" s="1"/>
      <c r="Y753" s="1"/>
      <c r="Z753" s="1"/>
    </row>
    <row r="754" ht="25.5" customHeight="1">
      <c r="A754" s="1"/>
      <c r="B754" s="1">
        <v>729.0</v>
      </c>
      <c r="C754" s="1">
        <v>-0.22677126090626765</v>
      </c>
      <c r="D754" s="1">
        <v>1.1398062221080376</v>
      </c>
      <c r="E754" s="1">
        <v>1.1879505057186626</v>
      </c>
      <c r="F754" s="1">
        <v>-1.0272354902627256</v>
      </c>
      <c r="G754" s="1">
        <v>-0.013228233916361364</v>
      </c>
      <c r="H754" s="1">
        <v>-0.23614132173566987</v>
      </c>
      <c r="I754" s="1">
        <v>-0.5372248734374516</v>
      </c>
      <c r="J754" s="1"/>
      <c r="K754" s="1"/>
      <c r="L754" s="1"/>
      <c r="M754" s="1"/>
      <c r="N754" s="1"/>
      <c r="O754" s="1"/>
      <c r="P754" s="1"/>
      <c r="Q754" s="1"/>
      <c r="R754" s="1"/>
      <c r="S754" s="1"/>
      <c r="T754" s="1"/>
      <c r="U754" s="1"/>
      <c r="V754" s="1"/>
      <c r="W754" s="1"/>
      <c r="X754" s="1"/>
      <c r="Y754" s="1"/>
      <c r="Z754" s="1"/>
    </row>
    <row r="755" ht="25.5" customHeight="1">
      <c r="A755" s="1"/>
      <c r="B755" s="1">
        <v>730.0</v>
      </c>
      <c r="C755" s="1">
        <v>0.03589898976788107</v>
      </c>
      <c r="D755" s="1">
        <v>-0.3844754164203215</v>
      </c>
      <c r="E755" s="1">
        <v>-0.5902500985965878</v>
      </c>
      <c r="F755" s="1">
        <v>0.679752712524029</v>
      </c>
      <c r="G755" s="1">
        <v>-0.3785975122795578</v>
      </c>
      <c r="H755" s="1">
        <v>0.30325588796425357</v>
      </c>
      <c r="I755" s="1">
        <v>-0.3167290791033485</v>
      </c>
      <c r="J755" s="1"/>
      <c r="K755" s="1"/>
      <c r="L755" s="1"/>
      <c r="M755" s="1"/>
      <c r="N755" s="1"/>
      <c r="O755" s="1"/>
      <c r="P755" s="1"/>
      <c r="Q755" s="1"/>
      <c r="R755" s="1"/>
      <c r="S755" s="1"/>
      <c r="T755" s="1"/>
      <c r="U755" s="1"/>
      <c r="V755" s="1"/>
      <c r="W755" s="1"/>
      <c r="X755" s="1"/>
      <c r="Y755" s="1"/>
      <c r="Z755" s="1"/>
    </row>
    <row r="756" ht="25.5" customHeight="1">
      <c r="A756" s="1"/>
      <c r="B756" s="1">
        <v>731.0</v>
      </c>
      <c r="C756" s="1">
        <v>1.3591862179894354</v>
      </c>
      <c r="D756" s="1">
        <v>0.18456064489246987</v>
      </c>
      <c r="E756" s="1">
        <v>0.1089975484347771</v>
      </c>
      <c r="F756" s="1">
        <v>0.1460400135417138</v>
      </c>
      <c r="G756" s="1">
        <v>-0.8900048069251385</v>
      </c>
      <c r="H756" s="1">
        <v>0.13922974930507476</v>
      </c>
      <c r="I756" s="1">
        <v>-0.16087658448881284</v>
      </c>
      <c r="J756" s="1"/>
      <c r="K756" s="1"/>
      <c r="L756" s="1"/>
      <c r="M756" s="1"/>
      <c r="N756" s="1"/>
      <c r="O756" s="1"/>
      <c r="P756" s="1"/>
      <c r="Q756" s="1"/>
      <c r="R756" s="1"/>
      <c r="S756" s="1"/>
      <c r="T756" s="1"/>
      <c r="U756" s="1"/>
      <c r="V756" s="1"/>
      <c r="W756" s="1"/>
      <c r="X756" s="1"/>
      <c r="Y756" s="1"/>
      <c r="Z756" s="1"/>
    </row>
    <row r="757" ht="25.5" customHeight="1">
      <c r="A757" s="1"/>
      <c r="B757" s="1">
        <v>732.0</v>
      </c>
      <c r="C757" s="1">
        <v>-0.8764359968290107</v>
      </c>
      <c r="D757" s="1">
        <v>0.4957629875807845</v>
      </c>
      <c r="E757" s="1">
        <v>-0.26986209075528306</v>
      </c>
      <c r="F757" s="1">
        <v>-0.7795976944556626</v>
      </c>
      <c r="G757" s="1">
        <v>0.3675086783014384</v>
      </c>
      <c r="H757" s="1">
        <v>0.20635993013082543</v>
      </c>
      <c r="I757" s="1">
        <v>-0.24511056076207804</v>
      </c>
      <c r="J757" s="1"/>
      <c r="K757" s="1"/>
      <c r="L757" s="1"/>
      <c r="M757" s="1"/>
      <c r="N757" s="1"/>
      <c r="O757" s="1"/>
      <c r="P757" s="1"/>
      <c r="Q757" s="1"/>
      <c r="R757" s="1"/>
      <c r="S757" s="1"/>
      <c r="T757" s="1"/>
      <c r="U757" s="1"/>
      <c r="V757" s="1"/>
      <c r="W757" s="1"/>
      <c r="X757" s="1"/>
      <c r="Y757" s="1"/>
      <c r="Z757" s="1"/>
    </row>
    <row r="758" ht="25.5" customHeight="1">
      <c r="A758" s="1"/>
      <c r="B758" s="1">
        <v>733.0</v>
      </c>
      <c r="C758" s="1">
        <v>-0.8751189254441949</v>
      </c>
      <c r="D758" s="1">
        <v>-0.2936887411084178</v>
      </c>
      <c r="E758" s="1">
        <v>-0.18826567181275644</v>
      </c>
      <c r="F758" s="1">
        <v>0.8914458879936141</v>
      </c>
      <c r="G758" s="1">
        <v>0.5100354709433094</v>
      </c>
      <c r="H758" s="1">
        <v>0.07935075466160976</v>
      </c>
      <c r="I758" s="1">
        <v>-0.3320899715789368</v>
      </c>
      <c r="J758" s="1"/>
      <c r="K758" s="1"/>
      <c r="L758" s="1"/>
      <c r="M758" s="1"/>
      <c r="N758" s="1"/>
      <c r="O758" s="1"/>
      <c r="P758" s="1"/>
      <c r="Q758" s="1"/>
      <c r="R758" s="1"/>
      <c r="S758" s="1"/>
      <c r="T758" s="1"/>
      <c r="U758" s="1"/>
      <c r="V758" s="1"/>
      <c r="W758" s="1"/>
      <c r="X758" s="1"/>
      <c r="Y758" s="1"/>
      <c r="Z758" s="1"/>
    </row>
    <row r="759" ht="25.5" customHeight="1">
      <c r="A759" s="1"/>
      <c r="B759" s="1">
        <v>734.0</v>
      </c>
      <c r="C759" s="1">
        <v>-1.0899849826294854</v>
      </c>
      <c r="D759" s="1">
        <v>-0.8530358821777848</v>
      </c>
      <c r="E759" s="1">
        <v>-1.4512961678602352</v>
      </c>
      <c r="F759" s="1">
        <v>-0.34173685048777414</v>
      </c>
      <c r="G759" s="1">
        <v>-0.25451480454982567</v>
      </c>
      <c r="H759" s="1">
        <v>0.5127286669867067</v>
      </c>
      <c r="I759" s="1">
        <v>-0.20564853896332233</v>
      </c>
      <c r="J759" s="1"/>
      <c r="K759" s="1"/>
      <c r="L759" s="1"/>
      <c r="M759" s="1"/>
      <c r="N759" s="1"/>
      <c r="O759" s="1"/>
      <c r="P759" s="1"/>
      <c r="Q759" s="1"/>
      <c r="R759" s="1"/>
      <c r="S759" s="1"/>
      <c r="T759" s="1"/>
      <c r="U759" s="1"/>
      <c r="V759" s="1"/>
      <c r="W759" s="1"/>
      <c r="X759" s="1"/>
      <c r="Y759" s="1"/>
      <c r="Z759" s="1"/>
    </row>
    <row r="760" ht="25.5" customHeight="1">
      <c r="A760" s="1"/>
      <c r="B760" s="1">
        <v>735.0</v>
      </c>
      <c r="C760" s="1">
        <v>0.6765209596073101</v>
      </c>
      <c r="D760" s="1">
        <v>0.670940659816537</v>
      </c>
      <c r="E760" s="1">
        <v>0.7031028098498563</v>
      </c>
      <c r="F760" s="1">
        <v>-0.13919457349615805</v>
      </c>
      <c r="G760" s="1">
        <v>0.8335651818108241</v>
      </c>
      <c r="H760" s="1">
        <v>0.35613320511170793</v>
      </c>
      <c r="I760" s="1">
        <v>-0.17820632489097493</v>
      </c>
      <c r="J760" s="1"/>
      <c r="K760" s="1"/>
      <c r="L760" s="1"/>
      <c r="M760" s="1"/>
      <c r="N760" s="1"/>
      <c r="O760" s="1"/>
      <c r="P760" s="1"/>
      <c r="Q760" s="1"/>
      <c r="R760" s="1"/>
      <c r="S760" s="1"/>
      <c r="T760" s="1"/>
      <c r="U760" s="1"/>
      <c r="V760" s="1"/>
      <c r="W760" s="1"/>
      <c r="X760" s="1"/>
      <c r="Y760" s="1"/>
      <c r="Z760" s="1"/>
    </row>
    <row r="761" ht="25.5" customHeight="1">
      <c r="A761" s="1"/>
      <c r="B761" s="1">
        <v>736.0</v>
      </c>
      <c r="C761" s="1">
        <v>0.14752293742534886</v>
      </c>
      <c r="D761" s="1">
        <v>0.8516296178368583</v>
      </c>
      <c r="E761" s="1">
        <v>-0.9555899070062698</v>
      </c>
      <c r="F761" s="1">
        <v>0.44055641027923653</v>
      </c>
      <c r="G761" s="1">
        <v>0.12889943174812046</v>
      </c>
      <c r="H761" s="1">
        <v>-0.014797587175133103</v>
      </c>
      <c r="I761" s="1">
        <v>0.047053709464063884</v>
      </c>
      <c r="J761" s="1"/>
      <c r="K761" s="1"/>
      <c r="L761" s="1"/>
      <c r="M761" s="1"/>
      <c r="N761" s="1"/>
      <c r="O761" s="1"/>
      <c r="P761" s="1"/>
      <c r="Q761" s="1"/>
      <c r="R761" s="1"/>
      <c r="S761" s="1"/>
      <c r="T761" s="1"/>
      <c r="U761" s="1"/>
      <c r="V761" s="1"/>
      <c r="W761" s="1"/>
      <c r="X761" s="1"/>
      <c r="Y761" s="1"/>
      <c r="Z761" s="1"/>
    </row>
    <row r="762" ht="25.5" customHeight="1">
      <c r="A762" s="1"/>
      <c r="B762" s="1">
        <v>737.0</v>
      </c>
      <c r="C762" s="1">
        <v>-0.4043368669051429</v>
      </c>
      <c r="D762" s="1">
        <v>-1.0999329003218785</v>
      </c>
      <c r="E762" s="1">
        <v>0.18683303030107687</v>
      </c>
      <c r="F762" s="1">
        <v>-0.963826200290967</v>
      </c>
      <c r="G762" s="1">
        <v>0.05286853203715995</v>
      </c>
      <c r="H762" s="1">
        <v>0.32101957834433503</v>
      </c>
      <c r="I762" s="1">
        <v>0.03294033688570415</v>
      </c>
      <c r="J762" s="1"/>
      <c r="K762" s="1"/>
      <c r="L762" s="1"/>
      <c r="M762" s="1"/>
      <c r="N762" s="1"/>
      <c r="O762" s="1"/>
      <c r="P762" s="1"/>
      <c r="Q762" s="1"/>
      <c r="R762" s="1"/>
      <c r="S762" s="1"/>
      <c r="T762" s="1"/>
      <c r="U762" s="1"/>
      <c r="V762" s="1"/>
      <c r="W762" s="1"/>
      <c r="X762" s="1"/>
      <c r="Y762" s="1"/>
      <c r="Z762" s="1"/>
    </row>
    <row r="763" ht="25.5" customHeight="1">
      <c r="A763" s="1"/>
      <c r="B763" s="1">
        <v>738.0</v>
      </c>
      <c r="C763" s="1">
        <v>-0.11976792341600981</v>
      </c>
      <c r="D763" s="1">
        <v>-0.6277432106768104</v>
      </c>
      <c r="E763" s="1">
        <v>0.09210008769860524</v>
      </c>
      <c r="F763" s="1">
        <v>-0.03175644461202645</v>
      </c>
      <c r="G763" s="1">
        <v>0.011326844615283715</v>
      </c>
      <c r="H763" s="1">
        <v>0.19473250923509633</v>
      </c>
      <c r="I763" s="1">
        <v>0.3374958457320124</v>
      </c>
      <c r="J763" s="1"/>
      <c r="K763" s="1"/>
      <c r="L763" s="1"/>
      <c r="M763" s="1"/>
      <c r="N763" s="1"/>
      <c r="O763" s="1"/>
      <c r="P763" s="1"/>
      <c r="Q763" s="1"/>
      <c r="R763" s="1"/>
      <c r="S763" s="1"/>
      <c r="T763" s="1"/>
      <c r="U763" s="1"/>
      <c r="V763" s="1"/>
      <c r="W763" s="1"/>
      <c r="X763" s="1"/>
      <c r="Y763" s="1"/>
      <c r="Z763" s="1"/>
    </row>
    <row r="764" ht="25.5" customHeight="1">
      <c r="A764" s="1"/>
      <c r="B764" s="1">
        <v>739.0</v>
      </c>
      <c r="C764" s="1">
        <v>-0.4025209289716829</v>
      </c>
      <c r="D764" s="1">
        <v>0.20689902624274872</v>
      </c>
      <c r="E764" s="1">
        <v>-0.5099290511647907</v>
      </c>
      <c r="F764" s="1">
        <v>0.3004255986719203</v>
      </c>
      <c r="G764" s="1">
        <v>0.7477007125288144</v>
      </c>
      <c r="H764" s="1">
        <v>-0.35641316948337953</v>
      </c>
      <c r="I764" s="1">
        <v>0.2928403108862726</v>
      </c>
      <c r="J764" s="1"/>
      <c r="K764" s="1"/>
      <c r="L764" s="1"/>
      <c r="M764" s="1"/>
      <c r="N764" s="1"/>
      <c r="O764" s="1"/>
      <c r="P764" s="1"/>
      <c r="Q764" s="1"/>
      <c r="R764" s="1"/>
      <c r="S764" s="1"/>
      <c r="T764" s="1"/>
      <c r="U764" s="1"/>
      <c r="V764" s="1"/>
      <c r="W764" s="1"/>
      <c r="X764" s="1"/>
      <c r="Y764" s="1"/>
      <c r="Z764" s="1"/>
    </row>
    <row r="765" ht="25.5" customHeight="1">
      <c r="A765" s="1"/>
      <c r="B765" s="1">
        <v>740.0</v>
      </c>
      <c r="C765" s="1">
        <v>-0.6500133396383265</v>
      </c>
      <c r="D765" s="1">
        <v>0.48346203705837676</v>
      </c>
      <c r="E765" s="1">
        <v>-0.4928504669178641</v>
      </c>
      <c r="F765" s="1">
        <v>1.090023750066631</v>
      </c>
      <c r="G765" s="1">
        <v>0.14281341512078322</v>
      </c>
      <c r="H765" s="1">
        <v>0.1429775608774763</v>
      </c>
      <c r="I765" s="1">
        <v>0.09646236940649873</v>
      </c>
      <c r="J765" s="1"/>
      <c r="K765" s="1"/>
      <c r="L765" s="1"/>
      <c r="M765" s="1"/>
      <c r="N765" s="1"/>
      <c r="O765" s="1"/>
      <c r="P765" s="1"/>
      <c r="Q765" s="1"/>
      <c r="R765" s="1"/>
      <c r="S765" s="1"/>
      <c r="T765" s="1"/>
      <c r="U765" s="1"/>
      <c r="V765" s="1"/>
      <c r="W765" s="1"/>
      <c r="X765" s="1"/>
      <c r="Y765" s="1"/>
      <c r="Z765" s="1"/>
    </row>
    <row r="766" ht="25.5" customHeight="1">
      <c r="A766" s="1"/>
      <c r="B766" s="1">
        <v>741.0</v>
      </c>
      <c r="C766" s="1">
        <v>-1.0267171664490435</v>
      </c>
      <c r="D766" s="1">
        <v>0.4557212631549688</v>
      </c>
      <c r="E766" s="1">
        <v>-0.5895595260147125</v>
      </c>
      <c r="F766" s="1">
        <v>0.8916784545936396</v>
      </c>
      <c r="G766" s="1">
        <v>-0.04663279892369293</v>
      </c>
      <c r="H766" s="1">
        <v>-0.46888263993571694</v>
      </c>
      <c r="I766" s="1">
        <v>-0.32546847457969574</v>
      </c>
      <c r="J766" s="1"/>
      <c r="K766" s="1"/>
      <c r="L766" s="1"/>
      <c r="M766" s="1"/>
      <c r="N766" s="1"/>
      <c r="O766" s="1"/>
      <c r="P766" s="1"/>
      <c r="Q766" s="1"/>
      <c r="R766" s="1"/>
      <c r="S766" s="1"/>
      <c r="T766" s="1"/>
      <c r="U766" s="1"/>
      <c r="V766" s="1"/>
      <c r="W766" s="1"/>
      <c r="X766" s="1"/>
      <c r="Y766" s="1"/>
      <c r="Z766" s="1"/>
    </row>
    <row r="767" ht="25.5" customHeight="1">
      <c r="A767" s="1"/>
      <c r="B767" s="1">
        <v>742.0</v>
      </c>
      <c r="C767" s="1">
        <v>0.1929704404540706</v>
      </c>
      <c r="D767" s="1">
        <v>-0.6048415498233661</v>
      </c>
      <c r="E767" s="1">
        <v>-0.33768919445759743</v>
      </c>
      <c r="F767" s="1">
        <v>0.3159971469314622</v>
      </c>
      <c r="G767" s="1">
        <v>0.17212642548441853</v>
      </c>
      <c r="H767" s="1">
        <v>-0.08430872506203362</v>
      </c>
      <c r="I767" s="1">
        <v>-0.07458557180404743</v>
      </c>
      <c r="J767" s="1"/>
      <c r="K767" s="1"/>
      <c r="L767" s="1"/>
      <c r="M767" s="1"/>
      <c r="N767" s="1"/>
      <c r="O767" s="1"/>
      <c r="P767" s="1"/>
      <c r="Q767" s="1"/>
      <c r="R767" s="1"/>
      <c r="S767" s="1"/>
      <c r="T767" s="1"/>
      <c r="U767" s="1"/>
      <c r="V767" s="1"/>
      <c r="W767" s="1"/>
      <c r="X767" s="1"/>
      <c r="Y767" s="1"/>
      <c r="Z767" s="1"/>
    </row>
    <row r="768" ht="25.5" customHeight="1">
      <c r="A768" s="1"/>
      <c r="B768" s="1">
        <v>743.0</v>
      </c>
      <c r="C768" s="1">
        <v>-0.17340103527155415</v>
      </c>
      <c r="D768" s="1">
        <v>0.4440187770083938</v>
      </c>
      <c r="E768" s="1">
        <v>-0.1288705753705467</v>
      </c>
      <c r="F768" s="1">
        <v>-0.24158989818976637</v>
      </c>
      <c r="G768" s="1">
        <v>-0.298576252914328</v>
      </c>
      <c r="H768" s="1">
        <v>-0.39352418298329805</v>
      </c>
      <c r="I768" s="1">
        <v>0.03149762362803964</v>
      </c>
      <c r="J768" s="1"/>
      <c r="K768" s="1"/>
      <c r="L768" s="1"/>
      <c r="M768" s="1"/>
      <c r="N768" s="1"/>
      <c r="O768" s="1"/>
      <c r="P768" s="1"/>
      <c r="Q768" s="1"/>
      <c r="R768" s="1"/>
      <c r="S768" s="1"/>
      <c r="T768" s="1"/>
      <c r="U768" s="1"/>
      <c r="V768" s="1"/>
      <c r="W768" s="1"/>
      <c r="X768" s="1"/>
      <c r="Y768" s="1"/>
      <c r="Z768" s="1"/>
    </row>
    <row r="769" ht="25.5" customHeight="1">
      <c r="A769" s="1"/>
      <c r="B769" s="1">
        <v>744.0</v>
      </c>
      <c r="C769" s="1">
        <v>0.7109754136186303</v>
      </c>
      <c r="D769" s="1">
        <v>0.47487194462294874</v>
      </c>
      <c r="E769" s="1">
        <v>-1.0201535163901665</v>
      </c>
      <c r="F769" s="1">
        <v>0.3328127474283701</v>
      </c>
      <c r="G769" s="1">
        <v>-0.5763446537105095</v>
      </c>
      <c r="H769" s="1">
        <v>0.21337438476520149</v>
      </c>
      <c r="I769" s="1">
        <v>0.001996703313756265</v>
      </c>
      <c r="J769" s="1"/>
      <c r="K769" s="1"/>
      <c r="L769" s="1"/>
      <c r="M769" s="1"/>
      <c r="N769" s="1"/>
      <c r="O769" s="1"/>
      <c r="P769" s="1"/>
      <c r="Q769" s="1"/>
      <c r="R769" s="1"/>
      <c r="S769" s="1"/>
      <c r="T769" s="1"/>
      <c r="U769" s="1"/>
      <c r="V769" s="1"/>
      <c r="W769" s="1"/>
      <c r="X769" s="1"/>
      <c r="Y769" s="1"/>
      <c r="Z769" s="1"/>
    </row>
    <row r="770" ht="25.5" customHeight="1">
      <c r="A770" s="1"/>
      <c r="B770" s="1">
        <v>745.0</v>
      </c>
      <c r="C770" s="1">
        <v>-0.4826023755761357</v>
      </c>
      <c r="D770" s="1">
        <v>1.2702368696434811</v>
      </c>
      <c r="E770" s="1">
        <v>0.11238223514288992</v>
      </c>
      <c r="F770" s="1">
        <v>0.48536137013560743</v>
      </c>
      <c r="G770" s="1">
        <v>0.4539550554365087</v>
      </c>
      <c r="H770" s="1">
        <v>0.2048906389120552</v>
      </c>
      <c r="I770" s="1">
        <v>-0.01743953110590756</v>
      </c>
      <c r="J770" s="1"/>
      <c r="K770" s="1"/>
      <c r="L770" s="1"/>
      <c r="M770" s="1"/>
      <c r="N770" s="1"/>
      <c r="O770" s="1"/>
      <c r="P770" s="1"/>
      <c r="Q770" s="1"/>
      <c r="R770" s="1"/>
      <c r="S770" s="1"/>
      <c r="T770" s="1"/>
      <c r="U770" s="1"/>
      <c r="V770" s="1"/>
      <c r="W770" s="1"/>
      <c r="X770" s="1"/>
      <c r="Y770" s="1"/>
      <c r="Z770" s="1"/>
    </row>
    <row r="771" ht="25.5" customHeight="1">
      <c r="A771" s="1"/>
      <c r="B771" s="1">
        <v>746.0</v>
      </c>
      <c r="C771" s="1">
        <v>0.6320282431496242</v>
      </c>
      <c r="D771" s="1">
        <v>-0.5209259578829135</v>
      </c>
      <c r="E771" s="1">
        <v>-0.3945773050541992</v>
      </c>
      <c r="F771" s="1">
        <v>0.772544992567675</v>
      </c>
      <c r="G771" s="1">
        <v>-0.07318428937583939</v>
      </c>
      <c r="H771" s="1">
        <v>-0.015857796019343874</v>
      </c>
      <c r="I771" s="1">
        <v>0.32082699030584066</v>
      </c>
      <c r="J771" s="1"/>
      <c r="K771" s="1"/>
      <c r="L771" s="1"/>
      <c r="M771" s="1"/>
      <c r="N771" s="1"/>
      <c r="O771" s="1"/>
      <c r="P771" s="1"/>
      <c r="Q771" s="1"/>
      <c r="R771" s="1"/>
      <c r="S771" s="1"/>
      <c r="T771" s="1"/>
      <c r="U771" s="1"/>
      <c r="V771" s="1"/>
      <c r="W771" s="1"/>
      <c r="X771" s="1"/>
      <c r="Y771" s="1"/>
      <c r="Z771" s="1"/>
    </row>
    <row r="772" ht="25.5" customHeight="1">
      <c r="A772" s="1"/>
      <c r="B772" s="1">
        <v>747.0</v>
      </c>
      <c r="C772" s="1">
        <v>1.0956410230569928</v>
      </c>
      <c r="D772" s="1">
        <v>0.06867292245204404</v>
      </c>
      <c r="E772" s="1">
        <v>-1.568480021745304</v>
      </c>
      <c r="F772" s="1">
        <v>0.14372125397158175</v>
      </c>
      <c r="G772" s="1">
        <v>0.14307091757370705</v>
      </c>
      <c r="H772" s="1">
        <v>-0.6926383782377092</v>
      </c>
      <c r="I772" s="1">
        <v>-0.11809180052385915</v>
      </c>
      <c r="J772" s="1"/>
      <c r="K772" s="1"/>
      <c r="L772" s="1"/>
      <c r="M772" s="1"/>
      <c r="N772" s="1"/>
      <c r="O772" s="1"/>
      <c r="P772" s="1"/>
      <c r="Q772" s="1"/>
      <c r="R772" s="1"/>
      <c r="S772" s="1"/>
      <c r="T772" s="1"/>
      <c r="U772" s="1"/>
      <c r="V772" s="1"/>
      <c r="W772" s="1"/>
      <c r="X772" s="1"/>
      <c r="Y772" s="1"/>
      <c r="Z772" s="1"/>
    </row>
    <row r="773" ht="25.5" customHeight="1">
      <c r="A773" s="1"/>
      <c r="B773" s="1">
        <v>748.0</v>
      </c>
      <c r="C773" s="1">
        <v>0.20545383230144695</v>
      </c>
      <c r="D773" s="1">
        <v>1.2230015510579009</v>
      </c>
      <c r="E773" s="1">
        <v>0.9562402410917779</v>
      </c>
      <c r="F773" s="1">
        <v>0.19257566251632433</v>
      </c>
      <c r="G773" s="1">
        <v>-0.3630898406573008</v>
      </c>
      <c r="H773" s="1">
        <v>-0.42743467632971843</v>
      </c>
      <c r="I773" s="1">
        <v>-0.08662385625244258</v>
      </c>
      <c r="J773" s="1"/>
      <c r="K773" s="1"/>
      <c r="L773" s="1"/>
      <c r="M773" s="1"/>
      <c r="N773" s="1"/>
      <c r="O773" s="1"/>
      <c r="P773" s="1"/>
      <c r="Q773" s="1"/>
      <c r="R773" s="1"/>
      <c r="S773" s="1"/>
      <c r="T773" s="1"/>
      <c r="U773" s="1"/>
      <c r="V773" s="1"/>
      <c r="W773" s="1"/>
      <c r="X773" s="1"/>
      <c r="Y773" s="1"/>
      <c r="Z773" s="1"/>
    </row>
    <row r="774" ht="25.5" customHeight="1">
      <c r="A774" s="1"/>
      <c r="B774" s="1">
        <v>749.0</v>
      </c>
      <c r="C774" s="1">
        <v>-1.286068882958415</v>
      </c>
      <c r="D774" s="1">
        <v>-0.08363189733266695</v>
      </c>
      <c r="E774" s="1">
        <v>-1.55985247529603</v>
      </c>
      <c r="F774" s="1">
        <v>0.5580154211017833</v>
      </c>
      <c r="G774" s="1">
        <v>0.015481178095977677</v>
      </c>
      <c r="H774" s="1">
        <v>-0.20912318930882404</v>
      </c>
      <c r="I774" s="1">
        <v>0.1589293756655007</v>
      </c>
      <c r="J774" s="1"/>
      <c r="K774" s="1"/>
      <c r="L774" s="1"/>
      <c r="M774" s="1"/>
      <c r="N774" s="1"/>
      <c r="O774" s="1"/>
      <c r="P774" s="1"/>
      <c r="Q774" s="1"/>
      <c r="R774" s="1"/>
      <c r="S774" s="1"/>
      <c r="T774" s="1"/>
      <c r="U774" s="1"/>
      <c r="V774" s="1"/>
      <c r="W774" s="1"/>
      <c r="X774" s="1"/>
      <c r="Y774" s="1"/>
      <c r="Z774" s="1"/>
    </row>
    <row r="775" ht="25.5" customHeight="1">
      <c r="A775" s="1"/>
      <c r="B775" s="1">
        <v>750.0</v>
      </c>
      <c r="C775" s="1">
        <v>-0.5276395928660238</v>
      </c>
      <c r="D775" s="1">
        <v>-0.8545378513231661</v>
      </c>
      <c r="E775" s="1">
        <v>0.304381264627921</v>
      </c>
      <c r="F775" s="1">
        <v>0.08568845877653031</v>
      </c>
      <c r="G775" s="1">
        <v>-0.2776761087516062</v>
      </c>
      <c r="H775" s="1">
        <v>-0.08316308167937747</v>
      </c>
      <c r="I775" s="1">
        <v>0.06259930643323072</v>
      </c>
      <c r="J775" s="1"/>
      <c r="K775" s="1"/>
      <c r="L775" s="1"/>
      <c r="M775" s="1"/>
      <c r="N775" s="1"/>
      <c r="O775" s="1"/>
      <c r="P775" s="1"/>
      <c r="Q775" s="1"/>
      <c r="R775" s="1"/>
      <c r="S775" s="1"/>
      <c r="T775" s="1"/>
      <c r="U775" s="1"/>
      <c r="V775" s="1"/>
      <c r="W775" s="1"/>
      <c r="X775" s="1"/>
      <c r="Y775" s="1"/>
      <c r="Z775" s="1"/>
    </row>
    <row r="776" ht="25.5" customHeight="1">
      <c r="A776" s="1"/>
      <c r="B776" s="1">
        <v>751.0</v>
      </c>
      <c r="C776" s="1">
        <v>1.430455237333532</v>
      </c>
      <c r="D776" s="1">
        <v>0.8051043902951607</v>
      </c>
      <c r="E776" s="1">
        <v>0.10827384575598013</v>
      </c>
      <c r="F776" s="1">
        <v>-0.1565884150866495</v>
      </c>
      <c r="G776" s="1">
        <v>-0.27588499681665396</v>
      </c>
      <c r="H776" s="1">
        <v>0.42332554751410134</v>
      </c>
      <c r="I776" s="1">
        <v>-0.35968783956644745</v>
      </c>
      <c r="J776" s="1"/>
      <c r="K776" s="1"/>
      <c r="L776" s="1"/>
      <c r="M776" s="1"/>
      <c r="N776" s="1"/>
      <c r="O776" s="1"/>
      <c r="P776" s="1"/>
      <c r="Q776" s="1"/>
      <c r="R776" s="1"/>
      <c r="S776" s="1"/>
      <c r="T776" s="1"/>
      <c r="U776" s="1"/>
      <c r="V776" s="1"/>
      <c r="W776" s="1"/>
      <c r="X776" s="1"/>
      <c r="Y776" s="1"/>
      <c r="Z776" s="1"/>
    </row>
    <row r="777" ht="25.5" customHeight="1">
      <c r="A777" s="1"/>
      <c r="B777" s="1">
        <v>752.0</v>
      </c>
      <c r="C777" s="1">
        <v>0.7293184864455996</v>
      </c>
      <c r="D777" s="1">
        <v>-2.252498703161349</v>
      </c>
      <c r="E777" s="1">
        <v>0.07243054566211841</v>
      </c>
      <c r="F777" s="1">
        <v>-0.6527868836009181</v>
      </c>
      <c r="G777" s="1">
        <v>-0.2997161602588606</v>
      </c>
      <c r="H777" s="1">
        <v>-0.13388755033581198</v>
      </c>
      <c r="I777" s="1">
        <v>0.0010169030151945314</v>
      </c>
      <c r="J777" s="1"/>
      <c r="K777" s="1"/>
      <c r="L777" s="1"/>
      <c r="M777" s="1"/>
      <c r="N777" s="1"/>
      <c r="O777" s="1"/>
      <c r="P777" s="1"/>
      <c r="Q777" s="1"/>
      <c r="R777" s="1"/>
      <c r="S777" s="1"/>
      <c r="T777" s="1"/>
      <c r="U777" s="1"/>
      <c r="V777" s="1"/>
      <c r="W777" s="1"/>
      <c r="X777" s="1"/>
      <c r="Y777" s="1"/>
      <c r="Z777" s="1"/>
    </row>
    <row r="778" ht="25.5" customHeight="1">
      <c r="A778" s="1"/>
      <c r="B778" s="1">
        <v>753.0</v>
      </c>
      <c r="C778" s="1">
        <v>-1.8926047278522269</v>
      </c>
      <c r="D778" s="1">
        <v>-0.1341775622822255</v>
      </c>
      <c r="E778" s="1">
        <v>-0.20790052471351986</v>
      </c>
      <c r="F778" s="1">
        <v>-0.19462998211945662</v>
      </c>
      <c r="G778" s="1">
        <v>0.015693247012729963</v>
      </c>
      <c r="H778" s="1">
        <v>-0.7017078062453639</v>
      </c>
      <c r="I778" s="1">
        <v>-0.009086583925385394</v>
      </c>
      <c r="J778" s="1"/>
      <c r="K778" s="1"/>
      <c r="L778" s="1"/>
      <c r="M778" s="1"/>
      <c r="N778" s="1"/>
      <c r="O778" s="1"/>
      <c r="P778" s="1"/>
      <c r="Q778" s="1"/>
      <c r="R778" s="1"/>
      <c r="S778" s="1"/>
      <c r="T778" s="1"/>
      <c r="U778" s="1"/>
      <c r="V778" s="1"/>
      <c r="W778" s="1"/>
      <c r="X778" s="1"/>
      <c r="Y778" s="1"/>
      <c r="Z778" s="1"/>
    </row>
    <row r="779" ht="25.5" customHeight="1">
      <c r="A779" s="1"/>
      <c r="B779" s="1">
        <v>754.0</v>
      </c>
      <c r="C779" s="1">
        <v>-0.2465468806217085</v>
      </c>
      <c r="D779" s="1">
        <v>0.39239463238546646</v>
      </c>
      <c r="E779" s="1">
        <v>-0.4254385602882252</v>
      </c>
      <c r="F779" s="1">
        <v>0.4119461273384417</v>
      </c>
      <c r="G779" s="1">
        <v>-0.30280928535710017</v>
      </c>
      <c r="H779" s="1">
        <v>-0.34402779745202994</v>
      </c>
      <c r="I779" s="1">
        <v>0.32555629795175756</v>
      </c>
      <c r="J779" s="1"/>
      <c r="K779" s="1"/>
      <c r="L779" s="1"/>
      <c r="M779" s="1"/>
      <c r="N779" s="1"/>
      <c r="O779" s="1"/>
      <c r="P779" s="1"/>
      <c r="Q779" s="1"/>
      <c r="R779" s="1"/>
      <c r="S779" s="1"/>
      <c r="T779" s="1"/>
      <c r="U779" s="1"/>
      <c r="V779" s="1"/>
      <c r="W779" s="1"/>
      <c r="X779" s="1"/>
      <c r="Y779" s="1"/>
      <c r="Z779" s="1"/>
    </row>
    <row r="780" ht="25.5" customHeight="1">
      <c r="A780" s="1"/>
      <c r="B780" s="1">
        <v>755.0</v>
      </c>
      <c r="C780" s="1">
        <v>1.430210715019128</v>
      </c>
      <c r="D780" s="1">
        <v>0.10975681563753248</v>
      </c>
      <c r="E780" s="1">
        <v>0.3868991775937563</v>
      </c>
      <c r="F780" s="1">
        <v>0.08919531869819944</v>
      </c>
      <c r="G780" s="1">
        <v>-0.661614375008082</v>
      </c>
      <c r="H780" s="1">
        <v>-0.28583483503105295</v>
      </c>
      <c r="I780" s="1">
        <v>0.21082951432126631</v>
      </c>
      <c r="J780" s="1"/>
      <c r="K780" s="1"/>
      <c r="L780" s="1"/>
      <c r="M780" s="1"/>
      <c r="N780" s="1"/>
      <c r="O780" s="1"/>
      <c r="P780" s="1"/>
      <c r="Q780" s="1"/>
      <c r="R780" s="1"/>
      <c r="S780" s="1"/>
      <c r="T780" s="1"/>
      <c r="U780" s="1"/>
      <c r="V780" s="1"/>
      <c r="W780" s="1"/>
      <c r="X780" s="1"/>
      <c r="Y780" s="1"/>
      <c r="Z780" s="1"/>
    </row>
    <row r="781" ht="25.5" customHeight="1">
      <c r="A781" s="1"/>
      <c r="B781" s="1">
        <v>756.0</v>
      </c>
      <c r="C781" s="1">
        <v>1.810627406660442</v>
      </c>
      <c r="D781" s="1">
        <v>-0.19523026752761743</v>
      </c>
      <c r="E781" s="1">
        <v>-0.45438869731203707</v>
      </c>
      <c r="F781" s="1">
        <v>0.11195682034922383</v>
      </c>
      <c r="G781" s="1">
        <v>0.060614704754521395</v>
      </c>
      <c r="H781" s="1">
        <v>-0.2897476033756087</v>
      </c>
      <c r="I781" s="1">
        <v>-0.1700557372044052</v>
      </c>
      <c r="J781" s="1"/>
      <c r="K781" s="1"/>
      <c r="L781" s="1"/>
      <c r="M781" s="1"/>
      <c r="N781" s="1"/>
      <c r="O781" s="1"/>
      <c r="P781" s="1"/>
      <c r="Q781" s="1"/>
      <c r="R781" s="1"/>
      <c r="S781" s="1"/>
      <c r="T781" s="1"/>
      <c r="U781" s="1"/>
      <c r="V781" s="1"/>
      <c r="W781" s="1"/>
      <c r="X781" s="1"/>
      <c r="Y781" s="1"/>
      <c r="Z781" s="1"/>
    </row>
    <row r="782" ht="25.5" customHeight="1">
      <c r="A782" s="1"/>
      <c r="B782" s="1">
        <v>757.0</v>
      </c>
      <c r="C782" s="1">
        <v>0.2503104298989297</v>
      </c>
      <c r="D782" s="1">
        <v>0.21068953559123926</v>
      </c>
      <c r="E782" s="1">
        <v>0.5963765190368747</v>
      </c>
      <c r="F782" s="1">
        <v>0.47053873029949794</v>
      </c>
      <c r="G782" s="1">
        <v>0.20467024258361577</v>
      </c>
      <c r="H782" s="1">
        <v>0.001975181727572195</v>
      </c>
      <c r="I782" s="1">
        <v>-0.2950358515232442</v>
      </c>
      <c r="J782" s="1"/>
      <c r="K782" s="1"/>
      <c r="L782" s="1"/>
      <c r="M782" s="1"/>
      <c r="N782" s="1"/>
      <c r="O782" s="1"/>
      <c r="P782" s="1"/>
      <c r="Q782" s="1"/>
      <c r="R782" s="1"/>
      <c r="S782" s="1"/>
      <c r="T782" s="1"/>
      <c r="U782" s="1"/>
      <c r="V782" s="1"/>
      <c r="W782" s="1"/>
      <c r="X782" s="1"/>
      <c r="Y782" s="1"/>
      <c r="Z782" s="1"/>
    </row>
    <row r="783" ht="25.5" customHeight="1">
      <c r="A783" s="1"/>
      <c r="B783" s="1">
        <v>758.0</v>
      </c>
      <c r="C783" s="1">
        <v>0.29409527341598757</v>
      </c>
      <c r="D783" s="1">
        <v>-1.226170432354349</v>
      </c>
      <c r="E783" s="1">
        <v>-0.12375106889130756</v>
      </c>
      <c r="F783" s="1">
        <v>-0.29607623671210576</v>
      </c>
      <c r="G783" s="1">
        <v>0.29936612062953794</v>
      </c>
      <c r="H783" s="1">
        <v>0.4305800043718907</v>
      </c>
      <c r="I783" s="1">
        <v>0.07392524345065385</v>
      </c>
      <c r="J783" s="1"/>
      <c r="K783" s="1"/>
      <c r="L783" s="1"/>
      <c r="M783" s="1"/>
      <c r="N783" s="1"/>
      <c r="O783" s="1"/>
      <c r="P783" s="1"/>
      <c r="Q783" s="1"/>
      <c r="R783" s="1"/>
      <c r="S783" s="1"/>
      <c r="T783" s="1"/>
      <c r="U783" s="1"/>
      <c r="V783" s="1"/>
      <c r="W783" s="1"/>
      <c r="X783" s="1"/>
      <c r="Y783" s="1"/>
      <c r="Z783" s="1"/>
    </row>
    <row r="784" ht="25.5" customHeight="1">
      <c r="A784" s="1"/>
      <c r="B784" s="1">
        <v>759.0</v>
      </c>
      <c r="C784" s="1">
        <v>-1.978851076317924</v>
      </c>
      <c r="D784" s="1">
        <v>-0.1707857434468351</v>
      </c>
      <c r="E784" s="1">
        <v>0.12372905232301373</v>
      </c>
      <c r="F784" s="1">
        <v>-0.6904594617698586</v>
      </c>
      <c r="G784" s="1">
        <v>-0.3078255749790976</v>
      </c>
      <c r="H784" s="1">
        <v>-0.029551999540445618</v>
      </c>
      <c r="I784" s="1">
        <v>-0.15860711832999735</v>
      </c>
      <c r="J784" s="1"/>
      <c r="K784" s="1"/>
      <c r="L784" s="1"/>
      <c r="M784" s="1"/>
      <c r="N784" s="1"/>
      <c r="O784" s="1"/>
      <c r="P784" s="1"/>
      <c r="Q784" s="1"/>
      <c r="R784" s="1"/>
      <c r="S784" s="1"/>
      <c r="T784" s="1"/>
      <c r="U784" s="1"/>
      <c r="V784" s="1"/>
      <c r="W784" s="1"/>
      <c r="X784" s="1"/>
      <c r="Y784" s="1"/>
      <c r="Z784" s="1"/>
    </row>
    <row r="785" ht="25.5" customHeight="1">
      <c r="A785" s="1"/>
      <c r="B785" s="1">
        <v>760.0</v>
      </c>
      <c r="C785" s="1">
        <v>-0.135427643224821</v>
      </c>
      <c r="D785" s="1">
        <v>-0.9782227252244716</v>
      </c>
      <c r="E785" s="1">
        <v>-0.6988489093093015</v>
      </c>
      <c r="F785" s="1">
        <v>-0.099834892434418</v>
      </c>
      <c r="G785" s="1">
        <v>-0.23672526983813</v>
      </c>
      <c r="H785" s="1">
        <v>-0.0017906208659552946</v>
      </c>
      <c r="I785" s="1">
        <v>0.11517782631759363</v>
      </c>
      <c r="J785" s="1"/>
      <c r="K785" s="1"/>
      <c r="L785" s="1"/>
      <c r="M785" s="1"/>
      <c r="N785" s="1"/>
      <c r="O785" s="1"/>
      <c r="P785" s="1"/>
      <c r="Q785" s="1"/>
      <c r="R785" s="1"/>
      <c r="S785" s="1"/>
      <c r="T785" s="1"/>
      <c r="U785" s="1"/>
      <c r="V785" s="1"/>
      <c r="W785" s="1"/>
      <c r="X785" s="1"/>
      <c r="Y785" s="1"/>
      <c r="Z785" s="1"/>
    </row>
    <row r="786" ht="25.5" customHeight="1">
      <c r="A786" s="1"/>
      <c r="B786" s="1">
        <v>761.0</v>
      </c>
      <c r="C786" s="1">
        <v>-0.9965925046013955</v>
      </c>
      <c r="D786" s="1">
        <v>0.31350244729234844</v>
      </c>
      <c r="E786" s="1">
        <v>-0.01223050922621525</v>
      </c>
      <c r="F786" s="1">
        <v>0.9260848883143817</v>
      </c>
      <c r="G786" s="1">
        <v>0.17056857566574896</v>
      </c>
      <c r="H786" s="1">
        <v>-0.21943442178038525</v>
      </c>
      <c r="I786" s="1">
        <v>-0.06330283588014084</v>
      </c>
      <c r="J786" s="1"/>
      <c r="K786" s="1"/>
      <c r="L786" s="1"/>
      <c r="M786" s="1"/>
      <c r="N786" s="1"/>
      <c r="O786" s="1"/>
      <c r="P786" s="1"/>
      <c r="Q786" s="1"/>
      <c r="R786" s="1"/>
      <c r="S786" s="1"/>
      <c r="T786" s="1"/>
      <c r="U786" s="1"/>
      <c r="V786" s="1"/>
      <c r="W786" s="1"/>
      <c r="X786" s="1"/>
      <c r="Y786" s="1"/>
      <c r="Z786" s="1"/>
    </row>
    <row r="787" ht="25.5" customHeight="1">
      <c r="A787" s="1"/>
      <c r="B787" s="1">
        <v>762.0</v>
      </c>
      <c r="C787" s="1">
        <v>1.278697098204432</v>
      </c>
      <c r="D787" s="1">
        <v>0.3097473411497041</v>
      </c>
      <c r="E787" s="1">
        <v>-0.6194835836522241</v>
      </c>
      <c r="F787" s="1">
        <v>-0.3030590499716237</v>
      </c>
      <c r="G787" s="1">
        <v>0.9662018927449185</v>
      </c>
      <c r="H787" s="1">
        <v>0.4252438929967527</v>
      </c>
      <c r="I787" s="1">
        <v>-0.17452306841054338</v>
      </c>
      <c r="J787" s="1"/>
      <c r="K787" s="1"/>
      <c r="L787" s="1"/>
      <c r="M787" s="1"/>
      <c r="N787" s="1"/>
      <c r="O787" s="1"/>
      <c r="P787" s="1"/>
      <c r="Q787" s="1"/>
      <c r="R787" s="1"/>
      <c r="S787" s="1"/>
      <c r="T787" s="1"/>
      <c r="U787" s="1"/>
      <c r="V787" s="1"/>
      <c r="W787" s="1"/>
      <c r="X787" s="1"/>
      <c r="Y787" s="1"/>
      <c r="Z787" s="1"/>
    </row>
    <row r="788" ht="25.5" customHeight="1">
      <c r="A788" s="1"/>
      <c r="B788" s="1">
        <v>763.0</v>
      </c>
      <c r="C788" s="1">
        <v>0.8054416247949603</v>
      </c>
      <c r="D788" s="1">
        <v>0.32643798686940345</v>
      </c>
      <c r="E788" s="1">
        <v>-0.8003806184848457</v>
      </c>
      <c r="F788" s="1">
        <v>-0.1557670360281232</v>
      </c>
      <c r="G788" s="1">
        <v>-0.08903558920505499</v>
      </c>
      <c r="H788" s="1">
        <v>-0.35173049449265487</v>
      </c>
      <c r="I788" s="1">
        <v>0.18418081927491614</v>
      </c>
      <c r="J788" s="1"/>
      <c r="K788" s="1"/>
      <c r="L788" s="1"/>
      <c r="M788" s="1"/>
      <c r="N788" s="1"/>
      <c r="O788" s="1"/>
      <c r="P788" s="1"/>
      <c r="Q788" s="1"/>
      <c r="R788" s="1"/>
      <c r="S788" s="1"/>
      <c r="T788" s="1"/>
      <c r="U788" s="1"/>
      <c r="V788" s="1"/>
      <c r="W788" s="1"/>
      <c r="X788" s="1"/>
      <c r="Y788" s="1"/>
      <c r="Z788" s="1"/>
    </row>
    <row r="789" ht="25.5" customHeight="1">
      <c r="A789" s="1"/>
      <c r="B789" s="1">
        <v>764.0</v>
      </c>
      <c r="C789" s="1">
        <v>0.6881037310601814</v>
      </c>
      <c r="D789" s="1">
        <v>1.0428919061547444</v>
      </c>
      <c r="E789" s="1">
        <v>-0.5670929079628754</v>
      </c>
      <c r="F789" s="1">
        <v>0.599425077481933</v>
      </c>
      <c r="G789" s="1">
        <v>-0.0538106787231851</v>
      </c>
      <c r="H789" s="1">
        <v>0.531386222809146</v>
      </c>
      <c r="I789" s="1">
        <v>0.004106081368186543</v>
      </c>
      <c r="J789" s="1"/>
      <c r="K789" s="1"/>
      <c r="L789" s="1"/>
      <c r="M789" s="1"/>
      <c r="N789" s="1"/>
      <c r="O789" s="1"/>
      <c r="P789" s="1"/>
      <c r="Q789" s="1"/>
      <c r="R789" s="1"/>
      <c r="S789" s="1"/>
      <c r="T789" s="1"/>
      <c r="U789" s="1"/>
      <c r="V789" s="1"/>
      <c r="W789" s="1"/>
      <c r="X789" s="1"/>
      <c r="Y789" s="1"/>
      <c r="Z789" s="1"/>
    </row>
    <row r="790" ht="25.5" customHeight="1">
      <c r="A790" s="1"/>
      <c r="B790" s="1">
        <v>765.0</v>
      </c>
      <c r="C790" s="1">
        <v>-0.07442998602411594</v>
      </c>
      <c r="D790" s="1">
        <v>-0.6906679278672173</v>
      </c>
      <c r="E790" s="1">
        <v>-0.9069125580204593</v>
      </c>
      <c r="F790" s="1">
        <v>0.16434531308410677</v>
      </c>
      <c r="G790" s="1">
        <v>0.5135212174884832</v>
      </c>
      <c r="H790" s="1">
        <v>-0.212065502684327</v>
      </c>
      <c r="I790" s="1">
        <v>0.23040494850772575</v>
      </c>
      <c r="J790" s="1"/>
      <c r="K790" s="1"/>
      <c r="L790" s="1"/>
      <c r="M790" s="1"/>
      <c r="N790" s="1"/>
      <c r="O790" s="1"/>
      <c r="P790" s="1"/>
      <c r="Q790" s="1"/>
      <c r="R790" s="1"/>
      <c r="S790" s="1"/>
      <c r="T790" s="1"/>
      <c r="U790" s="1"/>
      <c r="V790" s="1"/>
      <c r="W790" s="1"/>
      <c r="X790" s="1"/>
      <c r="Y790" s="1"/>
      <c r="Z790" s="1"/>
    </row>
    <row r="791" ht="25.5" customHeight="1">
      <c r="A791" s="1"/>
      <c r="B791" s="1">
        <v>766.0</v>
      </c>
      <c r="C791" s="1">
        <v>1.5326314902632496</v>
      </c>
      <c r="D791" s="1">
        <v>1.0751694135388403</v>
      </c>
      <c r="E791" s="1">
        <v>-0.32715078823000066</v>
      </c>
      <c r="F791" s="1">
        <v>1.0091096027845636</v>
      </c>
      <c r="G791" s="1">
        <v>-0.5524176257055697</v>
      </c>
      <c r="H791" s="1">
        <v>0.48886825324812583</v>
      </c>
      <c r="I791" s="1">
        <v>0.22941426502931458</v>
      </c>
      <c r="J791" s="1"/>
      <c r="K791" s="1"/>
      <c r="L791" s="1"/>
      <c r="M791" s="1"/>
      <c r="N791" s="1"/>
      <c r="O791" s="1"/>
      <c r="P791" s="1"/>
      <c r="Q791" s="1"/>
      <c r="R791" s="1"/>
      <c r="S791" s="1"/>
      <c r="T791" s="1"/>
      <c r="U791" s="1"/>
      <c r="V791" s="1"/>
      <c r="W791" s="1"/>
      <c r="X791" s="1"/>
      <c r="Y791" s="1"/>
      <c r="Z791" s="1"/>
    </row>
    <row r="792" ht="25.5" customHeight="1">
      <c r="A792" s="1"/>
      <c r="B792" s="1">
        <v>767.0</v>
      </c>
      <c r="C792" s="1">
        <v>-0.955497703736542</v>
      </c>
      <c r="D792" s="1">
        <v>-0.7597811589402721</v>
      </c>
      <c r="E792" s="1">
        <v>0.4288242179897704</v>
      </c>
      <c r="F792" s="1">
        <v>-0.12149422274007338</v>
      </c>
      <c r="G792" s="1">
        <v>-0.4762294550132694</v>
      </c>
      <c r="H792" s="1">
        <v>0.0020345809342096344</v>
      </c>
      <c r="I792" s="1">
        <v>-0.2600309513958422</v>
      </c>
      <c r="J792" s="1"/>
      <c r="K792" s="1"/>
      <c r="L792" s="1"/>
      <c r="M792" s="1"/>
      <c r="N792" s="1"/>
      <c r="O792" s="1"/>
      <c r="P792" s="1"/>
      <c r="Q792" s="1"/>
      <c r="R792" s="1"/>
      <c r="S792" s="1"/>
      <c r="T792" s="1"/>
      <c r="U792" s="1"/>
      <c r="V792" s="1"/>
      <c r="W792" s="1"/>
      <c r="X792" s="1"/>
      <c r="Y792" s="1"/>
      <c r="Z792" s="1"/>
    </row>
    <row r="793" ht="25.5" customHeight="1">
      <c r="A793" s="1"/>
      <c r="B793" s="1">
        <v>768.0</v>
      </c>
      <c r="C793" s="1">
        <v>0.8048264777992375</v>
      </c>
      <c r="D793" s="1">
        <v>0.7243830484592717</v>
      </c>
      <c r="E793" s="1">
        <v>-0.951395231297037</v>
      </c>
      <c r="F793" s="1">
        <v>0.29897428276529436</v>
      </c>
      <c r="G793" s="1">
        <v>-0.19199957758352268</v>
      </c>
      <c r="H793" s="1">
        <v>-0.2557919894764222</v>
      </c>
      <c r="I793" s="1">
        <v>-0.2551843173778866</v>
      </c>
      <c r="J793" s="1"/>
      <c r="K793" s="1"/>
      <c r="L793" s="1"/>
      <c r="M793" s="1"/>
      <c r="N793" s="1"/>
      <c r="O793" s="1"/>
      <c r="P793" s="1"/>
      <c r="Q793" s="1"/>
      <c r="R793" s="1"/>
      <c r="S793" s="1"/>
      <c r="T793" s="1"/>
      <c r="U793" s="1"/>
      <c r="V793" s="1"/>
      <c r="W793" s="1"/>
      <c r="X793" s="1"/>
      <c r="Y793" s="1"/>
      <c r="Z793" s="1"/>
    </row>
    <row r="794" ht="25.5" customHeight="1">
      <c r="A794" s="1"/>
      <c r="B794" s="1">
        <v>769.0</v>
      </c>
      <c r="C794" s="1">
        <v>-1.0271037383427086</v>
      </c>
      <c r="D794" s="1">
        <v>-0.27839669309780257</v>
      </c>
      <c r="E794" s="1">
        <v>-0.4233979750494825</v>
      </c>
      <c r="F794" s="1">
        <v>-0.5883494940650198</v>
      </c>
      <c r="G794" s="1">
        <v>0.25253309867378027</v>
      </c>
      <c r="H794" s="1">
        <v>0.1266020081308707</v>
      </c>
      <c r="I794" s="1">
        <v>-0.17039632688497952</v>
      </c>
      <c r="J794" s="1"/>
      <c r="K794" s="1"/>
      <c r="L794" s="1"/>
      <c r="M794" s="1"/>
      <c r="N794" s="1"/>
      <c r="O794" s="1"/>
      <c r="P794" s="1"/>
      <c r="Q794" s="1"/>
      <c r="R794" s="1"/>
      <c r="S794" s="1"/>
      <c r="T794" s="1"/>
      <c r="U794" s="1"/>
      <c r="V794" s="1"/>
      <c r="W794" s="1"/>
      <c r="X794" s="1"/>
      <c r="Y794" s="1"/>
      <c r="Z794" s="1"/>
    </row>
    <row r="795" ht="25.5" customHeight="1">
      <c r="A795" s="1"/>
      <c r="B795" s="1">
        <v>770.0</v>
      </c>
      <c r="C795" s="1">
        <v>0.22898585039636848</v>
      </c>
      <c r="D795" s="1">
        <v>-0.5864926060612905</v>
      </c>
      <c r="E795" s="1">
        <v>-0.2940439803572133</v>
      </c>
      <c r="F795" s="1">
        <v>0.015416377580758839</v>
      </c>
      <c r="G795" s="1">
        <v>-0.20709864602870792</v>
      </c>
      <c r="H795" s="1">
        <v>0.49959839686162644</v>
      </c>
      <c r="I795" s="1">
        <v>0.09413489878692358</v>
      </c>
      <c r="J795" s="1"/>
      <c r="K795" s="1"/>
      <c r="L795" s="1"/>
      <c r="M795" s="1"/>
      <c r="N795" s="1"/>
      <c r="O795" s="1"/>
      <c r="P795" s="1"/>
      <c r="Q795" s="1"/>
      <c r="R795" s="1"/>
      <c r="S795" s="1"/>
      <c r="T795" s="1"/>
      <c r="U795" s="1"/>
      <c r="V795" s="1"/>
      <c r="W795" s="1"/>
      <c r="X795" s="1"/>
      <c r="Y795" s="1"/>
      <c r="Z795" s="1"/>
    </row>
    <row r="796" ht="25.5" customHeight="1">
      <c r="A796" s="1"/>
      <c r="B796" s="1">
        <v>771.0</v>
      </c>
      <c r="C796" s="1">
        <v>-0.04462616499455517</v>
      </c>
      <c r="D796" s="1">
        <v>0.9785650297928896</v>
      </c>
      <c r="E796" s="1">
        <v>-0.4084015326348364</v>
      </c>
      <c r="F796" s="1">
        <v>0.509375151705422</v>
      </c>
      <c r="G796" s="1">
        <v>0.11627900082884819</v>
      </c>
      <c r="H796" s="1">
        <v>0.012377628509209971</v>
      </c>
      <c r="I796" s="1">
        <v>0.202953323146424</v>
      </c>
      <c r="J796" s="1"/>
      <c r="K796" s="1"/>
      <c r="L796" s="1"/>
      <c r="M796" s="1"/>
      <c r="N796" s="1"/>
      <c r="O796" s="1"/>
      <c r="P796" s="1"/>
      <c r="Q796" s="1"/>
      <c r="R796" s="1"/>
      <c r="S796" s="1"/>
      <c r="T796" s="1"/>
      <c r="U796" s="1"/>
      <c r="V796" s="1"/>
      <c r="W796" s="1"/>
      <c r="X796" s="1"/>
      <c r="Y796" s="1"/>
      <c r="Z796" s="1"/>
    </row>
    <row r="797" ht="25.5" customHeight="1">
      <c r="A797" s="1"/>
      <c r="B797" s="1">
        <v>772.0</v>
      </c>
      <c r="C797" s="1">
        <v>0.6970830487313496</v>
      </c>
      <c r="D797" s="1">
        <v>-0.46222175225271883</v>
      </c>
      <c r="E797" s="1">
        <v>-0.6620988881911035</v>
      </c>
      <c r="F797" s="1">
        <v>0.5428005590421304</v>
      </c>
      <c r="G797" s="1">
        <v>-0.6113140172557878</v>
      </c>
      <c r="H797" s="1">
        <v>-0.10999596372588578</v>
      </c>
      <c r="I797" s="1">
        <v>-0.2158038813887369</v>
      </c>
      <c r="J797" s="1"/>
      <c r="K797" s="1"/>
      <c r="L797" s="1"/>
      <c r="M797" s="1"/>
      <c r="N797" s="1"/>
      <c r="O797" s="1"/>
      <c r="P797" s="1"/>
      <c r="Q797" s="1"/>
      <c r="R797" s="1"/>
      <c r="S797" s="1"/>
      <c r="T797" s="1"/>
      <c r="U797" s="1"/>
      <c r="V797" s="1"/>
      <c r="W797" s="1"/>
      <c r="X797" s="1"/>
      <c r="Y797" s="1"/>
      <c r="Z797" s="1"/>
    </row>
    <row r="798" ht="25.5" customHeight="1">
      <c r="A798" s="1"/>
      <c r="B798" s="1">
        <v>773.0</v>
      </c>
      <c r="C798" s="1">
        <v>1.6250646635298536</v>
      </c>
      <c r="D798" s="1">
        <v>-0.1346790888748119</v>
      </c>
      <c r="E798" s="1">
        <v>-0.11816233628624628</v>
      </c>
      <c r="F798" s="1">
        <v>-0.022571299209771523</v>
      </c>
      <c r="G798" s="1">
        <v>0.09918628297876139</v>
      </c>
      <c r="H798" s="1">
        <v>-0.3979240530943665</v>
      </c>
      <c r="I798" s="1">
        <v>-0.16376996854165113</v>
      </c>
      <c r="J798" s="1"/>
      <c r="K798" s="1"/>
      <c r="L798" s="1"/>
      <c r="M798" s="1"/>
      <c r="N798" s="1"/>
      <c r="O798" s="1"/>
      <c r="P798" s="1"/>
      <c r="Q798" s="1"/>
      <c r="R798" s="1"/>
      <c r="S798" s="1"/>
      <c r="T798" s="1"/>
      <c r="U798" s="1"/>
      <c r="V798" s="1"/>
      <c r="W798" s="1"/>
      <c r="X798" s="1"/>
      <c r="Y798" s="1"/>
      <c r="Z798" s="1"/>
    </row>
    <row r="799" ht="25.5" customHeight="1">
      <c r="A799" s="1"/>
      <c r="B799" s="1">
        <v>774.0</v>
      </c>
      <c r="C799" s="1">
        <v>-1.3375203802570175</v>
      </c>
      <c r="D799" s="1">
        <v>-0.16862742714852802</v>
      </c>
      <c r="E799" s="1">
        <v>0.20696395671831028</v>
      </c>
      <c r="F799" s="1">
        <v>0.3047479450815752</v>
      </c>
      <c r="G799" s="1">
        <v>0.4012293051646797</v>
      </c>
      <c r="H799" s="1">
        <v>0.0686448623431344</v>
      </c>
      <c r="I799" s="1">
        <v>0.07933871136215578</v>
      </c>
      <c r="J799" s="1"/>
      <c r="K799" s="1"/>
      <c r="L799" s="1"/>
      <c r="M799" s="1"/>
      <c r="N799" s="1"/>
      <c r="O799" s="1"/>
      <c r="P799" s="1"/>
      <c r="Q799" s="1"/>
      <c r="R799" s="1"/>
      <c r="S799" s="1"/>
      <c r="T799" s="1"/>
      <c r="U799" s="1"/>
      <c r="V799" s="1"/>
      <c r="W799" s="1"/>
      <c r="X799" s="1"/>
      <c r="Y799" s="1"/>
      <c r="Z799" s="1"/>
    </row>
    <row r="800" ht="25.5" customHeight="1">
      <c r="A800" s="1"/>
      <c r="B800" s="1">
        <v>775.0</v>
      </c>
      <c r="C800" s="1">
        <v>0.6981058916592882</v>
      </c>
      <c r="D800" s="1">
        <v>-0.4628252172973679</v>
      </c>
      <c r="E800" s="1">
        <v>0.2585250711421291</v>
      </c>
      <c r="F800" s="1">
        <v>-0.011294126470043797</v>
      </c>
      <c r="G800" s="1">
        <v>0.17950693351406696</v>
      </c>
      <c r="H800" s="1">
        <v>0.11247808742643747</v>
      </c>
      <c r="I800" s="1">
        <v>-0.058542271869262454</v>
      </c>
      <c r="J800" s="1"/>
      <c r="K800" s="1"/>
      <c r="L800" s="1"/>
      <c r="M800" s="1"/>
      <c r="N800" s="1"/>
      <c r="O800" s="1"/>
      <c r="P800" s="1"/>
      <c r="Q800" s="1"/>
      <c r="R800" s="1"/>
      <c r="S800" s="1"/>
      <c r="T800" s="1"/>
      <c r="U800" s="1"/>
      <c r="V800" s="1"/>
      <c r="W800" s="1"/>
      <c r="X800" s="1"/>
      <c r="Y800" s="1"/>
      <c r="Z800" s="1"/>
    </row>
    <row r="801" ht="25.5" customHeight="1">
      <c r="A801" s="1"/>
      <c r="B801" s="1">
        <v>776.0</v>
      </c>
      <c r="C801" s="1">
        <v>-0.2304105032362488</v>
      </c>
      <c r="D801" s="1">
        <v>-1.0834114748435433</v>
      </c>
      <c r="E801" s="1">
        <v>-0.2818218832419874</v>
      </c>
      <c r="F801" s="1">
        <v>-0.4564810244803807</v>
      </c>
      <c r="G801" s="1">
        <v>0.6153731582531872</v>
      </c>
      <c r="H801" s="1">
        <v>-0.2922558842042829</v>
      </c>
      <c r="I801" s="1">
        <v>-0.41132804325755445</v>
      </c>
      <c r="J801" s="1"/>
      <c r="K801" s="1"/>
      <c r="L801" s="1"/>
      <c r="M801" s="1"/>
      <c r="N801" s="1"/>
      <c r="O801" s="1"/>
      <c r="P801" s="1"/>
      <c r="Q801" s="1"/>
      <c r="R801" s="1"/>
      <c r="S801" s="1"/>
      <c r="T801" s="1"/>
      <c r="U801" s="1"/>
      <c r="V801" s="1"/>
      <c r="W801" s="1"/>
      <c r="X801" s="1"/>
      <c r="Y801" s="1"/>
      <c r="Z801" s="1"/>
    </row>
    <row r="802" ht="25.5" customHeight="1">
      <c r="A802" s="1"/>
      <c r="B802" s="1">
        <v>777.0</v>
      </c>
      <c r="C802" s="1">
        <v>-1.6987203277770637</v>
      </c>
      <c r="D802" s="1">
        <v>0.7894360472897608</v>
      </c>
      <c r="E802" s="1">
        <v>0.8392710578076104</v>
      </c>
      <c r="F802" s="1">
        <v>-0.10275826504857916</v>
      </c>
      <c r="G802" s="1">
        <v>-0.5923521528855745</v>
      </c>
      <c r="H802" s="1">
        <v>-0.5239805717924708</v>
      </c>
      <c r="I802" s="1">
        <v>0.11060934237985091</v>
      </c>
      <c r="J802" s="1"/>
      <c r="K802" s="1"/>
      <c r="L802" s="1"/>
      <c r="M802" s="1"/>
      <c r="N802" s="1"/>
      <c r="O802" s="1"/>
      <c r="P802" s="1"/>
      <c r="Q802" s="1"/>
      <c r="R802" s="1"/>
      <c r="S802" s="1"/>
      <c r="T802" s="1"/>
      <c r="U802" s="1"/>
      <c r="V802" s="1"/>
      <c r="W802" s="1"/>
      <c r="X802" s="1"/>
      <c r="Y802" s="1"/>
      <c r="Z802" s="1"/>
    </row>
    <row r="803" ht="25.5" customHeight="1">
      <c r="A803" s="1"/>
      <c r="B803" s="1">
        <v>778.0</v>
      </c>
      <c r="C803" s="1">
        <v>1.3083925908281073</v>
      </c>
      <c r="D803" s="1">
        <v>-0.4618581465526</v>
      </c>
      <c r="E803" s="1">
        <v>-0.6231665223065557</v>
      </c>
      <c r="F803" s="1">
        <v>0.7950749765869431</v>
      </c>
      <c r="G803" s="1">
        <v>-0.4955923202457774</v>
      </c>
      <c r="H803" s="1">
        <v>-0.5937545556326164</v>
      </c>
      <c r="I803" s="1">
        <v>-0.06590975858219858</v>
      </c>
      <c r="J803" s="1"/>
      <c r="K803" s="1"/>
      <c r="L803" s="1"/>
      <c r="M803" s="1"/>
      <c r="N803" s="1"/>
      <c r="O803" s="1"/>
      <c r="P803" s="1"/>
      <c r="Q803" s="1"/>
      <c r="R803" s="1"/>
      <c r="S803" s="1"/>
      <c r="T803" s="1"/>
      <c r="U803" s="1"/>
      <c r="V803" s="1"/>
      <c r="W803" s="1"/>
      <c r="X803" s="1"/>
      <c r="Y803" s="1"/>
      <c r="Z803" s="1"/>
    </row>
    <row r="804" ht="25.5" customHeight="1">
      <c r="A804" s="1"/>
      <c r="B804" s="1">
        <v>779.0</v>
      </c>
      <c r="C804" s="1">
        <v>-0.8260638807742913</v>
      </c>
      <c r="D804" s="1">
        <v>0.09433273633666672</v>
      </c>
      <c r="E804" s="1">
        <v>0.20388700276518168</v>
      </c>
      <c r="F804" s="1">
        <v>-0.21630058980268616</v>
      </c>
      <c r="G804" s="1">
        <v>0.27987603481440304</v>
      </c>
      <c r="H804" s="1">
        <v>0.24401724055962037</v>
      </c>
      <c r="I804" s="1">
        <v>-0.2682018393485933</v>
      </c>
      <c r="J804" s="1"/>
      <c r="K804" s="1"/>
      <c r="L804" s="1"/>
      <c r="M804" s="1"/>
      <c r="N804" s="1"/>
      <c r="O804" s="1"/>
      <c r="P804" s="1"/>
      <c r="Q804" s="1"/>
      <c r="R804" s="1"/>
      <c r="S804" s="1"/>
      <c r="T804" s="1"/>
      <c r="U804" s="1"/>
      <c r="V804" s="1"/>
      <c r="W804" s="1"/>
      <c r="X804" s="1"/>
      <c r="Y804" s="1"/>
      <c r="Z804" s="1"/>
    </row>
    <row r="805" ht="25.5" customHeight="1">
      <c r="A805" s="1"/>
      <c r="B805" s="1">
        <v>780.0</v>
      </c>
      <c r="C805" s="1">
        <v>1.1906079405577308</v>
      </c>
      <c r="D805" s="1">
        <v>-0.7553731931564646</v>
      </c>
      <c r="E805" s="1">
        <v>0.15019805397414585</v>
      </c>
      <c r="F805" s="1">
        <v>0.02308775808715431</v>
      </c>
      <c r="G805" s="1">
        <v>0.08113183587400694</v>
      </c>
      <c r="H805" s="1">
        <v>-0.5999103988547262</v>
      </c>
      <c r="I805" s="1">
        <v>-0.0595611172015023</v>
      </c>
      <c r="J805" s="1"/>
      <c r="K805" s="1"/>
      <c r="L805" s="1"/>
      <c r="M805" s="1"/>
      <c r="N805" s="1"/>
      <c r="O805" s="1"/>
      <c r="P805" s="1"/>
      <c r="Q805" s="1"/>
      <c r="R805" s="1"/>
      <c r="S805" s="1"/>
      <c r="T805" s="1"/>
      <c r="U805" s="1"/>
      <c r="V805" s="1"/>
      <c r="W805" s="1"/>
      <c r="X805" s="1"/>
      <c r="Y805" s="1"/>
      <c r="Z805" s="1"/>
    </row>
    <row r="806" ht="25.5" customHeight="1">
      <c r="A806" s="1"/>
      <c r="B806" s="1">
        <v>781.0</v>
      </c>
      <c r="C806" s="1">
        <v>-1.3878272509431424</v>
      </c>
      <c r="D806" s="1">
        <v>-0.26256318811604323</v>
      </c>
      <c r="E806" s="1">
        <v>0.6307816344982513</v>
      </c>
      <c r="F806" s="1">
        <v>-0.19083306111847928</v>
      </c>
      <c r="G806" s="1">
        <v>0.17400756513612145</v>
      </c>
      <c r="H806" s="1">
        <v>0.05006231829982827</v>
      </c>
      <c r="I806" s="1">
        <v>0.32319127120456</v>
      </c>
      <c r="J806" s="1"/>
      <c r="K806" s="1"/>
      <c r="L806" s="1"/>
      <c r="M806" s="1"/>
      <c r="N806" s="1"/>
      <c r="O806" s="1"/>
      <c r="P806" s="1"/>
      <c r="Q806" s="1"/>
      <c r="R806" s="1"/>
      <c r="S806" s="1"/>
      <c r="T806" s="1"/>
      <c r="U806" s="1"/>
      <c r="V806" s="1"/>
      <c r="W806" s="1"/>
      <c r="X806" s="1"/>
      <c r="Y806" s="1"/>
      <c r="Z806" s="1"/>
    </row>
    <row r="807" ht="25.5" customHeight="1">
      <c r="A807" s="1"/>
      <c r="B807" s="1">
        <v>782.0</v>
      </c>
      <c r="C807" s="1">
        <v>0.33976789963950094</v>
      </c>
      <c r="D807" s="1">
        <v>0.4284428353672423</v>
      </c>
      <c r="E807" s="1">
        <v>1.7269318706282053</v>
      </c>
      <c r="F807" s="1">
        <v>-1.0058652286550407</v>
      </c>
      <c r="G807" s="1">
        <v>0.31667268694390716</v>
      </c>
      <c r="H807" s="1">
        <v>-0.45757880742266843</v>
      </c>
      <c r="I807" s="1">
        <v>0.1602710448543051</v>
      </c>
      <c r="J807" s="1"/>
      <c r="K807" s="1"/>
      <c r="L807" s="1"/>
      <c r="M807" s="1"/>
      <c r="N807" s="1"/>
      <c r="O807" s="1"/>
      <c r="P807" s="1"/>
      <c r="Q807" s="1"/>
      <c r="R807" s="1"/>
      <c r="S807" s="1"/>
      <c r="T807" s="1"/>
      <c r="U807" s="1"/>
      <c r="V807" s="1"/>
      <c r="W807" s="1"/>
      <c r="X807" s="1"/>
      <c r="Y807" s="1"/>
      <c r="Z807" s="1"/>
    </row>
    <row r="808" ht="25.5" customHeight="1">
      <c r="A808" s="1"/>
      <c r="B808" s="1">
        <v>783.0</v>
      </c>
      <c r="C808" s="1">
        <v>-0.7900925963500459</v>
      </c>
      <c r="D808" s="1">
        <v>0.16886098212114628</v>
      </c>
      <c r="E808" s="1">
        <v>0.3058849056232724</v>
      </c>
      <c r="F808" s="1">
        <v>-0.6002581714466491</v>
      </c>
      <c r="G808" s="1">
        <v>0.162895696010688</v>
      </c>
      <c r="H808" s="1">
        <v>0.15749033698972087</v>
      </c>
      <c r="I808" s="1">
        <v>-0.404612603161017</v>
      </c>
      <c r="J808" s="1"/>
      <c r="K808" s="1"/>
      <c r="L808" s="1"/>
      <c r="M808" s="1"/>
      <c r="N808" s="1"/>
      <c r="O808" s="1"/>
      <c r="P808" s="1"/>
      <c r="Q808" s="1"/>
      <c r="R808" s="1"/>
      <c r="S808" s="1"/>
      <c r="T808" s="1"/>
      <c r="U808" s="1"/>
      <c r="V808" s="1"/>
      <c r="W808" s="1"/>
      <c r="X808" s="1"/>
      <c r="Y808" s="1"/>
      <c r="Z808" s="1"/>
    </row>
    <row r="809" ht="25.5" customHeight="1">
      <c r="A809" s="1"/>
      <c r="B809" s="1">
        <v>784.0</v>
      </c>
      <c r="C809" s="1">
        <v>-0.6322594406494177</v>
      </c>
      <c r="D809" s="1">
        <v>-0.4603990476822488</v>
      </c>
      <c r="E809" s="1">
        <v>0.6908246490189874</v>
      </c>
      <c r="F809" s="1">
        <v>0.6805448041543612</v>
      </c>
      <c r="G809" s="1">
        <v>-0.1694261347807306</v>
      </c>
      <c r="H809" s="1">
        <v>0.02377443393929648</v>
      </c>
      <c r="I809" s="1">
        <v>0.18478583028588424</v>
      </c>
      <c r="J809" s="1"/>
      <c r="K809" s="1"/>
      <c r="L809" s="1"/>
      <c r="M809" s="1"/>
      <c r="N809" s="1"/>
      <c r="O809" s="1"/>
      <c r="P809" s="1"/>
      <c r="Q809" s="1"/>
      <c r="R809" s="1"/>
      <c r="S809" s="1"/>
      <c r="T809" s="1"/>
      <c r="U809" s="1"/>
      <c r="V809" s="1"/>
      <c r="W809" s="1"/>
      <c r="X809" s="1"/>
      <c r="Y809" s="1"/>
      <c r="Z809" s="1"/>
    </row>
    <row r="810" ht="25.5" customHeight="1">
      <c r="A810" s="1"/>
      <c r="B810" s="1">
        <v>785.0</v>
      </c>
      <c r="C810" s="1">
        <v>-0.669081496104644</v>
      </c>
      <c r="D810" s="1">
        <v>-0.23567229893419744</v>
      </c>
      <c r="E810" s="1">
        <v>0.10059573543176947</v>
      </c>
      <c r="F810" s="1">
        <v>-0.6738112055276227</v>
      </c>
      <c r="G810" s="1">
        <v>-0.07660766135269605</v>
      </c>
      <c r="H810" s="1">
        <v>-0.3949120247716967</v>
      </c>
      <c r="I810" s="1">
        <v>0.3118734586961973</v>
      </c>
      <c r="J810" s="1"/>
      <c r="K810" s="1"/>
      <c r="L810" s="1"/>
      <c r="M810" s="1"/>
      <c r="N810" s="1"/>
      <c r="O810" s="1"/>
      <c r="P810" s="1"/>
      <c r="Q810" s="1"/>
      <c r="R810" s="1"/>
      <c r="S810" s="1"/>
      <c r="T810" s="1"/>
      <c r="U810" s="1"/>
      <c r="V810" s="1"/>
      <c r="W810" s="1"/>
      <c r="X810" s="1"/>
      <c r="Y810" s="1"/>
      <c r="Z810" s="1"/>
    </row>
    <row r="811" ht="25.5" customHeight="1">
      <c r="A811" s="1"/>
      <c r="B811" s="1">
        <v>786.0</v>
      </c>
      <c r="C811" s="1">
        <v>-1.0274334818980033</v>
      </c>
      <c r="D811" s="1">
        <v>0.4420555353746004</v>
      </c>
      <c r="E811" s="1">
        <v>0.5650662366519429</v>
      </c>
      <c r="F811" s="1">
        <v>0.24181259368302432</v>
      </c>
      <c r="G811" s="1">
        <v>-0.106540707872544</v>
      </c>
      <c r="H811" s="1">
        <v>-0.13241937352087513</v>
      </c>
      <c r="I811" s="1">
        <v>0.12701831832658933</v>
      </c>
      <c r="J811" s="1"/>
      <c r="K811" s="1"/>
      <c r="L811" s="1"/>
      <c r="M811" s="1"/>
      <c r="N811" s="1"/>
      <c r="O811" s="1"/>
      <c r="P811" s="1"/>
      <c r="Q811" s="1"/>
      <c r="R811" s="1"/>
      <c r="S811" s="1"/>
      <c r="T811" s="1"/>
      <c r="U811" s="1"/>
      <c r="V811" s="1"/>
      <c r="W811" s="1"/>
      <c r="X811" s="1"/>
      <c r="Y811" s="1"/>
      <c r="Z811" s="1"/>
    </row>
    <row r="812" ht="25.5" customHeight="1">
      <c r="A812" s="1"/>
      <c r="B812" s="1">
        <v>787.0</v>
      </c>
      <c r="C812" s="1">
        <v>0.0037224677440199283</v>
      </c>
      <c r="D812" s="1">
        <v>-0.5879149383465743</v>
      </c>
      <c r="E812" s="1">
        <v>0.5077942561177252</v>
      </c>
      <c r="F812" s="1">
        <v>-0.1570772137581923</v>
      </c>
      <c r="G812" s="1">
        <v>0.32140039824174227</v>
      </c>
      <c r="H812" s="1">
        <v>0.3423705852020434</v>
      </c>
      <c r="I812" s="1">
        <v>0.0421979984486668</v>
      </c>
      <c r="J812" s="1"/>
      <c r="K812" s="1"/>
      <c r="L812" s="1"/>
      <c r="M812" s="1"/>
      <c r="N812" s="1"/>
      <c r="O812" s="1"/>
      <c r="P812" s="1"/>
      <c r="Q812" s="1"/>
      <c r="R812" s="1"/>
      <c r="S812" s="1"/>
      <c r="T812" s="1"/>
      <c r="U812" s="1"/>
      <c r="V812" s="1"/>
      <c r="W812" s="1"/>
      <c r="X812" s="1"/>
      <c r="Y812" s="1"/>
      <c r="Z812" s="1"/>
    </row>
    <row r="813" ht="25.5" customHeight="1">
      <c r="A813" s="1"/>
      <c r="B813" s="1">
        <v>788.0</v>
      </c>
      <c r="C813" s="1">
        <v>-0.34127718978655835</v>
      </c>
      <c r="D813" s="1">
        <v>0.050960294054067545</v>
      </c>
      <c r="E813" s="1">
        <v>1.4908713622521221</v>
      </c>
      <c r="F813" s="1">
        <v>0.2912866243908485</v>
      </c>
      <c r="G813" s="1">
        <v>-0.17052377086060536</v>
      </c>
      <c r="H813" s="1">
        <v>-0.05782720910712487</v>
      </c>
      <c r="I813" s="1">
        <v>-0.1301600121812681</v>
      </c>
      <c r="J813" s="1"/>
      <c r="K813" s="1"/>
      <c r="L813" s="1"/>
      <c r="M813" s="1"/>
      <c r="N813" s="1"/>
      <c r="O813" s="1"/>
      <c r="P813" s="1"/>
      <c r="Q813" s="1"/>
      <c r="R813" s="1"/>
      <c r="S813" s="1"/>
      <c r="T813" s="1"/>
      <c r="U813" s="1"/>
      <c r="V813" s="1"/>
      <c r="W813" s="1"/>
      <c r="X813" s="1"/>
      <c r="Y813" s="1"/>
      <c r="Z813" s="1"/>
    </row>
    <row r="814" ht="25.5" customHeight="1">
      <c r="A814" s="1"/>
      <c r="B814" s="1">
        <v>789.0</v>
      </c>
      <c r="C814" s="1">
        <v>-0.23098783755701896</v>
      </c>
      <c r="D814" s="1">
        <v>0.7529209892142611</v>
      </c>
      <c r="E814" s="1">
        <v>-0.17984144636092728</v>
      </c>
      <c r="F814" s="1">
        <v>0.1818211794494483</v>
      </c>
      <c r="G814" s="1">
        <v>0.5736945159126445</v>
      </c>
      <c r="H814" s="1">
        <v>0.30493516179826663</v>
      </c>
      <c r="I814" s="1">
        <v>0.06614797828818272</v>
      </c>
      <c r="J814" s="1"/>
      <c r="K814" s="1"/>
      <c r="L814" s="1"/>
      <c r="M814" s="1"/>
      <c r="N814" s="1"/>
      <c r="O814" s="1"/>
      <c r="P814" s="1"/>
      <c r="Q814" s="1"/>
      <c r="R814" s="1"/>
      <c r="S814" s="1"/>
      <c r="T814" s="1"/>
      <c r="U814" s="1"/>
      <c r="V814" s="1"/>
      <c r="W814" s="1"/>
      <c r="X814" s="1"/>
      <c r="Y814" s="1"/>
      <c r="Z814" s="1"/>
    </row>
    <row r="815" ht="25.5" customHeight="1">
      <c r="A815" s="1"/>
      <c r="B815" s="1">
        <v>790.0</v>
      </c>
      <c r="C815" s="1">
        <v>0.13496723022837115</v>
      </c>
      <c r="D815" s="1">
        <v>0.7225082783953072</v>
      </c>
      <c r="E815" s="1">
        <v>0.26046106954503173</v>
      </c>
      <c r="F815" s="1">
        <v>0.2237088291719844</v>
      </c>
      <c r="G815" s="1">
        <v>0.5212016320821039</v>
      </c>
      <c r="H815" s="1">
        <v>-0.27645067550383945</v>
      </c>
      <c r="I815" s="1">
        <v>-0.14273716786442403</v>
      </c>
      <c r="J815" s="1"/>
      <c r="K815" s="1"/>
      <c r="L815" s="1"/>
      <c r="M815" s="1"/>
      <c r="N815" s="1"/>
      <c r="O815" s="1"/>
      <c r="P815" s="1"/>
      <c r="Q815" s="1"/>
      <c r="R815" s="1"/>
      <c r="S815" s="1"/>
      <c r="T815" s="1"/>
      <c r="U815" s="1"/>
      <c r="V815" s="1"/>
      <c r="W815" s="1"/>
      <c r="X815" s="1"/>
      <c r="Y815" s="1"/>
      <c r="Z815" s="1"/>
    </row>
    <row r="816" ht="25.5" customHeight="1">
      <c r="A816" s="1"/>
      <c r="B816" s="1">
        <v>791.0</v>
      </c>
      <c r="C816" s="1">
        <v>0.4592162799002431</v>
      </c>
      <c r="D816" s="1">
        <v>0.5236977865429617</v>
      </c>
      <c r="E816" s="1">
        <v>0.22119152387151372</v>
      </c>
      <c r="F816" s="1">
        <v>0.30990397123459995</v>
      </c>
      <c r="G816" s="1">
        <v>0.5352068694137242</v>
      </c>
      <c r="H816" s="1">
        <v>0.09029370180718581</v>
      </c>
      <c r="I816" s="1">
        <v>-3.915833196520141E-4</v>
      </c>
      <c r="J816" s="1"/>
      <c r="K816" s="1"/>
      <c r="L816" s="1"/>
      <c r="M816" s="1"/>
      <c r="N816" s="1"/>
      <c r="O816" s="1"/>
      <c r="P816" s="1"/>
      <c r="Q816" s="1"/>
      <c r="R816" s="1"/>
      <c r="S816" s="1"/>
      <c r="T816" s="1"/>
      <c r="U816" s="1"/>
      <c r="V816" s="1"/>
      <c r="W816" s="1"/>
      <c r="X816" s="1"/>
      <c r="Y816" s="1"/>
      <c r="Z816" s="1"/>
    </row>
    <row r="817" ht="25.5" customHeight="1">
      <c r="A817" s="1"/>
      <c r="B817" s="1">
        <v>792.0</v>
      </c>
      <c r="C817" s="1">
        <v>-0.706594009933513</v>
      </c>
      <c r="D817" s="1">
        <v>-0.20448581709229444</v>
      </c>
      <c r="E817" s="1">
        <v>1.2992185585067273</v>
      </c>
      <c r="F817" s="1">
        <v>0.08193001344971003</v>
      </c>
      <c r="G817" s="1">
        <v>-0.12060663878780846</v>
      </c>
      <c r="H817" s="1">
        <v>-0.24249610094595825</v>
      </c>
      <c r="I817" s="1">
        <v>-0.18513039594180886</v>
      </c>
      <c r="J817" s="1"/>
      <c r="K817" s="1"/>
      <c r="L817" s="1"/>
      <c r="M817" s="1"/>
      <c r="N817" s="1"/>
      <c r="O817" s="1"/>
      <c r="P817" s="1"/>
      <c r="Q817" s="1"/>
      <c r="R817" s="1"/>
      <c r="S817" s="1"/>
      <c r="T817" s="1"/>
      <c r="U817" s="1"/>
      <c r="V817" s="1"/>
      <c r="W817" s="1"/>
      <c r="X817" s="1"/>
      <c r="Y817" s="1"/>
      <c r="Z817" s="1"/>
    </row>
    <row r="818" ht="25.5" customHeight="1">
      <c r="A818" s="1"/>
      <c r="B818" s="1">
        <v>793.0</v>
      </c>
      <c r="C818" s="1">
        <v>0.715346490944485</v>
      </c>
      <c r="D818" s="1">
        <v>-1.306350332450587</v>
      </c>
      <c r="E818" s="1">
        <v>-0.19175983089284207</v>
      </c>
      <c r="F818" s="1">
        <v>-0.5595084658229939</v>
      </c>
      <c r="G818" s="1">
        <v>0.17815327476170378</v>
      </c>
      <c r="H818" s="1">
        <v>-0.5638264810809566</v>
      </c>
      <c r="I818" s="1">
        <v>-0.04766017342828077</v>
      </c>
      <c r="J818" s="1"/>
      <c r="K818" s="1"/>
      <c r="L818" s="1"/>
      <c r="M818" s="1"/>
      <c r="N818" s="1"/>
      <c r="O818" s="1"/>
      <c r="P818" s="1"/>
      <c r="Q818" s="1"/>
      <c r="R818" s="1"/>
      <c r="S818" s="1"/>
      <c r="T818" s="1"/>
      <c r="U818" s="1"/>
      <c r="V818" s="1"/>
      <c r="W818" s="1"/>
      <c r="X818" s="1"/>
      <c r="Y818" s="1"/>
      <c r="Z818" s="1"/>
    </row>
    <row r="819" ht="25.5" customHeight="1">
      <c r="A819" s="1"/>
      <c r="B819" s="1">
        <v>794.0</v>
      </c>
      <c r="C819" s="1">
        <v>0.38090501234348706</v>
      </c>
      <c r="D819" s="1">
        <v>-0.06989873863229229</v>
      </c>
      <c r="E819" s="1">
        <v>-0.13867801830015894</v>
      </c>
      <c r="F819" s="1">
        <v>1.1925864746211599</v>
      </c>
      <c r="G819" s="1">
        <v>-0.31330175391377746</v>
      </c>
      <c r="H819" s="1">
        <v>0.45521521297277745</v>
      </c>
      <c r="I819" s="1">
        <v>0.27120391216619266</v>
      </c>
      <c r="J819" s="1"/>
      <c r="K819" s="1"/>
      <c r="L819" s="1"/>
      <c r="M819" s="1"/>
      <c r="N819" s="1"/>
      <c r="O819" s="1"/>
      <c r="P819" s="1"/>
      <c r="Q819" s="1"/>
      <c r="R819" s="1"/>
      <c r="S819" s="1"/>
      <c r="T819" s="1"/>
      <c r="U819" s="1"/>
      <c r="V819" s="1"/>
      <c r="W819" s="1"/>
      <c r="X819" s="1"/>
      <c r="Y819" s="1"/>
      <c r="Z819" s="1"/>
    </row>
    <row r="820" ht="25.5" customHeight="1">
      <c r="A820" s="1"/>
      <c r="B820" s="1">
        <v>795.0</v>
      </c>
      <c r="C820" s="1">
        <v>-0.05449475025877233</v>
      </c>
      <c r="D820" s="1">
        <v>0.16308182065393537</v>
      </c>
      <c r="E820" s="1">
        <v>-0.14918382302711505</v>
      </c>
      <c r="F820" s="1">
        <v>-0.12067407541261123</v>
      </c>
      <c r="G820" s="1">
        <v>-0.7426918640494333</v>
      </c>
      <c r="H820" s="1">
        <v>0.22564667122068882</v>
      </c>
      <c r="I820" s="1">
        <v>-0.006313286131763854</v>
      </c>
      <c r="J820" s="1"/>
      <c r="K820" s="1"/>
      <c r="L820" s="1"/>
      <c r="M820" s="1"/>
      <c r="N820" s="1"/>
      <c r="O820" s="1"/>
      <c r="P820" s="1"/>
      <c r="Q820" s="1"/>
      <c r="R820" s="1"/>
      <c r="S820" s="1"/>
      <c r="T820" s="1"/>
      <c r="U820" s="1"/>
      <c r="V820" s="1"/>
      <c r="W820" s="1"/>
      <c r="X820" s="1"/>
      <c r="Y820" s="1"/>
      <c r="Z820" s="1"/>
    </row>
    <row r="821" ht="25.5" customHeight="1">
      <c r="A821" s="1"/>
      <c r="B821" s="1">
        <v>796.0</v>
      </c>
      <c r="C821" s="1">
        <v>-1.4714512957403547</v>
      </c>
      <c r="D821" s="1">
        <v>-0.10133411360095196</v>
      </c>
      <c r="E821" s="1">
        <v>-1.2909084742087023</v>
      </c>
      <c r="F821" s="1">
        <v>1.0871994490685952</v>
      </c>
      <c r="G821" s="1">
        <v>-0.15878118603869257</v>
      </c>
      <c r="H821" s="1">
        <v>0.020483446701433053</v>
      </c>
      <c r="I821" s="1">
        <v>-6.025432009032494E-6</v>
      </c>
      <c r="J821" s="1"/>
      <c r="K821" s="1"/>
      <c r="L821" s="1"/>
      <c r="M821" s="1"/>
      <c r="N821" s="1"/>
      <c r="O821" s="1"/>
      <c r="P821" s="1"/>
      <c r="Q821" s="1"/>
      <c r="R821" s="1"/>
      <c r="S821" s="1"/>
      <c r="T821" s="1"/>
      <c r="U821" s="1"/>
      <c r="V821" s="1"/>
      <c r="W821" s="1"/>
      <c r="X821" s="1"/>
      <c r="Y821" s="1"/>
      <c r="Z821" s="1"/>
    </row>
    <row r="822" ht="25.5" customHeight="1">
      <c r="A822" s="1"/>
      <c r="B822" s="1">
        <v>797.0</v>
      </c>
      <c r="C822" s="1">
        <v>1.0486184684069195</v>
      </c>
      <c r="D822" s="1">
        <v>-0.39667552849311766</v>
      </c>
      <c r="E822" s="1">
        <v>-0.8040760510244437</v>
      </c>
      <c r="F822" s="1">
        <v>-0.3203197695221342</v>
      </c>
      <c r="G822" s="1">
        <v>0.22579711530232852</v>
      </c>
      <c r="H822" s="1">
        <v>0.2652410065217111</v>
      </c>
      <c r="I822" s="1">
        <v>0.17581417910308444</v>
      </c>
      <c r="J822" s="1"/>
      <c r="K822" s="1"/>
      <c r="L822" s="1"/>
      <c r="M822" s="1"/>
      <c r="N822" s="1"/>
      <c r="O822" s="1"/>
      <c r="P822" s="1"/>
      <c r="Q822" s="1"/>
      <c r="R822" s="1"/>
      <c r="S822" s="1"/>
      <c r="T822" s="1"/>
      <c r="U822" s="1"/>
      <c r="V822" s="1"/>
      <c r="W822" s="1"/>
      <c r="X822" s="1"/>
      <c r="Y822" s="1"/>
      <c r="Z822" s="1"/>
    </row>
    <row r="823" ht="25.5" customHeight="1">
      <c r="A823" s="1"/>
      <c r="B823" s="1">
        <v>798.0</v>
      </c>
      <c r="C823" s="1">
        <v>0.9766794353160828</v>
      </c>
      <c r="D823" s="1">
        <v>0.9464145688506379</v>
      </c>
      <c r="E823" s="1">
        <v>0.11958155031360558</v>
      </c>
      <c r="F823" s="1">
        <v>0.357786784660921</v>
      </c>
      <c r="G823" s="1">
        <v>0.9649381579021646</v>
      </c>
      <c r="H823" s="1">
        <v>-0.34901069531492074</v>
      </c>
      <c r="I823" s="1">
        <v>-0.020081131390200013</v>
      </c>
      <c r="J823" s="1"/>
      <c r="K823" s="1"/>
      <c r="L823" s="1"/>
      <c r="M823" s="1"/>
      <c r="N823" s="1"/>
      <c r="O823" s="1"/>
      <c r="P823" s="1"/>
      <c r="Q823" s="1"/>
      <c r="R823" s="1"/>
      <c r="S823" s="1"/>
      <c r="T823" s="1"/>
      <c r="U823" s="1"/>
      <c r="V823" s="1"/>
      <c r="W823" s="1"/>
      <c r="X823" s="1"/>
      <c r="Y823" s="1"/>
      <c r="Z823" s="1"/>
    </row>
    <row r="824" ht="25.5" customHeight="1">
      <c r="A824" s="1"/>
      <c r="B824" s="1">
        <v>799.0</v>
      </c>
      <c r="C824" s="1">
        <v>0.4471960753840946</v>
      </c>
      <c r="D824" s="1">
        <v>-0.8217455862190612</v>
      </c>
      <c r="E824" s="1">
        <v>0.8796140878238612</v>
      </c>
      <c r="F824" s="1">
        <v>-0.13718365512508543</v>
      </c>
      <c r="G824" s="1">
        <v>-0.883049445827667</v>
      </c>
      <c r="H824" s="1">
        <v>-0.5269315313825229</v>
      </c>
      <c r="I824" s="1">
        <v>0.21544473052809918</v>
      </c>
      <c r="J824" s="1"/>
      <c r="K824" s="1"/>
      <c r="L824" s="1"/>
      <c r="M824" s="1"/>
      <c r="N824" s="1"/>
      <c r="O824" s="1"/>
      <c r="P824" s="1"/>
      <c r="Q824" s="1"/>
      <c r="R824" s="1"/>
      <c r="S824" s="1"/>
      <c r="T824" s="1"/>
      <c r="U824" s="1"/>
      <c r="V824" s="1"/>
      <c r="W824" s="1"/>
      <c r="X824" s="1"/>
      <c r="Y824" s="1"/>
      <c r="Z824" s="1"/>
    </row>
    <row r="825" ht="25.5" customHeight="1">
      <c r="A825" s="1"/>
      <c r="B825" s="1">
        <v>800.0</v>
      </c>
      <c r="C825" s="1">
        <v>-0.4645389084012016</v>
      </c>
      <c r="D825" s="1">
        <v>0.04295200110238648</v>
      </c>
      <c r="E825" s="1">
        <v>-0.4719373463211482</v>
      </c>
      <c r="F825" s="1">
        <v>-0.22626116370309765</v>
      </c>
      <c r="G825" s="1">
        <v>0.6366644485887495</v>
      </c>
      <c r="H825" s="1">
        <v>-0.1107055320878162</v>
      </c>
      <c r="I825" s="1">
        <v>-0.0913618655004666</v>
      </c>
      <c r="J825" s="1"/>
      <c r="K825" s="1"/>
      <c r="L825" s="1"/>
      <c r="M825" s="1"/>
      <c r="N825" s="1"/>
      <c r="O825" s="1"/>
      <c r="P825" s="1"/>
      <c r="Q825" s="1"/>
      <c r="R825" s="1"/>
      <c r="S825" s="1"/>
      <c r="T825" s="1"/>
      <c r="U825" s="1"/>
      <c r="V825" s="1"/>
      <c r="W825" s="1"/>
      <c r="X825" s="1"/>
      <c r="Y825" s="1"/>
      <c r="Z825" s="1"/>
    </row>
    <row r="826" ht="25.5" customHeight="1">
      <c r="A826" s="1"/>
      <c r="B826" s="1">
        <v>801.0</v>
      </c>
      <c r="C826" s="1">
        <v>-0.5781827541912911</v>
      </c>
      <c r="D826" s="1">
        <v>-1.247553556135966</v>
      </c>
      <c r="E826" s="1">
        <v>0.7408514413845838</v>
      </c>
      <c r="F826" s="1">
        <v>-0.6770753544978729</v>
      </c>
      <c r="G826" s="1">
        <v>-0.12321968242839035</v>
      </c>
      <c r="H826" s="1">
        <v>0.6539534379228471</v>
      </c>
      <c r="I826" s="1">
        <v>0.09562529501373647</v>
      </c>
      <c r="J826" s="1"/>
      <c r="K826" s="1"/>
      <c r="L826" s="1"/>
      <c r="M826" s="1"/>
      <c r="N826" s="1"/>
      <c r="O826" s="1"/>
      <c r="P826" s="1"/>
      <c r="Q826" s="1"/>
      <c r="R826" s="1"/>
      <c r="S826" s="1"/>
      <c r="T826" s="1"/>
      <c r="U826" s="1"/>
      <c r="V826" s="1"/>
      <c r="W826" s="1"/>
      <c r="X826" s="1"/>
      <c r="Y826" s="1"/>
      <c r="Z826" s="1"/>
    </row>
    <row r="827" ht="25.5" customHeight="1">
      <c r="A827" s="1"/>
      <c r="B827" s="1">
        <v>802.0</v>
      </c>
      <c r="C827" s="1">
        <v>1.2880100731890436</v>
      </c>
      <c r="D827" s="1">
        <v>1.1465502789501143</v>
      </c>
      <c r="E827" s="1">
        <v>1.2497805664857944</v>
      </c>
      <c r="F827" s="1">
        <v>0.824918327559959</v>
      </c>
      <c r="G827" s="1">
        <v>0.6759692785840331</v>
      </c>
      <c r="H827" s="1">
        <v>-0.04736060072754249</v>
      </c>
      <c r="I827" s="1">
        <v>0.22962259974785054</v>
      </c>
      <c r="J827" s="1"/>
      <c r="K827" s="1"/>
      <c r="L827" s="1"/>
      <c r="M827" s="1"/>
      <c r="N827" s="1"/>
      <c r="O827" s="1"/>
      <c r="P827" s="1"/>
      <c r="Q827" s="1"/>
      <c r="R827" s="1"/>
      <c r="S827" s="1"/>
      <c r="T827" s="1"/>
      <c r="U827" s="1"/>
      <c r="V827" s="1"/>
      <c r="W827" s="1"/>
      <c r="X827" s="1"/>
      <c r="Y827" s="1"/>
      <c r="Z827" s="1"/>
    </row>
    <row r="828" ht="25.5" customHeight="1">
      <c r="A828" s="1"/>
      <c r="B828" s="1">
        <v>803.0</v>
      </c>
      <c r="C828" s="1">
        <v>0.5070687745655269</v>
      </c>
      <c r="D828" s="1">
        <v>0.35174688878793914</v>
      </c>
      <c r="E828" s="1">
        <v>0.6544131926515139</v>
      </c>
      <c r="F828" s="1">
        <v>-1.101496079181439</v>
      </c>
      <c r="G828" s="1">
        <v>-0.153343423346537</v>
      </c>
      <c r="H828" s="1">
        <v>0.4682642755910019</v>
      </c>
      <c r="I828" s="1">
        <v>0.3608631413183101</v>
      </c>
      <c r="J828" s="1"/>
      <c r="K828" s="1"/>
      <c r="L828" s="1"/>
      <c r="M828" s="1"/>
      <c r="N828" s="1"/>
      <c r="O828" s="1"/>
      <c r="P828" s="1"/>
      <c r="Q828" s="1"/>
      <c r="R828" s="1"/>
      <c r="S828" s="1"/>
      <c r="T828" s="1"/>
      <c r="U828" s="1"/>
      <c r="V828" s="1"/>
      <c r="W828" s="1"/>
      <c r="X828" s="1"/>
      <c r="Y828" s="1"/>
      <c r="Z828" s="1"/>
    </row>
    <row r="829" ht="25.5" customHeight="1">
      <c r="A829" s="1"/>
      <c r="B829" s="1">
        <v>804.0</v>
      </c>
      <c r="C829" s="1">
        <v>0.2619828577611327</v>
      </c>
      <c r="D829" s="1">
        <v>0.3197065186234955</v>
      </c>
      <c r="E829" s="1">
        <v>-0.1285799858953938</v>
      </c>
      <c r="F829" s="1">
        <v>0.06706089462294088</v>
      </c>
      <c r="G829" s="1">
        <v>0.16768580274609918</v>
      </c>
      <c r="H829" s="1">
        <v>0.04121480309190388</v>
      </c>
      <c r="I829" s="1">
        <v>0.04788611434954078</v>
      </c>
      <c r="J829" s="1"/>
      <c r="K829" s="1"/>
      <c r="L829" s="1"/>
      <c r="M829" s="1"/>
      <c r="N829" s="1"/>
      <c r="O829" s="1"/>
      <c r="P829" s="1"/>
      <c r="Q829" s="1"/>
      <c r="R829" s="1"/>
      <c r="S829" s="1"/>
      <c r="T829" s="1"/>
      <c r="U829" s="1"/>
      <c r="V829" s="1"/>
      <c r="W829" s="1"/>
      <c r="X829" s="1"/>
      <c r="Y829" s="1"/>
      <c r="Z829" s="1"/>
    </row>
    <row r="830" ht="25.5" customHeight="1">
      <c r="A830" s="1"/>
      <c r="B830" s="1">
        <v>805.0</v>
      </c>
      <c r="C830" s="1">
        <v>0.8420678342129285</v>
      </c>
      <c r="D830" s="1">
        <v>1.1654414045764403</v>
      </c>
      <c r="E830" s="1">
        <v>-0.6015230938260697</v>
      </c>
      <c r="F830" s="1">
        <v>-0.09577675480131204</v>
      </c>
      <c r="G830" s="1">
        <v>-0.19351283542721864</v>
      </c>
      <c r="H830" s="1">
        <v>-0.11418987956524784</v>
      </c>
      <c r="I830" s="1">
        <v>0.11209039832641629</v>
      </c>
      <c r="J830" s="1"/>
      <c r="K830" s="1"/>
      <c r="L830" s="1"/>
      <c r="M830" s="1"/>
      <c r="N830" s="1"/>
      <c r="O830" s="1"/>
      <c r="P830" s="1"/>
      <c r="Q830" s="1"/>
      <c r="R830" s="1"/>
      <c r="S830" s="1"/>
      <c r="T830" s="1"/>
      <c r="U830" s="1"/>
      <c r="V830" s="1"/>
      <c r="W830" s="1"/>
      <c r="X830" s="1"/>
      <c r="Y830" s="1"/>
      <c r="Z830" s="1"/>
    </row>
    <row r="831" ht="25.5" customHeight="1">
      <c r="A831" s="1"/>
      <c r="B831" s="1">
        <v>806.0</v>
      </c>
      <c r="C831" s="1">
        <v>-1.3291566595993145</v>
      </c>
      <c r="D831" s="1">
        <v>-0.3897380952273639</v>
      </c>
      <c r="E831" s="1">
        <v>-0.3532078580418962</v>
      </c>
      <c r="F831" s="1">
        <v>0.3942708870499025</v>
      </c>
      <c r="G831" s="1">
        <v>-0.5198568400084296</v>
      </c>
      <c r="H831" s="1">
        <v>0.07128699050021703</v>
      </c>
      <c r="I831" s="1">
        <v>0.24031201258732454</v>
      </c>
      <c r="J831" s="1"/>
      <c r="K831" s="1"/>
      <c r="L831" s="1"/>
      <c r="M831" s="1"/>
      <c r="N831" s="1"/>
      <c r="O831" s="1"/>
      <c r="P831" s="1"/>
      <c r="Q831" s="1"/>
      <c r="R831" s="1"/>
      <c r="S831" s="1"/>
      <c r="T831" s="1"/>
      <c r="U831" s="1"/>
      <c r="V831" s="1"/>
      <c r="W831" s="1"/>
      <c r="X831" s="1"/>
      <c r="Y831" s="1"/>
      <c r="Z831" s="1"/>
    </row>
    <row r="832" ht="25.5" customHeight="1">
      <c r="A832" s="1"/>
      <c r="B832" s="1">
        <v>807.0</v>
      </c>
      <c r="C832" s="1">
        <v>0.8957316778771892</v>
      </c>
      <c r="D832" s="1">
        <v>1.3715507769562194</v>
      </c>
      <c r="E832" s="1">
        <v>-0.11062833191676054</v>
      </c>
      <c r="F832" s="1">
        <v>0.5077447759459499</v>
      </c>
      <c r="G832" s="1">
        <v>0.4117534003779504</v>
      </c>
      <c r="H832" s="1">
        <v>0.14658162364134827</v>
      </c>
      <c r="I832" s="1">
        <v>0.06964582438646916</v>
      </c>
      <c r="J832" s="1"/>
      <c r="K832" s="1"/>
      <c r="L832" s="1"/>
      <c r="M832" s="1"/>
      <c r="N832" s="1"/>
      <c r="O832" s="1"/>
      <c r="P832" s="1"/>
      <c r="Q832" s="1"/>
      <c r="R832" s="1"/>
      <c r="S832" s="1"/>
      <c r="T832" s="1"/>
      <c r="U832" s="1"/>
      <c r="V832" s="1"/>
      <c r="W832" s="1"/>
      <c r="X832" s="1"/>
      <c r="Y832" s="1"/>
      <c r="Z832" s="1"/>
    </row>
    <row r="833" ht="25.5" customHeight="1">
      <c r="A833" s="1"/>
      <c r="B833" s="1">
        <v>808.0</v>
      </c>
      <c r="C833" s="1">
        <v>-0.16917799626684604</v>
      </c>
      <c r="D833" s="1">
        <v>0.33979550992091356</v>
      </c>
      <c r="E833" s="1">
        <v>-0.36109757929602004</v>
      </c>
      <c r="F833" s="1">
        <v>-0.49560621688501166</v>
      </c>
      <c r="G833" s="1">
        <v>0.5231994441301986</v>
      </c>
      <c r="H833" s="1">
        <v>-0.15642341990816386</v>
      </c>
      <c r="I833" s="1">
        <v>-0.0789358135258044</v>
      </c>
      <c r="J833" s="1"/>
      <c r="K833" s="1"/>
      <c r="L833" s="1"/>
      <c r="M833" s="1"/>
      <c r="N833" s="1"/>
      <c r="O833" s="1"/>
      <c r="P833" s="1"/>
      <c r="Q833" s="1"/>
      <c r="R833" s="1"/>
      <c r="S833" s="1"/>
      <c r="T833" s="1"/>
      <c r="U833" s="1"/>
      <c r="V833" s="1"/>
      <c r="W833" s="1"/>
      <c r="X833" s="1"/>
      <c r="Y833" s="1"/>
      <c r="Z833" s="1"/>
    </row>
    <row r="834" ht="25.5" customHeight="1">
      <c r="A834" s="1"/>
      <c r="B834" s="1">
        <v>809.0</v>
      </c>
      <c r="C834" s="1">
        <v>-0.8641304905262496</v>
      </c>
      <c r="D834" s="1">
        <v>0.5563780379365362</v>
      </c>
      <c r="E834" s="1">
        <v>0.5663254398432628</v>
      </c>
      <c r="F834" s="1">
        <v>-0.2482077340819916</v>
      </c>
      <c r="G834" s="1">
        <v>-0.9239025102490833</v>
      </c>
      <c r="H834" s="1">
        <v>-0.1355555871783606</v>
      </c>
      <c r="I834" s="1">
        <v>-0.445969684600832</v>
      </c>
      <c r="J834" s="1"/>
      <c r="K834" s="1"/>
      <c r="L834" s="1"/>
      <c r="M834" s="1"/>
      <c r="N834" s="1"/>
      <c r="O834" s="1"/>
      <c r="P834" s="1"/>
      <c r="Q834" s="1"/>
      <c r="R834" s="1"/>
      <c r="S834" s="1"/>
      <c r="T834" s="1"/>
      <c r="U834" s="1"/>
      <c r="V834" s="1"/>
      <c r="W834" s="1"/>
      <c r="X834" s="1"/>
      <c r="Y834" s="1"/>
      <c r="Z834" s="1"/>
    </row>
    <row r="835" ht="25.5" customHeight="1">
      <c r="A835" s="1"/>
      <c r="B835" s="1">
        <v>810.0</v>
      </c>
      <c r="C835" s="1">
        <v>-0.22889673779458175</v>
      </c>
      <c r="D835" s="1">
        <v>0.2219362718369505</v>
      </c>
      <c r="E835" s="1">
        <v>-0.48315387599555515</v>
      </c>
      <c r="F835" s="1">
        <v>0.39796137063749315</v>
      </c>
      <c r="G835" s="1">
        <v>0.9656450683877689</v>
      </c>
      <c r="H835" s="1">
        <v>0.3902316569761076</v>
      </c>
      <c r="I835" s="1">
        <v>0.42677340406040526</v>
      </c>
      <c r="J835" s="1"/>
      <c r="K835" s="1"/>
      <c r="L835" s="1"/>
      <c r="M835" s="1"/>
      <c r="N835" s="1"/>
      <c r="O835" s="1"/>
      <c r="P835" s="1"/>
      <c r="Q835" s="1"/>
      <c r="R835" s="1"/>
      <c r="S835" s="1"/>
      <c r="T835" s="1"/>
      <c r="U835" s="1"/>
      <c r="V835" s="1"/>
      <c r="W835" s="1"/>
      <c r="X835" s="1"/>
      <c r="Y835" s="1"/>
      <c r="Z835" s="1"/>
    </row>
    <row r="836" ht="25.5" customHeight="1">
      <c r="A836" s="1"/>
      <c r="B836" s="1">
        <v>811.0</v>
      </c>
      <c r="C836" s="1">
        <v>0.05876579448769973</v>
      </c>
      <c r="D836" s="1">
        <v>0.4483553744725361</v>
      </c>
      <c r="E836" s="1">
        <v>0.07886451128029931</v>
      </c>
      <c r="F836" s="1">
        <v>-0.4459525285815899</v>
      </c>
      <c r="G836" s="1">
        <v>-0.7154741150838911</v>
      </c>
      <c r="H836" s="1">
        <v>-0.14433441550983517</v>
      </c>
      <c r="I836" s="1">
        <v>-0.13716497524373292</v>
      </c>
      <c r="J836" s="1"/>
      <c r="K836" s="1"/>
      <c r="L836" s="1"/>
      <c r="M836" s="1"/>
      <c r="N836" s="1"/>
      <c r="O836" s="1"/>
      <c r="P836" s="1"/>
      <c r="Q836" s="1"/>
      <c r="R836" s="1"/>
      <c r="S836" s="1"/>
      <c r="T836" s="1"/>
      <c r="U836" s="1"/>
      <c r="V836" s="1"/>
      <c r="W836" s="1"/>
      <c r="X836" s="1"/>
      <c r="Y836" s="1"/>
      <c r="Z836" s="1"/>
    </row>
    <row r="837" ht="25.5" customHeight="1">
      <c r="A837" s="1"/>
      <c r="B837" s="1">
        <v>812.0</v>
      </c>
      <c r="C837" s="1">
        <v>0.20576067121471184</v>
      </c>
      <c r="D837" s="1">
        <v>0.020357886197989315</v>
      </c>
      <c r="E837" s="1">
        <v>-0.7951631454204028</v>
      </c>
      <c r="F837" s="1">
        <v>-0.9236064905490722</v>
      </c>
      <c r="G837" s="1">
        <v>-0.0065845282985574904</v>
      </c>
      <c r="H837" s="1">
        <v>-0.46760597323672054</v>
      </c>
      <c r="I837" s="1">
        <v>-0.043051545598490025</v>
      </c>
      <c r="J837" s="1"/>
      <c r="K837" s="1"/>
      <c r="L837" s="1"/>
      <c r="M837" s="1"/>
      <c r="N837" s="1"/>
      <c r="O837" s="1"/>
      <c r="P837" s="1"/>
      <c r="Q837" s="1"/>
      <c r="R837" s="1"/>
      <c r="S837" s="1"/>
      <c r="T837" s="1"/>
      <c r="U837" s="1"/>
      <c r="V837" s="1"/>
      <c r="W837" s="1"/>
      <c r="X837" s="1"/>
      <c r="Y837" s="1"/>
      <c r="Z837" s="1"/>
    </row>
    <row r="838" ht="25.5" customHeight="1">
      <c r="A838" s="1"/>
      <c r="B838" s="1">
        <v>813.0</v>
      </c>
      <c r="C838" s="1">
        <v>-0.30718251313961714</v>
      </c>
      <c r="D838" s="1">
        <v>0.5250714832999831</v>
      </c>
      <c r="E838" s="1">
        <v>0.46002994814026726</v>
      </c>
      <c r="F838" s="1">
        <v>0.5288272509565732</v>
      </c>
      <c r="G838" s="1">
        <v>0.13119631642226232</v>
      </c>
      <c r="H838" s="1">
        <v>-0.3886428903230114</v>
      </c>
      <c r="I838" s="1">
        <v>0.1145299536765318</v>
      </c>
      <c r="J838" s="1"/>
      <c r="K838" s="1"/>
      <c r="L838" s="1"/>
      <c r="M838" s="1"/>
      <c r="N838" s="1"/>
      <c r="O838" s="1"/>
      <c r="P838" s="1"/>
      <c r="Q838" s="1"/>
      <c r="R838" s="1"/>
      <c r="S838" s="1"/>
      <c r="T838" s="1"/>
      <c r="U838" s="1"/>
      <c r="V838" s="1"/>
      <c r="W838" s="1"/>
      <c r="X838" s="1"/>
      <c r="Y838" s="1"/>
      <c r="Z838" s="1"/>
    </row>
    <row r="839" ht="25.5" customHeight="1">
      <c r="A839" s="1"/>
      <c r="B839" s="1">
        <v>814.0</v>
      </c>
      <c r="C839" s="1">
        <v>-1.2408210277935119</v>
      </c>
      <c r="D839" s="1">
        <v>-0.10223738201593965</v>
      </c>
      <c r="E839" s="1">
        <v>-0.9307473009263546</v>
      </c>
      <c r="F839" s="1">
        <v>0.8094291383603508</v>
      </c>
      <c r="G839" s="1">
        <v>0.32306238796649217</v>
      </c>
      <c r="H839" s="1">
        <v>-0.3715758849986592</v>
      </c>
      <c r="I839" s="1">
        <v>-0.19639789699377735</v>
      </c>
      <c r="J839" s="1"/>
      <c r="K839" s="1"/>
      <c r="L839" s="1"/>
      <c r="M839" s="1"/>
      <c r="N839" s="1"/>
      <c r="O839" s="1"/>
      <c r="P839" s="1"/>
      <c r="Q839" s="1"/>
      <c r="R839" s="1"/>
      <c r="S839" s="1"/>
      <c r="T839" s="1"/>
      <c r="U839" s="1"/>
      <c r="V839" s="1"/>
      <c r="W839" s="1"/>
      <c r="X839" s="1"/>
      <c r="Y839" s="1"/>
      <c r="Z839" s="1"/>
    </row>
    <row r="840" ht="25.5" customHeight="1">
      <c r="A840" s="1"/>
      <c r="B840" s="1">
        <v>815.0</v>
      </c>
      <c r="C840" s="1">
        <v>-0.5843249965342348</v>
      </c>
      <c r="D840" s="1">
        <v>-0.4503955532573708</v>
      </c>
      <c r="E840" s="1">
        <v>0.5504132964535252</v>
      </c>
      <c r="F840" s="1">
        <v>0.4706298394702409</v>
      </c>
      <c r="G840" s="1">
        <v>0.4019438994408696</v>
      </c>
      <c r="H840" s="1">
        <v>0.20136158181977143</v>
      </c>
      <c r="I840" s="1">
        <v>0.009069836031178337</v>
      </c>
      <c r="J840" s="1"/>
      <c r="K840" s="1"/>
      <c r="L840" s="1"/>
      <c r="M840" s="1"/>
      <c r="N840" s="1"/>
      <c r="O840" s="1"/>
      <c r="P840" s="1"/>
      <c r="Q840" s="1"/>
      <c r="R840" s="1"/>
      <c r="S840" s="1"/>
      <c r="T840" s="1"/>
      <c r="U840" s="1"/>
      <c r="V840" s="1"/>
      <c r="W840" s="1"/>
      <c r="X840" s="1"/>
      <c r="Y840" s="1"/>
      <c r="Z840" s="1"/>
    </row>
    <row r="841" ht="25.5" customHeight="1">
      <c r="A841" s="1"/>
      <c r="B841" s="1">
        <v>816.0</v>
      </c>
      <c r="C841" s="1">
        <v>0.6779742134014405</v>
      </c>
      <c r="D841" s="1">
        <v>0.6926828202369277</v>
      </c>
      <c r="E841" s="1">
        <v>0.559322883915261</v>
      </c>
      <c r="F841" s="1">
        <v>0.7518712709825249</v>
      </c>
      <c r="G841" s="1">
        <v>0.17732370393333025</v>
      </c>
      <c r="H841" s="1">
        <v>0.09442584945814034</v>
      </c>
      <c r="I841" s="1">
        <v>-0.30320590687854954</v>
      </c>
      <c r="J841" s="1"/>
      <c r="K841" s="1"/>
      <c r="L841" s="1"/>
      <c r="M841" s="1"/>
      <c r="N841" s="1"/>
      <c r="O841" s="1"/>
      <c r="P841" s="1"/>
      <c r="Q841" s="1"/>
      <c r="R841" s="1"/>
      <c r="S841" s="1"/>
      <c r="T841" s="1"/>
      <c r="U841" s="1"/>
      <c r="V841" s="1"/>
      <c r="W841" s="1"/>
      <c r="X841" s="1"/>
      <c r="Y841" s="1"/>
      <c r="Z841" s="1"/>
    </row>
    <row r="842" ht="25.5" customHeight="1">
      <c r="A842" s="1"/>
      <c r="B842" s="1">
        <v>817.0</v>
      </c>
      <c r="C842" s="1">
        <v>0.5321927476135216</v>
      </c>
      <c r="D842" s="1">
        <v>-0.4936730368890192</v>
      </c>
      <c r="E842" s="1">
        <v>0.8708937284164837</v>
      </c>
      <c r="F842" s="1">
        <v>0.6153826668175424</v>
      </c>
      <c r="G842" s="1">
        <v>0.5435506555791234</v>
      </c>
      <c r="H842" s="1">
        <v>-0.12418117019320019</v>
      </c>
      <c r="I842" s="1">
        <v>-0.15804786025615472</v>
      </c>
      <c r="J842" s="1"/>
      <c r="K842" s="1"/>
      <c r="L842" s="1"/>
      <c r="M842" s="1"/>
      <c r="N842" s="1"/>
      <c r="O842" s="1"/>
      <c r="P842" s="1"/>
      <c r="Q842" s="1"/>
      <c r="R842" s="1"/>
      <c r="S842" s="1"/>
      <c r="T842" s="1"/>
      <c r="U842" s="1"/>
      <c r="V842" s="1"/>
      <c r="W842" s="1"/>
      <c r="X842" s="1"/>
      <c r="Y842" s="1"/>
      <c r="Z842" s="1"/>
    </row>
    <row r="843" ht="25.5" customHeight="1">
      <c r="A843" s="1"/>
      <c r="B843" s="1">
        <v>818.0</v>
      </c>
      <c r="C843" s="1">
        <v>-1.2095056502372283</v>
      </c>
      <c r="D843" s="1">
        <v>-0.2632078178651535</v>
      </c>
      <c r="E843" s="1">
        <v>-0.044467129138451376</v>
      </c>
      <c r="F843" s="1">
        <v>0.09450352852081928</v>
      </c>
      <c r="G843" s="1">
        <v>0.11003893352611338</v>
      </c>
      <c r="H843" s="1">
        <v>0.21602921137092576</v>
      </c>
      <c r="I843" s="1">
        <v>0.06829949461895178</v>
      </c>
      <c r="J843" s="1"/>
      <c r="K843" s="1"/>
      <c r="L843" s="1"/>
      <c r="M843" s="1"/>
      <c r="N843" s="1"/>
      <c r="O843" s="1"/>
      <c r="P843" s="1"/>
      <c r="Q843" s="1"/>
      <c r="R843" s="1"/>
      <c r="S843" s="1"/>
      <c r="T843" s="1"/>
      <c r="U843" s="1"/>
      <c r="V843" s="1"/>
      <c r="W843" s="1"/>
      <c r="X843" s="1"/>
      <c r="Y843" s="1"/>
      <c r="Z843" s="1"/>
    </row>
    <row r="844" ht="25.5" customHeight="1">
      <c r="A844" s="1"/>
      <c r="B844" s="1">
        <v>819.0</v>
      </c>
      <c r="C844" s="1">
        <v>0.14021602187620047</v>
      </c>
      <c r="D844" s="1">
        <v>-0.6282207499473879</v>
      </c>
      <c r="E844" s="1">
        <v>0.30242526139763243</v>
      </c>
      <c r="F844" s="1">
        <v>0.10281489778101568</v>
      </c>
      <c r="G844" s="1">
        <v>0.3151039348753562</v>
      </c>
      <c r="H844" s="1">
        <v>-0.010430699336356247</v>
      </c>
      <c r="I844" s="1">
        <v>0.30330572593178423</v>
      </c>
      <c r="J844" s="1"/>
      <c r="K844" s="1"/>
      <c r="L844" s="1"/>
      <c r="M844" s="1"/>
      <c r="N844" s="1"/>
      <c r="O844" s="1"/>
      <c r="P844" s="1"/>
      <c r="Q844" s="1"/>
      <c r="R844" s="1"/>
      <c r="S844" s="1"/>
      <c r="T844" s="1"/>
      <c r="U844" s="1"/>
      <c r="V844" s="1"/>
      <c r="W844" s="1"/>
      <c r="X844" s="1"/>
      <c r="Y844" s="1"/>
      <c r="Z844" s="1"/>
    </row>
    <row r="845" ht="25.5" customHeight="1">
      <c r="A845" s="1"/>
      <c r="B845" s="1">
        <v>820.0</v>
      </c>
      <c r="C845" s="1">
        <v>-0.04921331781320302</v>
      </c>
      <c r="D845" s="1">
        <v>-0.7663703664304156</v>
      </c>
      <c r="E845" s="1">
        <v>0.11349189958055099</v>
      </c>
      <c r="F845" s="1">
        <v>0.847194462247342</v>
      </c>
      <c r="G845" s="1">
        <v>-0.3264721679602289</v>
      </c>
      <c r="H845" s="1">
        <v>-0.29370356809439585</v>
      </c>
      <c r="I845" s="1">
        <v>-0.18483646249011718</v>
      </c>
      <c r="J845" s="1"/>
      <c r="K845" s="1"/>
      <c r="L845" s="1"/>
      <c r="M845" s="1"/>
      <c r="N845" s="1"/>
      <c r="O845" s="1"/>
      <c r="P845" s="1"/>
      <c r="Q845" s="1"/>
      <c r="R845" s="1"/>
      <c r="S845" s="1"/>
      <c r="T845" s="1"/>
      <c r="U845" s="1"/>
      <c r="V845" s="1"/>
      <c r="W845" s="1"/>
      <c r="X845" s="1"/>
      <c r="Y845" s="1"/>
      <c r="Z845" s="1"/>
    </row>
    <row r="846" ht="25.5" customHeight="1">
      <c r="A846" s="1"/>
      <c r="B846" s="1">
        <v>821.0</v>
      </c>
      <c r="C846" s="1">
        <v>0.5963274547036327</v>
      </c>
      <c r="D846" s="1">
        <v>-1.2242388399683504</v>
      </c>
      <c r="E846" s="1">
        <v>-0.2875500092028945</v>
      </c>
      <c r="F846" s="1">
        <v>0.30239885757917706</v>
      </c>
      <c r="G846" s="1">
        <v>-0.702206954635525</v>
      </c>
      <c r="H846" s="1">
        <v>0.10907999184781345</v>
      </c>
      <c r="I846" s="1">
        <v>0.16232791441818145</v>
      </c>
      <c r="J846" s="1"/>
      <c r="K846" s="1"/>
      <c r="L846" s="1"/>
      <c r="M846" s="1"/>
      <c r="N846" s="1"/>
      <c r="O846" s="1"/>
      <c r="P846" s="1"/>
      <c r="Q846" s="1"/>
      <c r="R846" s="1"/>
      <c r="S846" s="1"/>
      <c r="T846" s="1"/>
      <c r="U846" s="1"/>
      <c r="V846" s="1"/>
      <c r="W846" s="1"/>
      <c r="X846" s="1"/>
      <c r="Y846" s="1"/>
      <c r="Z846" s="1"/>
    </row>
    <row r="847" ht="25.5" customHeight="1">
      <c r="A847" s="1"/>
      <c r="B847" s="1">
        <v>822.0</v>
      </c>
      <c r="C847" s="1">
        <v>0.3012494351478718</v>
      </c>
      <c r="D847" s="1">
        <v>-1.6927157346913166</v>
      </c>
      <c r="E847" s="1">
        <v>0.7142202616272959</v>
      </c>
      <c r="F847" s="1">
        <v>0.2850977717174931</v>
      </c>
      <c r="G847" s="1">
        <v>-1.110745232835178</v>
      </c>
      <c r="H847" s="1">
        <v>0.3253970843828516</v>
      </c>
      <c r="I847" s="1">
        <v>-0.3142143516705212</v>
      </c>
      <c r="J847" s="1"/>
      <c r="K847" s="1"/>
      <c r="L847" s="1"/>
      <c r="M847" s="1"/>
      <c r="N847" s="1"/>
      <c r="O847" s="1"/>
      <c r="P847" s="1"/>
      <c r="Q847" s="1"/>
      <c r="R847" s="1"/>
      <c r="S847" s="1"/>
      <c r="T847" s="1"/>
      <c r="U847" s="1"/>
      <c r="V847" s="1"/>
      <c r="W847" s="1"/>
      <c r="X847" s="1"/>
      <c r="Y847" s="1"/>
      <c r="Z847" s="1"/>
    </row>
    <row r="848" ht="25.5" customHeight="1">
      <c r="A848" s="1"/>
      <c r="B848" s="1">
        <v>823.0</v>
      </c>
      <c r="C848" s="1">
        <v>-0.1725042231154013</v>
      </c>
      <c r="D848" s="1">
        <v>0.9474619898431593</v>
      </c>
      <c r="E848" s="1">
        <v>-0.9887652057611827</v>
      </c>
      <c r="F848" s="1">
        <v>0.30644185469417085</v>
      </c>
      <c r="G848" s="1">
        <v>-0.4581566925856239</v>
      </c>
      <c r="H848" s="1">
        <v>0.028913149943397422</v>
      </c>
      <c r="I848" s="1">
        <v>-0.4104221968561396</v>
      </c>
      <c r="J848" s="1"/>
      <c r="K848" s="1"/>
      <c r="L848" s="1"/>
      <c r="M848" s="1"/>
      <c r="N848" s="1"/>
      <c r="O848" s="1"/>
      <c r="P848" s="1"/>
      <c r="Q848" s="1"/>
      <c r="R848" s="1"/>
      <c r="S848" s="1"/>
      <c r="T848" s="1"/>
      <c r="U848" s="1"/>
      <c r="V848" s="1"/>
      <c r="W848" s="1"/>
      <c r="X848" s="1"/>
      <c r="Y848" s="1"/>
      <c r="Z848" s="1"/>
    </row>
    <row r="849" ht="25.5" customHeight="1">
      <c r="A849" s="1"/>
      <c r="B849" s="1">
        <v>824.0</v>
      </c>
      <c r="C849" s="1">
        <v>-0.54353532907124</v>
      </c>
      <c r="D849" s="1">
        <v>1.4888062716094135</v>
      </c>
      <c r="E849" s="1">
        <v>-0.28211834120389256</v>
      </c>
      <c r="F849" s="1">
        <v>-0.46050040410328685</v>
      </c>
      <c r="G849" s="1">
        <v>0.5432403178592011</v>
      </c>
      <c r="H849" s="1">
        <v>-0.39015513953977426</v>
      </c>
      <c r="I849" s="1">
        <v>-0.02582345912554044</v>
      </c>
      <c r="J849" s="1"/>
      <c r="K849" s="1"/>
      <c r="L849" s="1"/>
      <c r="M849" s="1"/>
      <c r="N849" s="1"/>
      <c r="O849" s="1"/>
      <c r="P849" s="1"/>
      <c r="Q849" s="1"/>
      <c r="R849" s="1"/>
      <c r="S849" s="1"/>
      <c r="T849" s="1"/>
      <c r="U849" s="1"/>
      <c r="V849" s="1"/>
      <c r="W849" s="1"/>
      <c r="X849" s="1"/>
      <c r="Y849" s="1"/>
      <c r="Z849" s="1"/>
    </row>
    <row r="850" ht="25.5" customHeight="1">
      <c r="A850" s="1"/>
      <c r="B850" s="1">
        <v>825.0</v>
      </c>
      <c r="C850" s="1">
        <v>0.10571831674026663</v>
      </c>
      <c r="D850" s="1">
        <v>0.8390128202996887</v>
      </c>
      <c r="E850" s="1">
        <v>0.6703826503988726</v>
      </c>
      <c r="F850" s="1">
        <v>1.1287657746306605</v>
      </c>
      <c r="G850" s="1">
        <v>-0.8135172930884075</v>
      </c>
      <c r="H850" s="1">
        <v>0.3889262933270634</v>
      </c>
      <c r="I850" s="1">
        <v>0.0020573888416473896</v>
      </c>
      <c r="J850" s="1"/>
      <c r="K850" s="1"/>
      <c r="L850" s="1"/>
      <c r="M850" s="1"/>
      <c r="N850" s="1"/>
      <c r="O850" s="1"/>
      <c r="P850" s="1"/>
      <c r="Q850" s="1"/>
      <c r="R850" s="1"/>
      <c r="S850" s="1"/>
      <c r="T850" s="1"/>
      <c r="U850" s="1"/>
      <c r="V850" s="1"/>
      <c r="W850" s="1"/>
      <c r="X850" s="1"/>
      <c r="Y850" s="1"/>
      <c r="Z850" s="1"/>
    </row>
    <row r="851" ht="25.5" customHeight="1">
      <c r="A851" s="1"/>
      <c r="B851" s="1">
        <v>826.0</v>
      </c>
      <c r="C851" s="1">
        <v>2.1857977107634645</v>
      </c>
      <c r="D851" s="1">
        <v>0.8622010456924021</v>
      </c>
      <c r="E851" s="1">
        <v>0.3479471783576458</v>
      </c>
      <c r="F851" s="1">
        <v>0.014669689625758486</v>
      </c>
      <c r="G851" s="1">
        <v>0.5911413324341934</v>
      </c>
      <c r="H851" s="1">
        <v>-0.016738113851511027</v>
      </c>
      <c r="I851" s="1">
        <v>0.02674010101853643</v>
      </c>
      <c r="J851" s="1"/>
      <c r="K851" s="1"/>
      <c r="L851" s="1"/>
      <c r="M851" s="1"/>
      <c r="N851" s="1"/>
      <c r="O851" s="1"/>
      <c r="P851" s="1"/>
      <c r="Q851" s="1"/>
      <c r="R851" s="1"/>
      <c r="S851" s="1"/>
      <c r="T851" s="1"/>
      <c r="U851" s="1"/>
      <c r="V851" s="1"/>
      <c r="W851" s="1"/>
      <c r="X851" s="1"/>
      <c r="Y851" s="1"/>
      <c r="Z851" s="1"/>
    </row>
    <row r="852" ht="25.5" customHeight="1">
      <c r="A852" s="1"/>
      <c r="B852" s="1">
        <v>827.0</v>
      </c>
      <c r="C852" s="1">
        <v>-0.41271284083976717</v>
      </c>
      <c r="D852" s="1">
        <v>1.1378529648331521</v>
      </c>
      <c r="E852" s="1">
        <v>-0.6386353686777899</v>
      </c>
      <c r="F852" s="1">
        <v>0.2648539678609294</v>
      </c>
      <c r="G852" s="1">
        <v>-0.7177831520462379</v>
      </c>
      <c r="H852" s="1">
        <v>-0.08931527896166187</v>
      </c>
      <c r="I852" s="1">
        <v>0.15255519251230998</v>
      </c>
      <c r="J852" s="1"/>
      <c r="K852" s="1"/>
      <c r="L852" s="1"/>
      <c r="M852" s="1"/>
      <c r="N852" s="1"/>
      <c r="O852" s="1"/>
      <c r="P852" s="1"/>
      <c r="Q852" s="1"/>
      <c r="R852" s="1"/>
      <c r="S852" s="1"/>
      <c r="T852" s="1"/>
      <c r="U852" s="1"/>
      <c r="V852" s="1"/>
      <c r="W852" s="1"/>
      <c r="X852" s="1"/>
      <c r="Y852" s="1"/>
      <c r="Z852" s="1"/>
    </row>
    <row r="853" ht="25.5" customHeight="1">
      <c r="A853" s="1"/>
      <c r="B853" s="1">
        <v>828.0</v>
      </c>
      <c r="C853" s="1">
        <v>-0.5708673954829517</v>
      </c>
      <c r="D853" s="1">
        <v>-0.025795414538726247</v>
      </c>
      <c r="E853" s="1">
        <v>0.28457883323684025</v>
      </c>
      <c r="F853" s="1">
        <v>0.6736070757390097</v>
      </c>
      <c r="G853" s="1">
        <v>-0.2391411211825804</v>
      </c>
      <c r="H853" s="1">
        <v>-0.30738492705142123</v>
      </c>
      <c r="I853" s="1">
        <v>0.12083683771832802</v>
      </c>
      <c r="J853" s="1"/>
      <c r="K853" s="1"/>
      <c r="L853" s="1"/>
      <c r="M853" s="1"/>
      <c r="N853" s="1"/>
      <c r="O853" s="1"/>
      <c r="P853" s="1"/>
      <c r="Q853" s="1"/>
      <c r="R853" s="1"/>
      <c r="S853" s="1"/>
      <c r="T853" s="1"/>
      <c r="U853" s="1"/>
      <c r="V853" s="1"/>
      <c r="W853" s="1"/>
      <c r="X853" s="1"/>
      <c r="Y853" s="1"/>
      <c r="Z853" s="1"/>
    </row>
    <row r="854" ht="25.5" customHeight="1">
      <c r="A854" s="1"/>
      <c r="B854" s="1">
        <v>829.0</v>
      </c>
      <c r="C854" s="1">
        <v>-0.16578049106070092</v>
      </c>
      <c r="D854" s="1">
        <v>-0.2519645071183984</v>
      </c>
      <c r="E854" s="1">
        <v>-0.9061375217164437</v>
      </c>
      <c r="F854" s="1">
        <v>0.3403138376586906</v>
      </c>
      <c r="G854" s="1">
        <v>0.30008212275240703</v>
      </c>
      <c r="H854" s="1">
        <v>-0.02546373401200295</v>
      </c>
      <c r="I854" s="1">
        <v>0.021412577021765248</v>
      </c>
      <c r="J854" s="1"/>
      <c r="K854" s="1"/>
      <c r="L854" s="1"/>
      <c r="M854" s="1"/>
      <c r="N854" s="1"/>
      <c r="O854" s="1"/>
      <c r="P854" s="1"/>
      <c r="Q854" s="1"/>
      <c r="R854" s="1"/>
      <c r="S854" s="1"/>
      <c r="T854" s="1"/>
      <c r="U854" s="1"/>
      <c r="V854" s="1"/>
      <c r="W854" s="1"/>
      <c r="X854" s="1"/>
      <c r="Y854" s="1"/>
      <c r="Z854" s="1"/>
    </row>
    <row r="855" ht="25.5" customHeight="1">
      <c r="A855" s="1"/>
      <c r="B855" s="1">
        <v>830.0</v>
      </c>
      <c r="C855" s="1">
        <v>-0.05246298281788721</v>
      </c>
      <c r="D855" s="1">
        <v>0.5353111191237582</v>
      </c>
      <c r="E855" s="1">
        <v>-0.534709967368552</v>
      </c>
      <c r="F855" s="1">
        <v>0.1611659350575508</v>
      </c>
      <c r="G855" s="1">
        <v>-1.6238886859408805</v>
      </c>
      <c r="H855" s="1">
        <v>0.09092755990804928</v>
      </c>
      <c r="I855" s="1">
        <v>0.07095885707338476</v>
      </c>
      <c r="J855" s="1"/>
      <c r="K855" s="1"/>
      <c r="L855" s="1"/>
      <c r="M855" s="1"/>
      <c r="N855" s="1"/>
      <c r="O855" s="1"/>
      <c r="P855" s="1"/>
      <c r="Q855" s="1"/>
      <c r="R855" s="1"/>
      <c r="S855" s="1"/>
      <c r="T855" s="1"/>
      <c r="U855" s="1"/>
      <c r="V855" s="1"/>
      <c r="W855" s="1"/>
      <c r="X855" s="1"/>
      <c r="Y855" s="1"/>
      <c r="Z855" s="1"/>
    </row>
    <row r="856" ht="25.5" customHeight="1">
      <c r="A856" s="1"/>
      <c r="B856" s="1">
        <v>831.0</v>
      </c>
      <c r="C856" s="1">
        <v>0.3067984452176933</v>
      </c>
      <c r="D856" s="1">
        <v>-0.0900395560232451</v>
      </c>
      <c r="E856" s="1">
        <v>-0.5045390815551701</v>
      </c>
      <c r="F856" s="1">
        <v>-0.3228858528098153</v>
      </c>
      <c r="G856" s="1">
        <v>0.7051750421682698</v>
      </c>
      <c r="H856" s="1">
        <v>0.390222109190903</v>
      </c>
      <c r="I856" s="1">
        <v>-0.3152844498971752</v>
      </c>
      <c r="J856" s="1"/>
      <c r="K856" s="1"/>
      <c r="L856" s="1"/>
      <c r="M856" s="1"/>
      <c r="N856" s="1"/>
      <c r="O856" s="1"/>
      <c r="P856" s="1"/>
      <c r="Q856" s="1"/>
      <c r="R856" s="1"/>
      <c r="S856" s="1"/>
      <c r="T856" s="1"/>
      <c r="U856" s="1"/>
      <c r="V856" s="1"/>
      <c r="W856" s="1"/>
      <c r="X856" s="1"/>
      <c r="Y856" s="1"/>
      <c r="Z856" s="1"/>
    </row>
    <row r="857" ht="25.5" customHeight="1">
      <c r="A857" s="1"/>
      <c r="B857" s="1">
        <v>832.0</v>
      </c>
      <c r="C857" s="1">
        <v>-1.6550314420694552</v>
      </c>
      <c r="D857" s="1">
        <v>-0.14409789950951404</v>
      </c>
      <c r="E857" s="1">
        <v>-0.7502230599331571</v>
      </c>
      <c r="F857" s="1">
        <v>0.08177620131168</v>
      </c>
      <c r="G857" s="1">
        <v>0.3997616667037202</v>
      </c>
      <c r="H857" s="1">
        <v>-0.30506704161483833</v>
      </c>
      <c r="I857" s="1">
        <v>-0.039284214933094155</v>
      </c>
      <c r="J857" s="1"/>
      <c r="K857" s="1"/>
      <c r="L857" s="1"/>
      <c r="M857" s="1"/>
      <c r="N857" s="1"/>
      <c r="O857" s="1"/>
      <c r="P857" s="1"/>
      <c r="Q857" s="1"/>
      <c r="R857" s="1"/>
      <c r="S857" s="1"/>
      <c r="T857" s="1"/>
      <c r="U857" s="1"/>
      <c r="V857" s="1"/>
      <c r="W857" s="1"/>
      <c r="X857" s="1"/>
      <c r="Y857" s="1"/>
      <c r="Z857" s="1"/>
    </row>
    <row r="858" ht="25.5" customHeight="1">
      <c r="A858" s="1"/>
      <c r="B858" s="1">
        <v>833.0</v>
      </c>
      <c r="C858" s="1">
        <v>1.3720733696135534</v>
      </c>
      <c r="D858" s="1">
        <v>-1.2708608170547744</v>
      </c>
      <c r="E858" s="1">
        <v>0.48784662889737745</v>
      </c>
      <c r="F858" s="1">
        <v>0.33263763091705134</v>
      </c>
      <c r="G858" s="1">
        <v>0.19970391087579248</v>
      </c>
      <c r="H858" s="1">
        <v>0.12287622350310479</v>
      </c>
      <c r="I858" s="1">
        <v>-0.44216698638556434</v>
      </c>
      <c r="J858" s="1"/>
      <c r="K858" s="1"/>
      <c r="L858" s="1"/>
      <c r="M858" s="1"/>
      <c r="N858" s="1"/>
      <c r="O858" s="1"/>
      <c r="P858" s="1"/>
      <c r="Q858" s="1"/>
      <c r="R858" s="1"/>
      <c r="S858" s="1"/>
      <c r="T858" s="1"/>
      <c r="U858" s="1"/>
      <c r="V858" s="1"/>
      <c r="W858" s="1"/>
      <c r="X858" s="1"/>
      <c r="Y858" s="1"/>
      <c r="Z858" s="1"/>
    </row>
    <row r="859" ht="25.5" customHeight="1">
      <c r="A859" s="1"/>
      <c r="B859" s="1">
        <v>834.0</v>
      </c>
      <c r="C859" s="1">
        <v>-0.12861014838715737</v>
      </c>
      <c r="D859" s="1">
        <v>0.2429676515852428</v>
      </c>
      <c r="E859" s="1">
        <v>-0.33907069197203993</v>
      </c>
      <c r="F859" s="1">
        <v>-0.4896803587037849</v>
      </c>
      <c r="G859" s="1">
        <v>-0.5815865162895352</v>
      </c>
      <c r="H859" s="1">
        <v>-0.398260741944847</v>
      </c>
      <c r="I859" s="1">
        <v>0.03644252743720851</v>
      </c>
      <c r="J859" s="1"/>
      <c r="K859" s="1"/>
      <c r="L859" s="1"/>
      <c r="M859" s="1"/>
      <c r="N859" s="1"/>
      <c r="O859" s="1"/>
      <c r="P859" s="1"/>
      <c r="Q859" s="1"/>
      <c r="R859" s="1"/>
      <c r="S859" s="1"/>
      <c r="T859" s="1"/>
      <c r="U859" s="1"/>
      <c r="V859" s="1"/>
      <c r="W859" s="1"/>
      <c r="X859" s="1"/>
      <c r="Y859" s="1"/>
      <c r="Z859" s="1"/>
    </row>
    <row r="860" ht="25.5" customHeight="1">
      <c r="A860" s="1"/>
      <c r="B860" s="1">
        <v>835.0</v>
      </c>
      <c r="C860" s="1">
        <v>-0.927669487040941</v>
      </c>
      <c r="D860" s="1">
        <v>0.4401863487904443</v>
      </c>
      <c r="E860" s="1">
        <v>0.3208138235678108</v>
      </c>
      <c r="F860" s="1">
        <v>0.3685413544105556</v>
      </c>
      <c r="G860" s="1">
        <v>-0.42651224285407113</v>
      </c>
      <c r="H860" s="1">
        <v>-0.20744720318988322</v>
      </c>
      <c r="I860" s="1">
        <v>0.3565325916710189</v>
      </c>
      <c r="J860" s="1"/>
      <c r="K860" s="1"/>
      <c r="L860" s="1"/>
      <c r="M860" s="1"/>
      <c r="N860" s="1"/>
      <c r="O860" s="1"/>
      <c r="P860" s="1"/>
      <c r="Q860" s="1"/>
      <c r="R860" s="1"/>
      <c r="S860" s="1"/>
      <c r="T860" s="1"/>
      <c r="U860" s="1"/>
      <c r="V860" s="1"/>
      <c r="W860" s="1"/>
      <c r="X860" s="1"/>
      <c r="Y860" s="1"/>
      <c r="Z860" s="1"/>
    </row>
    <row r="861" ht="25.5" customHeight="1">
      <c r="A861" s="1"/>
      <c r="B861" s="1">
        <v>836.0</v>
      </c>
      <c r="C861" s="1">
        <v>2.4557046377485756</v>
      </c>
      <c r="D861" s="1">
        <v>0.19377543706228267</v>
      </c>
      <c r="E861" s="1">
        <v>0.29796439499486443</v>
      </c>
      <c r="F861" s="1">
        <v>0.3768493288190937</v>
      </c>
      <c r="G861" s="1">
        <v>0.20142617539637003</v>
      </c>
      <c r="H861" s="1">
        <v>0.3133360929641127</v>
      </c>
      <c r="I861" s="1">
        <v>-0.04156520499957616</v>
      </c>
      <c r="J861" s="1"/>
      <c r="K861" s="1"/>
      <c r="L861" s="1"/>
      <c r="M861" s="1"/>
      <c r="N861" s="1"/>
      <c r="O861" s="1"/>
      <c r="P861" s="1"/>
      <c r="Q861" s="1"/>
      <c r="R861" s="1"/>
      <c r="S861" s="1"/>
      <c r="T861" s="1"/>
      <c r="U861" s="1"/>
      <c r="V861" s="1"/>
      <c r="W861" s="1"/>
      <c r="X861" s="1"/>
      <c r="Y861" s="1"/>
      <c r="Z861" s="1"/>
    </row>
    <row r="862" ht="25.5" customHeight="1">
      <c r="A862" s="1"/>
      <c r="B862" s="1">
        <v>837.0</v>
      </c>
      <c r="C862" s="1">
        <v>1.730174815934295</v>
      </c>
      <c r="D862" s="1">
        <v>-0.6785332809671099</v>
      </c>
      <c r="E862" s="1">
        <v>0.2825212143008426</v>
      </c>
      <c r="F862" s="1">
        <v>-0.10456489247248624</v>
      </c>
      <c r="G862" s="1">
        <v>0.22473622675908542</v>
      </c>
      <c r="H862" s="1">
        <v>0.1576783810805219</v>
      </c>
      <c r="I862" s="1">
        <v>0.23197390190327272</v>
      </c>
      <c r="J862" s="1"/>
      <c r="K862" s="1"/>
      <c r="L862" s="1"/>
      <c r="M862" s="1"/>
      <c r="N862" s="1"/>
      <c r="O862" s="1"/>
      <c r="P862" s="1"/>
      <c r="Q862" s="1"/>
      <c r="R862" s="1"/>
      <c r="S862" s="1"/>
      <c r="T862" s="1"/>
      <c r="U862" s="1"/>
      <c r="V862" s="1"/>
      <c r="W862" s="1"/>
      <c r="X862" s="1"/>
      <c r="Y862" s="1"/>
      <c r="Z862" s="1"/>
    </row>
    <row r="863" ht="25.5" customHeight="1">
      <c r="A863" s="1"/>
      <c r="B863" s="1">
        <v>838.0</v>
      </c>
      <c r="C863" s="1">
        <v>-1.0578495977289706</v>
      </c>
      <c r="D863" s="1">
        <v>0.9300651423437636</v>
      </c>
      <c r="E863" s="1">
        <v>-0.8054950635356685</v>
      </c>
      <c r="F863" s="1">
        <v>0.5457412975098639</v>
      </c>
      <c r="G863" s="1">
        <v>-0.39976019420965697</v>
      </c>
      <c r="H863" s="1">
        <v>0.28189165659243487</v>
      </c>
      <c r="I863" s="1">
        <v>-0.1143971226609198</v>
      </c>
      <c r="J863" s="1"/>
      <c r="K863" s="1"/>
      <c r="L863" s="1"/>
      <c r="M863" s="1"/>
      <c r="N863" s="1"/>
      <c r="O863" s="1"/>
      <c r="P863" s="1"/>
      <c r="Q863" s="1"/>
      <c r="R863" s="1"/>
      <c r="S863" s="1"/>
      <c r="T863" s="1"/>
      <c r="U863" s="1"/>
      <c r="V863" s="1"/>
      <c r="W863" s="1"/>
      <c r="X863" s="1"/>
      <c r="Y863" s="1"/>
      <c r="Z863" s="1"/>
    </row>
    <row r="864" ht="25.5" customHeight="1">
      <c r="A864" s="1"/>
      <c r="B864" s="1">
        <v>839.0</v>
      </c>
      <c r="C864" s="1">
        <v>-0.7652021318494404</v>
      </c>
      <c r="D864" s="1">
        <v>1.1940282193902108</v>
      </c>
      <c r="E864" s="1">
        <v>0.41335306998326704</v>
      </c>
      <c r="F864" s="1">
        <v>0.3737173536668519</v>
      </c>
      <c r="G864" s="1">
        <v>0.30455887150602623</v>
      </c>
      <c r="H864" s="1">
        <v>-0.10590921073808546</v>
      </c>
      <c r="I864" s="1">
        <v>0.08484981620467476</v>
      </c>
      <c r="J864" s="1"/>
      <c r="K864" s="1"/>
      <c r="L864" s="1"/>
      <c r="M864" s="1"/>
      <c r="N864" s="1"/>
      <c r="O864" s="1"/>
      <c r="P864" s="1"/>
      <c r="Q864" s="1"/>
      <c r="R864" s="1"/>
      <c r="S864" s="1"/>
      <c r="T864" s="1"/>
      <c r="U864" s="1"/>
      <c r="V864" s="1"/>
      <c r="W864" s="1"/>
      <c r="X864" s="1"/>
      <c r="Y864" s="1"/>
      <c r="Z864" s="1"/>
    </row>
    <row r="865" ht="25.5" customHeight="1">
      <c r="A865" s="1"/>
      <c r="B865" s="1">
        <v>840.0</v>
      </c>
      <c r="C865" s="1">
        <v>-0.2466006643420179</v>
      </c>
      <c r="D865" s="1">
        <v>0.0031346229962671696</v>
      </c>
      <c r="E865" s="1">
        <v>0.43043768743023847</v>
      </c>
      <c r="F865" s="1">
        <v>0.1450013553255464</v>
      </c>
      <c r="G865" s="1">
        <v>0.05205430481979403</v>
      </c>
      <c r="H865" s="1">
        <v>-0.22417642747454733</v>
      </c>
      <c r="I865" s="1">
        <v>0.11955850328308264</v>
      </c>
      <c r="J865" s="1"/>
      <c r="K865" s="1"/>
      <c r="L865" s="1"/>
      <c r="M865" s="1"/>
      <c r="N865" s="1"/>
      <c r="O865" s="1"/>
      <c r="P865" s="1"/>
      <c r="Q865" s="1"/>
      <c r="R865" s="1"/>
      <c r="S865" s="1"/>
      <c r="T865" s="1"/>
      <c r="U865" s="1"/>
      <c r="V865" s="1"/>
      <c r="W865" s="1"/>
      <c r="X865" s="1"/>
      <c r="Y865" s="1"/>
      <c r="Z865" s="1"/>
    </row>
    <row r="866" ht="25.5" customHeight="1">
      <c r="A866" s="1"/>
      <c r="B866" s="1">
        <v>841.0</v>
      </c>
      <c r="C866" s="1">
        <v>-0.9690968832691541</v>
      </c>
      <c r="D866" s="1">
        <v>0.16062768721745785</v>
      </c>
      <c r="E866" s="1">
        <v>0.5092802676583542</v>
      </c>
      <c r="F866" s="1">
        <v>-0.19110867390313113</v>
      </c>
      <c r="G866" s="1">
        <v>0.16417219904214733</v>
      </c>
      <c r="H866" s="1">
        <v>0.476088303510276</v>
      </c>
      <c r="I866" s="1">
        <v>-0.03245040264449366</v>
      </c>
      <c r="J866" s="1"/>
      <c r="K866" s="1"/>
      <c r="L866" s="1"/>
      <c r="M866" s="1"/>
      <c r="N866" s="1"/>
      <c r="O866" s="1"/>
      <c r="P866" s="1"/>
      <c r="Q866" s="1"/>
      <c r="R866" s="1"/>
      <c r="S866" s="1"/>
      <c r="T866" s="1"/>
      <c r="U866" s="1"/>
      <c r="V866" s="1"/>
      <c r="W866" s="1"/>
      <c r="X866" s="1"/>
      <c r="Y866" s="1"/>
      <c r="Z866" s="1"/>
    </row>
    <row r="867" ht="25.5" customHeight="1">
      <c r="A867" s="1"/>
      <c r="B867" s="1">
        <v>842.0</v>
      </c>
      <c r="C867" s="1">
        <v>-0.2963294290520658</v>
      </c>
      <c r="D867" s="1">
        <v>-0.10125123879565251</v>
      </c>
      <c r="E867" s="1">
        <v>0.5428654990208674</v>
      </c>
      <c r="F867" s="1">
        <v>0.4627746901663656</v>
      </c>
      <c r="G867" s="1">
        <v>0.08432476882843272</v>
      </c>
      <c r="H867" s="1">
        <v>-0.5837596574108501</v>
      </c>
      <c r="I867" s="1">
        <v>-0.3711907036020442</v>
      </c>
      <c r="J867" s="1"/>
      <c r="K867" s="1"/>
      <c r="L867" s="1"/>
      <c r="M867" s="1"/>
      <c r="N867" s="1"/>
      <c r="O867" s="1"/>
      <c r="P867" s="1"/>
      <c r="Q867" s="1"/>
      <c r="R867" s="1"/>
      <c r="S867" s="1"/>
      <c r="T867" s="1"/>
      <c r="U867" s="1"/>
      <c r="V867" s="1"/>
      <c r="W867" s="1"/>
      <c r="X867" s="1"/>
      <c r="Y867" s="1"/>
      <c r="Z867" s="1"/>
    </row>
    <row r="868" ht="25.5" customHeight="1">
      <c r="A868" s="1"/>
      <c r="B868" s="1">
        <v>843.0</v>
      </c>
      <c r="C868" s="1">
        <v>0.543814747524608</v>
      </c>
      <c r="D868" s="1">
        <v>-1.4552587755510673</v>
      </c>
      <c r="E868" s="1">
        <v>-0.2818836498908002</v>
      </c>
      <c r="F868" s="1">
        <v>0.4238907351616393</v>
      </c>
      <c r="G868" s="1">
        <v>0.2046502853258214</v>
      </c>
      <c r="H868" s="1">
        <v>0.3282790411063067</v>
      </c>
      <c r="I868" s="1">
        <v>-0.40616356005754845</v>
      </c>
      <c r="J868" s="1"/>
      <c r="K868" s="1"/>
      <c r="L868" s="1"/>
      <c r="M868" s="1"/>
      <c r="N868" s="1"/>
      <c r="O868" s="1"/>
      <c r="P868" s="1"/>
      <c r="Q868" s="1"/>
      <c r="R868" s="1"/>
      <c r="S868" s="1"/>
      <c r="T868" s="1"/>
      <c r="U868" s="1"/>
      <c r="V868" s="1"/>
      <c r="W868" s="1"/>
      <c r="X868" s="1"/>
      <c r="Y868" s="1"/>
      <c r="Z868" s="1"/>
    </row>
    <row r="869" ht="25.5" customHeight="1">
      <c r="A869" s="1"/>
      <c r="B869" s="1">
        <v>844.0</v>
      </c>
      <c r="C869" s="1">
        <v>-0.6773801998436211</v>
      </c>
      <c r="D869" s="1">
        <v>-0.7178679035360238</v>
      </c>
      <c r="E869" s="1">
        <v>0.5922529601793872</v>
      </c>
      <c r="F869" s="1">
        <v>-0.3527071662824668</v>
      </c>
      <c r="G869" s="1">
        <v>-0.23271287025855453</v>
      </c>
      <c r="H869" s="1">
        <v>0.323746821478388</v>
      </c>
      <c r="I869" s="1">
        <v>-0.050571538897048074</v>
      </c>
      <c r="J869" s="1"/>
      <c r="K869" s="1"/>
      <c r="L869" s="1"/>
      <c r="M869" s="1"/>
      <c r="N869" s="1"/>
      <c r="O869" s="1"/>
      <c r="P869" s="1"/>
      <c r="Q869" s="1"/>
      <c r="R869" s="1"/>
      <c r="S869" s="1"/>
      <c r="T869" s="1"/>
      <c r="U869" s="1"/>
      <c r="V869" s="1"/>
      <c r="W869" s="1"/>
      <c r="X869" s="1"/>
      <c r="Y869" s="1"/>
      <c r="Z869" s="1"/>
    </row>
    <row r="870" ht="25.5" customHeight="1">
      <c r="A870" s="1"/>
      <c r="B870" s="1">
        <v>845.0</v>
      </c>
      <c r="C870" s="1">
        <v>-1.8162301590987502</v>
      </c>
      <c r="D870" s="1">
        <v>1.0921087983213378</v>
      </c>
      <c r="E870" s="1">
        <v>-0.17342232261958865</v>
      </c>
      <c r="F870" s="1">
        <v>0.6662942061806637</v>
      </c>
      <c r="G870" s="1">
        <v>-0.5985358030085892</v>
      </c>
      <c r="H870" s="1">
        <v>0.17895142856173865</v>
      </c>
      <c r="I870" s="1">
        <v>-0.5724892774252524</v>
      </c>
      <c r="J870" s="1"/>
      <c r="K870" s="1"/>
      <c r="L870" s="1"/>
      <c r="M870" s="1"/>
      <c r="N870" s="1"/>
      <c r="O870" s="1"/>
      <c r="P870" s="1"/>
      <c r="Q870" s="1"/>
      <c r="R870" s="1"/>
      <c r="S870" s="1"/>
      <c r="T870" s="1"/>
      <c r="U870" s="1"/>
      <c r="V870" s="1"/>
      <c r="W870" s="1"/>
      <c r="X870" s="1"/>
      <c r="Y870" s="1"/>
      <c r="Z870" s="1"/>
    </row>
    <row r="871" ht="25.5" customHeight="1">
      <c r="A871" s="1"/>
      <c r="B871" s="1">
        <v>846.0</v>
      </c>
      <c r="C871" s="1">
        <v>0.3627319031578385</v>
      </c>
      <c r="D871" s="1">
        <v>0.3894056561492823</v>
      </c>
      <c r="E871" s="1">
        <v>0.31120239224238716</v>
      </c>
      <c r="F871" s="1">
        <v>0.10900638550055136</v>
      </c>
      <c r="G871" s="1">
        <v>0.2456569379712974</v>
      </c>
      <c r="H871" s="1">
        <v>-0.37675347187178504</v>
      </c>
      <c r="I871" s="1">
        <v>-0.059504960516015705</v>
      </c>
      <c r="J871" s="1"/>
      <c r="K871" s="1"/>
      <c r="L871" s="1"/>
      <c r="M871" s="1"/>
      <c r="N871" s="1"/>
      <c r="O871" s="1"/>
      <c r="P871" s="1"/>
      <c r="Q871" s="1"/>
      <c r="R871" s="1"/>
      <c r="S871" s="1"/>
      <c r="T871" s="1"/>
      <c r="U871" s="1"/>
      <c r="V871" s="1"/>
      <c r="W871" s="1"/>
      <c r="X871" s="1"/>
      <c r="Y871" s="1"/>
      <c r="Z871" s="1"/>
    </row>
    <row r="872" ht="25.5" customHeight="1">
      <c r="A872" s="1"/>
      <c r="B872" s="1">
        <v>847.0</v>
      </c>
      <c r="C872" s="1">
        <v>0.6550186467574113</v>
      </c>
      <c r="D872" s="1">
        <v>-0.011717037313267675</v>
      </c>
      <c r="E872" s="1">
        <v>0.05398336769987675</v>
      </c>
      <c r="F872" s="1">
        <v>-0.28339994652830175</v>
      </c>
      <c r="G872" s="1">
        <v>0.05474755788080773</v>
      </c>
      <c r="H872" s="1">
        <v>0.0379309800442602</v>
      </c>
      <c r="I872" s="1">
        <v>0.2267592186783554</v>
      </c>
      <c r="J872" s="1"/>
      <c r="K872" s="1"/>
      <c r="L872" s="1"/>
      <c r="M872" s="1"/>
      <c r="N872" s="1"/>
      <c r="O872" s="1"/>
      <c r="P872" s="1"/>
      <c r="Q872" s="1"/>
      <c r="R872" s="1"/>
      <c r="S872" s="1"/>
      <c r="T872" s="1"/>
      <c r="U872" s="1"/>
      <c r="V872" s="1"/>
      <c r="W872" s="1"/>
      <c r="X872" s="1"/>
      <c r="Y872" s="1"/>
      <c r="Z872" s="1"/>
    </row>
    <row r="873" ht="25.5" customHeight="1">
      <c r="A873" s="1"/>
      <c r="B873" s="1">
        <v>848.0</v>
      </c>
      <c r="C873" s="1">
        <v>0.3459544291959954</v>
      </c>
      <c r="D873" s="1">
        <v>-0.647459131710253</v>
      </c>
      <c r="E873" s="1">
        <v>0.8344498945483454</v>
      </c>
      <c r="F873" s="1">
        <v>0.9143600588407085</v>
      </c>
      <c r="G873" s="1">
        <v>0.36986446113192667</v>
      </c>
      <c r="H873" s="1">
        <v>0.019336032874784508</v>
      </c>
      <c r="I873" s="1">
        <v>0.28199800023571325</v>
      </c>
      <c r="J873" s="1"/>
      <c r="K873" s="1"/>
      <c r="L873" s="1"/>
      <c r="M873" s="1"/>
      <c r="N873" s="1"/>
      <c r="O873" s="1"/>
      <c r="P873" s="1"/>
      <c r="Q873" s="1"/>
      <c r="R873" s="1"/>
      <c r="S873" s="1"/>
      <c r="T873" s="1"/>
      <c r="U873" s="1"/>
      <c r="V873" s="1"/>
      <c r="W873" s="1"/>
      <c r="X873" s="1"/>
      <c r="Y873" s="1"/>
      <c r="Z873" s="1"/>
    </row>
    <row r="874" ht="25.5" customHeight="1">
      <c r="A874" s="1"/>
      <c r="B874" s="1">
        <v>849.0</v>
      </c>
      <c r="C874" s="1">
        <v>-2.436336554127871</v>
      </c>
      <c r="D874" s="1">
        <v>0.2914255856224528</v>
      </c>
      <c r="E874" s="1">
        <v>0.3122130339506945</v>
      </c>
      <c r="F874" s="1">
        <v>-0.18665429243917664</v>
      </c>
      <c r="G874" s="1">
        <v>0.24564803851263628</v>
      </c>
      <c r="H874" s="1">
        <v>0.3275901428014828</v>
      </c>
      <c r="I874" s="1">
        <v>0.3148219466337198</v>
      </c>
      <c r="J874" s="1"/>
      <c r="K874" s="1"/>
      <c r="L874" s="1"/>
      <c r="M874" s="1"/>
      <c r="N874" s="1"/>
      <c r="O874" s="1"/>
      <c r="P874" s="1"/>
      <c r="Q874" s="1"/>
      <c r="R874" s="1"/>
      <c r="S874" s="1"/>
      <c r="T874" s="1"/>
      <c r="U874" s="1"/>
      <c r="V874" s="1"/>
      <c r="W874" s="1"/>
      <c r="X874" s="1"/>
      <c r="Y874" s="1"/>
      <c r="Z874" s="1"/>
    </row>
    <row r="875" ht="25.5" customHeight="1">
      <c r="A875" s="1"/>
      <c r="B875" s="1">
        <v>850.0</v>
      </c>
      <c r="C875" s="1">
        <v>-1.1674421127410743</v>
      </c>
      <c r="D875" s="1">
        <v>0.6595549497067372</v>
      </c>
      <c r="E875" s="1">
        <v>0.08186598408148378</v>
      </c>
      <c r="F875" s="1">
        <v>-0.9255455881978888</v>
      </c>
      <c r="G875" s="1">
        <v>0.437217928709836</v>
      </c>
      <c r="H875" s="1">
        <v>-0.3255902899696733</v>
      </c>
      <c r="I875" s="1">
        <v>-0.13767892420351324</v>
      </c>
      <c r="J875" s="1"/>
      <c r="K875" s="1"/>
      <c r="L875" s="1"/>
      <c r="M875" s="1"/>
      <c r="N875" s="1"/>
      <c r="O875" s="1"/>
      <c r="P875" s="1"/>
      <c r="Q875" s="1"/>
      <c r="R875" s="1"/>
      <c r="S875" s="1"/>
      <c r="T875" s="1"/>
      <c r="U875" s="1"/>
      <c r="V875" s="1"/>
      <c r="W875" s="1"/>
      <c r="X875" s="1"/>
      <c r="Y875" s="1"/>
      <c r="Z875" s="1"/>
    </row>
    <row r="876" ht="25.5" customHeight="1">
      <c r="A876" s="1"/>
      <c r="B876" s="1">
        <v>851.0</v>
      </c>
      <c r="C876" s="1">
        <v>-0.4464265126147641</v>
      </c>
      <c r="D876" s="1">
        <v>-0.08984287096048628</v>
      </c>
      <c r="E876" s="1">
        <v>-0.2814267850084741</v>
      </c>
      <c r="F876" s="1">
        <v>0.4186332613631565</v>
      </c>
      <c r="G876" s="1">
        <v>0.6347132346121916</v>
      </c>
      <c r="H876" s="1">
        <v>0.317505649363545</v>
      </c>
      <c r="I876" s="1">
        <v>0.003323944456691641</v>
      </c>
      <c r="J876" s="1"/>
      <c r="K876" s="1"/>
      <c r="L876" s="1"/>
      <c r="M876" s="1"/>
      <c r="N876" s="1"/>
      <c r="O876" s="1"/>
      <c r="P876" s="1"/>
      <c r="Q876" s="1"/>
      <c r="R876" s="1"/>
      <c r="S876" s="1"/>
      <c r="T876" s="1"/>
      <c r="U876" s="1"/>
      <c r="V876" s="1"/>
      <c r="W876" s="1"/>
      <c r="X876" s="1"/>
      <c r="Y876" s="1"/>
      <c r="Z876" s="1"/>
    </row>
    <row r="877" ht="25.5" customHeight="1">
      <c r="A877" s="1"/>
      <c r="B877" s="1">
        <v>852.0</v>
      </c>
      <c r="C877" s="1">
        <v>-1.3662435434615723</v>
      </c>
      <c r="D877" s="1">
        <v>0.2542235572556788</v>
      </c>
      <c r="E877" s="1">
        <v>-0.06571023861971459</v>
      </c>
      <c r="F877" s="1">
        <v>-0.28426025115851616</v>
      </c>
      <c r="G877" s="1">
        <v>0.19949043061568172</v>
      </c>
      <c r="H877" s="1">
        <v>0.6452579991591405</v>
      </c>
      <c r="I877" s="1">
        <v>0.03127200759155132</v>
      </c>
      <c r="J877" s="1"/>
      <c r="K877" s="1"/>
      <c r="L877" s="1"/>
      <c r="M877" s="1"/>
      <c r="N877" s="1"/>
      <c r="O877" s="1"/>
      <c r="P877" s="1"/>
      <c r="Q877" s="1"/>
      <c r="R877" s="1"/>
      <c r="S877" s="1"/>
      <c r="T877" s="1"/>
      <c r="U877" s="1"/>
      <c r="V877" s="1"/>
      <c r="W877" s="1"/>
      <c r="X877" s="1"/>
      <c r="Y877" s="1"/>
      <c r="Z877" s="1"/>
    </row>
    <row r="878" ht="25.5" customHeight="1">
      <c r="A878" s="1"/>
      <c r="B878" s="1">
        <v>853.0</v>
      </c>
      <c r="C878" s="1">
        <v>0.6448310720735289</v>
      </c>
      <c r="D878" s="1">
        <v>-0.5163569214089018</v>
      </c>
      <c r="E878" s="1">
        <v>-0.7349431188018959</v>
      </c>
      <c r="F878" s="1">
        <v>0.005348792154232229</v>
      </c>
      <c r="G878" s="1">
        <v>-0.4313045091962067</v>
      </c>
      <c r="H878" s="1">
        <v>-0.5894890752761961</v>
      </c>
      <c r="I878" s="1">
        <v>-0.25404581909087454</v>
      </c>
      <c r="J878" s="1"/>
      <c r="K878" s="1"/>
      <c r="L878" s="1"/>
      <c r="M878" s="1"/>
      <c r="N878" s="1"/>
      <c r="O878" s="1"/>
      <c r="P878" s="1"/>
      <c r="Q878" s="1"/>
      <c r="R878" s="1"/>
      <c r="S878" s="1"/>
      <c r="T878" s="1"/>
      <c r="U878" s="1"/>
      <c r="V878" s="1"/>
      <c r="W878" s="1"/>
      <c r="X878" s="1"/>
      <c r="Y878" s="1"/>
      <c r="Z878" s="1"/>
    </row>
    <row r="879" ht="25.5" customHeight="1">
      <c r="A879" s="1"/>
      <c r="B879" s="1">
        <v>854.0</v>
      </c>
      <c r="C879" s="1">
        <v>0.025033719766918996</v>
      </c>
      <c r="D879" s="1">
        <v>0.7045655110131814</v>
      </c>
      <c r="E879" s="1">
        <v>0.04283191963784744</v>
      </c>
      <c r="F879" s="1">
        <v>-0.021120573170698653</v>
      </c>
      <c r="G879" s="1">
        <v>0.5754339904366725</v>
      </c>
      <c r="H879" s="1">
        <v>-0.4207526826106439</v>
      </c>
      <c r="I879" s="1">
        <v>-0.19538380841860872</v>
      </c>
      <c r="J879" s="1"/>
      <c r="K879" s="1"/>
      <c r="L879" s="1"/>
      <c r="M879" s="1"/>
      <c r="N879" s="1"/>
      <c r="O879" s="1"/>
      <c r="P879" s="1"/>
      <c r="Q879" s="1"/>
      <c r="R879" s="1"/>
      <c r="S879" s="1"/>
      <c r="T879" s="1"/>
      <c r="U879" s="1"/>
      <c r="V879" s="1"/>
      <c r="W879" s="1"/>
      <c r="X879" s="1"/>
      <c r="Y879" s="1"/>
      <c r="Z879" s="1"/>
    </row>
    <row r="880" ht="25.5" customHeight="1">
      <c r="A880" s="1"/>
      <c r="B880" s="1">
        <v>855.0</v>
      </c>
      <c r="C880" s="1">
        <v>0.43099769373858354</v>
      </c>
      <c r="D880" s="1">
        <v>0.04809654203621787</v>
      </c>
      <c r="E880" s="1">
        <v>-0.9520775291015933</v>
      </c>
      <c r="F880" s="1">
        <v>0.11770240925531689</v>
      </c>
      <c r="G880" s="1">
        <v>-0.34533508685690584</v>
      </c>
      <c r="H880" s="1">
        <v>0.30176981168831324</v>
      </c>
      <c r="I880" s="1">
        <v>0.2867394972639377</v>
      </c>
      <c r="J880" s="1"/>
      <c r="K880" s="1"/>
      <c r="L880" s="1"/>
      <c r="M880" s="1"/>
      <c r="N880" s="1"/>
      <c r="O880" s="1"/>
      <c r="P880" s="1"/>
      <c r="Q880" s="1"/>
      <c r="R880" s="1"/>
      <c r="S880" s="1"/>
      <c r="T880" s="1"/>
      <c r="U880" s="1"/>
      <c r="V880" s="1"/>
      <c r="W880" s="1"/>
      <c r="X880" s="1"/>
      <c r="Y880" s="1"/>
      <c r="Z880" s="1"/>
    </row>
    <row r="881" ht="25.5" customHeight="1">
      <c r="A881" s="1"/>
      <c r="B881" s="1">
        <v>856.0</v>
      </c>
      <c r="C881" s="1">
        <v>-0.06999834810226017</v>
      </c>
      <c r="D881" s="1">
        <v>-1.103418966078624</v>
      </c>
      <c r="E881" s="1">
        <v>-0.6322891490229342</v>
      </c>
      <c r="F881" s="1">
        <v>0.36821860862414635</v>
      </c>
      <c r="G881" s="1">
        <v>0.654955455578188</v>
      </c>
      <c r="H881" s="1">
        <v>0.3397991135083663</v>
      </c>
      <c r="I881" s="1">
        <v>0.22760562668041104</v>
      </c>
      <c r="J881" s="1"/>
      <c r="K881" s="1"/>
      <c r="L881" s="1"/>
      <c r="M881" s="1"/>
      <c r="N881" s="1"/>
      <c r="O881" s="1"/>
      <c r="P881" s="1"/>
      <c r="Q881" s="1"/>
      <c r="R881" s="1"/>
      <c r="S881" s="1"/>
      <c r="T881" s="1"/>
      <c r="U881" s="1"/>
      <c r="V881" s="1"/>
      <c r="W881" s="1"/>
      <c r="X881" s="1"/>
      <c r="Y881" s="1"/>
      <c r="Z881" s="1"/>
    </row>
    <row r="882" ht="25.5" customHeight="1">
      <c r="A882" s="1"/>
      <c r="B882" s="1">
        <v>857.0</v>
      </c>
      <c r="C882" s="1">
        <v>2.0788579158094156</v>
      </c>
      <c r="D882" s="1">
        <v>-0.43192263831132377</v>
      </c>
      <c r="E882" s="1">
        <v>0.3303398610611665</v>
      </c>
      <c r="F882" s="1">
        <v>0.6414189202499182</v>
      </c>
      <c r="G882" s="1">
        <v>-0.49240923159033195</v>
      </c>
      <c r="H882" s="1">
        <v>-0.5365871134456924</v>
      </c>
      <c r="I882" s="1">
        <v>-0.1967673134691104</v>
      </c>
      <c r="J882" s="1"/>
      <c r="K882" s="1"/>
      <c r="L882" s="1"/>
      <c r="M882" s="1"/>
      <c r="N882" s="1"/>
      <c r="O882" s="1"/>
      <c r="P882" s="1"/>
      <c r="Q882" s="1"/>
      <c r="R882" s="1"/>
      <c r="S882" s="1"/>
      <c r="T882" s="1"/>
      <c r="U882" s="1"/>
      <c r="V882" s="1"/>
      <c r="W882" s="1"/>
      <c r="X882" s="1"/>
      <c r="Y882" s="1"/>
      <c r="Z882" s="1"/>
    </row>
    <row r="883" ht="25.5" customHeight="1">
      <c r="A883" s="1"/>
      <c r="B883" s="1">
        <v>858.0</v>
      </c>
      <c r="C883" s="1">
        <v>-2.1246949589205495</v>
      </c>
      <c r="D883" s="1">
        <v>1.4727977808574073</v>
      </c>
      <c r="E883" s="1">
        <v>0.48698418666995497</v>
      </c>
      <c r="F883" s="1">
        <v>0.012596349248609473</v>
      </c>
      <c r="G883" s="1">
        <v>0.5014200162908435</v>
      </c>
      <c r="H883" s="1">
        <v>-0.0849307964326762</v>
      </c>
      <c r="I883" s="1">
        <v>0.19562911582322545</v>
      </c>
      <c r="J883" s="1"/>
      <c r="K883" s="1"/>
      <c r="L883" s="1"/>
      <c r="M883" s="1"/>
      <c r="N883" s="1"/>
      <c r="O883" s="1"/>
      <c r="P883" s="1"/>
      <c r="Q883" s="1"/>
      <c r="R883" s="1"/>
      <c r="S883" s="1"/>
      <c r="T883" s="1"/>
      <c r="U883" s="1"/>
      <c r="V883" s="1"/>
      <c r="W883" s="1"/>
      <c r="X883" s="1"/>
      <c r="Y883" s="1"/>
      <c r="Z883" s="1"/>
    </row>
    <row r="884" ht="25.5" customHeight="1">
      <c r="A884" s="1"/>
      <c r="B884" s="1">
        <v>859.0</v>
      </c>
      <c r="C884" s="1">
        <v>-0.7255239017037312</v>
      </c>
      <c r="D884" s="1">
        <v>-1.3433717086157784</v>
      </c>
      <c r="E884" s="1">
        <v>-0.3854570456951614</v>
      </c>
      <c r="F884" s="1">
        <v>-0.4224550730192961</v>
      </c>
      <c r="G884" s="1">
        <v>0.1547321436127112</v>
      </c>
      <c r="H884" s="1">
        <v>-0.23020740738775838</v>
      </c>
      <c r="I884" s="1">
        <v>-0.030697712319143998</v>
      </c>
      <c r="J884" s="1"/>
      <c r="K884" s="1"/>
      <c r="L884" s="1"/>
      <c r="M884" s="1"/>
      <c r="N884" s="1"/>
      <c r="O884" s="1"/>
      <c r="P884" s="1"/>
      <c r="Q884" s="1"/>
      <c r="R884" s="1"/>
      <c r="S884" s="1"/>
      <c r="T884" s="1"/>
      <c r="U884" s="1"/>
      <c r="V884" s="1"/>
      <c r="W884" s="1"/>
      <c r="X884" s="1"/>
      <c r="Y884" s="1"/>
      <c r="Z884" s="1"/>
    </row>
    <row r="885" ht="25.5" customHeight="1">
      <c r="A885" s="1"/>
      <c r="B885" s="1">
        <v>860.0</v>
      </c>
      <c r="C885" s="1">
        <v>1.6020972429484253</v>
      </c>
      <c r="D885" s="1">
        <v>1.1735471988768267</v>
      </c>
      <c r="E885" s="1">
        <v>-0.06118336405556916</v>
      </c>
      <c r="F885" s="1">
        <v>0.001696826706416959</v>
      </c>
      <c r="G885" s="1">
        <v>0.7031671080816251</v>
      </c>
      <c r="H885" s="1">
        <v>0.4243470357961209</v>
      </c>
      <c r="I885" s="1">
        <v>-0.0388781215349001</v>
      </c>
      <c r="J885" s="1"/>
      <c r="K885" s="1"/>
      <c r="L885" s="1"/>
      <c r="M885" s="1"/>
      <c r="N885" s="1"/>
      <c r="O885" s="1"/>
      <c r="P885" s="1"/>
      <c r="Q885" s="1"/>
      <c r="R885" s="1"/>
      <c r="S885" s="1"/>
      <c r="T885" s="1"/>
      <c r="U885" s="1"/>
      <c r="V885" s="1"/>
      <c r="W885" s="1"/>
      <c r="X885" s="1"/>
      <c r="Y885" s="1"/>
      <c r="Z885" s="1"/>
    </row>
    <row r="886" ht="25.5" customHeight="1">
      <c r="A886" s="1"/>
      <c r="B886" s="1">
        <v>861.0</v>
      </c>
      <c r="C886" s="1">
        <v>-0.6205086982936533</v>
      </c>
      <c r="D886" s="1">
        <v>-0.7094073335968998</v>
      </c>
      <c r="E886" s="1">
        <v>-0.21605675928913662</v>
      </c>
      <c r="F886" s="1">
        <v>0.08482483412416265</v>
      </c>
      <c r="G886" s="1">
        <v>-0.3490351320452595</v>
      </c>
      <c r="H886" s="1">
        <v>0.05981312921960539</v>
      </c>
      <c r="I886" s="1">
        <v>-0.2619264857713396</v>
      </c>
      <c r="J886" s="1"/>
      <c r="K886" s="1"/>
      <c r="L886" s="1"/>
      <c r="M886" s="1"/>
      <c r="N886" s="1"/>
      <c r="O886" s="1"/>
      <c r="P886" s="1"/>
      <c r="Q886" s="1"/>
      <c r="R886" s="1"/>
      <c r="S886" s="1"/>
      <c r="T886" s="1"/>
      <c r="U886" s="1"/>
      <c r="V886" s="1"/>
      <c r="W886" s="1"/>
      <c r="X886" s="1"/>
      <c r="Y886" s="1"/>
      <c r="Z886" s="1"/>
    </row>
    <row r="887" ht="25.5" customHeight="1">
      <c r="A887" s="1"/>
      <c r="B887" s="1">
        <v>862.0</v>
      </c>
      <c r="C887" s="1">
        <v>-0.36932723347560525</v>
      </c>
      <c r="D887" s="1">
        <v>-0.8711660080069837</v>
      </c>
      <c r="E887" s="1">
        <v>1.1615197112447484</v>
      </c>
      <c r="F887" s="1">
        <v>0.3328569581530768</v>
      </c>
      <c r="G887" s="1">
        <v>0.02726578726569855</v>
      </c>
      <c r="H887" s="1">
        <v>-0.29106950170120005</v>
      </c>
      <c r="I887" s="1">
        <v>0.03373375644011536</v>
      </c>
      <c r="J887" s="1"/>
      <c r="K887" s="1"/>
      <c r="L887" s="1"/>
      <c r="M887" s="1"/>
      <c r="N887" s="1"/>
      <c r="O887" s="1"/>
      <c r="P887" s="1"/>
      <c r="Q887" s="1"/>
      <c r="R887" s="1"/>
      <c r="S887" s="1"/>
      <c r="T887" s="1"/>
      <c r="U887" s="1"/>
      <c r="V887" s="1"/>
      <c r="W887" s="1"/>
      <c r="X887" s="1"/>
      <c r="Y887" s="1"/>
      <c r="Z887" s="1"/>
    </row>
    <row r="888" ht="25.5" customHeight="1">
      <c r="A888" s="1"/>
      <c r="B888" s="1">
        <v>863.0</v>
      </c>
      <c r="C888" s="1">
        <v>-1.6890543909718179</v>
      </c>
      <c r="D888" s="1">
        <v>0.10749019472783802</v>
      </c>
      <c r="E888" s="1">
        <v>0.6436185972964642</v>
      </c>
      <c r="F888" s="1">
        <v>0.2980020485867095</v>
      </c>
      <c r="G888" s="1">
        <v>-0.11209767127161965</v>
      </c>
      <c r="H888" s="1">
        <v>0.08602068860976805</v>
      </c>
      <c r="I888" s="1">
        <v>0.28243482131719705</v>
      </c>
      <c r="J888" s="1"/>
      <c r="K888" s="1"/>
      <c r="L888" s="1"/>
      <c r="M888" s="1"/>
      <c r="N888" s="1"/>
      <c r="O888" s="1"/>
      <c r="P888" s="1"/>
      <c r="Q888" s="1"/>
      <c r="R888" s="1"/>
      <c r="S888" s="1"/>
      <c r="T888" s="1"/>
      <c r="U888" s="1"/>
      <c r="V888" s="1"/>
      <c r="W888" s="1"/>
      <c r="X888" s="1"/>
      <c r="Y888" s="1"/>
      <c r="Z888" s="1"/>
    </row>
    <row r="889" ht="25.5" customHeight="1">
      <c r="A889" s="1"/>
      <c r="B889" s="1">
        <v>864.0</v>
      </c>
      <c r="C889" s="1">
        <v>-0.9291775996901093</v>
      </c>
      <c r="D889" s="1">
        <v>0.2847244715336044</v>
      </c>
      <c r="E889" s="1">
        <v>0.7514478116344439</v>
      </c>
      <c r="F889" s="1">
        <v>-0.5132682696300707</v>
      </c>
      <c r="G889" s="1">
        <v>0.47887300901968566</v>
      </c>
      <c r="H889" s="1">
        <v>-0.06158883862292517</v>
      </c>
      <c r="I889" s="1">
        <v>-0.24105561593147512</v>
      </c>
      <c r="J889" s="1"/>
      <c r="K889" s="1"/>
      <c r="L889" s="1"/>
      <c r="M889" s="1"/>
      <c r="N889" s="1"/>
      <c r="O889" s="1"/>
      <c r="P889" s="1"/>
      <c r="Q889" s="1"/>
      <c r="R889" s="1"/>
      <c r="S889" s="1"/>
      <c r="T889" s="1"/>
      <c r="U889" s="1"/>
      <c r="V889" s="1"/>
      <c r="W889" s="1"/>
      <c r="X889" s="1"/>
      <c r="Y889" s="1"/>
      <c r="Z889" s="1"/>
    </row>
    <row r="890" ht="25.5" customHeight="1">
      <c r="A890" s="1"/>
      <c r="B890" s="1">
        <v>865.0</v>
      </c>
      <c r="C890" s="1">
        <v>0.970677964168743</v>
      </c>
      <c r="D890" s="1">
        <v>0.7675356287391025</v>
      </c>
      <c r="E890" s="1">
        <v>-0.803165735129849</v>
      </c>
      <c r="F890" s="1">
        <v>0.3585930383664638</v>
      </c>
      <c r="G890" s="1">
        <v>-0.8571774718291454</v>
      </c>
      <c r="H890" s="1">
        <v>-0.5852968705927071</v>
      </c>
      <c r="I890" s="1">
        <v>-0.03391333634464814</v>
      </c>
      <c r="J890" s="1"/>
      <c r="K890" s="1"/>
      <c r="L890" s="1"/>
      <c r="M890" s="1"/>
      <c r="N890" s="1"/>
      <c r="O890" s="1"/>
      <c r="P890" s="1"/>
      <c r="Q890" s="1"/>
      <c r="R890" s="1"/>
      <c r="S890" s="1"/>
      <c r="T890" s="1"/>
      <c r="U890" s="1"/>
      <c r="V890" s="1"/>
      <c r="W890" s="1"/>
      <c r="X890" s="1"/>
      <c r="Y890" s="1"/>
      <c r="Z890" s="1"/>
    </row>
    <row r="891" ht="25.5" customHeight="1">
      <c r="A891" s="1"/>
      <c r="B891" s="1">
        <v>866.0</v>
      </c>
      <c r="C891" s="1">
        <v>-0.8435551684823135</v>
      </c>
      <c r="D891" s="1">
        <v>0.48242596433553964</v>
      </c>
      <c r="E891" s="1">
        <v>-0.6662225232206119</v>
      </c>
      <c r="F891" s="1">
        <v>0.36594341002680164</v>
      </c>
      <c r="G891" s="1">
        <v>-0.2693327708397841</v>
      </c>
      <c r="H891" s="1">
        <v>0.5761133768410976</v>
      </c>
      <c r="I891" s="1">
        <v>0.2650061806994938</v>
      </c>
      <c r="J891" s="1"/>
      <c r="K891" s="1"/>
      <c r="L891" s="1"/>
      <c r="M891" s="1"/>
      <c r="N891" s="1"/>
      <c r="O891" s="1"/>
      <c r="P891" s="1"/>
      <c r="Q891" s="1"/>
      <c r="R891" s="1"/>
      <c r="S891" s="1"/>
      <c r="T891" s="1"/>
      <c r="U891" s="1"/>
      <c r="V891" s="1"/>
      <c r="W891" s="1"/>
      <c r="X891" s="1"/>
      <c r="Y891" s="1"/>
      <c r="Z891" s="1"/>
    </row>
    <row r="892" ht="25.5" customHeight="1">
      <c r="A892" s="1"/>
      <c r="B892" s="1">
        <v>867.0</v>
      </c>
      <c r="C892" s="1">
        <v>0.05165655246096797</v>
      </c>
      <c r="D892" s="1">
        <v>6.529685620969561E-4</v>
      </c>
      <c r="E892" s="1">
        <v>-0.6758672861340709</v>
      </c>
      <c r="F892" s="1">
        <v>-0.6110140676277238</v>
      </c>
      <c r="G892" s="1">
        <v>-0.17891078294579577</v>
      </c>
      <c r="H892" s="1">
        <v>0.21179690653976765</v>
      </c>
      <c r="I892" s="1">
        <v>-0.059807895300356885</v>
      </c>
      <c r="J892" s="1"/>
      <c r="K892" s="1"/>
      <c r="L892" s="1"/>
      <c r="M892" s="1"/>
      <c r="N892" s="1"/>
      <c r="O892" s="1"/>
      <c r="P892" s="1"/>
      <c r="Q892" s="1"/>
      <c r="R892" s="1"/>
      <c r="S892" s="1"/>
      <c r="T892" s="1"/>
      <c r="U892" s="1"/>
      <c r="V892" s="1"/>
      <c r="W892" s="1"/>
      <c r="X892" s="1"/>
      <c r="Y892" s="1"/>
      <c r="Z892" s="1"/>
    </row>
    <row r="893" ht="25.5" customHeight="1">
      <c r="A893" s="1"/>
      <c r="B893" s="1">
        <v>868.0</v>
      </c>
      <c r="C893" s="1">
        <v>-0.8421760928933524</v>
      </c>
      <c r="D893" s="1">
        <v>-0.10232106209187469</v>
      </c>
      <c r="E893" s="1">
        <v>1.0725145083935461</v>
      </c>
      <c r="F893" s="1">
        <v>-0.627753186101356</v>
      </c>
      <c r="G893" s="1">
        <v>0.09561014972123025</v>
      </c>
      <c r="H893" s="1">
        <v>-0.5106175475198936</v>
      </c>
      <c r="I893" s="1">
        <v>0.3015314190689584</v>
      </c>
      <c r="J893" s="1"/>
      <c r="K893" s="1"/>
      <c r="L893" s="1"/>
      <c r="M893" s="1"/>
      <c r="N893" s="1"/>
      <c r="O893" s="1"/>
      <c r="P893" s="1"/>
      <c r="Q893" s="1"/>
      <c r="R893" s="1"/>
      <c r="S893" s="1"/>
      <c r="T893" s="1"/>
      <c r="U893" s="1"/>
      <c r="V893" s="1"/>
      <c r="W893" s="1"/>
      <c r="X893" s="1"/>
      <c r="Y893" s="1"/>
      <c r="Z893" s="1"/>
    </row>
    <row r="894" ht="25.5" customHeight="1">
      <c r="A894" s="1"/>
      <c r="B894" s="1">
        <v>869.0</v>
      </c>
      <c r="C894" s="1">
        <v>0.6604148548675443</v>
      </c>
      <c r="D894" s="1">
        <v>0.7137861063833292</v>
      </c>
      <c r="E894" s="1">
        <v>-0.5847156039215686</v>
      </c>
      <c r="F894" s="1">
        <v>-0.7588647984211272</v>
      </c>
      <c r="G894" s="1">
        <v>-0.08133333016475386</v>
      </c>
      <c r="H894" s="1">
        <v>0.8145916772776282</v>
      </c>
      <c r="I894" s="1">
        <v>0.2407663791099071</v>
      </c>
      <c r="J894" s="1"/>
      <c r="K894" s="1"/>
      <c r="L894" s="1"/>
      <c r="M894" s="1"/>
      <c r="N894" s="1"/>
      <c r="O894" s="1"/>
      <c r="P894" s="1"/>
      <c r="Q894" s="1"/>
      <c r="R894" s="1"/>
      <c r="S894" s="1"/>
      <c r="T894" s="1"/>
      <c r="U894" s="1"/>
      <c r="V894" s="1"/>
      <c r="W894" s="1"/>
      <c r="X894" s="1"/>
      <c r="Y894" s="1"/>
      <c r="Z894" s="1"/>
    </row>
    <row r="895" ht="25.5" customHeight="1">
      <c r="A895" s="1"/>
      <c r="B895" s="1">
        <v>870.0</v>
      </c>
      <c r="C895" s="1">
        <v>1.169558556138666</v>
      </c>
      <c r="D895" s="1">
        <v>-0.14442583613849458</v>
      </c>
      <c r="E895" s="1">
        <v>-0.3781102761757403</v>
      </c>
      <c r="F895" s="1">
        <v>-0.23942850160238183</v>
      </c>
      <c r="G895" s="1">
        <v>0.4878704832911819</v>
      </c>
      <c r="H895" s="1">
        <v>0.12256440761875602</v>
      </c>
      <c r="I895" s="1">
        <v>-0.41841526600800594</v>
      </c>
      <c r="J895" s="1"/>
      <c r="K895" s="1"/>
      <c r="L895" s="1"/>
      <c r="M895" s="1"/>
      <c r="N895" s="1"/>
      <c r="O895" s="1"/>
      <c r="P895" s="1"/>
      <c r="Q895" s="1"/>
      <c r="R895" s="1"/>
      <c r="S895" s="1"/>
      <c r="T895" s="1"/>
      <c r="U895" s="1"/>
      <c r="V895" s="1"/>
      <c r="W895" s="1"/>
      <c r="X895" s="1"/>
      <c r="Y895" s="1"/>
      <c r="Z895" s="1"/>
    </row>
    <row r="896" ht="25.5" customHeight="1">
      <c r="A896" s="1"/>
      <c r="B896" s="1">
        <v>871.0</v>
      </c>
      <c r="C896" s="1">
        <v>-2.168433436888231</v>
      </c>
      <c r="D896" s="1">
        <v>-0.30559986922639165</v>
      </c>
      <c r="E896" s="1">
        <v>1.3460805939411653</v>
      </c>
      <c r="F896" s="1">
        <v>0.13031033169001857</v>
      </c>
      <c r="G896" s="1">
        <v>-1.1743041271409926</v>
      </c>
      <c r="H896" s="1">
        <v>-0.3651092987582345</v>
      </c>
      <c r="I896" s="1">
        <v>0.30080152480922057</v>
      </c>
      <c r="J896" s="1"/>
      <c r="K896" s="1"/>
      <c r="L896" s="1"/>
      <c r="M896" s="1"/>
      <c r="N896" s="1"/>
      <c r="O896" s="1"/>
      <c r="P896" s="1"/>
      <c r="Q896" s="1"/>
      <c r="R896" s="1"/>
      <c r="S896" s="1"/>
      <c r="T896" s="1"/>
      <c r="U896" s="1"/>
      <c r="V896" s="1"/>
      <c r="W896" s="1"/>
      <c r="X896" s="1"/>
      <c r="Y896" s="1"/>
      <c r="Z896" s="1"/>
    </row>
    <row r="897" ht="25.5" customHeight="1">
      <c r="A897" s="1"/>
      <c r="B897" s="1">
        <v>872.0</v>
      </c>
      <c r="C897" s="1">
        <v>-0.9353761727232524</v>
      </c>
      <c r="D897" s="1">
        <v>0.8018570378209502</v>
      </c>
      <c r="E897" s="1">
        <v>0.4558086213435348</v>
      </c>
      <c r="F897" s="1">
        <v>-1.0822777860250739</v>
      </c>
      <c r="G897" s="1">
        <v>0.4227929826417684</v>
      </c>
      <c r="H897" s="1">
        <v>0.12240862862249913</v>
      </c>
      <c r="I897" s="1">
        <v>0.3688545399005446</v>
      </c>
      <c r="J897" s="1"/>
      <c r="K897" s="1"/>
      <c r="L897" s="1"/>
      <c r="M897" s="1"/>
      <c r="N897" s="1"/>
      <c r="O897" s="1"/>
      <c r="P897" s="1"/>
      <c r="Q897" s="1"/>
      <c r="R897" s="1"/>
      <c r="S897" s="1"/>
      <c r="T897" s="1"/>
      <c r="U897" s="1"/>
      <c r="V897" s="1"/>
      <c r="W897" s="1"/>
      <c r="X897" s="1"/>
      <c r="Y897" s="1"/>
      <c r="Z897" s="1"/>
    </row>
    <row r="898" ht="25.5" customHeight="1">
      <c r="A898" s="1"/>
      <c r="B898" s="1">
        <v>873.0</v>
      </c>
      <c r="C898" s="1">
        <v>-1.3721780081107158</v>
      </c>
      <c r="D898" s="1">
        <v>-0.038511758209207714</v>
      </c>
      <c r="E898" s="1">
        <v>1.6034331492868974</v>
      </c>
      <c r="F898" s="1">
        <v>-0.0018417311211116824</v>
      </c>
      <c r="G898" s="1">
        <v>-0.29069629682091713</v>
      </c>
      <c r="H898" s="1">
        <v>0.5969550220678885</v>
      </c>
      <c r="I898" s="1">
        <v>0.40519202532575055</v>
      </c>
      <c r="J898" s="1"/>
      <c r="K898" s="1"/>
      <c r="L898" s="1"/>
      <c r="M898" s="1"/>
      <c r="N898" s="1"/>
      <c r="O898" s="1"/>
      <c r="P898" s="1"/>
      <c r="Q898" s="1"/>
      <c r="R898" s="1"/>
      <c r="S898" s="1"/>
      <c r="T898" s="1"/>
      <c r="U898" s="1"/>
      <c r="V898" s="1"/>
      <c r="W898" s="1"/>
      <c r="X898" s="1"/>
      <c r="Y898" s="1"/>
      <c r="Z898" s="1"/>
    </row>
    <row r="899" ht="25.5" customHeight="1">
      <c r="A899" s="1"/>
      <c r="B899" s="1">
        <v>874.0</v>
      </c>
      <c r="C899" s="1">
        <v>1.1548940798765284</v>
      </c>
      <c r="D899" s="1">
        <v>-0.06493588965792596</v>
      </c>
      <c r="E899" s="1">
        <v>0.381669202468103</v>
      </c>
      <c r="F899" s="1">
        <v>-0.3442631884311007</v>
      </c>
      <c r="G899" s="1">
        <v>-0.46700698351200715</v>
      </c>
      <c r="H899" s="1">
        <v>0.4482817859149068</v>
      </c>
      <c r="I899" s="1">
        <v>-0.07791782572978392</v>
      </c>
      <c r="J899" s="1"/>
      <c r="K899" s="1"/>
      <c r="L899" s="1"/>
      <c r="M899" s="1"/>
      <c r="N899" s="1"/>
      <c r="O899" s="1"/>
      <c r="P899" s="1"/>
      <c r="Q899" s="1"/>
      <c r="R899" s="1"/>
      <c r="S899" s="1"/>
      <c r="T899" s="1"/>
      <c r="U899" s="1"/>
      <c r="V899" s="1"/>
      <c r="W899" s="1"/>
      <c r="X899" s="1"/>
      <c r="Y899" s="1"/>
      <c r="Z899" s="1"/>
    </row>
    <row r="900" ht="25.5" customHeight="1">
      <c r="A900" s="1"/>
      <c r="B900" s="1">
        <v>875.0</v>
      </c>
      <c r="C900" s="1">
        <v>1.476940882887417</v>
      </c>
      <c r="D900" s="1">
        <v>0.4392545730824031</v>
      </c>
      <c r="E900" s="1">
        <v>-0.3438953809459691</v>
      </c>
      <c r="F900" s="1">
        <v>0.5524692049319206</v>
      </c>
      <c r="G900" s="1">
        <v>-0.61548826968301</v>
      </c>
      <c r="H900" s="1">
        <v>0.7055581039691724</v>
      </c>
      <c r="I900" s="1">
        <v>0.2442909821161686</v>
      </c>
      <c r="J900" s="1"/>
      <c r="K900" s="1"/>
      <c r="L900" s="1"/>
      <c r="M900" s="1"/>
      <c r="N900" s="1"/>
      <c r="O900" s="1"/>
      <c r="P900" s="1"/>
      <c r="Q900" s="1"/>
      <c r="R900" s="1"/>
      <c r="S900" s="1"/>
      <c r="T900" s="1"/>
      <c r="U900" s="1"/>
      <c r="V900" s="1"/>
      <c r="W900" s="1"/>
      <c r="X900" s="1"/>
      <c r="Y900" s="1"/>
      <c r="Z900" s="1"/>
    </row>
    <row r="901" ht="25.5" customHeight="1">
      <c r="A901" s="1"/>
      <c r="B901" s="1">
        <v>876.0</v>
      </c>
      <c r="C901" s="1">
        <v>1.5355679385957255</v>
      </c>
      <c r="D901" s="1">
        <v>-0.7170737298412011</v>
      </c>
      <c r="E901" s="1">
        <v>0.5827208634745192</v>
      </c>
      <c r="F901" s="1">
        <v>0.26900938735112156</v>
      </c>
      <c r="G901" s="1">
        <v>0.540469644527269</v>
      </c>
      <c r="H901" s="1">
        <v>-0.030486671736992467</v>
      </c>
      <c r="I901" s="1">
        <v>0.4525177537603836</v>
      </c>
      <c r="J901" s="1"/>
      <c r="K901" s="1"/>
      <c r="L901" s="1"/>
      <c r="M901" s="1"/>
      <c r="N901" s="1"/>
      <c r="O901" s="1"/>
      <c r="P901" s="1"/>
      <c r="Q901" s="1"/>
      <c r="R901" s="1"/>
      <c r="S901" s="1"/>
      <c r="T901" s="1"/>
      <c r="U901" s="1"/>
      <c r="V901" s="1"/>
      <c r="W901" s="1"/>
      <c r="X901" s="1"/>
      <c r="Y901" s="1"/>
      <c r="Z901" s="1"/>
    </row>
    <row r="902" ht="25.5" customHeight="1">
      <c r="A902" s="1"/>
      <c r="B902" s="1">
        <v>877.0</v>
      </c>
      <c r="C902" s="1">
        <v>0.7029452936315012</v>
      </c>
      <c r="D902" s="1">
        <v>0.11897457292354388</v>
      </c>
      <c r="E902" s="1">
        <v>0.6383422010609981</v>
      </c>
      <c r="F902" s="1">
        <v>-0.3051800821743015</v>
      </c>
      <c r="G902" s="1">
        <v>-0.003544156730588943</v>
      </c>
      <c r="H902" s="1">
        <v>-0.2883577711224497</v>
      </c>
      <c r="I902" s="1">
        <v>-0.18782673839736588</v>
      </c>
      <c r="J902" s="1"/>
      <c r="K902" s="1"/>
      <c r="L902" s="1"/>
      <c r="M902" s="1"/>
      <c r="N902" s="1"/>
      <c r="O902" s="1"/>
      <c r="P902" s="1"/>
      <c r="Q902" s="1"/>
      <c r="R902" s="1"/>
      <c r="S902" s="1"/>
      <c r="T902" s="1"/>
      <c r="U902" s="1"/>
      <c r="V902" s="1"/>
      <c r="W902" s="1"/>
      <c r="X902" s="1"/>
      <c r="Y902" s="1"/>
      <c r="Z902" s="1"/>
    </row>
    <row r="903" ht="25.5" customHeight="1">
      <c r="A903" s="1"/>
      <c r="B903" s="1">
        <v>878.0</v>
      </c>
      <c r="C903" s="1">
        <v>0.3077836699914926</v>
      </c>
      <c r="D903" s="1">
        <v>-0.49980588204539866</v>
      </c>
      <c r="E903" s="1">
        <v>0.25223304729533563</v>
      </c>
      <c r="F903" s="1">
        <v>-0.2587956765068009</v>
      </c>
      <c r="G903" s="1">
        <v>-0.1743487794621701</v>
      </c>
      <c r="H903" s="1">
        <v>0.17400929656129072</v>
      </c>
      <c r="I903" s="1">
        <v>-0.373090167193667</v>
      </c>
      <c r="J903" s="1"/>
      <c r="K903" s="1"/>
      <c r="L903" s="1"/>
      <c r="M903" s="1"/>
      <c r="N903" s="1"/>
      <c r="O903" s="1"/>
      <c r="P903" s="1"/>
      <c r="Q903" s="1"/>
      <c r="R903" s="1"/>
      <c r="S903" s="1"/>
      <c r="T903" s="1"/>
      <c r="U903" s="1"/>
      <c r="V903" s="1"/>
      <c r="W903" s="1"/>
      <c r="X903" s="1"/>
      <c r="Y903" s="1"/>
      <c r="Z903" s="1"/>
    </row>
    <row r="904" ht="25.5" customHeight="1">
      <c r="A904" s="1"/>
      <c r="B904" s="1">
        <v>879.0</v>
      </c>
      <c r="C904" s="1">
        <v>-0.059827120421794396</v>
      </c>
      <c r="D904" s="1">
        <v>0.9021415962765007</v>
      </c>
      <c r="E904" s="1">
        <v>0.529083700514062</v>
      </c>
      <c r="F904" s="1">
        <v>0.2837011486470318</v>
      </c>
      <c r="G904" s="1">
        <v>-0.7237511088345258</v>
      </c>
      <c r="H904" s="1">
        <v>-0.23909991994062296</v>
      </c>
      <c r="I904" s="1">
        <v>-0.020039513648086</v>
      </c>
      <c r="J904" s="1"/>
      <c r="K904" s="1"/>
      <c r="L904" s="1"/>
      <c r="M904" s="1"/>
      <c r="N904" s="1"/>
      <c r="O904" s="1"/>
      <c r="P904" s="1"/>
      <c r="Q904" s="1"/>
      <c r="R904" s="1"/>
      <c r="S904" s="1"/>
      <c r="T904" s="1"/>
      <c r="U904" s="1"/>
      <c r="V904" s="1"/>
      <c r="W904" s="1"/>
      <c r="X904" s="1"/>
      <c r="Y904" s="1"/>
      <c r="Z904" s="1"/>
    </row>
    <row r="905" ht="25.5" customHeight="1">
      <c r="A905" s="1"/>
      <c r="B905" s="1">
        <v>880.0</v>
      </c>
      <c r="C905" s="1">
        <v>-0.8584176667392099</v>
      </c>
      <c r="D905" s="1">
        <v>-0.46069304976460357</v>
      </c>
      <c r="E905" s="1">
        <v>-0.41317121574674864</v>
      </c>
      <c r="F905" s="1">
        <v>0.19028328495354374</v>
      </c>
      <c r="G905" s="1">
        <v>0.2159074696773561</v>
      </c>
      <c r="H905" s="1">
        <v>-0.019200125568268233</v>
      </c>
      <c r="I905" s="1">
        <v>0.020110975488805465</v>
      </c>
      <c r="J905" s="1"/>
      <c r="K905" s="1"/>
      <c r="L905" s="1"/>
      <c r="M905" s="1"/>
      <c r="N905" s="1"/>
      <c r="O905" s="1"/>
      <c r="P905" s="1"/>
      <c r="Q905" s="1"/>
      <c r="R905" s="1"/>
      <c r="S905" s="1"/>
      <c r="T905" s="1"/>
      <c r="U905" s="1"/>
      <c r="V905" s="1"/>
      <c r="W905" s="1"/>
      <c r="X905" s="1"/>
      <c r="Y905" s="1"/>
      <c r="Z905" s="1"/>
    </row>
    <row r="906" ht="25.5" customHeight="1">
      <c r="A906" s="1"/>
      <c r="B906" s="1">
        <v>881.0</v>
      </c>
      <c r="C906" s="1">
        <v>-0.35262095773241947</v>
      </c>
      <c r="D906" s="1">
        <v>-1.1339425342104892</v>
      </c>
      <c r="E906" s="1">
        <v>-1.0886558218557398</v>
      </c>
      <c r="F906" s="1">
        <v>0.5269716163867044</v>
      </c>
      <c r="G906" s="1">
        <v>0.24023880914505485</v>
      </c>
      <c r="H906" s="1">
        <v>0.06971560676968416</v>
      </c>
      <c r="I906" s="1">
        <v>0.09070385058531164</v>
      </c>
      <c r="J906" s="1"/>
      <c r="K906" s="1"/>
      <c r="L906" s="1"/>
      <c r="M906" s="1"/>
      <c r="N906" s="1"/>
      <c r="O906" s="1"/>
      <c r="P906" s="1"/>
      <c r="Q906" s="1"/>
      <c r="R906" s="1"/>
      <c r="S906" s="1"/>
      <c r="T906" s="1"/>
      <c r="U906" s="1"/>
      <c r="V906" s="1"/>
      <c r="W906" s="1"/>
      <c r="X906" s="1"/>
      <c r="Y906" s="1"/>
      <c r="Z906" s="1"/>
    </row>
    <row r="907" ht="25.5" customHeight="1">
      <c r="A907" s="1"/>
      <c r="B907" s="1">
        <v>882.0</v>
      </c>
      <c r="C907" s="1">
        <v>0.7704963843026787</v>
      </c>
      <c r="D907" s="1">
        <v>-0.10181908215260305</v>
      </c>
      <c r="E907" s="1">
        <v>-0.17446843547944554</v>
      </c>
      <c r="F907" s="1">
        <v>-0.6837719257056761</v>
      </c>
      <c r="G907" s="1">
        <v>0.4097147353177662</v>
      </c>
      <c r="H907" s="1">
        <v>-0.011243463241121177</v>
      </c>
      <c r="I907" s="1">
        <v>-0.3056510047365196</v>
      </c>
      <c r="J907" s="1"/>
      <c r="K907" s="1"/>
      <c r="L907" s="1"/>
      <c r="M907" s="1"/>
      <c r="N907" s="1"/>
      <c r="O907" s="1"/>
      <c r="P907" s="1"/>
      <c r="Q907" s="1"/>
      <c r="R907" s="1"/>
      <c r="S907" s="1"/>
      <c r="T907" s="1"/>
      <c r="U907" s="1"/>
      <c r="V907" s="1"/>
      <c r="W907" s="1"/>
      <c r="X907" s="1"/>
      <c r="Y907" s="1"/>
      <c r="Z907" s="1"/>
    </row>
    <row r="908" ht="25.5" customHeight="1">
      <c r="A908" s="1"/>
      <c r="B908" s="1">
        <v>883.0</v>
      </c>
      <c r="C908" s="1">
        <v>0.21318306493809214</v>
      </c>
      <c r="D908" s="1">
        <v>-0.11706400302993525</v>
      </c>
      <c r="E908" s="1">
        <v>-1.1348748130140571</v>
      </c>
      <c r="F908" s="1">
        <v>1.124699230601249</v>
      </c>
      <c r="G908" s="1">
        <v>-0.24436839797550328</v>
      </c>
      <c r="H908" s="1">
        <v>-0.4177110396308793</v>
      </c>
      <c r="I908" s="1">
        <v>-0.25836639308131965</v>
      </c>
      <c r="J908" s="1"/>
      <c r="K908" s="1"/>
      <c r="L908" s="1"/>
      <c r="M908" s="1"/>
      <c r="N908" s="1"/>
      <c r="O908" s="1"/>
      <c r="P908" s="1"/>
      <c r="Q908" s="1"/>
      <c r="R908" s="1"/>
      <c r="S908" s="1"/>
      <c r="T908" s="1"/>
      <c r="U908" s="1"/>
      <c r="V908" s="1"/>
      <c r="W908" s="1"/>
      <c r="X908" s="1"/>
      <c r="Y908" s="1"/>
      <c r="Z908" s="1"/>
    </row>
    <row r="909" ht="25.5" customHeight="1">
      <c r="A909" s="1"/>
      <c r="B909" s="1">
        <v>884.0</v>
      </c>
      <c r="C909" s="1">
        <v>-0.222221123927161</v>
      </c>
      <c r="D909" s="1">
        <v>-1.2512787827496488</v>
      </c>
      <c r="E909" s="1">
        <v>0.6069225687954019</v>
      </c>
      <c r="F909" s="1">
        <v>0.7626573846085201</v>
      </c>
      <c r="G909" s="1">
        <v>0.044465185365215466</v>
      </c>
      <c r="H909" s="1">
        <v>0.08660513954474139</v>
      </c>
      <c r="I909" s="1">
        <v>-0.05751795445253667</v>
      </c>
      <c r="J909" s="1"/>
      <c r="K909" s="1"/>
      <c r="L909" s="1"/>
      <c r="M909" s="1"/>
      <c r="N909" s="1"/>
      <c r="O909" s="1"/>
      <c r="P909" s="1"/>
      <c r="Q909" s="1"/>
      <c r="R909" s="1"/>
      <c r="S909" s="1"/>
      <c r="T909" s="1"/>
      <c r="U909" s="1"/>
      <c r="V909" s="1"/>
      <c r="W909" s="1"/>
      <c r="X909" s="1"/>
      <c r="Y909" s="1"/>
      <c r="Z909" s="1"/>
    </row>
    <row r="910" ht="25.5" customHeight="1">
      <c r="A910" s="1"/>
      <c r="B910" s="1">
        <v>885.0</v>
      </c>
      <c r="C910" s="1">
        <v>-1.6351110026309614</v>
      </c>
      <c r="D910" s="1">
        <v>0.05473615372353193</v>
      </c>
      <c r="E910" s="1">
        <v>-0.0451380777546723</v>
      </c>
      <c r="F910" s="1">
        <v>0.7745136644747905</v>
      </c>
      <c r="G910" s="1">
        <v>-0.0743169481365235</v>
      </c>
      <c r="H910" s="1">
        <v>0.09657842822549365</v>
      </c>
      <c r="I910" s="1">
        <v>0.01702720557677913</v>
      </c>
      <c r="J910" s="1"/>
      <c r="K910" s="1"/>
      <c r="L910" s="1"/>
      <c r="M910" s="1"/>
      <c r="N910" s="1"/>
      <c r="O910" s="1"/>
      <c r="P910" s="1"/>
      <c r="Q910" s="1"/>
      <c r="R910" s="1"/>
      <c r="S910" s="1"/>
      <c r="T910" s="1"/>
      <c r="U910" s="1"/>
      <c r="V910" s="1"/>
      <c r="W910" s="1"/>
      <c r="X910" s="1"/>
      <c r="Y910" s="1"/>
      <c r="Z910" s="1"/>
    </row>
    <row r="911" ht="25.5" customHeight="1">
      <c r="A911" s="1"/>
      <c r="B911" s="1">
        <v>886.0</v>
      </c>
      <c r="C911" s="1">
        <v>-1.3304786446971002</v>
      </c>
      <c r="D911" s="1">
        <v>-0.27427963684115964</v>
      </c>
      <c r="E911" s="1">
        <v>0.2382466252272071</v>
      </c>
      <c r="F911" s="1">
        <v>-0.058922205523566695</v>
      </c>
      <c r="G911" s="1">
        <v>0.24279174367538628</v>
      </c>
      <c r="H911" s="1">
        <v>0.5695678995413782</v>
      </c>
      <c r="I911" s="1">
        <v>0.18956998338196115</v>
      </c>
      <c r="J911" s="1"/>
      <c r="K911" s="1"/>
      <c r="L911" s="1"/>
      <c r="M911" s="1"/>
      <c r="N911" s="1"/>
      <c r="O911" s="1"/>
      <c r="P911" s="1"/>
      <c r="Q911" s="1"/>
      <c r="R911" s="1"/>
      <c r="S911" s="1"/>
      <c r="T911" s="1"/>
      <c r="U911" s="1"/>
      <c r="V911" s="1"/>
      <c r="W911" s="1"/>
      <c r="X911" s="1"/>
      <c r="Y911" s="1"/>
      <c r="Z911" s="1"/>
    </row>
    <row r="912" ht="25.5" customHeight="1">
      <c r="A912" s="1"/>
      <c r="B912" s="1">
        <v>887.0</v>
      </c>
      <c r="C912" s="1">
        <v>-0.2976728464704855</v>
      </c>
      <c r="D912" s="1">
        <v>-0.8446127331138704</v>
      </c>
      <c r="E912" s="1">
        <v>-0.20585616181193023</v>
      </c>
      <c r="F912" s="1">
        <v>-1.0072640255630394</v>
      </c>
      <c r="G912" s="1">
        <v>0.7042613027585686</v>
      </c>
      <c r="H912" s="1">
        <v>-0.37424225509141634</v>
      </c>
      <c r="I912" s="1">
        <v>-0.03488719659206501</v>
      </c>
      <c r="J912" s="1"/>
      <c r="K912" s="1"/>
      <c r="L912" s="1"/>
      <c r="M912" s="1"/>
      <c r="N912" s="1"/>
      <c r="O912" s="1"/>
      <c r="P912" s="1"/>
      <c r="Q912" s="1"/>
      <c r="R912" s="1"/>
      <c r="S912" s="1"/>
      <c r="T912" s="1"/>
      <c r="U912" s="1"/>
      <c r="V912" s="1"/>
      <c r="W912" s="1"/>
      <c r="X912" s="1"/>
      <c r="Y912" s="1"/>
      <c r="Z912" s="1"/>
    </row>
    <row r="913" ht="25.5" customHeight="1">
      <c r="A913" s="1"/>
      <c r="B913" s="1">
        <v>888.0</v>
      </c>
      <c r="C913" s="1">
        <v>-0.3859405554923576</v>
      </c>
      <c r="D913" s="1">
        <v>-0.34671784876811124</v>
      </c>
      <c r="E913" s="1">
        <v>-0.266734231303225</v>
      </c>
      <c r="F913" s="1">
        <v>0.3936978396558328</v>
      </c>
      <c r="G913" s="1">
        <v>-0.6478950842743634</v>
      </c>
      <c r="H913" s="1">
        <v>-0.7090512058838953</v>
      </c>
      <c r="I913" s="1">
        <v>-0.21865644488226285</v>
      </c>
      <c r="J913" s="1"/>
      <c r="K913" s="1"/>
      <c r="L913" s="1"/>
      <c r="M913" s="1"/>
      <c r="N913" s="1"/>
      <c r="O913" s="1"/>
      <c r="P913" s="1"/>
      <c r="Q913" s="1"/>
      <c r="R913" s="1"/>
      <c r="S913" s="1"/>
      <c r="T913" s="1"/>
      <c r="U913" s="1"/>
      <c r="V913" s="1"/>
      <c r="W913" s="1"/>
      <c r="X913" s="1"/>
      <c r="Y913" s="1"/>
      <c r="Z913" s="1"/>
    </row>
    <row r="914" ht="25.5" customHeight="1">
      <c r="A914" s="1"/>
      <c r="B914" s="1">
        <v>889.0</v>
      </c>
      <c r="C914" s="1">
        <v>0.4635551825814023</v>
      </c>
      <c r="D914" s="1">
        <v>-0.24962657790961093</v>
      </c>
      <c r="E914" s="1">
        <v>0.024966742600730507</v>
      </c>
      <c r="F914" s="1">
        <v>-0.2114686319819594</v>
      </c>
      <c r="G914" s="1">
        <v>0.06099004916629369</v>
      </c>
      <c r="H914" s="1">
        <v>-0.0978875831812735</v>
      </c>
      <c r="I914" s="1">
        <v>-0.22570029798431065</v>
      </c>
      <c r="J914" s="1"/>
      <c r="K914" s="1"/>
      <c r="L914" s="1"/>
      <c r="M914" s="1"/>
      <c r="N914" s="1"/>
      <c r="O914" s="1"/>
      <c r="P914" s="1"/>
      <c r="Q914" s="1"/>
      <c r="R914" s="1"/>
      <c r="S914" s="1"/>
      <c r="T914" s="1"/>
      <c r="U914" s="1"/>
      <c r="V914" s="1"/>
      <c r="W914" s="1"/>
      <c r="X914" s="1"/>
      <c r="Y914" s="1"/>
      <c r="Z914" s="1"/>
    </row>
    <row r="915" ht="25.5" customHeight="1">
      <c r="A915" s="1"/>
      <c r="B915" s="1">
        <v>890.0</v>
      </c>
      <c r="C915" s="1">
        <v>-1.0143450677206225</v>
      </c>
      <c r="D915" s="1">
        <v>-0.4504263375105376</v>
      </c>
      <c r="E915" s="1">
        <v>0.5254994309670625</v>
      </c>
      <c r="F915" s="1">
        <v>-0.49159676102510547</v>
      </c>
      <c r="G915" s="1">
        <v>-0.39053806733522833</v>
      </c>
      <c r="H915" s="1">
        <v>-0.28057390527953113</v>
      </c>
      <c r="I915" s="1">
        <v>0.32078938908616245</v>
      </c>
      <c r="J915" s="1"/>
      <c r="K915" s="1"/>
      <c r="L915" s="1"/>
      <c r="M915" s="1"/>
      <c r="N915" s="1"/>
      <c r="O915" s="1"/>
      <c r="P915" s="1"/>
      <c r="Q915" s="1"/>
      <c r="R915" s="1"/>
      <c r="S915" s="1"/>
      <c r="T915" s="1"/>
      <c r="U915" s="1"/>
      <c r="V915" s="1"/>
      <c r="W915" s="1"/>
      <c r="X915" s="1"/>
      <c r="Y915" s="1"/>
      <c r="Z915" s="1"/>
    </row>
    <row r="916" ht="25.5" customHeight="1">
      <c r="A916" s="1"/>
      <c r="B916" s="1">
        <v>891.0</v>
      </c>
      <c r="C916" s="1">
        <v>-1.5307643973515057</v>
      </c>
      <c r="D916" s="1">
        <v>-0.3073706594003372</v>
      </c>
      <c r="E916" s="1">
        <v>-1.2395470986845354</v>
      </c>
      <c r="F916" s="1">
        <v>-0.8421976024703164</v>
      </c>
      <c r="G916" s="1">
        <v>-0.1573547070179364</v>
      </c>
      <c r="H916" s="1">
        <v>-0.1867675546138639</v>
      </c>
      <c r="I916" s="1">
        <v>0.041565320776977076</v>
      </c>
      <c r="J916" s="1"/>
      <c r="K916" s="1"/>
      <c r="L916" s="1"/>
      <c r="M916" s="1"/>
      <c r="N916" s="1"/>
      <c r="O916" s="1"/>
      <c r="P916" s="1"/>
      <c r="Q916" s="1"/>
      <c r="R916" s="1"/>
      <c r="S916" s="1"/>
      <c r="T916" s="1"/>
      <c r="U916" s="1"/>
      <c r="V916" s="1"/>
      <c r="W916" s="1"/>
      <c r="X916" s="1"/>
      <c r="Y916" s="1"/>
      <c r="Z916" s="1"/>
    </row>
    <row r="917" ht="25.5" customHeight="1">
      <c r="A917" s="1"/>
      <c r="B917" s="1">
        <v>892.0</v>
      </c>
      <c r="C917" s="1">
        <v>-0.9640392989853842</v>
      </c>
      <c r="D917" s="1">
        <v>0.7988226876708237</v>
      </c>
      <c r="E917" s="1">
        <v>-0.7558028254264292</v>
      </c>
      <c r="F917" s="1">
        <v>-0.7028277879432934</v>
      </c>
      <c r="G917" s="1">
        <v>-0.6205606427517264</v>
      </c>
      <c r="H917" s="1">
        <v>0.4230166193162658</v>
      </c>
      <c r="I917" s="1">
        <v>-0.1630923367355319</v>
      </c>
      <c r="J917" s="1"/>
      <c r="K917" s="1"/>
      <c r="L917" s="1"/>
      <c r="M917" s="1"/>
      <c r="N917" s="1"/>
      <c r="O917" s="1"/>
      <c r="P917" s="1"/>
      <c r="Q917" s="1"/>
      <c r="R917" s="1"/>
      <c r="S917" s="1"/>
      <c r="T917" s="1"/>
      <c r="U917" s="1"/>
      <c r="V917" s="1"/>
      <c r="W917" s="1"/>
      <c r="X917" s="1"/>
      <c r="Y917" s="1"/>
      <c r="Z917" s="1"/>
    </row>
    <row r="918" ht="25.5" customHeight="1">
      <c r="A918" s="1"/>
      <c r="B918" s="1">
        <v>893.0</v>
      </c>
      <c r="C918" s="1">
        <v>1.5712254997500117</v>
      </c>
      <c r="D918" s="1">
        <v>-0.5164266999345545</v>
      </c>
      <c r="E918" s="1">
        <v>0.17748496975319086</v>
      </c>
      <c r="F918" s="1">
        <v>-0.10849728492710373</v>
      </c>
      <c r="G918" s="1">
        <v>-0.586582940768704</v>
      </c>
      <c r="H918" s="1">
        <v>-0.11332036185938729</v>
      </c>
      <c r="I918" s="1">
        <v>0.06789439014478116</v>
      </c>
      <c r="J918" s="1"/>
      <c r="K918" s="1"/>
      <c r="L918" s="1"/>
      <c r="M918" s="1"/>
      <c r="N918" s="1"/>
      <c r="O918" s="1"/>
      <c r="P918" s="1"/>
      <c r="Q918" s="1"/>
      <c r="R918" s="1"/>
      <c r="S918" s="1"/>
      <c r="T918" s="1"/>
      <c r="U918" s="1"/>
      <c r="V918" s="1"/>
      <c r="W918" s="1"/>
      <c r="X918" s="1"/>
      <c r="Y918" s="1"/>
      <c r="Z918" s="1"/>
    </row>
    <row r="919" ht="25.5" customHeight="1">
      <c r="A919" s="1"/>
      <c r="B919" s="1">
        <v>894.0</v>
      </c>
      <c r="C919" s="1">
        <v>2.1152154323112047</v>
      </c>
      <c r="D919" s="1">
        <v>1.4893652715833177</v>
      </c>
      <c r="E919" s="1">
        <v>0.3485280779683748</v>
      </c>
      <c r="F919" s="1">
        <v>0.24233389839819633</v>
      </c>
      <c r="G919" s="1">
        <v>-0.6791218982721509</v>
      </c>
      <c r="H919" s="1">
        <v>0.007744842917871264</v>
      </c>
      <c r="I919" s="1">
        <v>-0.2901180985975423</v>
      </c>
      <c r="J919" s="1"/>
      <c r="K919" s="1"/>
      <c r="L919" s="1"/>
      <c r="M919" s="1"/>
      <c r="N919" s="1"/>
      <c r="O919" s="1"/>
      <c r="P919" s="1"/>
      <c r="Q919" s="1"/>
      <c r="R919" s="1"/>
      <c r="S919" s="1"/>
      <c r="T919" s="1"/>
      <c r="U919" s="1"/>
      <c r="V919" s="1"/>
      <c r="W919" s="1"/>
      <c r="X919" s="1"/>
      <c r="Y919" s="1"/>
      <c r="Z919" s="1"/>
    </row>
    <row r="920" ht="25.5" customHeight="1">
      <c r="A920" s="1"/>
      <c r="B920" s="1">
        <v>895.0</v>
      </c>
      <c r="C920" s="1">
        <v>0.7170217944572344</v>
      </c>
      <c r="D920" s="1">
        <v>1.0983415605105995</v>
      </c>
      <c r="E920" s="1">
        <v>0.3168332421680284</v>
      </c>
      <c r="F920" s="1">
        <v>0.33479516469869586</v>
      </c>
      <c r="G920" s="1">
        <v>0.29922758518896786</v>
      </c>
      <c r="H920" s="1">
        <v>-0.2703597017213656</v>
      </c>
      <c r="I920" s="1">
        <v>-0.009556596348593327</v>
      </c>
      <c r="J920" s="1"/>
      <c r="K920" s="1"/>
      <c r="L920" s="1"/>
      <c r="M920" s="1"/>
      <c r="N920" s="1"/>
      <c r="O920" s="1"/>
      <c r="P920" s="1"/>
      <c r="Q920" s="1"/>
      <c r="R920" s="1"/>
      <c r="S920" s="1"/>
      <c r="T920" s="1"/>
      <c r="U920" s="1"/>
      <c r="V920" s="1"/>
      <c r="W920" s="1"/>
      <c r="X920" s="1"/>
      <c r="Y920" s="1"/>
      <c r="Z920" s="1"/>
    </row>
    <row r="921" ht="25.5" customHeight="1">
      <c r="A921" s="1"/>
      <c r="B921" s="1">
        <v>896.0</v>
      </c>
      <c r="C921" s="1">
        <v>0.5389223146043056</v>
      </c>
      <c r="D921" s="1">
        <v>-0.9503521668869577</v>
      </c>
      <c r="E921" s="1">
        <v>0.04729925230419243</v>
      </c>
      <c r="F921" s="1">
        <v>0.13630597834835395</v>
      </c>
      <c r="G921" s="1">
        <v>-0.1207935388733679</v>
      </c>
      <c r="H921" s="1">
        <v>0.16098186214420512</v>
      </c>
      <c r="I921" s="1">
        <v>-0.07893735929997356</v>
      </c>
      <c r="J921" s="1"/>
      <c r="K921" s="1"/>
      <c r="L921" s="1"/>
      <c r="M921" s="1"/>
      <c r="N921" s="1"/>
      <c r="O921" s="1"/>
      <c r="P921" s="1"/>
      <c r="Q921" s="1"/>
      <c r="R921" s="1"/>
      <c r="S921" s="1"/>
      <c r="T921" s="1"/>
      <c r="U921" s="1"/>
      <c r="V921" s="1"/>
      <c r="W921" s="1"/>
      <c r="X921" s="1"/>
      <c r="Y921" s="1"/>
      <c r="Z921" s="1"/>
    </row>
    <row r="922" ht="25.5" customHeight="1">
      <c r="A922" s="1"/>
      <c r="B922" s="1">
        <v>897.0</v>
      </c>
      <c r="C922" s="1">
        <v>-0.6007198320571773</v>
      </c>
      <c r="D922" s="1">
        <v>-0.21432153568266032</v>
      </c>
      <c r="E922" s="1">
        <v>0.7201189399777753</v>
      </c>
      <c r="F922" s="1">
        <v>1.1701657216739452</v>
      </c>
      <c r="G922" s="1">
        <v>0.17400520128879327</v>
      </c>
      <c r="H922" s="1">
        <v>-0.12964618361223282</v>
      </c>
      <c r="I922" s="1">
        <v>-0.22526926980548775</v>
      </c>
      <c r="J922" s="1"/>
      <c r="K922" s="1"/>
      <c r="L922" s="1"/>
      <c r="M922" s="1"/>
      <c r="N922" s="1"/>
      <c r="O922" s="1"/>
      <c r="P922" s="1"/>
      <c r="Q922" s="1"/>
      <c r="R922" s="1"/>
      <c r="S922" s="1"/>
      <c r="T922" s="1"/>
      <c r="U922" s="1"/>
      <c r="V922" s="1"/>
      <c r="W922" s="1"/>
      <c r="X922" s="1"/>
      <c r="Y922" s="1"/>
      <c r="Z922" s="1"/>
    </row>
    <row r="923" ht="25.5" customHeight="1">
      <c r="A923" s="1"/>
      <c r="B923" s="1">
        <v>898.0</v>
      </c>
      <c r="C923" s="1">
        <v>-0.24954656161308342</v>
      </c>
      <c r="D923" s="1">
        <v>1.9785709613058717</v>
      </c>
      <c r="E923" s="1">
        <v>0.6272927662620914</v>
      </c>
      <c r="F923" s="1">
        <v>0.5422794443360881</v>
      </c>
      <c r="G923" s="1">
        <v>0.2870053674411632</v>
      </c>
      <c r="H923" s="1">
        <v>-0.5802169370679017</v>
      </c>
      <c r="I923" s="1">
        <v>0.16646580298009733</v>
      </c>
      <c r="J923" s="1"/>
      <c r="K923" s="1"/>
      <c r="L923" s="1"/>
      <c r="M923" s="1"/>
      <c r="N923" s="1"/>
      <c r="O923" s="1"/>
      <c r="P923" s="1"/>
      <c r="Q923" s="1"/>
      <c r="R923" s="1"/>
      <c r="S923" s="1"/>
      <c r="T923" s="1"/>
      <c r="U923" s="1"/>
      <c r="V923" s="1"/>
      <c r="W923" s="1"/>
      <c r="X923" s="1"/>
      <c r="Y923" s="1"/>
      <c r="Z923" s="1"/>
    </row>
    <row r="924" ht="25.5" customHeight="1">
      <c r="A924" s="1"/>
      <c r="B924" s="1">
        <v>899.0</v>
      </c>
      <c r="C924" s="1">
        <v>0.23082522791322305</v>
      </c>
      <c r="D924" s="1">
        <v>0.4187697410871086</v>
      </c>
      <c r="E924" s="1">
        <v>0.21849890763040894</v>
      </c>
      <c r="F924" s="1">
        <v>-0.3710604115246471</v>
      </c>
      <c r="G924" s="1">
        <v>-0.7764653407747598</v>
      </c>
      <c r="H924" s="1">
        <v>0.24452929829524153</v>
      </c>
      <c r="I924" s="1">
        <v>0.21555766237003054</v>
      </c>
      <c r="J924" s="1"/>
      <c r="K924" s="1"/>
      <c r="L924" s="1"/>
      <c r="M924" s="1"/>
      <c r="N924" s="1"/>
      <c r="O924" s="1"/>
      <c r="P924" s="1"/>
      <c r="Q924" s="1"/>
      <c r="R924" s="1"/>
      <c r="S924" s="1"/>
      <c r="T924" s="1"/>
      <c r="U924" s="1"/>
      <c r="V924" s="1"/>
      <c r="W924" s="1"/>
      <c r="X924" s="1"/>
      <c r="Y924" s="1"/>
      <c r="Z924" s="1"/>
    </row>
    <row r="925" ht="25.5" customHeight="1">
      <c r="A925" s="1"/>
      <c r="B925" s="1">
        <v>900.0</v>
      </c>
      <c r="C925" s="1">
        <v>-1.3839110486065669</v>
      </c>
      <c r="D925" s="1">
        <v>-0.8879581365564649</v>
      </c>
      <c r="E925" s="1">
        <v>-0.7273865681484663</v>
      </c>
      <c r="F925" s="1">
        <v>-0.9520954325466535</v>
      </c>
      <c r="G925" s="1">
        <v>0.02423002546862949</v>
      </c>
      <c r="H925" s="1">
        <v>-0.0038503835489954396</v>
      </c>
      <c r="I925" s="1">
        <v>-0.5276481333906928</v>
      </c>
      <c r="J925" s="1"/>
      <c r="K925" s="1"/>
      <c r="L925" s="1"/>
      <c r="M925" s="1"/>
      <c r="N925" s="1"/>
      <c r="O925" s="1"/>
      <c r="P925" s="1"/>
      <c r="Q925" s="1"/>
      <c r="R925" s="1"/>
      <c r="S925" s="1"/>
      <c r="T925" s="1"/>
      <c r="U925" s="1"/>
      <c r="V925" s="1"/>
      <c r="W925" s="1"/>
      <c r="X925" s="1"/>
      <c r="Y925" s="1"/>
      <c r="Z925" s="1"/>
    </row>
    <row r="926" ht="25.5" customHeight="1">
      <c r="A926" s="1"/>
      <c r="B926" s="1">
        <v>901.0</v>
      </c>
      <c r="C926" s="1">
        <v>0.6930587017782898</v>
      </c>
      <c r="D926" s="1">
        <v>-0.33835056580466083</v>
      </c>
      <c r="E926" s="1">
        <v>0.0809424828367069</v>
      </c>
      <c r="F926" s="1">
        <v>-0.20126237906421873</v>
      </c>
      <c r="G926" s="1">
        <v>-1.0712309429274354</v>
      </c>
      <c r="H926" s="1">
        <v>0.023407428309433674</v>
      </c>
      <c r="I926" s="1">
        <v>-0.0847204060852292</v>
      </c>
      <c r="J926" s="1"/>
      <c r="K926" s="1"/>
      <c r="L926" s="1"/>
      <c r="M926" s="1"/>
      <c r="N926" s="1"/>
      <c r="O926" s="1"/>
      <c r="P926" s="1"/>
      <c r="Q926" s="1"/>
      <c r="R926" s="1"/>
      <c r="S926" s="1"/>
      <c r="T926" s="1"/>
      <c r="U926" s="1"/>
      <c r="V926" s="1"/>
      <c r="W926" s="1"/>
      <c r="X926" s="1"/>
      <c r="Y926" s="1"/>
      <c r="Z926" s="1"/>
    </row>
    <row r="927" ht="25.5" customHeight="1">
      <c r="A927" s="1"/>
      <c r="B927" s="1">
        <v>902.0</v>
      </c>
      <c r="C927" s="1">
        <v>0.8781760891437183</v>
      </c>
      <c r="D927" s="1">
        <v>-0.10928447810329489</v>
      </c>
      <c r="E927" s="1">
        <v>0.25275605182838473</v>
      </c>
      <c r="F927" s="1">
        <v>0.19663472767120815</v>
      </c>
      <c r="G927" s="1">
        <v>0.11143582074535847</v>
      </c>
      <c r="H927" s="1">
        <v>0.33006456065980927</v>
      </c>
      <c r="I927" s="1">
        <v>0.4336705449869765</v>
      </c>
      <c r="J927" s="1"/>
      <c r="K927" s="1"/>
      <c r="L927" s="1"/>
      <c r="M927" s="1"/>
      <c r="N927" s="1"/>
      <c r="O927" s="1"/>
      <c r="P927" s="1"/>
      <c r="Q927" s="1"/>
      <c r="R927" s="1"/>
      <c r="S927" s="1"/>
      <c r="T927" s="1"/>
      <c r="U927" s="1"/>
      <c r="V927" s="1"/>
      <c r="W927" s="1"/>
      <c r="X927" s="1"/>
      <c r="Y927" s="1"/>
      <c r="Z927" s="1"/>
    </row>
    <row r="928" ht="25.5" customHeight="1">
      <c r="A928" s="1"/>
      <c r="B928" s="1">
        <v>903.0</v>
      </c>
      <c r="C928" s="1">
        <v>-2.044435275970025</v>
      </c>
      <c r="D928" s="1">
        <v>0.3861521592182892</v>
      </c>
      <c r="E928" s="1">
        <v>0.15194063190691195</v>
      </c>
      <c r="F928" s="1">
        <v>-0.3305758104793933</v>
      </c>
      <c r="G928" s="1">
        <v>0.9898632647109151</v>
      </c>
      <c r="H928" s="1">
        <v>-0.2712513373448684</v>
      </c>
      <c r="I928" s="1">
        <v>0.08468232169387911</v>
      </c>
      <c r="J928" s="1"/>
      <c r="K928" s="1"/>
      <c r="L928" s="1"/>
      <c r="M928" s="1"/>
      <c r="N928" s="1"/>
      <c r="O928" s="1"/>
      <c r="P928" s="1"/>
      <c r="Q928" s="1"/>
      <c r="R928" s="1"/>
      <c r="S928" s="1"/>
      <c r="T928" s="1"/>
      <c r="U928" s="1"/>
      <c r="V928" s="1"/>
      <c r="W928" s="1"/>
      <c r="X928" s="1"/>
      <c r="Y928" s="1"/>
      <c r="Z928" s="1"/>
    </row>
    <row r="929" ht="25.5" customHeight="1">
      <c r="A929" s="1"/>
      <c r="B929" s="1">
        <v>904.0</v>
      </c>
      <c r="C929" s="1">
        <v>1.2462105982599658</v>
      </c>
      <c r="D929" s="1">
        <v>-0.06088315245658925</v>
      </c>
      <c r="E929" s="1">
        <v>-0.043378706651599375</v>
      </c>
      <c r="F929" s="1">
        <v>0.4085771307217905</v>
      </c>
      <c r="G929" s="1">
        <v>-0.2632735547769806</v>
      </c>
      <c r="H929" s="1">
        <v>0.01907484617181921</v>
      </c>
      <c r="I929" s="1">
        <v>0.08262438449184448</v>
      </c>
      <c r="J929" s="1"/>
      <c r="K929" s="1"/>
      <c r="L929" s="1"/>
      <c r="M929" s="1"/>
      <c r="N929" s="1"/>
      <c r="O929" s="1"/>
      <c r="P929" s="1"/>
      <c r="Q929" s="1"/>
      <c r="R929" s="1"/>
      <c r="S929" s="1"/>
      <c r="T929" s="1"/>
      <c r="U929" s="1"/>
      <c r="V929" s="1"/>
      <c r="W929" s="1"/>
      <c r="X929" s="1"/>
      <c r="Y929" s="1"/>
      <c r="Z929" s="1"/>
    </row>
    <row r="930" ht="25.5" customHeight="1">
      <c r="A930" s="1"/>
      <c r="B930" s="1">
        <v>905.0</v>
      </c>
      <c r="C930" s="1">
        <v>-1.118300054988697</v>
      </c>
      <c r="D930" s="1">
        <v>-0.1476301458003183</v>
      </c>
      <c r="E930" s="1">
        <v>-0.49462054320187293</v>
      </c>
      <c r="F930" s="1">
        <v>-0.1751774544070871</v>
      </c>
      <c r="G930" s="1">
        <v>0.7831448606303024</v>
      </c>
      <c r="H930" s="1">
        <v>0.003867687342718784</v>
      </c>
      <c r="I930" s="1">
        <v>0.017470609662519464</v>
      </c>
      <c r="J930" s="1"/>
      <c r="K930" s="1"/>
      <c r="L930" s="1"/>
      <c r="M930" s="1"/>
      <c r="N930" s="1"/>
      <c r="O930" s="1"/>
      <c r="P930" s="1"/>
      <c r="Q930" s="1"/>
      <c r="R930" s="1"/>
      <c r="S930" s="1"/>
      <c r="T930" s="1"/>
      <c r="U930" s="1"/>
      <c r="V930" s="1"/>
      <c r="W930" s="1"/>
      <c r="X930" s="1"/>
      <c r="Y930" s="1"/>
      <c r="Z930" s="1"/>
    </row>
    <row r="931" ht="25.5" customHeight="1">
      <c r="A931" s="1"/>
      <c r="B931" s="1">
        <v>906.0</v>
      </c>
      <c r="C931" s="1">
        <v>-0.9505052243714761</v>
      </c>
      <c r="D931" s="1">
        <v>1.0696276273024268</v>
      </c>
      <c r="E931" s="1">
        <v>0.06795519779207326</v>
      </c>
      <c r="F931" s="1">
        <v>-0.02560136436090528</v>
      </c>
      <c r="G931" s="1">
        <v>-0.36144096306344664</v>
      </c>
      <c r="H931" s="1">
        <v>0.2577140185117913</v>
      </c>
      <c r="I931" s="1">
        <v>-0.021937345291455135</v>
      </c>
      <c r="J931" s="1"/>
      <c r="K931" s="1"/>
      <c r="L931" s="1"/>
      <c r="M931" s="1"/>
      <c r="N931" s="1"/>
      <c r="O931" s="1"/>
      <c r="P931" s="1"/>
      <c r="Q931" s="1"/>
      <c r="R931" s="1"/>
      <c r="S931" s="1"/>
      <c r="T931" s="1"/>
      <c r="U931" s="1"/>
      <c r="V931" s="1"/>
      <c r="W931" s="1"/>
      <c r="X931" s="1"/>
      <c r="Y931" s="1"/>
      <c r="Z931" s="1"/>
    </row>
    <row r="932" ht="25.5" customHeight="1">
      <c r="A932" s="1"/>
      <c r="B932" s="1">
        <v>907.0</v>
      </c>
      <c r="C932" s="1">
        <v>0.673716834921479</v>
      </c>
      <c r="D932" s="1">
        <v>1.2879042530687634</v>
      </c>
      <c r="E932" s="1">
        <v>-0.23123122935128873</v>
      </c>
      <c r="F932" s="1">
        <v>0.7974881873746512</v>
      </c>
      <c r="G932" s="1">
        <v>0.046235729196476096</v>
      </c>
      <c r="H932" s="1">
        <v>0.3971002577475181</v>
      </c>
      <c r="I932" s="1">
        <v>0.35729616365935507</v>
      </c>
      <c r="J932" s="1"/>
      <c r="K932" s="1"/>
      <c r="L932" s="1"/>
      <c r="M932" s="1"/>
      <c r="N932" s="1"/>
      <c r="O932" s="1"/>
      <c r="P932" s="1"/>
      <c r="Q932" s="1"/>
      <c r="R932" s="1"/>
      <c r="S932" s="1"/>
      <c r="T932" s="1"/>
      <c r="U932" s="1"/>
      <c r="V932" s="1"/>
      <c r="W932" s="1"/>
      <c r="X932" s="1"/>
      <c r="Y932" s="1"/>
      <c r="Z932" s="1"/>
    </row>
    <row r="933" ht="25.5" customHeight="1">
      <c r="A933" s="1"/>
      <c r="B933" s="1">
        <v>908.0</v>
      </c>
      <c r="C933" s="1">
        <v>1.308918864539091</v>
      </c>
      <c r="D933" s="1">
        <v>-0.9889573352893777</v>
      </c>
      <c r="E933" s="1">
        <v>-0.8900394783941437</v>
      </c>
      <c r="F933" s="1">
        <v>-0.774141805461873</v>
      </c>
      <c r="G933" s="1">
        <v>-0.5629740815063681</v>
      </c>
      <c r="H933" s="1">
        <v>0.06722195699100042</v>
      </c>
      <c r="I933" s="1">
        <v>-0.00393783028274558</v>
      </c>
      <c r="J933" s="1"/>
      <c r="K933" s="1"/>
      <c r="L933" s="1"/>
      <c r="M933" s="1"/>
      <c r="N933" s="1"/>
      <c r="O933" s="1"/>
      <c r="P933" s="1"/>
      <c r="Q933" s="1"/>
      <c r="R933" s="1"/>
      <c r="S933" s="1"/>
      <c r="T933" s="1"/>
      <c r="U933" s="1"/>
      <c r="V933" s="1"/>
      <c r="W933" s="1"/>
      <c r="X933" s="1"/>
      <c r="Y933" s="1"/>
      <c r="Z933" s="1"/>
    </row>
    <row r="934" ht="25.5" customHeight="1">
      <c r="A934" s="1"/>
      <c r="B934" s="1">
        <v>909.0</v>
      </c>
      <c r="C934" s="1">
        <v>0.5975298412325245</v>
      </c>
      <c r="D934" s="1">
        <v>-0.6533974362192575</v>
      </c>
      <c r="E934" s="1">
        <v>-0.034665979187056196</v>
      </c>
      <c r="F934" s="1">
        <v>-0.509070782589548</v>
      </c>
      <c r="G934" s="1">
        <v>-0.4221366140061532</v>
      </c>
      <c r="H934" s="1">
        <v>-0.36230992433660403</v>
      </c>
      <c r="I934" s="1">
        <v>0.069099986227738</v>
      </c>
      <c r="J934" s="1"/>
      <c r="K934" s="1"/>
      <c r="L934" s="1"/>
      <c r="M934" s="1"/>
      <c r="N934" s="1"/>
      <c r="O934" s="1"/>
      <c r="P934" s="1"/>
      <c r="Q934" s="1"/>
      <c r="R934" s="1"/>
      <c r="S934" s="1"/>
      <c r="T934" s="1"/>
      <c r="U934" s="1"/>
      <c r="V934" s="1"/>
      <c r="W934" s="1"/>
      <c r="X934" s="1"/>
      <c r="Y934" s="1"/>
      <c r="Z934" s="1"/>
    </row>
    <row r="935" ht="25.5" customHeight="1">
      <c r="A935" s="1"/>
      <c r="B935" s="1">
        <v>910.0</v>
      </c>
      <c r="C935" s="1">
        <v>-0.5632915626074155</v>
      </c>
      <c r="D935" s="1">
        <v>-0.1201573778922023</v>
      </c>
      <c r="E935" s="1">
        <v>0.26717850901595935</v>
      </c>
      <c r="F935" s="1">
        <v>-0.24820636006039354</v>
      </c>
      <c r="G935" s="1">
        <v>-0.08995087842398923</v>
      </c>
      <c r="H935" s="1">
        <v>-0.14816407559193126</v>
      </c>
      <c r="I935" s="1">
        <v>0.034518241565154074</v>
      </c>
      <c r="J935" s="1"/>
      <c r="K935" s="1"/>
      <c r="L935" s="1"/>
      <c r="M935" s="1"/>
      <c r="N935" s="1"/>
      <c r="O935" s="1"/>
      <c r="P935" s="1"/>
      <c r="Q935" s="1"/>
      <c r="R935" s="1"/>
      <c r="S935" s="1"/>
      <c r="T935" s="1"/>
      <c r="U935" s="1"/>
      <c r="V935" s="1"/>
      <c r="W935" s="1"/>
      <c r="X935" s="1"/>
      <c r="Y935" s="1"/>
      <c r="Z935" s="1"/>
    </row>
    <row r="936" ht="25.5" customHeight="1">
      <c r="A936" s="1"/>
      <c r="B936" s="1">
        <v>911.0</v>
      </c>
      <c r="C936" s="1">
        <v>-1.2106975703885383</v>
      </c>
      <c r="D936" s="1">
        <v>-0.06823609764153138</v>
      </c>
      <c r="E936" s="1">
        <v>0.2905284203307737</v>
      </c>
      <c r="F936" s="1">
        <v>-0.26398003997055264</v>
      </c>
      <c r="G936" s="1">
        <v>0.2880561887649603</v>
      </c>
      <c r="H936" s="1">
        <v>0.13044383796493164</v>
      </c>
      <c r="I936" s="1">
        <v>-0.10349268364348248</v>
      </c>
      <c r="J936" s="1"/>
      <c r="K936" s="1"/>
      <c r="L936" s="1"/>
      <c r="M936" s="1"/>
      <c r="N936" s="1"/>
      <c r="O936" s="1"/>
      <c r="P936" s="1"/>
      <c r="Q936" s="1"/>
      <c r="R936" s="1"/>
      <c r="S936" s="1"/>
      <c r="T936" s="1"/>
      <c r="U936" s="1"/>
      <c r="V936" s="1"/>
      <c r="W936" s="1"/>
      <c r="X936" s="1"/>
      <c r="Y936" s="1"/>
      <c r="Z936" s="1"/>
    </row>
    <row r="937" ht="25.5" customHeight="1">
      <c r="A937" s="1"/>
      <c r="B937" s="1">
        <v>912.0</v>
      </c>
      <c r="C937" s="1">
        <v>-0.8866440853650168</v>
      </c>
      <c r="D937" s="1">
        <v>0.3879205853200406</v>
      </c>
      <c r="E937" s="1">
        <v>-0.34044576807549176</v>
      </c>
      <c r="F937" s="1">
        <v>0.17572410029782842</v>
      </c>
      <c r="G937" s="1">
        <v>0.37750170747907147</v>
      </c>
      <c r="H937" s="1">
        <v>0.41945021474409294</v>
      </c>
      <c r="I937" s="1">
        <v>0.012797230220134093</v>
      </c>
      <c r="J937" s="1"/>
      <c r="K937" s="1"/>
      <c r="L937" s="1"/>
      <c r="M937" s="1"/>
      <c r="N937" s="1"/>
      <c r="O937" s="1"/>
      <c r="P937" s="1"/>
      <c r="Q937" s="1"/>
      <c r="R937" s="1"/>
      <c r="S937" s="1"/>
      <c r="T937" s="1"/>
      <c r="U937" s="1"/>
      <c r="V937" s="1"/>
      <c r="W937" s="1"/>
      <c r="X937" s="1"/>
      <c r="Y937" s="1"/>
      <c r="Z937" s="1"/>
    </row>
    <row r="938" ht="25.5" customHeight="1">
      <c r="A938" s="1"/>
      <c r="B938" s="1">
        <v>913.0</v>
      </c>
      <c r="C938" s="1">
        <v>-0.517346077649511</v>
      </c>
      <c r="D938" s="1">
        <v>0.521457414629129</v>
      </c>
      <c r="E938" s="1">
        <v>-0.3228549737678837</v>
      </c>
      <c r="F938" s="1">
        <v>-0.03654329477743817</v>
      </c>
      <c r="G938" s="1">
        <v>-0.3478917809516635</v>
      </c>
      <c r="H938" s="1">
        <v>0.13435881531968202</v>
      </c>
      <c r="I938" s="1">
        <v>-0.06976713929437653</v>
      </c>
      <c r="J938" s="1"/>
      <c r="K938" s="1"/>
      <c r="L938" s="1"/>
      <c r="M938" s="1"/>
      <c r="N938" s="1"/>
      <c r="O938" s="1"/>
      <c r="P938" s="1"/>
      <c r="Q938" s="1"/>
      <c r="R938" s="1"/>
      <c r="S938" s="1"/>
      <c r="T938" s="1"/>
      <c r="U938" s="1"/>
      <c r="V938" s="1"/>
      <c r="W938" s="1"/>
      <c r="X938" s="1"/>
      <c r="Y938" s="1"/>
      <c r="Z938" s="1"/>
    </row>
    <row r="939" ht="25.5" customHeight="1">
      <c r="A939" s="1"/>
      <c r="B939" s="1">
        <v>914.0</v>
      </c>
      <c r="C939" s="1">
        <v>-0.9059220195531201</v>
      </c>
      <c r="D939" s="1">
        <v>-1.475105875317282</v>
      </c>
      <c r="E939" s="1">
        <v>-0.9645587203533553</v>
      </c>
      <c r="F939" s="1">
        <v>0.7396017587628749</v>
      </c>
      <c r="G939" s="1">
        <v>-0.5551945585651022</v>
      </c>
      <c r="H939" s="1">
        <v>0.2059568454510024</v>
      </c>
      <c r="I939" s="1">
        <v>0.18235411500463003</v>
      </c>
      <c r="J939" s="1"/>
      <c r="K939" s="1"/>
      <c r="L939" s="1"/>
      <c r="M939" s="1"/>
      <c r="N939" s="1"/>
      <c r="O939" s="1"/>
      <c r="P939" s="1"/>
      <c r="Q939" s="1"/>
      <c r="R939" s="1"/>
      <c r="S939" s="1"/>
      <c r="T939" s="1"/>
      <c r="U939" s="1"/>
      <c r="V939" s="1"/>
      <c r="W939" s="1"/>
      <c r="X939" s="1"/>
      <c r="Y939" s="1"/>
      <c r="Z939" s="1"/>
    </row>
    <row r="940" ht="25.5" customHeight="1">
      <c r="A940" s="1"/>
      <c r="B940" s="1">
        <v>915.0</v>
      </c>
      <c r="C940" s="1">
        <v>-0.30285724887909854</v>
      </c>
      <c r="D940" s="1">
        <v>0.5560910592369583</v>
      </c>
      <c r="E940" s="1">
        <v>-0.14135223289507517</v>
      </c>
      <c r="F940" s="1">
        <v>-0.015053033417767737</v>
      </c>
      <c r="G940" s="1">
        <v>0.4627312184080171</v>
      </c>
      <c r="H940" s="1">
        <v>-0.242206744657219</v>
      </c>
      <c r="I940" s="1">
        <v>0.259514399260605</v>
      </c>
      <c r="J940" s="1"/>
      <c r="K940" s="1"/>
      <c r="L940" s="1"/>
      <c r="M940" s="1"/>
      <c r="N940" s="1"/>
      <c r="O940" s="1"/>
      <c r="P940" s="1"/>
      <c r="Q940" s="1"/>
      <c r="R940" s="1"/>
      <c r="S940" s="1"/>
      <c r="T940" s="1"/>
      <c r="U940" s="1"/>
      <c r="V940" s="1"/>
      <c r="W940" s="1"/>
      <c r="X940" s="1"/>
      <c r="Y940" s="1"/>
      <c r="Z940" s="1"/>
    </row>
    <row r="941" ht="25.5" customHeight="1">
      <c r="A941" s="1"/>
      <c r="B941" s="1">
        <v>916.0</v>
      </c>
      <c r="C941" s="1">
        <v>-0.4489633933316342</v>
      </c>
      <c r="D941" s="1">
        <v>1.0394135409046459</v>
      </c>
      <c r="E941" s="1">
        <v>-0.11418955789858935</v>
      </c>
      <c r="F941" s="1">
        <v>-0.4724716574614821</v>
      </c>
      <c r="G941" s="1">
        <v>-0.721086230849977</v>
      </c>
      <c r="H941" s="1">
        <v>0.30630907984287503</v>
      </c>
      <c r="I941" s="1">
        <v>0.11611379596391329</v>
      </c>
      <c r="J941" s="1"/>
      <c r="K941" s="1"/>
      <c r="L941" s="1"/>
      <c r="M941" s="1"/>
      <c r="N941" s="1"/>
      <c r="O941" s="1"/>
      <c r="P941" s="1"/>
      <c r="Q941" s="1"/>
      <c r="R941" s="1"/>
      <c r="S941" s="1"/>
      <c r="T941" s="1"/>
      <c r="U941" s="1"/>
      <c r="V941" s="1"/>
      <c r="W941" s="1"/>
      <c r="X941" s="1"/>
      <c r="Y941" s="1"/>
      <c r="Z941" s="1"/>
    </row>
    <row r="942" ht="25.5" customHeight="1">
      <c r="A942" s="1"/>
      <c r="B942" s="1">
        <v>917.0</v>
      </c>
      <c r="C942" s="1">
        <v>-0.7071125684134985</v>
      </c>
      <c r="D942" s="1">
        <v>-0.29195688336583514</v>
      </c>
      <c r="E942" s="1">
        <v>0.7190777359744179</v>
      </c>
      <c r="F942" s="1">
        <v>0.39073518984886424</v>
      </c>
      <c r="G942" s="1">
        <v>0.06317121723547584</v>
      </c>
      <c r="H942" s="1">
        <v>0.21599705451019474</v>
      </c>
      <c r="I942" s="1">
        <v>0.19910400572446157</v>
      </c>
      <c r="J942" s="1"/>
      <c r="K942" s="1"/>
      <c r="L942" s="1"/>
      <c r="M942" s="1"/>
      <c r="N942" s="1"/>
      <c r="O942" s="1"/>
      <c r="P942" s="1"/>
      <c r="Q942" s="1"/>
      <c r="R942" s="1"/>
      <c r="S942" s="1"/>
      <c r="T942" s="1"/>
      <c r="U942" s="1"/>
      <c r="V942" s="1"/>
      <c r="W942" s="1"/>
      <c r="X942" s="1"/>
      <c r="Y942" s="1"/>
      <c r="Z942" s="1"/>
    </row>
    <row r="943" ht="25.5" customHeight="1">
      <c r="A943" s="1"/>
      <c r="B943" s="1">
        <v>918.0</v>
      </c>
      <c r="C943" s="1">
        <v>0.5014851180148894</v>
      </c>
      <c r="D943" s="1">
        <v>1.1641174705082982</v>
      </c>
      <c r="E943" s="1">
        <v>-0.8819126340111091</v>
      </c>
      <c r="F943" s="1">
        <v>-0.6276570238365649</v>
      </c>
      <c r="G943" s="1">
        <v>-0.09251076677866338</v>
      </c>
      <c r="H943" s="1">
        <v>-0.07456669496625738</v>
      </c>
      <c r="I943" s="1">
        <v>0.15614427449876847</v>
      </c>
      <c r="J943" s="1"/>
      <c r="K943" s="1"/>
      <c r="L943" s="1"/>
      <c r="M943" s="1"/>
      <c r="N943" s="1"/>
      <c r="O943" s="1"/>
      <c r="P943" s="1"/>
      <c r="Q943" s="1"/>
      <c r="R943" s="1"/>
      <c r="S943" s="1"/>
      <c r="T943" s="1"/>
      <c r="U943" s="1"/>
      <c r="V943" s="1"/>
      <c r="W943" s="1"/>
      <c r="X943" s="1"/>
      <c r="Y943" s="1"/>
      <c r="Z943" s="1"/>
    </row>
    <row r="944" ht="25.5" customHeight="1">
      <c r="A944" s="1"/>
      <c r="B944" s="1">
        <v>919.0</v>
      </c>
      <c r="C944" s="1">
        <v>-0.4689463323432438</v>
      </c>
      <c r="D944" s="1">
        <v>0.7396539396913059</v>
      </c>
      <c r="E944" s="1">
        <v>0.5277934462604336</v>
      </c>
      <c r="F944" s="1">
        <v>-0.004466313083214185</v>
      </c>
      <c r="G944" s="1">
        <v>0.5976083608549134</v>
      </c>
      <c r="H944" s="1">
        <v>-0.1303051206769396</v>
      </c>
      <c r="I944" s="1">
        <v>0.17166326920680167</v>
      </c>
      <c r="J944" s="1"/>
      <c r="K944" s="1"/>
      <c r="L944" s="1"/>
      <c r="M944" s="1"/>
      <c r="N944" s="1"/>
      <c r="O944" s="1"/>
      <c r="P944" s="1"/>
      <c r="Q944" s="1"/>
      <c r="R944" s="1"/>
      <c r="S944" s="1"/>
      <c r="T944" s="1"/>
      <c r="U944" s="1"/>
      <c r="V944" s="1"/>
      <c r="W944" s="1"/>
      <c r="X944" s="1"/>
      <c r="Y944" s="1"/>
      <c r="Z944" s="1"/>
    </row>
    <row r="945" ht="25.5" customHeight="1">
      <c r="A945" s="1"/>
      <c r="B945" s="1">
        <v>920.0</v>
      </c>
      <c r="C945" s="1">
        <v>-0.8660302511751257</v>
      </c>
      <c r="D945" s="1">
        <v>1.3002334487571916</v>
      </c>
      <c r="E945" s="1">
        <v>1.363511390079536</v>
      </c>
      <c r="F945" s="1">
        <v>0.09470061527570178</v>
      </c>
      <c r="G945" s="1">
        <v>-0.7899706478646296</v>
      </c>
      <c r="H945" s="1">
        <v>-0.38053664293659395</v>
      </c>
      <c r="I945" s="1">
        <v>-0.2603662836195083</v>
      </c>
      <c r="J945" s="1"/>
      <c r="K945" s="1"/>
      <c r="L945" s="1"/>
      <c r="M945" s="1"/>
      <c r="N945" s="1"/>
      <c r="O945" s="1"/>
      <c r="P945" s="1"/>
      <c r="Q945" s="1"/>
      <c r="R945" s="1"/>
      <c r="S945" s="1"/>
      <c r="T945" s="1"/>
      <c r="U945" s="1"/>
      <c r="V945" s="1"/>
      <c r="W945" s="1"/>
      <c r="X945" s="1"/>
      <c r="Y945" s="1"/>
      <c r="Z945" s="1"/>
    </row>
    <row r="946" ht="25.5" customHeight="1">
      <c r="A946" s="1"/>
      <c r="B946" s="1">
        <v>921.0</v>
      </c>
      <c r="C946" s="1">
        <v>-2.0637341497624906</v>
      </c>
      <c r="D946" s="1">
        <v>0.10384337902866302</v>
      </c>
      <c r="E946" s="1">
        <v>0.3731048440701284</v>
      </c>
      <c r="F946" s="1">
        <v>0.1715370517205741</v>
      </c>
      <c r="G946" s="1">
        <v>-0.0735812939330215</v>
      </c>
      <c r="H946" s="1">
        <v>0.02398180422291464</v>
      </c>
      <c r="I946" s="1">
        <v>0.0349491519173563</v>
      </c>
      <c r="J946" s="1"/>
      <c r="K946" s="1"/>
      <c r="L946" s="1"/>
      <c r="M946" s="1"/>
      <c r="N946" s="1"/>
      <c r="O946" s="1"/>
      <c r="P946" s="1"/>
      <c r="Q946" s="1"/>
      <c r="R946" s="1"/>
      <c r="S946" s="1"/>
      <c r="T946" s="1"/>
      <c r="U946" s="1"/>
      <c r="V946" s="1"/>
      <c r="W946" s="1"/>
      <c r="X946" s="1"/>
      <c r="Y946" s="1"/>
      <c r="Z946" s="1"/>
    </row>
    <row r="947" ht="25.5" customHeight="1">
      <c r="A947" s="1"/>
      <c r="B947" s="1">
        <v>922.0</v>
      </c>
      <c r="C947" s="1">
        <v>0.32029638654254056</v>
      </c>
      <c r="D947" s="1">
        <v>0.3700522780017067</v>
      </c>
      <c r="E947" s="1">
        <v>1.0669967588931095</v>
      </c>
      <c r="F947" s="1">
        <v>-0.8384604635759483</v>
      </c>
      <c r="G947" s="1">
        <v>0.12130605961195558</v>
      </c>
      <c r="H947" s="1">
        <v>0.303974044795826</v>
      </c>
      <c r="I947" s="1">
        <v>0.2217964529286535</v>
      </c>
      <c r="J947" s="1"/>
      <c r="K947" s="1"/>
      <c r="L947" s="1"/>
      <c r="M947" s="1"/>
      <c r="N947" s="1"/>
      <c r="O947" s="1"/>
      <c r="P947" s="1"/>
      <c r="Q947" s="1"/>
      <c r="R947" s="1"/>
      <c r="S947" s="1"/>
      <c r="T947" s="1"/>
      <c r="U947" s="1"/>
      <c r="V947" s="1"/>
      <c r="W947" s="1"/>
      <c r="X947" s="1"/>
      <c r="Y947" s="1"/>
      <c r="Z947" s="1"/>
    </row>
    <row r="948" ht="25.5" customHeight="1">
      <c r="A948" s="1"/>
      <c r="B948" s="1">
        <v>923.0</v>
      </c>
      <c r="C948" s="1">
        <v>-0.13205495918186078</v>
      </c>
      <c r="D948" s="1">
        <v>-0.4164014310383346</v>
      </c>
      <c r="E948" s="1">
        <v>-0.13680477558163373</v>
      </c>
      <c r="F948" s="1">
        <v>0.18723638110916713</v>
      </c>
      <c r="G948" s="1">
        <v>0.19896228556875709</v>
      </c>
      <c r="H948" s="1">
        <v>0.16088281805084628</v>
      </c>
      <c r="I948" s="1">
        <v>0.06496808655686652</v>
      </c>
      <c r="J948" s="1"/>
      <c r="K948" s="1"/>
      <c r="L948" s="1"/>
      <c r="M948" s="1"/>
      <c r="N948" s="1"/>
      <c r="O948" s="1"/>
      <c r="P948" s="1"/>
      <c r="Q948" s="1"/>
      <c r="R948" s="1"/>
      <c r="S948" s="1"/>
      <c r="T948" s="1"/>
      <c r="U948" s="1"/>
      <c r="V948" s="1"/>
      <c r="W948" s="1"/>
      <c r="X948" s="1"/>
      <c r="Y948" s="1"/>
      <c r="Z948" s="1"/>
    </row>
    <row r="949" ht="25.5" customHeight="1">
      <c r="A949" s="1"/>
      <c r="B949" s="1">
        <v>924.0</v>
      </c>
      <c r="C949" s="1">
        <v>-0.3364496972230641</v>
      </c>
      <c r="D949" s="1">
        <v>-0.38664283227880886</v>
      </c>
      <c r="E949" s="1">
        <v>0.266212076297944</v>
      </c>
      <c r="F949" s="1">
        <v>0.8620789364625918</v>
      </c>
      <c r="G949" s="1">
        <v>-1.1783229886738</v>
      </c>
      <c r="H949" s="1">
        <v>0.39492228013197306</v>
      </c>
      <c r="I949" s="1">
        <v>0.1946409697233097</v>
      </c>
      <c r="J949" s="1"/>
      <c r="K949" s="1"/>
      <c r="L949" s="1"/>
      <c r="M949" s="1"/>
      <c r="N949" s="1"/>
      <c r="O949" s="1"/>
      <c r="P949" s="1"/>
      <c r="Q949" s="1"/>
      <c r="R949" s="1"/>
      <c r="S949" s="1"/>
      <c r="T949" s="1"/>
      <c r="U949" s="1"/>
      <c r="V949" s="1"/>
      <c r="W949" s="1"/>
      <c r="X949" s="1"/>
      <c r="Y949" s="1"/>
      <c r="Z949" s="1"/>
    </row>
    <row r="950" ht="25.5" customHeight="1">
      <c r="A950" s="1"/>
      <c r="B950" s="1">
        <v>925.0</v>
      </c>
      <c r="C950" s="1">
        <v>-0.6123140507471065</v>
      </c>
      <c r="D950" s="1">
        <v>-0.30902265092630943</v>
      </c>
      <c r="E950" s="1">
        <v>0.8629828116790851</v>
      </c>
      <c r="F950" s="1">
        <v>0.06336488234294284</v>
      </c>
      <c r="G950" s="1">
        <v>-0.19378836700420737</v>
      </c>
      <c r="H950" s="1">
        <v>-0.1891526287590537</v>
      </c>
      <c r="I950" s="1">
        <v>0.05867490048240022</v>
      </c>
      <c r="J950" s="1"/>
      <c r="K950" s="1"/>
      <c r="L950" s="1"/>
      <c r="M950" s="1"/>
      <c r="N950" s="1"/>
      <c r="O950" s="1"/>
      <c r="P950" s="1"/>
      <c r="Q950" s="1"/>
      <c r="R950" s="1"/>
      <c r="S950" s="1"/>
      <c r="T950" s="1"/>
      <c r="U950" s="1"/>
      <c r="V950" s="1"/>
      <c r="W950" s="1"/>
      <c r="X950" s="1"/>
      <c r="Y950" s="1"/>
      <c r="Z950" s="1"/>
    </row>
    <row r="951" ht="25.5" customHeight="1">
      <c r="A951" s="1"/>
      <c r="B951" s="1">
        <v>926.0</v>
      </c>
      <c r="C951" s="1">
        <v>0.5837479855527747</v>
      </c>
      <c r="D951" s="1">
        <v>0.49344573490294147</v>
      </c>
      <c r="E951" s="1">
        <v>-1.3348246973405729</v>
      </c>
      <c r="F951" s="1">
        <v>0.06540416596858495</v>
      </c>
      <c r="G951" s="1">
        <v>0.018271981302601104</v>
      </c>
      <c r="H951" s="1">
        <v>-0.43271098498738897</v>
      </c>
      <c r="I951" s="1">
        <v>0.18820680904115167</v>
      </c>
      <c r="J951" s="1"/>
      <c r="K951" s="1"/>
      <c r="L951" s="1"/>
      <c r="M951" s="1"/>
      <c r="N951" s="1"/>
      <c r="O951" s="1"/>
      <c r="P951" s="1"/>
      <c r="Q951" s="1"/>
      <c r="R951" s="1"/>
      <c r="S951" s="1"/>
      <c r="T951" s="1"/>
      <c r="U951" s="1"/>
      <c r="V951" s="1"/>
      <c r="W951" s="1"/>
      <c r="X951" s="1"/>
      <c r="Y951" s="1"/>
      <c r="Z951" s="1"/>
    </row>
    <row r="952" ht="25.5" customHeight="1">
      <c r="A952" s="1"/>
      <c r="B952" s="1">
        <v>927.0</v>
      </c>
      <c r="C952" s="1">
        <v>0.6679130511463168</v>
      </c>
      <c r="D952" s="1">
        <v>-0.11419114435213776</v>
      </c>
      <c r="E952" s="1">
        <v>1.3178325591197881</v>
      </c>
      <c r="F952" s="1">
        <v>-0.39539824990505945</v>
      </c>
      <c r="G952" s="1">
        <v>0.7320642084930915</v>
      </c>
      <c r="H952" s="1">
        <v>-0.17257409405310967</v>
      </c>
      <c r="I952" s="1">
        <v>-0.1300898524832278</v>
      </c>
      <c r="J952" s="1"/>
      <c r="K952" s="1"/>
      <c r="L952" s="1"/>
      <c r="M952" s="1"/>
      <c r="N952" s="1"/>
      <c r="O952" s="1"/>
      <c r="P952" s="1"/>
      <c r="Q952" s="1"/>
      <c r="R952" s="1"/>
      <c r="S952" s="1"/>
      <c r="T952" s="1"/>
      <c r="U952" s="1"/>
      <c r="V952" s="1"/>
      <c r="W952" s="1"/>
      <c r="X952" s="1"/>
      <c r="Y952" s="1"/>
      <c r="Z952" s="1"/>
    </row>
    <row r="953" ht="25.5" customHeight="1">
      <c r="A953" s="1"/>
      <c r="B953" s="1">
        <v>928.0</v>
      </c>
      <c r="C953" s="1">
        <v>-1.4628543763753432</v>
      </c>
      <c r="D953" s="1">
        <v>0.750905093841951</v>
      </c>
      <c r="E953" s="1">
        <v>-0.21272949850732162</v>
      </c>
      <c r="F953" s="1">
        <v>-0.35593202674374613</v>
      </c>
      <c r="G953" s="1">
        <v>-0.34554959165398536</v>
      </c>
      <c r="H953" s="1">
        <v>-0.06310856360992367</v>
      </c>
      <c r="I953" s="1">
        <v>-0.031491878374349774</v>
      </c>
      <c r="J953" s="1"/>
      <c r="K953" s="1"/>
      <c r="L953" s="1"/>
      <c r="M953" s="1"/>
      <c r="N953" s="1"/>
      <c r="O953" s="1"/>
      <c r="P953" s="1"/>
      <c r="Q953" s="1"/>
      <c r="R953" s="1"/>
      <c r="S953" s="1"/>
      <c r="T953" s="1"/>
      <c r="U953" s="1"/>
      <c r="V953" s="1"/>
      <c r="W953" s="1"/>
      <c r="X953" s="1"/>
      <c r="Y953" s="1"/>
      <c r="Z953" s="1"/>
    </row>
    <row r="954" ht="25.5" customHeight="1">
      <c r="A954" s="1"/>
      <c r="B954" s="1">
        <v>929.0</v>
      </c>
      <c r="C954" s="1">
        <v>-2.4496081213133327</v>
      </c>
      <c r="D954" s="1">
        <v>0.38377316457689103</v>
      </c>
      <c r="E954" s="1">
        <v>0.29245824402860066</v>
      </c>
      <c r="F954" s="1">
        <v>-0.8086629576043021</v>
      </c>
      <c r="G954" s="1">
        <v>-0.6262594602086555</v>
      </c>
      <c r="H954" s="1">
        <v>0.2920330623541662</v>
      </c>
      <c r="I954" s="1">
        <v>0.2596278357435528</v>
      </c>
      <c r="J954" s="1"/>
      <c r="K954" s="1"/>
      <c r="L954" s="1"/>
      <c r="M954" s="1"/>
      <c r="N954" s="1"/>
      <c r="O954" s="1"/>
      <c r="P954" s="1"/>
      <c r="Q954" s="1"/>
      <c r="R954" s="1"/>
      <c r="S954" s="1"/>
      <c r="T954" s="1"/>
      <c r="U954" s="1"/>
      <c r="V954" s="1"/>
      <c r="W954" s="1"/>
      <c r="X954" s="1"/>
      <c r="Y954" s="1"/>
      <c r="Z954" s="1"/>
    </row>
    <row r="955" ht="25.5" customHeight="1">
      <c r="A955" s="1"/>
      <c r="B955" s="1">
        <v>930.0</v>
      </c>
      <c r="C955" s="1">
        <v>-0.9215456203728514</v>
      </c>
      <c r="D955" s="1">
        <v>-0.2888842683932468</v>
      </c>
      <c r="E955" s="1">
        <v>-0.5233145696075558</v>
      </c>
      <c r="F955" s="1">
        <v>-0.15224680403035903</v>
      </c>
      <c r="G955" s="1">
        <v>0.22287022711746624</v>
      </c>
      <c r="H955" s="1">
        <v>-0.04285716465174469</v>
      </c>
      <c r="I955" s="1">
        <v>-0.11990786684005408</v>
      </c>
      <c r="J955" s="1"/>
      <c r="K955" s="1"/>
      <c r="L955" s="1"/>
      <c r="M955" s="1"/>
      <c r="N955" s="1"/>
      <c r="O955" s="1"/>
      <c r="P955" s="1"/>
      <c r="Q955" s="1"/>
      <c r="R955" s="1"/>
      <c r="S955" s="1"/>
      <c r="T955" s="1"/>
      <c r="U955" s="1"/>
      <c r="V955" s="1"/>
      <c r="W955" s="1"/>
      <c r="X955" s="1"/>
      <c r="Y955" s="1"/>
      <c r="Z955" s="1"/>
    </row>
    <row r="956" ht="25.5" customHeight="1">
      <c r="A956" s="1"/>
      <c r="B956" s="1">
        <v>931.0</v>
      </c>
      <c r="C956" s="1">
        <v>-0.18814989666813026</v>
      </c>
      <c r="D956" s="1">
        <v>0.058534137195339786</v>
      </c>
      <c r="E956" s="1">
        <v>-0.2969759058395946</v>
      </c>
      <c r="F956" s="1">
        <v>0.6904340885473246</v>
      </c>
      <c r="G956" s="1">
        <v>-0.22810081712215738</v>
      </c>
      <c r="H956" s="1">
        <v>-0.0659673025131818</v>
      </c>
      <c r="I956" s="1">
        <v>-0.1759609334104168</v>
      </c>
      <c r="J956" s="1"/>
      <c r="K956" s="1"/>
      <c r="L956" s="1"/>
      <c r="M956" s="1"/>
      <c r="N956" s="1"/>
      <c r="O956" s="1"/>
      <c r="P956" s="1"/>
      <c r="Q956" s="1"/>
      <c r="R956" s="1"/>
      <c r="S956" s="1"/>
      <c r="T956" s="1"/>
      <c r="U956" s="1"/>
      <c r="V956" s="1"/>
      <c r="W956" s="1"/>
      <c r="X956" s="1"/>
      <c r="Y956" s="1"/>
      <c r="Z956" s="1"/>
    </row>
    <row r="957" ht="25.5" customHeight="1">
      <c r="A957" s="1"/>
      <c r="B957" s="1">
        <v>932.0</v>
      </c>
      <c r="C957" s="1">
        <v>-0.010053032907075219</v>
      </c>
      <c r="D957" s="1">
        <v>-0.12430747719588764</v>
      </c>
      <c r="E957" s="1">
        <v>-0.5214385019102846</v>
      </c>
      <c r="F957" s="1">
        <v>-0.4658639940564261</v>
      </c>
      <c r="G957" s="1">
        <v>0.01950857395968497</v>
      </c>
      <c r="H957" s="1">
        <v>0.3267810912909008</v>
      </c>
      <c r="I957" s="1">
        <v>-0.12764635415096265</v>
      </c>
      <c r="J957" s="1"/>
      <c r="K957" s="1"/>
      <c r="L957" s="1"/>
      <c r="M957" s="1"/>
      <c r="N957" s="1"/>
      <c r="O957" s="1"/>
      <c r="P957" s="1"/>
      <c r="Q957" s="1"/>
      <c r="R957" s="1"/>
      <c r="S957" s="1"/>
      <c r="T957" s="1"/>
      <c r="U957" s="1"/>
      <c r="V957" s="1"/>
      <c r="W957" s="1"/>
      <c r="X957" s="1"/>
      <c r="Y957" s="1"/>
      <c r="Z957" s="1"/>
    </row>
    <row r="958" ht="25.5" customHeight="1">
      <c r="A958" s="1"/>
      <c r="B958" s="1">
        <v>933.0</v>
      </c>
      <c r="C958" s="1">
        <v>-0.9628988693568622</v>
      </c>
      <c r="D958" s="1">
        <v>0.45857472045176945</v>
      </c>
      <c r="E958" s="1">
        <v>0.18846632213717332</v>
      </c>
      <c r="F958" s="1">
        <v>-0.4369701798427882</v>
      </c>
      <c r="G958" s="1">
        <v>-0.8347389400318523</v>
      </c>
      <c r="H958" s="1">
        <v>-0.6329843360037087</v>
      </c>
      <c r="I958" s="1">
        <v>-0.32602223418258347</v>
      </c>
      <c r="J958" s="1"/>
      <c r="K958" s="1"/>
      <c r="L958" s="1"/>
      <c r="M958" s="1"/>
      <c r="N958" s="1"/>
      <c r="O958" s="1"/>
      <c r="P958" s="1"/>
      <c r="Q958" s="1"/>
      <c r="R958" s="1"/>
      <c r="S958" s="1"/>
      <c r="T958" s="1"/>
      <c r="U958" s="1"/>
      <c r="V958" s="1"/>
      <c r="W958" s="1"/>
      <c r="X958" s="1"/>
      <c r="Y958" s="1"/>
      <c r="Z958" s="1"/>
    </row>
    <row r="959" ht="25.5" customHeight="1">
      <c r="A959" s="1"/>
      <c r="B959" s="1">
        <v>934.0</v>
      </c>
      <c r="C959" s="1">
        <v>0.10330752452961615</v>
      </c>
      <c r="D959" s="1">
        <v>0.14118068960950336</v>
      </c>
      <c r="E959" s="1">
        <v>-0.2251017215340939</v>
      </c>
      <c r="F959" s="1">
        <v>-0.6821864575919159</v>
      </c>
      <c r="G959" s="1">
        <v>0.21480779469942712</v>
      </c>
      <c r="H959" s="1">
        <v>0.20369648811968194</v>
      </c>
      <c r="I959" s="1">
        <v>0.3033562409446958</v>
      </c>
      <c r="J959" s="1"/>
      <c r="K959" s="1"/>
      <c r="L959" s="1"/>
      <c r="M959" s="1"/>
      <c r="N959" s="1"/>
      <c r="O959" s="1"/>
      <c r="P959" s="1"/>
      <c r="Q959" s="1"/>
      <c r="R959" s="1"/>
      <c r="S959" s="1"/>
      <c r="T959" s="1"/>
      <c r="U959" s="1"/>
      <c r="V959" s="1"/>
      <c r="W959" s="1"/>
      <c r="X959" s="1"/>
      <c r="Y959" s="1"/>
      <c r="Z959" s="1"/>
    </row>
    <row r="960" ht="25.5" customHeight="1">
      <c r="A960" s="1"/>
      <c r="B960" s="1">
        <v>935.0</v>
      </c>
      <c r="C960" s="1">
        <v>-0.4934494719585543</v>
      </c>
      <c r="D960" s="1">
        <v>0.17333661165609873</v>
      </c>
      <c r="E960" s="1">
        <v>0.5894387025912087</v>
      </c>
      <c r="F960" s="1">
        <v>0.29368921151917954</v>
      </c>
      <c r="G960" s="1">
        <v>-0.5399518768669085</v>
      </c>
      <c r="H960" s="1">
        <v>0.3010294623795874</v>
      </c>
      <c r="I960" s="1">
        <v>-0.3213756804161797</v>
      </c>
      <c r="J960" s="1"/>
      <c r="K960" s="1"/>
      <c r="L960" s="1"/>
      <c r="M960" s="1"/>
      <c r="N960" s="1"/>
      <c r="O960" s="1"/>
      <c r="P960" s="1"/>
      <c r="Q960" s="1"/>
      <c r="R960" s="1"/>
      <c r="S960" s="1"/>
      <c r="T960" s="1"/>
      <c r="U960" s="1"/>
      <c r="V960" s="1"/>
      <c r="W960" s="1"/>
      <c r="X960" s="1"/>
      <c r="Y960" s="1"/>
      <c r="Z960" s="1"/>
    </row>
    <row r="961" ht="25.5" customHeight="1">
      <c r="A961" s="1"/>
      <c r="B961" s="1">
        <v>936.0</v>
      </c>
      <c r="C961" s="1">
        <v>0.8268475901543514</v>
      </c>
      <c r="D961" s="1">
        <v>0.011926958080716477</v>
      </c>
      <c r="E961" s="1">
        <v>0.7882701591617695</v>
      </c>
      <c r="F961" s="1">
        <v>-0.04714357554168824</v>
      </c>
      <c r="G961" s="1">
        <v>-0.022695352605419973</v>
      </c>
      <c r="H961" s="1">
        <v>-0.18742390583584495</v>
      </c>
      <c r="I961" s="1">
        <v>0.0166598702796941</v>
      </c>
      <c r="J961" s="1"/>
      <c r="K961" s="1"/>
      <c r="L961" s="1"/>
      <c r="M961" s="1"/>
      <c r="N961" s="1"/>
      <c r="O961" s="1"/>
      <c r="P961" s="1"/>
      <c r="Q961" s="1"/>
      <c r="R961" s="1"/>
      <c r="S961" s="1"/>
      <c r="T961" s="1"/>
      <c r="U961" s="1"/>
      <c r="V961" s="1"/>
      <c r="W961" s="1"/>
      <c r="X961" s="1"/>
      <c r="Y961" s="1"/>
      <c r="Z961" s="1"/>
    </row>
    <row r="962" ht="25.5" customHeight="1">
      <c r="A962" s="1"/>
      <c r="B962" s="1">
        <v>937.0</v>
      </c>
      <c r="C962" s="1">
        <v>1.4055426969417675</v>
      </c>
      <c r="D962" s="1">
        <v>1.5032333190542497</v>
      </c>
      <c r="E962" s="1">
        <v>0.21361802696847368</v>
      </c>
      <c r="F962" s="1">
        <v>-0.05281283211191909</v>
      </c>
      <c r="G962" s="1">
        <v>0.3092972396927848</v>
      </c>
      <c r="H962" s="1">
        <v>-0.4659374051349642</v>
      </c>
      <c r="I962" s="1">
        <v>0.18805582932616677</v>
      </c>
      <c r="J962" s="1"/>
      <c r="K962" s="1"/>
      <c r="L962" s="1"/>
      <c r="M962" s="1"/>
      <c r="N962" s="1"/>
      <c r="O962" s="1"/>
      <c r="P962" s="1"/>
      <c r="Q962" s="1"/>
      <c r="R962" s="1"/>
      <c r="S962" s="1"/>
      <c r="T962" s="1"/>
      <c r="U962" s="1"/>
      <c r="V962" s="1"/>
      <c r="W962" s="1"/>
      <c r="X962" s="1"/>
      <c r="Y962" s="1"/>
      <c r="Z962" s="1"/>
    </row>
    <row r="963" ht="25.5" customHeight="1">
      <c r="A963" s="1"/>
      <c r="B963" s="1">
        <v>938.0</v>
      </c>
      <c r="C963" s="1">
        <v>1.1056641173086523</v>
      </c>
      <c r="D963" s="1">
        <v>0.9835727786819208</v>
      </c>
      <c r="E963" s="1">
        <v>1.4319865478184564</v>
      </c>
      <c r="F963" s="1">
        <v>-0.3343334834440121</v>
      </c>
      <c r="G963" s="1">
        <v>0.5703221320368544</v>
      </c>
      <c r="H963" s="1">
        <v>-0.12546005398081034</v>
      </c>
      <c r="I963" s="1">
        <v>0.11507018025174084</v>
      </c>
      <c r="J963" s="1"/>
      <c r="K963" s="1"/>
      <c r="L963" s="1"/>
      <c r="M963" s="1"/>
      <c r="N963" s="1"/>
      <c r="O963" s="1"/>
      <c r="P963" s="1"/>
      <c r="Q963" s="1"/>
      <c r="R963" s="1"/>
      <c r="S963" s="1"/>
      <c r="T963" s="1"/>
      <c r="U963" s="1"/>
      <c r="V963" s="1"/>
      <c r="W963" s="1"/>
      <c r="X963" s="1"/>
      <c r="Y963" s="1"/>
      <c r="Z963" s="1"/>
    </row>
    <row r="964" ht="25.5" customHeight="1">
      <c r="A964" s="1"/>
      <c r="B964" s="1">
        <v>939.0</v>
      </c>
      <c r="C964" s="1">
        <v>-1.591312970406208</v>
      </c>
      <c r="D964" s="1">
        <v>0.10416215591566713</v>
      </c>
      <c r="E964" s="1">
        <v>-0.09878793008615627</v>
      </c>
      <c r="F964" s="1">
        <v>0.05992293260702608</v>
      </c>
      <c r="G964" s="1">
        <v>0.0026545447993958637</v>
      </c>
      <c r="H964" s="1">
        <v>0.10363410541318893</v>
      </c>
      <c r="I964" s="1">
        <v>-0.041813390860842084</v>
      </c>
      <c r="J964" s="1"/>
      <c r="K964" s="1"/>
      <c r="L964" s="1"/>
      <c r="M964" s="1"/>
      <c r="N964" s="1"/>
      <c r="O964" s="1"/>
      <c r="P964" s="1"/>
      <c r="Q964" s="1"/>
      <c r="R964" s="1"/>
      <c r="S964" s="1"/>
      <c r="T964" s="1"/>
      <c r="U964" s="1"/>
      <c r="V964" s="1"/>
      <c r="W964" s="1"/>
      <c r="X964" s="1"/>
      <c r="Y964" s="1"/>
      <c r="Z964" s="1"/>
    </row>
    <row r="965" ht="25.5" customHeight="1">
      <c r="A965" s="1"/>
      <c r="B965" s="1">
        <v>940.0</v>
      </c>
      <c r="C965" s="1">
        <v>0.22418288115692028</v>
      </c>
      <c r="D965" s="1">
        <v>-0.667933503980977</v>
      </c>
      <c r="E965" s="1">
        <v>0.23047289382809702</v>
      </c>
      <c r="F965" s="1">
        <v>-0.10814655394857656</v>
      </c>
      <c r="G965" s="1">
        <v>0.10592618659577897</v>
      </c>
      <c r="H965" s="1">
        <v>-0.3736000218815728</v>
      </c>
      <c r="I965" s="1">
        <v>0.10687775230940119</v>
      </c>
      <c r="J965" s="1"/>
      <c r="K965" s="1"/>
      <c r="L965" s="1"/>
      <c r="M965" s="1"/>
      <c r="N965" s="1"/>
      <c r="O965" s="1"/>
      <c r="P965" s="1"/>
      <c r="Q965" s="1"/>
      <c r="R965" s="1"/>
      <c r="S965" s="1"/>
      <c r="T965" s="1"/>
      <c r="U965" s="1"/>
      <c r="V965" s="1"/>
      <c r="W965" s="1"/>
      <c r="X965" s="1"/>
      <c r="Y965" s="1"/>
      <c r="Z965" s="1"/>
    </row>
    <row r="966" ht="25.5" customHeight="1">
      <c r="A966" s="1"/>
      <c r="B966" s="1">
        <v>941.0</v>
      </c>
      <c r="C966" s="1">
        <v>0.03006955473278257</v>
      </c>
      <c r="D966" s="1">
        <v>-0.18003648733543376</v>
      </c>
      <c r="E966" s="1">
        <v>1.0521603973724138</v>
      </c>
      <c r="F966" s="1">
        <v>-0.1253850665395832</v>
      </c>
      <c r="G966" s="1">
        <v>0.805324474665823</v>
      </c>
      <c r="H966" s="1">
        <v>-0.7126803008294451</v>
      </c>
      <c r="I966" s="1">
        <v>-0.2515158967874215</v>
      </c>
      <c r="J966" s="1"/>
      <c r="K966" s="1"/>
      <c r="L966" s="1"/>
      <c r="M966" s="1"/>
      <c r="N966" s="1"/>
      <c r="O966" s="1"/>
      <c r="P966" s="1"/>
      <c r="Q966" s="1"/>
      <c r="R966" s="1"/>
      <c r="S966" s="1"/>
      <c r="T966" s="1"/>
      <c r="U966" s="1"/>
      <c r="V966" s="1"/>
      <c r="W966" s="1"/>
      <c r="X966" s="1"/>
      <c r="Y966" s="1"/>
      <c r="Z966" s="1"/>
    </row>
    <row r="967" ht="25.5" customHeight="1">
      <c r="A967" s="1"/>
      <c r="B967" s="1">
        <v>942.0</v>
      </c>
      <c r="C967" s="1">
        <v>-1.2454869548174008</v>
      </c>
      <c r="D967" s="1">
        <v>-0.45064238194191</v>
      </c>
      <c r="E967" s="1">
        <v>0.03835261299107773</v>
      </c>
      <c r="F967" s="1">
        <v>-0.560814562190485</v>
      </c>
      <c r="G967" s="1">
        <v>0.167264257687534</v>
      </c>
      <c r="H967" s="1">
        <v>-0.18811493081577763</v>
      </c>
      <c r="I967" s="1">
        <v>0.0407943585538202</v>
      </c>
      <c r="J967" s="1"/>
      <c r="K967" s="1"/>
      <c r="L967" s="1"/>
      <c r="M967" s="1"/>
      <c r="N967" s="1"/>
      <c r="O967" s="1"/>
      <c r="P967" s="1"/>
      <c r="Q967" s="1"/>
      <c r="R967" s="1"/>
      <c r="S967" s="1"/>
      <c r="T967" s="1"/>
      <c r="U967" s="1"/>
      <c r="V967" s="1"/>
      <c r="W967" s="1"/>
      <c r="X967" s="1"/>
      <c r="Y967" s="1"/>
      <c r="Z967" s="1"/>
    </row>
    <row r="968" ht="25.5" customHeight="1">
      <c r="A968" s="1"/>
      <c r="B968" s="1">
        <v>943.0</v>
      </c>
      <c r="C968" s="1">
        <v>0.1587161820602527</v>
      </c>
      <c r="D968" s="1">
        <v>0.4284361708501734</v>
      </c>
      <c r="E968" s="1">
        <v>0.1152655184622459</v>
      </c>
      <c r="F968" s="1">
        <v>0.3030992225833065</v>
      </c>
      <c r="G968" s="1">
        <v>-0.29098196919497765</v>
      </c>
      <c r="H968" s="1">
        <v>0.24609757188567577</v>
      </c>
      <c r="I968" s="1">
        <v>0.29625824422532504</v>
      </c>
      <c r="J968" s="1"/>
      <c r="K968" s="1"/>
      <c r="L968" s="1"/>
      <c r="M968" s="1"/>
      <c r="N968" s="1"/>
      <c r="O968" s="1"/>
      <c r="P968" s="1"/>
      <c r="Q968" s="1"/>
      <c r="R968" s="1"/>
      <c r="S968" s="1"/>
      <c r="T968" s="1"/>
      <c r="U968" s="1"/>
      <c r="V968" s="1"/>
      <c r="W968" s="1"/>
      <c r="X968" s="1"/>
      <c r="Y968" s="1"/>
      <c r="Z968" s="1"/>
    </row>
    <row r="969" ht="25.5" customHeight="1">
      <c r="A969" s="1"/>
      <c r="B969" s="1">
        <v>944.0</v>
      </c>
      <c r="C969" s="1">
        <v>-0.8750400269033861</v>
      </c>
      <c r="D969" s="1">
        <v>-0.015871309042766374</v>
      </c>
      <c r="E969" s="1">
        <v>0.030651889731430182</v>
      </c>
      <c r="F969" s="1">
        <v>-1.0390041551519136</v>
      </c>
      <c r="G969" s="1">
        <v>0.8304116618677405</v>
      </c>
      <c r="H969" s="1">
        <v>0.5326665928384186</v>
      </c>
      <c r="I969" s="1">
        <v>-0.17678529016442415</v>
      </c>
      <c r="J969" s="1"/>
      <c r="K969" s="1"/>
      <c r="L969" s="1"/>
      <c r="M969" s="1"/>
      <c r="N969" s="1"/>
      <c r="O969" s="1"/>
      <c r="P969" s="1"/>
      <c r="Q969" s="1"/>
      <c r="R969" s="1"/>
      <c r="S969" s="1"/>
      <c r="T969" s="1"/>
      <c r="U969" s="1"/>
      <c r="V969" s="1"/>
      <c r="W969" s="1"/>
      <c r="X969" s="1"/>
      <c r="Y969" s="1"/>
      <c r="Z969" s="1"/>
    </row>
    <row r="970" ht="25.5" customHeight="1">
      <c r="A970" s="1"/>
      <c r="B970" s="1">
        <v>945.0</v>
      </c>
      <c r="C970" s="1">
        <v>-1.745222679874889</v>
      </c>
      <c r="D970" s="1">
        <v>0.5554581925680439</v>
      </c>
      <c r="E970" s="1">
        <v>-0.7957833011934445</v>
      </c>
      <c r="F970" s="1">
        <v>1.0177054865469526</v>
      </c>
      <c r="G970" s="1">
        <v>0.4193766458080768</v>
      </c>
      <c r="H970" s="1">
        <v>-0.1527195864019204</v>
      </c>
      <c r="I970" s="1">
        <v>0.5785148611847175</v>
      </c>
      <c r="J970" s="1"/>
      <c r="K970" s="1"/>
      <c r="L970" s="1"/>
      <c r="M970" s="1"/>
      <c r="N970" s="1"/>
      <c r="O970" s="1"/>
      <c r="P970" s="1"/>
      <c r="Q970" s="1"/>
      <c r="R970" s="1"/>
      <c r="S970" s="1"/>
      <c r="T970" s="1"/>
      <c r="U970" s="1"/>
      <c r="V970" s="1"/>
      <c r="W970" s="1"/>
      <c r="X970" s="1"/>
      <c r="Y970" s="1"/>
      <c r="Z970" s="1"/>
    </row>
    <row r="971" ht="25.5" customHeight="1">
      <c r="A971" s="1"/>
      <c r="B971" s="1">
        <v>946.0</v>
      </c>
      <c r="C971" s="1">
        <v>0.6528360276442483</v>
      </c>
      <c r="D971" s="1">
        <v>-0.6818721904711617</v>
      </c>
      <c r="E971" s="1">
        <v>-0.21895371501324104</v>
      </c>
      <c r="F971" s="1">
        <v>-0.36231418894257245</v>
      </c>
      <c r="G971" s="1">
        <v>-0.24407510402971902</v>
      </c>
      <c r="H971" s="1">
        <v>-0.26728093092545213</v>
      </c>
      <c r="I971" s="1">
        <v>-0.1618916941087106</v>
      </c>
      <c r="J971" s="1"/>
      <c r="K971" s="1"/>
      <c r="L971" s="1"/>
      <c r="M971" s="1"/>
      <c r="N971" s="1"/>
      <c r="O971" s="1"/>
      <c r="P971" s="1"/>
      <c r="Q971" s="1"/>
      <c r="R971" s="1"/>
      <c r="S971" s="1"/>
      <c r="T971" s="1"/>
      <c r="U971" s="1"/>
      <c r="V971" s="1"/>
      <c r="W971" s="1"/>
      <c r="X971" s="1"/>
      <c r="Y971" s="1"/>
      <c r="Z971" s="1"/>
    </row>
    <row r="972" ht="25.5" customHeight="1">
      <c r="A972" s="1"/>
      <c r="B972" s="1">
        <v>947.0</v>
      </c>
      <c r="C972" s="1">
        <v>0.33100444963860765</v>
      </c>
      <c r="D972" s="1">
        <v>-0.5672833518491047</v>
      </c>
      <c r="E972" s="1">
        <v>0.09493313406735153</v>
      </c>
      <c r="F972" s="1">
        <v>-0.2801329058554631</v>
      </c>
      <c r="G972" s="1">
        <v>0.7752423742826553</v>
      </c>
      <c r="H972" s="1">
        <v>-0.7979467612522761</v>
      </c>
      <c r="I972" s="1">
        <v>0.02715853142236494</v>
      </c>
      <c r="J972" s="1"/>
      <c r="K972" s="1"/>
      <c r="L972" s="1"/>
      <c r="M972" s="1"/>
      <c r="N972" s="1"/>
      <c r="O972" s="1"/>
      <c r="P972" s="1"/>
      <c r="Q972" s="1"/>
      <c r="R972" s="1"/>
      <c r="S972" s="1"/>
      <c r="T972" s="1"/>
      <c r="U972" s="1"/>
      <c r="V972" s="1"/>
      <c r="W972" s="1"/>
      <c r="X972" s="1"/>
      <c r="Y972" s="1"/>
      <c r="Z972" s="1"/>
    </row>
    <row r="973" ht="25.5" customHeight="1">
      <c r="A973" s="1"/>
      <c r="B973" s="1">
        <v>948.0</v>
      </c>
      <c r="C973" s="1">
        <v>0.11671905509420716</v>
      </c>
      <c r="D973" s="1">
        <v>0.05613003776567614</v>
      </c>
      <c r="E973" s="1">
        <v>0.05734387970468407</v>
      </c>
      <c r="F973" s="1">
        <v>0.2210344094645611</v>
      </c>
      <c r="G973" s="1">
        <v>-0.20786419912951154</v>
      </c>
      <c r="H973" s="1">
        <v>-0.32420189779888775</v>
      </c>
      <c r="I973" s="1">
        <v>0.026631459338586894</v>
      </c>
      <c r="J973" s="1"/>
      <c r="K973" s="1"/>
      <c r="L973" s="1"/>
      <c r="M973" s="1"/>
      <c r="N973" s="1"/>
      <c r="O973" s="1"/>
      <c r="P973" s="1"/>
      <c r="Q973" s="1"/>
      <c r="R973" s="1"/>
      <c r="S973" s="1"/>
      <c r="T973" s="1"/>
      <c r="U973" s="1"/>
      <c r="V973" s="1"/>
      <c r="W973" s="1"/>
      <c r="X973" s="1"/>
      <c r="Y973" s="1"/>
      <c r="Z973" s="1"/>
    </row>
    <row r="974" ht="25.5" customHeight="1">
      <c r="A974" s="1"/>
      <c r="B974" s="1">
        <v>949.0</v>
      </c>
      <c r="C974" s="1">
        <v>-0.3208285399652773</v>
      </c>
      <c r="D974" s="1">
        <v>0.08948545711506517</v>
      </c>
      <c r="E974" s="1">
        <v>0.4045029110090061</v>
      </c>
      <c r="F974" s="1">
        <v>1.1529349064143526</v>
      </c>
      <c r="G974" s="1">
        <v>0.02709424188821179</v>
      </c>
      <c r="H974" s="1">
        <v>0.6832647498803017</v>
      </c>
      <c r="I974" s="1">
        <v>0.10574741318865004</v>
      </c>
      <c r="J974" s="1"/>
      <c r="K974" s="1"/>
      <c r="L974" s="1"/>
      <c r="M974" s="1"/>
      <c r="N974" s="1"/>
      <c r="O974" s="1"/>
      <c r="P974" s="1"/>
      <c r="Q974" s="1"/>
      <c r="R974" s="1"/>
      <c r="S974" s="1"/>
      <c r="T974" s="1"/>
      <c r="U974" s="1"/>
      <c r="V974" s="1"/>
      <c r="W974" s="1"/>
      <c r="X974" s="1"/>
      <c r="Y974" s="1"/>
      <c r="Z974" s="1"/>
    </row>
    <row r="975" ht="25.5" customHeight="1">
      <c r="A975" s="1"/>
      <c r="B975" s="1">
        <v>950.0</v>
      </c>
      <c r="C975" s="1">
        <v>-0.4346761898344012</v>
      </c>
      <c r="D975" s="1">
        <v>-0.6668731816865657</v>
      </c>
      <c r="E975" s="1">
        <v>-1.0739647345955396</v>
      </c>
      <c r="F975" s="1">
        <v>-0.08149603984988105</v>
      </c>
      <c r="G975" s="1">
        <v>-0.6350590262641358</v>
      </c>
      <c r="H975" s="1">
        <v>-0.034883868449918046</v>
      </c>
      <c r="I975" s="1">
        <v>0.04317409750093727</v>
      </c>
      <c r="J975" s="1"/>
      <c r="K975" s="1"/>
      <c r="L975" s="1"/>
      <c r="M975" s="1"/>
      <c r="N975" s="1"/>
      <c r="O975" s="1"/>
      <c r="P975" s="1"/>
      <c r="Q975" s="1"/>
      <c r="R975" s="1"/>
      <c r="S975" s="1"/>
      <c r="T975" s="1"/>
      <c r="U975" s="1"/>
      <c r="V975" s="1"/>
      <c r="W975" s="1"/>
      <c r="X975" s="1"/>
      <c r="Y975" s="1"/>
      <c r="Z975" s="1"/>
    </row>
    <row r="976" ht="25.5" customHeight="1">
      <c r="A976" s="1"/>
      <c r="B976" s="1">
        <v>951.0</v>
      </c>
      <c r="C976" s="1">
        <v>0.16929044074591615</v>
      </c>
      <c r="D976" s="1">
        <v>0.26827509863199933</v>
      </c>
      <c r="E976" s="1">
        <v>0.49370851957899203</v>
      </c>
      <c r="F976" s="1">
        <v>-0.09144977983576873</v>
      </c>
      <c r="G976" s="1">
        <v>0.264643508995837</v>
      </c>
      <c r="H976" s="1">
        <v>0.1505027272863786</v>
      </c>
      <c r="I976" s="1">
        <v>-0.10117032979244953</v>
      </c>
      <c r="J976" s="1"/>
      <c r="K976" s="1"/>
      <c r="L976" s="1"/>
      <c r="M976" s="1"/>
      <c r="N976" s="1"/>
      <c r="O976" s="1"/>
      <c r="P976" s="1"/>
      <c r="Q976" s="1"/>
      <c r="R976" s="1"/>
      <c r="S976" s="1"/>
      <c r="T976" s="1"/>
      <c r="U976" s="1"/>
      <c r="V976" s="1"/>
      <c r="W976" s="1"/>
      <c r="X976" s="1"/>
      <c r="Y976" s="1"/>
      <c r="Z976" s="1"/>
    </row>
    <row r="977" ht="25.5" customHeight="1">
      <c r="A977" s="1"/>
      <c r="B977" s="1">
        <v>952.0</v>
      </c>
      <c r="C977" s="1">
        <v>-0.3427506504021428</v>
      </c>
      <c r="D977" s="1">
        <v>-0.6679304194104948</v>
      </c>
      <c r="E977" s="1">
        <v>0.28583316894843974</v>
      </c>
      <c r="F977" s="1">
        <v>-0.005762846000794677</v>
      </c>
      <c r="G977" s="1">
        <v>-0.2495828710069563</v>
      </c>
      <c r="H977" s="1">
        <v>0.3042937395926998</v>
      </c>
      <c r="I977" s="1">
        <v>0.23735189258628447</v>
      </c>
      <c r="J977" s="1"/>
      <c r="K977" s="1"/>
      <c r="L977" s="1"/>
      <c r="M977" s="1"/>
      <c r="N977" s="1"/>
      <c r="O977" s="1"/>
      <c r="P977" s="1"/>
      <c r="Q977" s="1"/>
      <c r="R977" s="1"/>
      <c r="S977" s="1"/>
      <c r="T977" s="1"/>
      <c r="U977" s="1"/>
      <c r="V977" s="1"/>
      <c r="W977" s="1"/>
      <c r="X977" s="1"/>
      <c r="Y977" s="1"/>
      <c r="Z977" s="1"/>
    </row>
    <row r="978" ht="25.5" customHeight="1">
      <c r="A978" s="1"/>
      <c r="B978" s="1">
        <v>953.0</v>
      </c>
      <c r="C978" s="1">
        <v>-0.8857083730699351</v>
      </c>
      <c r="D978" s="1">
        <v>0.08265596863827734</v>
      </c>
      <c r="E978" s="1">
        <v>-0.05451024599196815</v>
      </c>
      <c r="F978" s="1">
        <v>0.44183156527553663</v>
      </c>
      <c r="G978" s="1">
        <v>0.41125219096009163</v>
      </c>
      <c r="H978" s="1">
        <v>0.2975933344481286</v>
      </c>
      <c r="I978" s="1">
        <v>0.17354028851429876</v>
      </c>
      <c r="J978" s="1"/>
      <c r="K978" s="1"/>
      <c r="L978" s="1"/>
      <c r="M978" s="1"/>
      <c r="N978" s="1"/>
      <c r="O978" s="1"/>
      <c r="P978" s="1"/>
      <c r="Q978" s="1"/>
      <c r="R978" s="1"/>
      <c r="S978" s="1"/>
      <c r="T978" s="1"/>
      <c r="U978" s="1"/>
      <c r="V978" s="1"/>
      <c r="W978" s="1"/>
      <c r="X978" s="1"/>
      <c r="Y978" s="1"/>
      <c r="Z978" s="1"/>
    </row>
    <row r="979" ht="25.5" customHeight="1">
      <c r="A979" s="1"/>
      <c r="B979" s="1">
        <v>954.0</v>
      </c>
      <c r="C979" s="1">
        <v>1.2212987864139166</v>
      </c>
      <c r="D979" s="1">
        <v>-0.9280138743134785</v>
      </c>
      <c r="E979" s="1">
        <v>0.5273378787571809</v>
      </c>
      <c r="F979" s="1">
        <v>0.15422046165016268</v>
      </c>
      <c r="G979" s="1">
        <v>0.05870696472161816</v>
      </c>
      <c r="H979" s="1">
        <v>-0.5828874836484775</v>
      </c>
      <c r="I979" s="1">
        <v>0.3442447179823884</v>
      </c>
      <c r="J979" s="1"/>
      <c r="K979" s="1"/>
      <c r="L979" s="1"/>
      <c r="M979" s="1"/>
      <c r="N979" s="1"/>
      <c r="O979" s="1"/>
      <c r="P979" s="1"/>
      <c r="Q979" s="1"/>
      <c r="R979" s="1"/>
      <c r="S979" s="1"/>
      <c r="T979" s="1"/>
      <c r="U979" s="1"/>
      <c r="V979" s="1"/>
      <c r="W979" s="1"/>
      <c r="X979" s="1"/>
      <c r="Y979" s="1"/>
      <c r="Z979" s="1"/>
    </row>
    <row r="980" ht="25.5" customHeight="1">
      <c r="A980" s="1"/>
      <c r="B980" s="1">
        <v>955.0</v>
      </c>
      <c r="C980" s="1">
        <v>0.3615567835410498</v>
      </c>
      <c r="D980" s="1">
        <v>-1.0167034549015965</v>
      </c>
      <c r="E980" s="1">
        <v>-0.3229485229440035</v>
      </c>
      <c r="F980" s="1">
        <v>0.3164149681760543</v>
      </c>
      <c r="G980" s="1">
        <v>-0.19381931607355346</v>
      </c>
      <c r="H980" s="1">
        <v>-0.1525819088400063</v>
      </c>
      <c r="I980" s="1">
        <v>0.06872899425439549</v>
      </c>
      <c r="J980" s="1"/>
      <c r="K980" s="1"/>
      <c r="L980" s="1"/>
      <c r="M980" s="1"/>
      <c r="N980" s="1"/>
      <c r="O980" s="1"/>
      <c r="P980" s="1"/>
      <c r="Q980" s="1"/>
      <c r="R980" s="1"/>
      <c r="S980" s="1"/>
      <c r="T980" s="1"/>
      <c r="U980" s="1"/>
      <c r="V980" s="1"/>
      <c r="W980" s="1"/>
      <c r="X980" s="1"/>
      <c r="Y980" s="1"/>
      <c r="Z980" s="1"/>
    </row>
    <row r="981" ht="25.5" customHeight="1">
      <c r="A981" s="1"/>
      <c r="B981" s="1">
        <v>956.0</v>
      </c>
      <c r="C981" s="1">
        <v>-0.5752193216020571</v>
      </c>
      <c r="D981" s="1">
        <v>0.8800186177677725</v>
      </c>
      <c r="E981" s="1">
        <v>0.3319277301149179</v>
      </c>
      <c r="F981" s="1">
        <v>-0.8140050796967581</v>
      </c>
      <c r="G981" s="1">
        <v>0.6393292435134186</v>
      </c>
      <c r="H981" s="1">
        <v>-0.15383570200338467</v>
      </c>
      <c r="I981" s="1">
        <v>-0.20870254106082645</v>
      </c>
      <c r="J981" s="1"/>
      <c r="K981" s="1"/>
      <c r="L981" s="1"/>
      <c r="M981" s="1"/>
      <c r="N981" s="1"/>
      <c r="O981" s="1"/>
      <c r="P981" s="1"/>
      <c r="Q981" s="1"/>
      <c r="R981" s="1"/>
      <c r="S981" s="1"/>
      <c r="T981" s="1"/>
      <c r="U981" s="1"/>
      <c r="V981" s="1"/>
      <c r="W981" s="1"/>
      <c r="X981" s="1"/>
      <c r="Y981" s="1"/>
      <c r="Z981" s="1"/>
    </row>
    <row r="982" ht="25.5" customHeight="1">
      <c r="A982" s="1"/>
      <c r="B982" s="1">
        <v>957.0</v>
      </c>
      <c r="C982" s="1">
        <v>-1.3002761015938655</v>
      </c>
      <c r="D982" s="1">
        <v>-0.5467115992596783</v>
      </c>
      <c r="E982" s="1">
        <v>0.02985375921837415</v>
      </c>
      <c r="F982" s="1">
        <v>0.17001484807637124</v>
      </c>
      <c r="G982" s="1">
        <v>0.6127944858643628</v>
      </c>
      <c r="H982" s="1">
        <v>-0.3353827222740612</v>
      </c>
      <c r="I982" s="1">
        <v>-0.056059575654954875</v>
      </c>
      <c r="J982" s="1"/>
      <c r="K982" s="1"/>
      <c r="L982" s="1"/>
      <c r="M982" s="1"/>
      <c r="N982" s="1"/>
      <c r="O982" s="1"/>
      <c r="P982" s="1"/>
      <c r="Q982" s="1"/>
      <c r="R982" s="1"/>
      <c r="S982" s="1"/>
      <c r="T982" s="1"/>
      <c r="U982" s="1"/>
      <c r="V982" s="1"/>
      <c r="W982" s="1"/>
      <c r="X982" s="1"/>
      <c r="Y982" s="1"/>
      <c r="Z982" s="1"/>
    </row>
    <row r="983" ht="25.5" customHeight="1">
      <c r="A983" s="1"/>
      <c r="B983" s="1">
        <v>958.0</v>
      </c>
      <c r="C983" s="1">
        <v>-0.5452999269137142</v>
      </c>
      <c r="D983" s="1">
        <v>-1.514352010429295</v>
      </c>
      <c r="E983" s="1">
        <v>0.3728464430582443</v>
      </c>
      <c r="F983" s="1">
        <v>-0.1569110366402955</v>
      </c>
      <c r="G983" s="1">
        <v>-0.795898211024769</v>
      </c>
      <c r="H983" s="1">
        <v>0.18963385448233006</v>
      </c>
      <c r="I983" s="1">
        <v>0.09140015632884811</v>
      </c>
      <c r="J983" s="1"/>
      <c r="K983" s="1"/>
      <c r="L983" s="1"/>
      <c r="M983" s="1"/>
      <c r="N983" s="1"/>
      <c r="O983" s="1"/>
      <c r="P983" s="1"/>
      <c r="Q983" s="1"/>
      <c r="R983" s="1"/>
      <c r="S983" s="1"/>
      <c r="T983" s="1"/>
      <c r="U983" s="1"/>
      <c r="V983" s="1"/>
      <c r="W983" s="1"/>
      <c r="X983" s="1"/>
      <c r="Y983" s="1"/>
      <c r="Z983" s="1"/>
    </row>
    <row r="984" ht="25.5" customHeight="1">
      <c r="A984" s="1"/>
      <c r="B984" s="1">
        <v>959.0</v>
      </c>
      <c r="C984" s="1">
        <v>0.9400759461922029</v>
      </c>
      <c r="D984" s="1">
        <v>-0.0072947199783563454</v>
      </c>
      <c r="E984" s="1">
        <v>0.11405427321964894</v>
      </c>
      <c r="F984" s="1">
        <v>0.23656558571438707</v>
      </c>
      <c r="G984" s="1">
        <v>0.3482146085862667</v>
      </c>
      <c r="H984" s="1">
        <v>-0.047964471388787254</v>
      </c>
      <c r="I984" s="1">
        <v>0.1403604440600083</v>
      </c>
      <c r="J984" s="1"/>
      <c r="K984" s="1"/>
      <c r="L984" s="1"/>
      <c r="M984" s="1"/>
      <c r="N984" s="1"/>
      <c r="O984" s="1"/>
      <c r="P984" s="1"/>
      <c r="Q984" s="1"/>
      <c r="R984" s="1"/>
      <c r="S984" s="1"/>
      <c r="T984" s="1"/>
      <c r="U984" s="1"/>
      <c r="V984" s="1"/>
      <c r="W984" s="1"/>
      <c r="X984" s="1"/>
      <c r="Y984" s="1"/>
      <c r="Z984" s="1"/>
    </row>
    <row r="985" ht="25.5" customHeight="1">
      <c r="A985" s="1"/>
      <c r="B985" s="1">
        <v>960.0</v>
      </c>
      <c r="C985" s="1">
        <v>2.017164980148784</v>
      </c>
      <c r="D985" s="1">
        <v>1.0638469027897006</v>
      </c>
      <c r="E985" s="1">
        <v>-0.3343580496232112</v>
      </c>
      <c r="F985" s="1">
        <v>-0.11537195225549714</v>
      </c>
      <c r="G985" s="1">
        <v>-0.16354881489723305</v>
      </c>
      <c r="H985" s="1">
        <v>0.26399205344257803</v>
      </c>
      <c r="I985" s="1">
        <v>0.10858437130940939</v>
      </c>
      <c r="J985" s="1"/>
      <c r="K985" s="1"/>
      <c r="L985" s="1"/>
      <c r="M985" s="1"/>
      <c r="N985" s="1"/>
      <c r="O985" s="1"/>
      <c r="P985" s="1"/>
      <c r="Q985" s="1"/>
      <c r="R985" s="1"/>
      <c r="S985" s="1"/>
      <c r="T985" s="1"/>
      <c r="U985" s="1"/>
      <c r="V985" s="1"/>
      <c r="W985" s="1"/>
      <c r="X985" s="1"/>
      <c r="Y985" s="1"/>
      <c r="Z985" s="1"/>
    </row>
    <row r="986" ht="25.5" customHeight="1">
      <c r="A986" s="1"/>
      <c r="B986" s="1">
        <v>961.0</v>
      </c>
      <c r="C986" s="1">
        <v>-1.4086846223673295</v>
      </c>
      <c r="D986" s="1">
        <v>-0.11394066897310808</v>
      </c>
      <c r="E986" s="1">
        <v>-0.033264669803054536</v>
      </c>
      <c r="F986" s="1">
        <v>0.24182172410316577</v>
      </c>
      <c r="G986" s="1">
        <v>-0.32402793220228404</v>
      </c>
      <c r="H986" s="1">
        <v>0.10248216430019519</v>
      </c>
      <c r="I986" s="1">
        <v>0.002744901315186504</v>
      </c>
      <c r="J986" s="1"/>
      <c r="K986" s="1"/>
      <c r="L986" s="1"/>
      <c r="M986" s="1"/>
      <c r="N986" s="1"/>
      <c r="O986" s="1"/>
      <c r="P986" s="1"/>
      <c r="Q986" s="1"/>
      <c r="R986" s="1"/>
      <c r="S986" s="1"/>
      <c r="T986" s="1"/>
      <c r="U986" s="1"/>
      <c r="V986" s="1"/>
      <c r="W986" s="1"/>
      <c r="X986" s="1"/>
      <c r="Y986" s="1"/>
      <c r="Z986" s="1"/>
    </row>
    <row r="987" ht="25.5" customHeight="1">
      <c r="A987" s="1"/>
      <c r="B987" s="1">
        <v>962.0</v>
      </c>
      <c r="C987" s="1">
        <v>-0.17536356535853742</v>
      </c>
      <c r="D987" s="1">
        <v>0.48484039217216823</v>
      </c>
      <c r="E987" s="1">
        <v>-0.1277096783235929</v>
      </c>
      <c r="F987" s="1">
        <v>-1.1492598748365372</v>
      </c>
      <c r="G987" s="1">
        <v>0.38346299548389284</v>
      </c>
      <c r="H987" s="1">
        <v>0.056044334691310635</v>
      </c>
      <c r="I987" s="1">
        <v>0.0035567194656013434</v>
      </c>
      <c r="J987" s="1"/>
      <c r="K987" s="1"/>
      <c r="L987" s="1"/>
      <c r="M987" s="1"/>
      <c r="N987" s="1"/>
      <c r="O987" s="1"/>
      <c r="P987" s="1"/>
      <c r="Q987" s="1"/>
      <c r="R987" s="1"/>
      <c r="S987" s="1"/>
      <c r="T987" s="1"/>
      <c r="U987" s="1"/>
      <c r="V987" s="1"/>
      <c r="W987" s="1"/>
      <c r="X987" s="1"/>
      <c r="Y987" s="1"/>
      <c r="Z987" s="1"/>
    </row>
    <row r="988" ht="25.5" customHeight="1">
      <c r="A988" s="1"/>
      <c r="B988" s="1">
        <v>963.0</v>
      </c>
      <c r="C988" s="1">
        <v>-1.7272029319310231</v>
      </c>
      <c r="D988" s="1">
        <v>-1.6247750644148389</v>
      </c>
      <c r="E988" s="1">
        <v>0.19022940789163192</v>
      </c>
      <c r="F988" s="1">
        <v>0.804034031956248</v>
      </c>
      <c r="G988" s="1">
        <v>0.7809478231669533</v>
      </c>
      <c r="H988" s="1">
        <v>0.13271833488142964</v>
      </c>
      <c r="I988" s="1">
        <v>0.4560543344092879</v>
      </c>
      <c r="J988" s="1"/>
      <c r="K988" s="1"/>
      <c r="L988" s="1"/>
      <c r="M988" s="1"/>
      <c r="N988" s="1"/>
      <c r="O988" s="1"/>
      <c r="P988" s="1"/>
      <c r="Q988" s="1"/>
      <c r="R988" s="1"/>
      <c r="S988" s="1"/>
      <c r="T988" s="1"/>
      <c r="U988" s="1"/>
      <c r="V988" s="1"/>
      <c r="W988" s="1"/>
      <c r="X988" s="1"/>
      <c r="Y988" s="1"/>
      <c r="Z988" s="1"/>
    </row>
    <row r="989" ht="25.5" customHeight="1">
      <c r="A989" s="1"/>
      <c r="B989" s="1">
        <v>964.0</v>
      </c>
      <c r="C989" s="1">
        <v>2.1438812080192666</v>
      </c>
      <c r="D989" s="1">
        <v>0.4866074244406481</v>
      </c>
      <c r="E989" s="1">
        <v>-0.19781500007155792</v>
      </c>
      <c r="F989" s="1">
        <v>-0.13141115942727732</v>
      </c>
      <c r="G989" s="1">
        <v>-0.14485896218350666</v>
      </c>
      <c r="H989" s="1">
        <v>0.03187022788012533</v>
      </c>
      <c r="I989" s="1">
        <v>-0.2030925748070612</v>
      </c>
      <c r="J989" s="1"/>
      <c r="K989" s="1"/>
      <c r="L989" s="1"/>
      <c r="M989" s="1"/>
      <c r="N989" s="1"/>
      <c r="O989" s="1"/>
      <c r="P989" s="1"/>
      <c r="Q989" s="1"/>
      <c r="R989" s="1"/>
      <c r="S989" s="1"/>
      <c r="T989" s="1"/>
      <c r="U989" s="1"/>
      <c r="V989" s="1"/>
      <c r="W989" s="1"/>
      <c r="X989" s="1"/>
      <c r="Y989" s="1"/>
      <c r="Z989" s="1"/>
    </row>
    <row r="990" ht="25.5" customHeight="1">
      <c r="A990" s="1"/>
      <c r="B990" s="1">
        <v>965.0</v>
      </c>
      <c r="C990" s="1">
        <v>-0.7932986887745336</v>
      </c>
      <c r="D990" s="1">
        <v>-0.42293240343376104</v>
      </c>
      <c r="E990" s="1">
        <v>0.2753578666436431</v>
      </c>
      <c r="F990" s="1">
        <v>-0.7726831038347293</v>
      </c>
      <c r="G990" s="1">
        <v>0.030416666536356152</v>
      </c>
      <c r="H990" s="1">
        <v>-0.2239728055434385</v>
      </c>
      <c r="I990" s="1">
        <v>-0.02324017334172703</v>
      </c>
      <c r="J990" s="1"/>
      <c r="K990" s="1"/>
      <c r="L990" s="1"/>
      <c r="M990" s="1"/>
      <c r="N990" s="1"/>
      <c r="O990" s="1"/>
      <c r="P990" s="1"/>
      <c r="Q990" s="1"/>
      <c r="R990" s="1"/>
      <c r="S990" s="1"/>
      <c r="T990" s="1"/>
      <c r="U990" s="1"/>
      <c r="V990" s="1"/>
      <c r="W990" s="1"/>
      <c r="X990" s="1"/>
      <c r="Y990" s="1"/>
      <c r="Z990" s="1"/>
    </row>
    <row r="991" ht="25.5" customHeight="1">
      <c r="A991" s="1"/>
      <c r="B991" s="1">
        <v>966.0</v>
      </c>
      <c r="C991" s="1">
        <v>-0.3309757937469189</v>
      </c>
      <c r="D991" s="1">
        <v>-0.39489947646747736</v>
      </c>
      <c r="E991" s="1">
        <v>0.212887773107897</v>
      </c>
      <c r="F991" s="1">
        <v>-0.19535413465242107</v>
      </c>
      <c r="G991" s="1">
        <v>-0.3033918950936517</v>
      </c>
      <c r="H991" s="1">
        <v>0.24111508620584327</v>
      </c>
      <c r="I991" s="1">
        <v>0.08803421090545535</v>
      </c>
      <c r="J991" s="1"/>
      <c r="K991" s="1"/>
      <c r="L991" s="1"/>
      <c r="M991" s="1"/>
      <c r="N991" s="1"/>
      <c r="O991" s="1"/>
      <c r="P991" s="1"/>
      <c r="Q991" s="1"/>
      <c r="R991" s="1"/>
      <c r="S991" s="1"/>
      <c r="T991" s="1"/>
      <c r="U991" s="1"/>
      <c r="V991" s="1"/>
      <c r="W991" s="1"/>
      <c r="X991" s="1"/>
      <c r="Y991" s="1"/>
      <c r="Z991" s="1"/>
    </row>
    <row r="992" ht="25.5" customHeight="1">
      <c r="A992" s="1"/>
      <c r="B992" s="1">
        <v>967.0</v>
      </c>
      <c r="C992" s="1">
        <v>1.1059334482970247</v>
      </c>
      <c r="D992" s="1">
        <v>0.5258896590217975</v>
      </c>
      <c r="E992" s="1">
        <v>0.5305639184609854</v>
      </c>
      <c r="F992" s="1">
        <v>-0.3542867385710142</v>
      </c>
      <c r="G992" s="1">
        <v>-0.395324327622529</v>
      </c>
      <c r="H992" s="1">
        <v>-0.12544064736058486</v>
      </c>
      <c r="I992" s="1">
        <v>-0.18127505702104146</v>
      </c>
      <c r="J992" s="1"/>
      <c r="K992" s="1"/>
      <c r="L992" s="1"/>
      <c r="M992" s="1"/>
      <c r="N992" s="1"/>
      <c r="O992" s="1"/>
      <c r="P992" s="1"/>
      <c r="Q992" s="1"/>
      <c r="R992" s="1"/>
      <c r="S992" s="1"/>
      <c r="T992" s="1"/>
      <c r="U992" s="1"/>
      <c r="V992" s="1"/>
      <c r="W992" s="1"/>
      <c r="X992" s="1"/>
      <c r="Y992" s="1"/>
      <c r="Z992" s="1"/>
    </row>
    <row r="993" ht="25.5" customHeight="1">
      <c r="A993" s="1"/>
      <c r="B993" s="1">
        <v>968.0</v>
      </c>
      <c r="C993" s="1">
        <v>2.6476371850787923</v>
      </c>
      <c r="D993" s="1">
        <v>-0.33642004954322546</v>
      </c>
      <c r="E993" s="1">
        <v>-0.05771396492673627</v>
      </c>
      <c r="F993" s="1">
        <v>0.2472681666070899</v>
      </c>
      <c r="G993" s="1">
        <v>-0.26142219436498304</v>
      </c>
      <c r="H993" s="1">
        <v>-0.030666409579486388</v>
      </c>
      <c r="I993" s="1">
        <v>0.1911894117598511</v>
      </c>
      <c r="J993" s="1"/>
      <c r="K993" s="1"/>
      <c r="L993" s="1"/>
      <c r="M993" s="1"/>
      <c r="N993" s="1"/>
      <c r="O993" s="1"/>
      <c r="P993" s="1"/>
      <c r="Q993" s="1"/>
      <c r="R993" s="1"/>
      <c r="S993" s="1"/>
      <c r="T993" s="1"/>
      <c r="U993" s="1"/>
      <c r="V993" s="1"/>
      <c r="W993" s="1"/>
      <c r="X993" s="1"/>
      <c r="Y993" s="1"/>
      <c r="Z993" s="1"/>
    </row>
    <row r="994" ht="25.5" customHeight="1">
      <c r="A994" s="1"/>
      <c r="B994" s="1">
        <v>969.0</v>
      </c>
      <c r="C994" s="1">
        <v>-1.0366430475731938</v>
      </c>
      <c r="D994" s="1">
        <v>-0.5329034060663215</v>
      </c>
      <c r="E994" s="1">
        <v>-0.41484207503015424</v>
      </c>
      <c r="F994" s="1">
        <v>-0.6140349573614952</v>
      </c>
      <c r="G994" s="1">
        <v>-0.0976203004159932</v>
      </c>
      <c r="H994" s="1">
        <v>0.21844232007598124</v>
      </c>
      <c r="I994" s="1">
        <v>0.1534664425008591</v>
      </c>
      <c r="J994" s="1"/>
      <c r="K994" s="1"/>
      <c r="L994" s="1"/>
      <c r="M994" s="1"/>
      <c r="N994" s="1"/>
      <c r="O994" s="1"/>
      <c r="P994" s="1"/>
      <c r="Q994" s="1"/>
      <c r="R994" s="1"/>
      <c r="S994" s="1"/>
      <c r="T994" s="1"/>
      <c r="U994" s="1"/>
      <c r="V994" s="1"/>
      <c r="W994" s="1"/>
      <c r="X994" s="1"/>
      <c r="Y994" s="1"/>
      <c r="Z994" s="1"/>
    </row>
    <row r="995" ht="25.5" customHeight="1">
      <c r="A995" s="1"/>
      <c r="B995" s="1">
        <v>970.0</v>
      </c>
      <c r="C995" s="1">
        <v>0.8490116962883401</v>
      </c>
      <c r="D995" s="1">
        <v>-0.35097929503808467</v>
      </c>
      <c r="E995" s="1">
        <v>-0.5844090624271462</v>
      </c>
      <c r="F995" s="1">
        <v>0.4609185924377404</v>
      </c>
      <c r="G995" s="1">
        <v>-0.42173643039345243</v>
      </c>
      <c r="H995" s="1">
        <v>0.3376825012535659</v>
      </c>
      <c r="I995" s="1">
        <v>0.3125500084867375</v>
      </c>
      <c r="J995" s="1"/>
      <c r="K995" s="1"/>
      <c r="L995" s="1"/>
      <c r="M995" s="1"/>
      <c r="N995" s="1"/>
      <c r="O995" s="1"/>
      <c r="P995" s="1"/>
      <c r="Q995" s="1"/>
      <c r="R995" s="1"/>
      <c r="S995" s="1"/>
      <c r="T995" s="1"/>
      <c r="U995" s="1"/>
      <c r="V995" s="1"/>
      <c r="W995" s="1"/>
      <c r="X995" s="1"/>
      <c r="Y995" s="1"/>
      <c r="Z995" s="1"/>
    </row>
    <row r="996" ht="25.5" customHeight="1">
      <c r="A996" s="1"/>
      <c r="B996" s="1">
        <v>971.0</v>
      </c>
      <c r="C996" s="1">
        <v>-1.7300110073019586</v>
      </c>
      <c r="D996" s="1">
        <v>-0.2378406257485345</v>
      </c>
      <c r="E996" s="1">
        <v>0.26777408458459007</v>
      </c>
      <c r="F996" s="1">
        <v>0.009136734778909411</v>
      </c>
      <c r="G996" s="1">
        <v>0.11310207476495704</v>
      </c>
      <c r="H996" s="1">
        <v>-0.059978002943965956</v>
      </c>
      <c r="I996" s="1">
        <v>-0.110124002415243</v>
      </c>
      <c r="J996" s="1"/>
      <c r="K996" s="1"/>
      <c r="L996" s="1"/>
      <c r="M996" s="1"/>
      <c r="N996" s="1"/>
      <c r="O996" s="1"/>
      <c r="P996" s="1"/>
      <c r="Q996" s="1"/>
      <c r="R996" s="1"/>
      <c r="S996" s="1"/>
      <c r="T996" s="1"/>
      <c r="U996" s="1"/>
      <c r="V996" s="1"/>
      <c r="W996" s="1"/>
      <c r="X996" s="1"/>
      <c r="Y996" s="1"/>
      <c r="Z996" s="1"/>
    </row>
    <row r="997" ht="25.5" customHeight="1">
      <c r="A997" s="1"/>
      <c r="B997" s="1">
        <v>972.0</v>
      </c>
      <c r="C997" s="1">
        <v>1.4119793800324303</v>
      </c>
      <c r="D997" s="1">
        <v>0.62154938482582</v>
      </c>
      <c r="E997" s="1">
        <v>0.17285575035651365</v>
      </c>
      <c r="F997" s="1">
        <v>-0.13398876671969528</v>
      </c>
      <c r="G997" s="1">
        <v>0.291359512674721</v>
      </c>
      <c r="H997" s="1">
        <v>0.3675820219163645</v>
      </c>
      <c r="I997" s="1">
        <v>0.23530912082497163</v>
      </c>
      <c r="J997" s="1"/>
      <c r="K997" s="1"/>
      <c r="L997" s="1"/>
      <c r="M997" s="1"/>
      <c r="N997" s="1"/>
      <c r="O997" s="1"/>
      <c r="P997" s="1"/>
      <c r="Q997" s="1"/>
      <c r="R997" s="1"/>
      <c r="S997" s="1"/>
      <c r="T997" s="1"/>
      <c r="U997" s="1"/>
      <c r="V997" s="1"/>
      <c r="W997" s="1"/>
      <c r="X997" s="1"/>
      <c r="Y997" s="1"/>
      <c r="Z997" s="1"/>
    </row>
    <row r="998" ht="25.5" customHeight="1">
      <c r="A998" s="1"/>
      <c r="B998" s="1">
        <v>973.0</v>
      </c>
      <c r="C998" s="1">
        <v>-1.5269833625506373</v>
      </c>
      <c r="D998" s="1">
        <v>-0.30189448378958983</v>
      </c>
      <c r="E998" s="1">
        <v>0.49501621872576873</v>
      </c>
      <c r="F998" s="1">
        <v>-0.5845408592695</v>
      </c>
      <c r="G998" s="1">
        <v>1.112722744244675</v>
      </c>
      <c r="H998" s="1">
        <v>-0.38529943324332205</v>
      </c>
      <c r="I998" s="1">
        <v>0.12901052816438016</v>
      </c>
      <c r="J998" s="1"/>
      <c r="K998" s="1"/>
      <c r="L998" s="1"/>
      <c r="M998" s="1"/>
      <c r="N998" s="1"/>
      <c r="O998" s="1"/>
      <c r="P998" s="1"/>
      <c r="Q998" s="1"/>
      <c r="R998" s="1"/>
      <c r="S998" s="1"/>
      <c r="T998" s="1"/>
      <c r="U998" s="1"/>
      <c r="V998" s="1"/>
      <c r="W998" s="1"/>
      <c r="X998" s="1"/>
      <c r="Y998" s="1"/>
      <c r="Z998" s="1"/>
    </row>
    <row r="999" ht="25.5" customHeight="1">
      <c r="A999" s="1"/>
      <c r="B999" s="1">
        <v>974.0</v>
      </c>
      <c r="C999" s="1">
        <v>-0.283198091003283</v>
      </c>
      <c r="D999" s="1">
        <v>-0.2973512929499029</v>
      </c>
      <c r="E999" s="1">
        <v>0.8455751162029636</v>
      </c>
      <c r="F999" s="1">
        <v>0.15042732671719558</v>
      </c>
      <c r="G999" s="1">
        <v>-0.6047379356755315</v>
      </c>
      <c r="H999" s="1">
        <v>0.1627966835570142</v>
      </c>
      <c r="I999" s="1">
        <v>-0.3019525921554623</v>
      </c>
      <c r="J999" s="1"/>
      <c r="K999" s="1"/>
      <c r="L999" s="1"/>
      <c r="M999" s="1"/>
      <c r="N999" s="1"/>
      <c r="O999" s="1"/>
      <c r="P999" s="1"/>
      <c r="Q999" s="1"/>
      <c r="R999" s="1"/>
      <c r="S999" s="1"/>
      <c r="T999" s="1"/>
      <c r="U999" s="1"/>
      <c r="V999" s="1"/>
      <c r="W999" s="1"/>
      <c r="X999" s="1"/>
      <c r="Y999" s="1"/>
      <c r="Z999" s="1"/>
    </row>
    <row r="1000" ht="25.5" customHeight="1">
      <c r="A1000" s="1"/>
      <c r="B1000" s="1">
        <v>975.0</v>
      </c>
      <c r="C1000" s="1">
        <v>0.12699129336779674</v>
      </c>
      <c r="D1000" s="1">
        <v>-0.7310517511977911</v>
      </c>
      <c r="E1000" s="1">
        <v>-0.2548762691605778</v>
      </c>
      <c r="F1000" s="1">
        <v>0.4182080054650841</v>
      </c>
      <c r="G1000" s="1">
        <v>-0.5606683663214287</v>
      </c>
      <c r="H1000" s="1">
        <v>-0.5423006094367406</v>
      </c>
      <c r="I1000" s="1">
        <v>0.007871046450058646</v>
      </c>
      <c r="J1000" s="1"/>
      <c r="K1000" s="1"/>
      <c r="L1000" s="1"/>
      <c r="M1000" s="1"/>
      <c r="N1000" s="1"/>
      <c r="O1000" s="1"/>
      <c r="P1000" s="1"/>
      <c r="Q1000" s="1"/>
      <c r="R1000" s="1"/>
      <c r="S1000" s="1"/>
      <c r="T1000" s="1"/>
      <c r="U1000" s="1"/>
      <c r="V1000" s="1"/>
      <c r="W1000" s="1"/>
      <c r="X1000" s="1"/>
      <c r="Y1000" s="1"/>
      <c r="Z1000" s="1"/>
    </row>
    <row r="1001" ht="25.5" customHeight="1">
      <c r="A1001" s="1"/>
      <c r="B1001" s="1">
        <v>976.0</v>
      </c>
      <c r="C1001" s="1">
        <v>-0.5834063580773068</v>
      </c>
      <c r="D1001" s="1">
        <v>-0.38850494475938957</v>
      </c>
      <c r="E1001" s="1">
        <v>0.27064931763780176</v>
      </c>
      <c r="F1001" s="1">
        <v>-0.7321309523949942</v>
      </c>
      <c r="G1001" s="1">
        <v>-0.027148792398877887</v>
      </c>
      <c r="H1001" s="1">
        <v>-0.41996201526504306</v>
      </c>
      <c r="I1001" s="1">
        <v>0.07037585137111704</v>
      </c>
      <c r="J1001" s="1"/>
      <c r="K1001" s="1"/>
      <c r="L1001" s="1"/>
      <c r="M1001" s="1"/>
      <c r="N1001" s="1"/>
      <c r="O1001" s="1"/>
      <c r="P1001" s="1"/>
      <c r="Q1001" s="1"/>
      <c r="R1001" s="1"/>
      <c r="S1001" s="1"/>
      <c r="T1001" s="1"/>
      <c r="U1001" s="1"/>
      <c r="V1001" s="1"/>
      <c r="W1001" s="1"/>
      <c r="X1001" s="1"/>
      <c r="Y1001" s="1"/>
      <c r="Z1001" s="1"/>
    </row>
    <row r="1002" ht="25.5" customHeight="1">
      <c r="A1002" s="1"/>
      <c r="B1002" s="1">
        <v>977.0</v>
      </c>
      <c r="C1002" s="1">
        <v>-0.5978680798458168</v>
      </c>
      <c r="D1002" s="1">
        <v>1.0376326130771203</v>
      </c>
      <c r="E1002" s="1">
        <v>0.3963755471992152</v>
      </c>
      <c r="F1002" s="1">
        <v>0.03406243087290032</v>
      </c>
      <c r="G1002" s="1">
        <v>0.2613185674878947</v>
      </c>
      <c r="H1002" s="1">
        <v>0.4133121311265996</v>
      </c>
      <c r="I1002" s="1">
        <v>-0.25783745712647754</v>
      </c>
      <c r="J1002" s="1"/>
      <c r="K1002" s="1"/>
      <c r="L1002" s="1"/>
      <c r="M1002" s="1"/>
      <c r="N1002" s="1"/>
      <c r="O1002" s="1"/>
      <c r="P1002" s="1"/>
      <c r="Q1002" s="1"/>
      <c r="R1002" s="1"/>
      <c r="S1002" s="1"/>
      <c r="T1002" s="1"/>
      <c r="U1002" s="1"/>
      <c r="V1002" s="1"/>
      <c r="W1002" s="1"/>
      <c r="X1002" s="1"/>
      <c r="Y1002" s="1"/>
      <c r="Z1002" s="1"/>
    </row>
    <row r="1003" ht="25.5" customHeight="1">
      <c r="A1003" s="1"/>
      <c r="B1003" s="1">
        <v>978.0</v>
      </c>
      <c r="C1003" s="1">
        <v>-1.3917688295222743</v>
      </c>
      <c r="D1003" s="1">
        <v>-1.3909147299036613</v>
      </c>
      <c r="E1003" s="1">
        <v>0.6267431332122455</v>
      </c>
      <c r="F1003" s="1">
        <v>0.05007100258061717</v>
      </c>
      <c r="G1003" s="1">
        <v>-0.3696950361276833</v>
      </c>
      <c r="H1003" s="1">
        <v>-0.07871735757930817</v>
      </c>
      <c r="I1003" s="1">
        <v>-0.08709131181962097</v>
      </c>
      <c r="J1003" s="1"/>
      <c r="K1003" s="1"/>
      <c r="L1003" s="1"/>
      <c r="M1003" s="1"/>
      <c r="N1003" s="1"/>
      <c r="O1003" s="1"/>
      <c r="P1003" s="1"/>
      <c r="Q1003" s="1"/>
      <c r="R1003" s="1"/>
      <c r="S1003" s="1"/>
      <c r="T1003" s="1"/>
      <c r="U1003" s="1"/>
      <c r="V1003" s="1"/>
      <c r="W1003" s="1"/>
      <c r="X1003" s="1"/>
      <c r="Y1003" s="1"/>
      <c r="Z1003" s="1"/>
    </row>
    <row r="1004" ht="25.5" customHeight="1">
      <c r="A1004" s="1"/>
      <c r="B1004" s="1">
        <v>979.0</v>
      </c>
      <c r="C1004" s="1">
        <v>-0.2955336979829953</v>
      </c>
      <c r="D1004" s="1">
        <v>0.5968027961481306</v>
      </c>
      <c r="E1004" s="1">
        <v>-0.42889060614799296</v>
      </c>
      <c r="F1004" s="1">
        <v>0.3405500720557157</v>
      </c>
      <c r="G1004" s="1">
        <v>-0.1355167492486399</v>
      </c>
      <c r="H1004" s="1">
        <v>-0.46825898408551136</v>
      </c>
      <c r="I1004" s="1">
        <v>-0.12913369629695773</v>
      </c>
      <c r="J1004" s="1"/>
      <c r="K1004" s="1"/>
      <c r="L1004" s="1"/>
      <c r="M1004" s="1"/>
      <c r="N1004" s="1"/>
      <c r="O1004" s="1"/>
      <c r="P1004" s="1"/>
      <c r="Q1004" s="1"/>
      <c r="R1004" s="1"/>
      <c r="S1004" s="1"/>
      <c r="T1004" s="1"/>
      <c r="U1004" s="1"/>
      <c r="V1004" s="1"/>
      <c r="W1004" s="1"/>
      <c r="X1004" s="1"/>
      <c r="Y1004" s="1"/>
      <c r="Z1004" s="1"/>
    </row>
    <row r="1005" ht="25.5" customHeight="1">
      <c r="A1005" s="1"/>
      <c r="B1005" s="1">
        <v>980.0</v>
      </c>
      <c r="C1005" s="1">
        <v>-0.051113848995573</v>
      </c>
      <c r="D1005" s="1">
        <v>0.9388419814822281</v>
      </c>
      <c r="E1005" s="1">
        <v>-0.7874164980271875</v>
      </c>
      <c r="F1005" s="1">
        <v>0.3056651544978898</v>
      </c>
      <c r="G1005" s="1">
        <v>0.6777923824867547</v>
      </c>
      <c r="H1005" s="1">
        <v>-0.4338275728893223</v>
      </c>
      <c r="I1005" s="1">
        <v>-0.23053498819602045</v>
      </c>
      <c r="J1005" s="1"/>
      <c r="K1005" s="1"/>
      <c r="L1005" s="1"/>
      <c r="M1005" s="1"/>
      <c r="N1005" s="1"/>
      <c r="O1005" s="1"/>
      <c r="P1005" s="1"/>
      <c r="Q1005" s="1"/>
      <c r="R1005" s="1"/>
      <c r="S1005" s="1"/>
      <c r="T1005" s="1"/>
      <c r="U1005" s="1"/>
      <c r="V1005" s="1"/>
      <c r="W1005" s="1"/>
      <c r="X1005" s="1"/>
      <c r="Y1005" s="1"/>
      <c r="Z1005" s="1"/>
    </row>
    <row r="1006" ht="25.5" customHeight="1">
      <c r="A1006" s="1"/>
      <c r="B1006" s="1">
        <v>981.0</v>
      </c>
      <c r="C1006" s="1">
        <v>-3.0410312950393155</v>
      </c>
      <c r="D1006" s="1">
        <v>-0.43702542359917</v>
      </c>
      <c r="E1006" s="1">
        <v>-0.5057815624390885</v>
      </c>
      <c r="F1006" s="1">
        <v>-0.3135329588068325</v>
      </c>
      <c r="G1006" s="1">
        <v>-0.19446378459726982</v>
      </c>
      <c r="H1006" s="1">
        <v>0.3329677990268852</v>
      </c>
      <c r="I1006" s="1">
        <v>-0.08903285382142055</v>
      </c>
      <c r="J1006" s="1"/>
      <c r="K1006" s="1"/>
      <c r="L1006" s="1"/>
      <c r="M1006" s="1"/>
      <c r="N1006" s="1"/>
      <c r="O1006" s="1"/>
      <c r="P1006" s="1"/>
      <c r="Q1006" s="1"/>
      <c r="R1006" s="1"/>
      <c r="S1006" s="1"/>
      <c r="T1006" s="1"/>
      <c r="U1006" s="1"/>
      <c r="V1006" s="1"/>
      <c r="W1006" s="1"/>
      <c r="X1006" s="1"/>
      <c r="Y1006" s="1"/>
      <c r="Z1006" s="1"/>
    </row>
    <row r="1007" ht="25.5" customHeight="1">
      <c r="A1007" s="1"/>
      <c r="B1007" s="1">
        <v>982.0</v>
      </c>
      <c r="C1007" s="1">
        <v>-0.7480524883183076</v>
      </c>
      <c r="D1007" s="1">
        <v>-0.43973529929497335</v>
      </c>
      <c r="E1007" s="1">
        <v>-0.4083705271869364</v>
      </c>
      <c r="F1007" s="1">
        <v>0.5834771212612726</v>
      </c>
      <c r="G1007" s="1">
        <v>-0.3362482127153341</v>
      </c>
      <c r="H1007" s="1">
        <v>0.266763706712727</v>
      </c>
      <c r="I1007" s="1">
        <v>0.08688487407043866</v>
      </c>
      <c r="J1007" s="1"/>
      <c r="K1007" s="1"/>
      <c r="L1007" s="1"/>
      <c r="M1007" s="1"/>
      <c r="N1007" s="1"/>
      <c r="O1007" s="1"/>
      <c r="P1007" s="1"/>
      <c r="Q1007" s="1"/>
      <c r="R1007" s="1"/>
      <c r="S1007" s="1"/>
      <c r="T1007" s="1"/>
      <c r="U1007" s="1"/>
      <c r="V1007" s="1"/>
      <c r="W1007" s="1"/>
      <c r="X1007" s="1"/>
      <c r="Y1007" s="1"/>
      <c r="Z1007" s="1"/>
    </row>
    <row r="1008" ht="25.5" customHeight="1">
      <c r="A1008" s="1"/>
      <c r="B1008" s="1">
        <v>983.0</v>
      </c>
      <c r="C1008" s="1">
        <v>-2.136706939019029</v>
      </c>
      <c r="D1008" s="1">
        <v>0.6038159805065904</v>
      </c>
      <c r="E1008" s="1">
        <v>1.1936551574880931</v>
      </c>
      <c r="F1008" s="1">
        <v>0.1437665204164904</v>
      </c>
      <c r="G1008" s="1">
        <v>-0.005929744696778228</v>
      </c>
      <c r="H1008" s="1">
        <v>0.04373690465337693</v>
      </c>
      <c r="I1008" s="1">
        <v>-0.2004943850396484</v>
      </c>
      <c r="J1008" s="1"/>
      <c r="K1008" s="1"/>
      <c r="L1008" s="1"/>
      <c r="M1008" s="1"/>
      <c r="N1008" s="1"/>
      <c r="O1008" s="1"/>
      <c r="P1008" s="1"/>
      <c r="Q1008" s="1"/>
      <c r="R1008" s="1"/>
      <c r="S1008" s="1"/>
      <c r="T1008" s="1"/>
      <c r="U1008" s="1"/>
      <c r="V1008" s="1"/>
      <c r="W1008" s="1"/>
      <c r="X1008" s="1"/>
      <c r="Y1008" s="1"/>
      <c r="Z1008" s="1"/>
    </row>
    <row r="1009" ht="25.5" customHeight="1">
      <c r="A1009" s="1"/>
      <c r="B1009" s="1">
        <v>984.0</v>
      </c>
      <c r="C1009" s="1">
        <v>-0.7414759356075878</v>
      </c>
      <c r="D1009" s="1">
        <v>0.0018265351163808674</v>
      </c>
      <c r="E1009" s="1">
        <v>0.02674247188006636</v>
      </c>
      <c r="F1009" s="1">
        <v>0.3679198981338965</v>
      </c>
      <c r="G1009" s="1">
        <v>0.1902829515536789</v>
      </c>
      <c r="H1009" s="1">
        <v>0.21419620102484532</v>
      </c>
      <c r="I1009" s="1">
        <v>-0.1409525151859628</v>
      </c>
      <c r="J1009" s="1"/>
      <c r="K1009" s="1"/>
      <c r="L1009" s="1"/>
      <c r="M1009" s="1"/>
      <c r="N1009" s="1"/>
      <c r="O1009" s="1"/>
      <c r="P1009" s="1"/>
      <c r="Q1009" s="1"/>
      <c r="R1009" s="1"/>
      <c r="S1009" s="1"/>
      <c r="T1009" s="1"/>
      <c r="U1009" s="1"/>
      <c r="V1009" s="1"/>
      <c r="W1009" s="1"/>
      <c r="X1009" s="1"/>
      <c r="Y1009" s="1"/>
      <c r="Z1009" s="1"/>
    </row>
    <row r="1010" ht="25.5" customHeight="1">
      <c r="A1010" s="1"/>
      <c r="B1010" s="1">
        <v>985.0</v>
      </c>
      <c r="C1010" s="1">
        <v>0.9903094598405563</v>
      </c>
      <c r="D1010" s="1">
        <v>0.9719337136903481</v>
      </c>
      <c r="E1010" s="1">
        <v>0.28655982297444477</v>
      </c>
      <c r="F1010" s="1">
        <v>0.33789625624998165</v>
      </c>
      <c r="G1010" s="1">
        <v>-0.05854161852754902</v>
      </c>
      <c r="H1010" s="1">
        <v>0.42060535416622835</v>
      </c>
      <c r="I1010" s="1">
        <v>-0.005669766383244179</v>
      </c>
      <c r="J1010" s="1"/>
      <c r="K1010" s="1"/>
      <c r="L1010" s="1"/>
      <c r="M1010" s="1"/>
      <c r="N1010" s="1"/>
      <c r="O1010" s="1"/>
      <c r="P1010" s="1"/>
      <c r="Q1010" s="1"/>
      <c r="R1010" s="1"/>
      <c r="S1010" s="1"/>
      <c r="T1010" s="1"/>
      <c r="U1010" s="1"/>
      <c r="V1010" s="1"/>
      <c r="W1010" s="1"/>
      <c r="X1010" s="1"/>
      <c r="Y1010" s="1"/>
      <c r="Z1010" s="1"/>
    </row>
    <row r="1011" ht="25.5" customHeight="1">
      <c r="A1011" s="1"/>
      <c r="B1011" s="1">
        <v>986.0</v>
      </c>
      <c r="C1011" s="1">
        <v>-1.1569424131886703</v>
      </c>
      <c r="D1011" s="1">
        <v>0.9265743062684936</v>
      </c>
      <c r="E1011" s="1">
        <v>-0.9173573837497434</v>
      </c>
      <c r="F1011" s="1">
        <v>-1.2036072585648805</v>
      </c>
      <c r="G1011" s="1">
        <v>6.906236622165496E-4</v>
      </c>
      <c r="H1011" s="1">
        <v>-0.11284254740954947</v>
      </c>
      <c r="I1011" s="1">
        <v>-0.061792798579969374</v>
      </c>
      <c r="J1011" s="1"/>
      <c r="K1011" s="1"/>
      <c r="L1011" s="1"/>
      <c r="M1011" s="1"/>
      <c r="N1011" s="1"/>
      <c r="O1011" s="1"/>
      <c r="P1011" s="1"/>
      <c r="Q1011" s="1"/>
      <c r="R1011" s="1"/>
      <c r="S1011" s="1"/>
      <c r="T1011" s="1"/>
      <c r="U1011" s="1"/>
      <c r="V1011" s="1"/>
      <c r="W1011" s="1"/>
      <c r="X1011" s="1"/>
      <c r="Y1011" s="1"/>
      <c r="Z1011" s="1"/>
    </row>
    <row r="1012" ht="25.5" customHeight="1">
      <c r="A1012" s="1"/>
      <c r="B1012" s="1">
        <v>987.0</v>
      </c>
      <c r="C1012" s="1">
        <v>-1.2952688174400553</v>
      </c>
      <c r="D1012" s="1">
        <v>-0.49300752552461874</v>
      </c>
      <c r="E1012" s="1">
        <v>0.8705354112876851</v>
      </c>
      <c r="F1012" s="1">
        <v>-0.23609694784260193</v>
      </c>
      <c r="G1012" s="1">
        <v>0.05942452940613816</v>
      </c>
      <c r="H1012" s="1">
        <v>0.5248541598299281</v>
      </c>
      <c r="I1012" s="1">
        <v>-0.5182187394480806</v>
      </c>
      <c r="J1012" s="1"/>
      <c r="K1012" s="1"/>
      <c r="L1012" s="1"/>
      <c r="M1012" s="1"/>
      <c r="N1012" s="1"/>
      <c r="O1012" s="1"/>
      <c r="P1012" s="1"/>
      <c r="Q1012" s="1"/>
      <c r="R1012" s="1"/>
      <c r="S1012" s="1"/>
      <c r="T1012" s="1"/>
      <c r="U1012" s="1"/>
      <c r="V1012" s="1"/>
      <c r="W1012" s="1"/>
      <c r="X1012" s="1"/>
      <c r="Y1012" s="1"/>
      <c r="Z1012" s="1"/>
    </row>
    <row r="1013" ht="25.5" customHeight="1">
      <c r="A1013" s="1"/>
      <c r="B1013" s="1">
        <v>988.0</v>
      </c>
      <c r="C1013" s="1">
        <v>-1.358606615135137</v>
      </c>
      <c r="D1013" s="1">
        <v>-1.1007795393188369</v>
      </c>
      <c r="E1013" s="1">
        <v>-0.7220926806747766</v>
      </c>
      <c r="F1013" s="1">
        <v>0.4013361288592846</v>
      </c>
      <c r="G1013" s="1">
        <v>0.03914190294510096</v>
      </c>
      <c r="H1013" s="1">
        <v>0.4458735155624636</v>
      </c>
      <c r="I1013" s="1">
        <v>-0.004453936005870818</v>
      </c>
      <c r="J1013" s="1"/>
      <c r="K1013" s="1"/>
      <c r="L1013" s="1"/>
      <c r="M1013" s="1"/>
      <c r="N1013" s="1"/>
      <c r="O1013" s="1"/>
      <c r="P1013" s="1"/>
      <c r="Q1013" s="1"/>
      <c r="R1013" s="1"/>
      <c r="S1013" s="1"/>
      <c r="T1013" s="1"/>
      <c r="U1013" s="1"/>
      <c r="V1013" s="1"/>
      <c r="W1013" s="1"/>
      <c r="X1013" s="1"/>
      <c r="Y1013" s="1"/>
      <c r="Z1013" s="1"/>
    </row>
    <row r="1014" ht="25.5" customHeight="1">
      <c r="A1014" s="1"/>
      <c r="B1014" s="1">
        <v>989.0</v>
      </c>
      <c r="C1014" s="1">
        <v>-0.5117719033865407</v>
      </c>
      <c r="D1014" s="1">
        <v>-0.07401096942096713</v>
      </c>
      <c r="E1014" s="1">
        <v>-1.856702447759104</v>
      </c>
      <c r="F1014" s="1">
        <v>0.36958678429716696</v>
      </c>
      <c r="G1014" s="1">
        <v>-0.26118322497884117</v>
      </c>
      <c r="H1014" s="1">
        <v>0.18787036142304905</v>
      </c>
      <c r="I1014" s="1">
        <v>0.25263546510460266</v>
      </c>
      <c r="J1014" s="1"/>
      <c r="K1014" s="1"/>
      <c r="L1014" s="1"/>
      <c r="M1014" s="1"/>
      <c r="N1014" s="1"/>
      <c r="O1014" s="1"/>
      <c r="P1014" s="1"/>
      <c r="Q1014" s="1"/>
      <c r="R1014" s="1"/>
      <c r="S1014" s="1"/>
      <c r="T1014" s="1"/>
      <c r="U1014" s="1"/>
      <c r="V1014" s="1"/>
      <c r="W1014" s="1"/>
      <c r="X1014" s="1"/>
      <c r="Y1014" s="1"/>
      <c r="Z1014" s="1"/>
    </row>
    <row r="1015" ht="25.5" customHeight="1">
      <c r="A1015" s="1"/>
      <c r="B1015" s="1">
        <v>990.0</v>
      </c>
      <c r="C1015" s="1">
        <v>-0.4931033420881169</v>
      </c>
      <c r="D1015" s="1">
        <v>1.616183244326329</v>
      </c>
      <c r="E1015" s="1">
        <v>0.16130595519376886</v>
      </c>
      <c r="F1015" s="1">
        <v>-0.7841900791348593</v>
      </c>
      <c r="G1015" s="1">
        <v>0.254688125868591</v>
      </c>
      <c r="H1015" s="1">
        <v>0.09053889584457081</v>
      </c>
      <c r="I1015" s="1">
        <v>0.008632687947421402</v>
      </c>
      <c r="J1015" s="1"/>
      <c r="K1015" s="1"/>
      <c r="L1015" s="1"/>
      <c r="M1015" s="1"/>
      <c r="N1015" s="1"/>
      <c r="O1015" s="1"/>
      <c r="P1015" s="1"/>
      <c r="Q1015" s="1"/>
      <c r="R1015" s="1"/>
      <c r="S1015" s="1"/>
      <c r="T1015" s="1"/>
      <c r="U1015" s="1"/>
      <c r="V1015" s="1"/>
      <c r="W1015" s="1"/>
      <c r="X1015" s="1"/>
      <c r="Y1015" s="1"/>
      <c r="Z1015" s="1"/>
    </row>
    <row r="1016" ht="25.5" customHeight="1">
      <c r="A1016" s="1"/>
      <c r="B1016" s="1">
        <v>991.0</v>
      </c>
      <c r="C1016" s="1">
        <v>-0.7998975934582753</v>
      </c>
      <c r="D1016" s="1">
        <v>-1.1818910846276025</v>
      </c>
      <c r="E1016" s="1">
        <v>-0.6332013786118685</v>
      </c>
      <c r="F1016" s="1">
        <v>0.4497208789386141</v>
      </c>
      <c r="G1016" s="1">
        <v>-0.21870724870100902</v>
      </c>
      <c r="H1016" s="1">
        <v>-0.22193823436777688</v>
      </c>
      <c r="I1016" s="1">
        <v>-0.36420854047777296</v>
      </c>
      <c r="J1016" s="1"/>
      <c r="K1016" s="1"/>
      <c r="L1016" s="1"/>
      <c r="M1016" s="1"/>
      <c r="N1016" s="1"/>
      <c r="O1016" s="1"/>
      <c r="P1016" s="1"/>
      <c r="Q1016" s="1"/>
      <c r="R1016" s="1"/>
      <c r="S1016" s="1"/>
      <c r="T1016" s="1"/>
      <c r="U1016" s="1"/>
      <c r="V1016" s="1"/>
      <c r="W1016" s="1"/>
      <c r="X1016" s="1"/>
      <c r="Y1016" s="1"/>
      <c r="Z1016" s="1"/>
    </row>
    <row r="1017" ht="25.5" customHeight="1">
      <c r="A1017" s="1"/>
      <c r="B1017" s="1">
        <v>992.0</v>
      </c>
      <c r="C1017" s="1">
        <v>0.36039308287320054</v>
      </c>
      <c r="D1017" s="1">
        <v>1.2620628960901905</v>
      </c>
      <c r="E1017" s="1">
        <v>-0.3446532589394276</v>
      </c>
      <c r="F1017" s="1">
        <v>-0.18997999864299728</v>
      </c>
      <c r="G1017" s="1">
        <v>-0.615726634893967</v>
      </c>
      <c r="H1017" s="1">
        <v>0.07016009062308493</v>
      </c>
      <c r="I1017" s="1">
        <v>0.18917478047788666</v>
      </c>
      <c r="J1017" s="1"/>
      <c r="K1017" s="1"/>
      <c r="L1017" s="1"/>
      <c r="M1017" s="1"/>
      <c r="N1017" s="1"/>
      <c r="O1017" s="1"/>
      <c r="P1017" s="1"/>
      <c r="Q1017" s="1"/>
      <c r="R1017" s="1"/>
      <c r="S1017" s="1"/>
      <c r="T1017" s="1"/>
      <c r="U1017" s="1"/>
      <c r="V1017" s="1"/>
      <c r="W1017" s="1"/>
      <c r="X1017" s="1"/>
      <c r="Y1017" s="1"/>
      <c r="Z1017" s="1"/>
    </row>
    <row r="1018" ht="25.5" customHeight="1">
      <c r="A1018" s="1"/>
      <c r="B1018" s="1">
        <v>993.0</v>
      </c>
      <c r="C1018" s="1">
        <v>0.37320999176954417</v>
      </c>
      <c r="D1018" s="1">
        <v>0.519237342382432</v>
      </c>
      <c r="E1018" s="1">
        <v>0.1792488860667488</v>
      </c>
      <c r="F1018" s="1">
        <v>-0.5508635339763821</v>
      </c>
      <c r="G1018" s="1">
        <v>-0.0037157902659028298</v>
      </c>
      <c r="H1018" s="1">
        <v>-0.32682102612901803</v>
      </c>
      <c r="I1018" s="1">
        <v>0.1768575220777034</v>
      </c>
      <c r="J1018" s="1"/>
      <c r="K1018" s="1"/>
      <c r="L1018" s="1"/>
      <c r="M1018" s="1"/>
      <c r="N1018" s="1"/>
      <c r="O1018" s="1"/>
      <c r="P1018" s="1"/>
      <c r="Q1018" s="1"/>
      <c r="R1018" s="1"/>
      <c r="S1018" s="1"/>
      <c r="T1018" s="1"/>
      <c r="U1018" s="1"/>
      <c r="V1018" s="1"/>
      <c r="W1018" s="1"/>
      <c r="X1018" s="1"/>
      <c r="Y1018" s="1"/>
      <c r="Z1018" s="1"/>
    </row>
    <row r="1019" ht="25.5" customHeight="1">
      <c r="A1019" s="1"/>
      <c r="B1019" s="1">
        <v>994.0</v>
      </c>
      <c r="C1019" s="1">
        <v>1.0492534785098797</v>
      </c>
      <c r="D1019" s="1">
        <v>-0.24109930891675183</v>
      </c>
      <c r="E1019" s="1">
        <v>0.10074853447359722</v>
      </c>
      <c r="F1019" s="1">
        <v>-0.5912173396025944</v>
      </c>
      <c r="G1019" s="1">
        <v>-0.2876039129800126</v>
      </c>
      <c r="H1019" s="1">
        <v>0.584324773852148</v>
      </c>
      <c r="I1019" s="1">
        <v>-0.3247301735353261</v>
      </c>
      <c r="J1019" s="1"/>
      <c r="K1019" s="1"/>
      <c r="L1019" s="1"/>
      <c r="M1019" s="1"/>
      <c r="N1019" s="1"/>
      <c r="O1019" s="1"/>
      <c r="P1019" s="1"/>
      <c r="Q1019" s="1"/>
      <c r="R1019" s="1"/>
      <c r="S1019" s="1"/>
      <c r="T1019" s="1"/>
      <c r="U1019" s="1"/>
      <c r="V1019" s="1"/>
      <c r="W1019" s="1"/>
      <c r="X1019" s="1"/>
      <c r="Y1019" s="1"/>
      <c r="Z1019" s="1"/>
    </row>
    <row r="1020" ht="25.5" customHeight="1">
      <c r="A1020" s="1"/>
      <c r="B1020" s="1">
        <v>995.0</v>
      </c>
      <c r="C1020" s="1">
        <v>1.8787645700106208</v>
      </c>
      <c r="D1020" s="1">
        <v>-0.4675750503320827</v>
      </c>
      <c r="E1020" s="1">
        <v>0.5784403771111558</v>
      </c>
      <c r="F1020" s="1">
        <v>0.5519596555449912</v>
      </c>
      <c r="G1020" s="1">
        <v>-0.43011725521047983</v>
      </c>
      <c r="H1020" s="1">
        <v>0.32730702478149276</v>
      </c>
      <c r="I1020" s="1">
        <v>0.14821929769062683</v>
      </c>
      <c r="J1020" s="1"/>
      <c r="K1020" s="1"/>
      <c r="L1020" s="1"/>
      <c r="M1020" s="1"/>
      <c r="N1020" s="1"/>
      <c r="O1020" s="1"/>
      <c r="P1020" s="1"/>
      <c r="Q1020" s="1"/>
      <c r="R1020" s="1"/>
      <c r="S1020" s="1"/>
      <c r="T1020" s="1"/>
      <c r="U1020" s="1"/>
      <c r="V1020" s="1"/>
      <c r="W1020" s="1"/>
      <c r="X1020" s="1"/>
      <c r="Y1020" s="1"/>
      <c r="Z1020" s="1"/>
    </row>
    <row r="1021" ht="25.5" customHeight="1">
      <c r="A1021" s="1"/>
      <c r="B1021" s="1">
        <v>996.0</v>
      </c>
      <c r="C1021" s="1">
        <v>0.46853872751527803</v>
      </c>
      <c r="D1021" s="1">
        <v>-0.9539027597761099</v>
      </c>
      <c r="E1021" s="1">
        <v>0.7671572843252301</v>
      </c>
      <c r="F1021" s="1">
        <v>-0.3897772094578372</v>
      </c>
      <c r="G1021" s="1">
        <v>-0.2801352862095356</v>
      </c>
      <c r="H1021" s="1">
        <v>-0.20201655383842415</v>
      </c>
      <c r="I1021" s="1">
        <v>-0.31564717001998227</v>
      </c>
      <c r="J1021" s="1"/>
      <c r="K1021" s="1"/>
      <c r="L1021" s="1"/>
      <c r="M1021" s="1"/>
      <c r="N1021" s="1"/>
      <c r="O1021" s="1"/>
      <c r="P1021" s="1"/>
      <c r="Q1021" s="1"/>
      <c r="R1021" s="1"/>
      <c r="S1021" s="1"/>
      <c r="T1021" s="1"/>
      <c r="U1021" s="1"/>
      <c r="V1021" s="1"/>
      <c r="W1021" s="1"/>
      <c r="X1021" s="1"/>
      <c r="Y1021" s="1"/>
      <c r="Z1021" s="1"/>
    </row>
    <row r="1022" ht="25.5" customHeight="1">
      <c r="A1022" s="1"/>
      <c r="B1022" s="1">
        <v>997.0</v>
      </c>
      <c r="C1022" s="1">
        <v>0.5824503611298607</v>
      </c>
      <c r="D1022" s="1">
        <v>-0.05227420039539182</v>
      </c>
      <c r="E1022" s="1">
        <v>0.028703713532834</v>
      </c>
      <c r="F1022" s="1">
        <v>0.13093890647675227</v>
      </c>
      <c r="G1022" s="1">
        <v>-0.33846423152379923</v>
      </c>
      <c r="H1022" s="1">
        <v>-0.5684666428681138</v>
      </c>
      <c r="I1022" s="1">
        <v>-0.22577698362858256</v>
      </c>
      <c r="J1022" s="1"/>
      <c r="K1022" s="1"/>
      <c r="L1022" s="1"/>
      <c r="M1022" s="1"/>
      <c r="N1022" s="1"/>
      <c r="O1022" s="1"/>
      <c r="P1022" s="1"/>
      <c r="Q1022" s="1"/>
      <c r="R1022" s="1"/>
      <c r="S1022" s="1"/>
      <c r="T1022" s="1"/>
      <c r="U1022" s="1"/>
      <c r="V1022" s="1"/>
      <c r="W1022" s="1"/>
      <c r="X1022" s="1"/>
      <c r="Y1022" s="1"/>
      <c r="Z1022" s="1"/>
    </row>
    <row r="1023" ht="25.5" customHeight="1">
      <c r="A1023" s="1"/>
      <c r="B1023" s="1">
        <v>998.0</v>
      </c>
      <c r="C1023" s="1">
        <v>-1.7120746882950855</v>
      </c>
      <c r="D1023" s="1">
        <v>0.74879099768314</v>
      </c>
      <c r="E1023" s="1">
        <v>0.46747126452412907</v>
      </c>
      <c r="F1023" s="1">
        <v>0.7601187284783326</v>
      </c>
      <c r="G1023" s="1">
        <v>0.09727615511766927</v>
      </c>
      <c r="H1023" s="1">
        <v>-0.49470517658336777</v>
      </c>
      <c r="I1023" s="1">
        <v>-0.45113077157760256</v>
      </c>
      <c r="J1023" s="1"/>
      <c r="K1023" s="1"/>
      <c r="L1023" s="1"/>
      <c r="M1023" s="1"/>
      <c r="N1023" s="1"/>
      <c r="O1023" s="1"/>
      <c r="P1023" s="1"/>
      <c r="Q1023" s="1"/>
      <c r="R1023" s="1"/>
      <c r="S1023" s="1"/>
      <c r="T1023" s="1"/>
      <c r="U1023" s="1"/>
      <c r="V1023" s="1"/>
      <c r="W1023" s="1"/>
      <c r="X1023" s="1"/>
      <c r="Y1023" s="1"/>
      <c r="Z1023" s="1"/>
    </row>
    <row r="1024" ht="25.5" customHeight="1">
      <c r="A1024" s="1"/>
      <c r="B1024" s="1">
        <v>999.0</v>
      </c>
      <c r="C1024" s="1">
        <v>0.47752637764373485</v>
      </c>
      <c r="D1024" s="1">
        <v>-0.08196512352845803</v>
      </c>
      <c r="E1024" s="1">
        <v>-0.04022061031484377</v>
      </c>
      <c r="F1024" s="1">
        <v>-0.21189395754677526</v>
      </c>
      <c r="G1024" s="1">
        <v>-0.39297593561351835</v>
      </c>
      <c r="H1024" s="1">
        <v>0.21523939016115062</v>
      </c>
      <c r="I1024" s="1">
        <v>-0.26520965363176024</v>
      </c>
      <c r="J1024" s="1"/>
      <c r="K1024" s="1"/>
      <c r="L1024" s="1"/>
      <c r="M1024" s="1"/>
      <c r="N1024" s="1"/>
      <c r="O1024" s="1"/>
      <c r="P1024" s="1"/>
      <c r="Q1024" s="1"/>
      <c r="R1024" s="1"/>
      <c r="S1024" s="1"/>
      <c r="T1024" s="1"/>
      <c r="U1024" s="1"/>
      <c r="V1024" s="1"/>
      <c r="W1024" s="1"/>
      <c r="X1024" s="1"/>
      <c r="Y1024" s="1"/>
      <c r="Z1024" s="1"/>
    </row>
    <row r="1025" ht="25.5" customHeight="1">
      <c r="A1025" s="1"/>
      <c r="B1025" s="1">
        <v>1000.0</v>
      </c>
      <c r="C1025" s="1">
        <v>0.8496937250543435</v>
      </c>
      <c r="D1025" s="1">
        <v>-0.1182618539006407</v>
      </c>
      <c r="E1025" s="1">
        <v>0.5585138329632858</v>
      </c>
      <c r="F1025" s="1">
        <v>0.04888095424608241</v>
      </c>
      <c r="G1025" s="1">
        <v>0.3246813702777386</v>
      </c>
      <c r="H1025" s="1">
        <v>-0.0032905504615184044</v>
      </c>
      <c r="I1025" s="1">
        <v>-0.15901526139787459</v>
      </c>
      <c r="J1025" s="1"/>
      <c r="K1025" s="1"/>
      <c r="L1025" s="1"/>
      <c r="M1025" s="1"/>
      <c r="N1025" s="1"/>
      <c r="O1025" s="1"/>
      <c r="P1025" s="1"/>
      <c r="Q1025" s="1"/>
      <c r="R1025" s="1"/>
      <c r="S1025" s="1"/>
      <c r="T1025" s="1"/>
      <c r="U1025" s="1"/>
      <c r="V1025" s="1"/>
      <c r="W1025" s="1"/>
      <c r="X1025" s="1"/>
      <c r="Y1025" s="1"/>
      <c r="Z1025" s="1"/>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sheetPr>
  <sheetViews>
    <sheetView workbookViewId="0"/>
  </sheetViews>
  <sheetFormatPr customHeight="1" defaultColWidth="11.22" defaultRowHeight="15.0"/>
  <cols>
    <col customWidth="1" min="1" max="3" width="10.78"/>
    <col customWidth="1" min="4" max="4" width="11.33"/>
    <col customWidth="1" min="5" max="26" width="10.78"/>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1" t="s">
        <v>63</v>
      </c>
      <c r="C2" s="1"/>
      <c r="D2" s="1"/>
      <c r="E2" s="1"/>
      <c r="F2" s="1"/>
      <c r="G2" s="1"/>
      <c r="H2" s="1"/>
      <c r="I2" s="1"/>
      <c r="J2" s="1"/>
      <c r="K2" s="1"/>
      <c r="L2" s="1"/>
      <c r="M2" s="1"/>
      <c r="N2" s="1"/>
      <c r="O2" s="1"/>
      <c r="P2" s="1"/>
      <c r="Q2" s="1"/>
      <c r="R2" s="1"/>
      <c r="S2" s="1"/>
      <c r="T2" s="1"/>
      <c r="U2" s="1"/>
      <c r="V2" s="1"/>
      <c r="W2" s="1"/>
      <c r="X2" s="1"/>
      <c r="Y2" s="1"/>
      <c r="Z2" s="1"/>
    </row>
    <row r="3" ht="25.5" customHeight="1">
      <c r="A3" s="1"/>
      <c r="B3" s="1"/>
      <c r="C3" s="1"/>
      <c r="D3" s="1"/>
      <c r="E3" s="1"/>
      <c r="F3" s="1"/>
      <c r="G3" s="1"/>
      <c r="H3" s="1"/>
      <c r="I3" s="1"/>
      <c r="J3" s="1"/>
      <c r="K3" s="1"/>
      <c r="L3" s="1"/>
      <c r="M3" s="1"/>
      <c r="N3" s="1"/>
      <c r="O3" s="1"/>
      <c r="P3" s="1"/>
      <c r="Q3" s="1"/>
      <c r="R3" s="1"/>
      <c r="S3" s="1"/>
      <c r="T3" s="1"/>
      <c r="U3" s="1"/>
      <c r="V3" s="1"/>
      <c r="W3" s="1"/>
      <c r="X3" s="1"/>
      <c r="Y3" s="1"/>
      <c r="Z3" s="1"/>
    </row>
    <row r="4" ht="25.5" customHeight="1">
      <c r="A4" s="1"/>
      <c r="B4" s="1" t="s">
        <v>64</v>
      </c>
      <c r="C4" s="1"/>
      <c r="D4" s="1"/>
      <c r="E4" s="1"/>
      <c r="F4" s="1"/>
      <c r="G4" s="1"/>
      <c r="H4" s="1"/>
      <c r="I4" s="1"/>
      <c r="J4" s="1"/>
      <c r="K4" s="1"/>
      <c r="L4" s="1"/>
      <c r="M4" s="1"/>
      <c r="N4" s="1"/>
      <c r="O4" s="1"/>
      <c r="P4" s="1"/>
      <c r="Q4" s="1"/>
      <c r="R4" s="1"/>
      <c r="S4" s="1"/>
      <c r="T4" s="1"/>
      <c r="U4" s="1"/>
      <c r="V4" s="1"/>
      <c r="W4" s="1"/>
      <c r="X4" s="1"/>
      <c r="Y4" s="1"/>
      <c r="Z4" s="1"/>
    </row>
    <row r="5" ht="25.5" customHeight="1">
      <c r="A5" s="1"/>
      <c r="B5" s="1"/>
      <c r="C5" s="1"/>
      <c r="D5" s="1"/>
      <c r="E5" s="1"/>
      <c r="F5" s="1"/>
      <c r="G5" s="1"/>
      <c r="H5" s="1"/>
      <c r="I5" s="1"/>
      <c r="J5" s="1"/>
      <c r="K5" s="1"/>
      <c r="L5" s="1"/>
      <c r="M5" s="1"/>
      <c r="N5" s="1"/>
      <c r="O5" s="1"/>
      <c r="P5" s="1"/>
      <c r="Q5" s="1"/>
      <c r="R5" s="1"/>
      <c r="S5" s="1"/>
      <c r="T5" s="1"/>
      <c r="U5" s="1"/>
      <c r="V5" s="1"/>
      <c r="W5" s="1"/>
      <c r="X5" s="1"/>
      <c r="Y5" s="1"/>
      <c r="Z5" s="1"/>
    </row>
    <row r="6" ht="25.5" customHeight="1">
      <c r="A6" s="1"/>
      <c r="B6" s="1"/>
      <c r="C6" s="1" t="s">
        <v>65</v>
      </c>
      <c r="D6" s="1" t="s">
        <v>51</v>
      </c>
      <c r="E6" s="1"/>
      <c r="F6" s="1"/>
      <c r="G6" s="1"/>
      <c r="H6" s="1"/>
      <c r="I6" s="1"/>
      <c r="J6" s="1"/>
      <c r="K6" s="1"/>
      <c r="L6" s="1"/>
      <c r="M6" s="1"/>
      <c r="N6" s="1"/>
      <c r="O6" s="1"/>
      <c r="P6" s="1"/>
      <c r="Q6" s="1"/>
      <c r="R6" s="1"/>
      <c r="S6" s="1"/>
      <c r="T6" s="1"/>
      <c r="U6" s="1"/>
      <c r="V6" s="1"/>
      <c r="W6" s="1"/>
      <c r="X6" s="1"/>
      <c r="Y6" s="1"/>
      <c r="Z6" s="1"/>
    </row>
    <row r="7" ht="25.5" customHeight="1">
      <c r="A7" s="1"/>
      <c r="B7" s="1"/>
      <c r="C7" s="1">
        <v>66.2</v>
      </c>
      <c r="D7" s="1">
        <f t="shared" ref="D7:D9" si="1">_xlfn.NORM.DIST(C7,68,2,FALSE)</f>
        <v>0.1330426249</v>
      </c>
      <c r="E7" s="1"/>
      <c r="F7" s="1"/>
      <c r="G7" s="1"/>
      <c r="H7" s="1"/>
      <c r="I7" s="1"/>
      <c r="J7" s="1"/>
      <c r="K7" s="1"/>
      <c r="L7" s="1"/>
      <c r="M7" s="1"/>
      <c r="N7" s="1"/>
      <c r="O7" s="1"/>
      <c r="P7" s="1"/>
      <c r="Q7" s="1"/>
      <c r="R7" s="1"/>
      <c r="S7" s="1"/>
      <c r="T7" s="1"/>
      <c r="U7" s="1"/>
      <c r="V7" s="1"/>
      <c r="W7" s="1"/>
      <c r="X7" s="1"/>
      <c r="Y7" s="1"/>
      <c r="Z7" s="1"/>
    </row>
    <row r="8" ht="25.5" customHeight="1">
      <c r="A8" s="1"/>
      <c r="B8" s="1"/>
      <c r="C8" s="1">
        <v>68.3</v>
      </c>
      <c r="D8" s="1">
        <f t="shared" si="1"/>
        <v>0.1972396655</v>
      </c>
      <c r="E8" s="1"/>
      <c r="F8" s="1"/>
      <c r="G8" s="1"/>
      <c r="H8" s="1"/>
      <c r="I8" s="1"/>
      <c r="J8" s="1"/>
      <c r="K8" s="1"/>
      <c r="L8" s="1"/>
      <c r="M8" s="1"/>
      <c r="N8" s="1"/>
      <c r="O8" s="1"/>
      <c r="P8" s="1"/>
      <c r="Q8" s="1"/>
      <c r="R8" s="1"/>
      <c r="S8" s="1"/>
      <c r="T8" s="1"/>
      <c r="U8" s="1"/>
      <c r="V8" s="1"/>
      <c r="W8" s="1"/>
      <c r="X8" s="1"/>
      <c r="Y8" s="1"/>
      <c r="Z8" s="1"/>
    </row>
    <row r="9" ht="25.5" customHeight="1">
      <c r="A9" s="1"/>
      <c r="B9" s="1"/>
      <c r="C9" s="1">
        <v>69.1</v>
      </c>
      <c r="D9" s="1">
        <f t="shared" si="1"/>
        <v>0.1714719275</v>
      </c>
      <c r="E9" s="1"/>
      <c r="F9" s="1"/>
      <c r="G9" s="1"/>
      <c r="H9" s="1"/>
      <c r="I9" s="1"/>
      <c r="J9" s="1"/>
      <c r="K9" s="1"/>
      <c r="L9" s="1"/>
      <c r="M9" s="1"/>
      <c r="N9" s="1"/>
      <c r="O9" s="1"/>
      <c r="P9" s="1"/>
      <c r="Q9" s="1"/>
      <c r="R9" s="1"/>
      <c r="S9" s="1"/>
      <c r="T9" s="1"/>
      <c r="U9" s="1"/>
      <c r="V9" s="1"/>
      <c r="W9" s="1"/>
      <c r="X9" s="1"/>
      <c r="Y9" s="1"/>
      <c r="Z9" s="1"/>
    </row>
    <row r="10"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t="s">
        <v>66</v>
      </c>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1"/>
      <c r="D13" s="1" t="s">
        <v>31</v>
      </c>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1"/>
      <c r="D14" s="1">
        <f>PRODUCT(D7:D9)</f>
        <v>0.004499643348</v>
      </c>
      <c r="E14" s="1"/>
      <c r="F14" s="1"/>
      <c r="G14" s="1"/>
      <c r="H14" s="1"/>
      <c r="I14" s="1"/>
      <c r="J14" s="1"/>
      <c r="K14" s="1"/>
      <c r="L14" s="1"/>
      <c r="M14" s="1"/>
      <c r="N14" s="1"/>
      <c r="O14" s="1"/>
      <c r="P14" s="1"/>
      <c r="Q14" s="1"/>
      <c r="R14" s="1"/>
      <c r="S14" s="1"/>
      <c r="T14" s="1"/>
      <c r="U14" s="1"/>
      <c r="V14" s="1"/>
      <c r="W14" s="1"/>
      <c r="X14" s="1"/>
      <c r="Y14" s="1"/>
      <c r="Z14" s="1"/>
    </row>
    <row r="15"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t="s">
        <v>67</v>
      </c>
      <c r="C16" s="1"/>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t="s">
        <v>68</v>
      </c>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t="s">
        <v>69</v>
      </c>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t="s">
        <v>70</v>
      </c>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t="s">
        <v>71</v>
      </c>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t="s">
        <v>72</v>
      </c>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t="s">
        <v>73</v>
      </c>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t="s">
        <v>74</v>
      </c>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t="s">
        <v>48</v>
      </c>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f t="array" ref="D29">SUM(LOG(D7:D9))</f>
        <v>-2.346821908</v>
      </c>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t="s">
        <v>75</v>
      </c>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20" t="s">
        <v>76</v>
      </c>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t="s">
        <v>77</v>
      </c>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20"/>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21" t="s">
        <v>42</v>
      </c>
      <c r="C36" s="21" t="s">
        <v>43</v>
      </c>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v>1.0</v>
      </c>
      <c r="C37" s="1">
        <f t="shared" ref="C37:C46" si="2">LN(B37)</f>
        <v>0</v>
      </c>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v>2.0</v>
      </c>
      <c r="C38" s="1">
        <f t="shared" si="2"/>
        <v>0.6931471806</v>
      </c>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v>3.0</v>
      </c>
      <c r="C39" s="1">
        <f t="shared" si="2"/>
        <v>1.098612289</v>
      </c>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v>4.0</v>
      </c>
      <c r="C40" s="1">
        <f t="shared" si="2"/>
        <v>1.386294361</v>
      </c>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v>5.0</v>
      </c>
      <c r="C41" s="1">
        <f t="shared" si="2"/>
        <v>1.609437912</v>
      </c>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v>6.0</v>
      </c>
      <c r="C42" s="1">
        <f t="shared" si="2"/>
        <v>1.791759469</v>
      </c>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v>7.0</v>
      </c>
      <c r="C43" s="1">
        <f t="shared" si="2"/>
        <v>1.945910149</v>
      </c>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v>8.0</v>
      </c>
      <c r="C44" s="1">
        <f t="shared" si="2"/>
        <v>2.079441542</v>
      </c>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v>9.0</v>
      </c>
      <c r="C45" s="1">
        <f t="shared" si="2"/>
        <v>2.197224577</v>
      </c>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v>10.0</v>
      </c>
      <c r="C46" s="1">
        <f t="shared" si="2"/>
        <v>2.302585093</v>
      </c>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22" t="s">
        <v>78</v>
      </c>
      <c r="C48" s="1"/>
      <c r="D48" s="1"/>
      <c r="E48" s="23"/>
      <c r="F48" s="1"/>
      <c r="G48" s="1"/>
      <c r="H48" s="1"/>
      <c r="I48" s="1"/>
      <c r="J48" s="1"/>
      <c r="K48" s="1"/>
      <c r="L48" s="1"/>
      <c r="M48" s="1"/>
      <c r="N48" s="1"/>
      <c r="O48" s="1"/>
      <c r="P48" s="1"/>
      <c r="Q48" s="1"/>
      <c r="R48" s="1"/>
      <c r="S48" s="1"/>
      <c r="T48" s="1"/>
      <c r="U48" s="1"/>
      <c r="V48" s="1"/>
      <c r="W48" s="1"/>
      <c r="X48" s="1"/>
      <c r="Y48" s="1"/>
      <c r="Z48" s="1"/>
    </row>
    <row r="49" ht="25.5" customHeight="1">
      <c r="A49" s="1"/>
      <c r="B49" s="22" t="s">
        <v>79</v>
      </c>
      <c r="C49" s="1"/>
      <c r="D49" s="1"/>
      <c r="E49" s="23"/>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B48"/>
    <hyperlink r:id="rId2" ref="B49"/>
  </hyperlinks>
  <printOptions/>
  <pageMargins bottom="0.75" footer="0.0" header="0.0" left="0.7" right="0.7" top="0.75"/>
  <pageSetup orientation="landscape"/>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1.22" defaultRowHeight="15.0"/>
  <cols>
    <col customWidth="1" min="1" max="3" width="10.78"/>
    <col customWidth="1" min="4" max="4" width="16.33"/>
    <col customWidth="1" min="5" max="26" width="10.78"/>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24" t="s">
        <v>80</v>
      </c>
      <c r="C2" s="1"/>
      <c r="D2" s="1"/>
      <c r="E2" s="1"/>
      <c r="F2" s="1"/>
      <c r="G2" s="1"/>
      <c r="H2" s="1"/>
      <c r="I2" s="1"/>
      <c r="J2" s="1"/>
      <c r="K2" s="1"/>
      <c r="L2" s="1"/>
      <c r="M2" s="1"/>
      <c r="N2" s="1"/>
      <c r="O2" s="1"/>
      <c r="P2" s="1"/>
      <c r="Q2" s="1"/>
      <c r="R2" s="1"/>
      <c r="S2" s="1"/>
      <c r="T2" s="1"/>
      <c r="U2" s="1"/>
      <c r="V2" s="1"/>
      <c r="W2" s="1"/>
      <c r="X2" s="1"/>
      <c r="Y2" s="1"/>
      <c r="Z2" s="1"/>
    </row>
    <row r="3" ht="25.5" customHeight="1">
      <c r="A3" s="1"/>
      <c r="B3" s="1"/>
      <c r="C3" s="1"/>
      <c r="D3" s="1"/>
      <c r="E3" s="1"/>
      <c r="F3" s="1"/>
      <c r="G3" s="1"/>
      <c r="H3" s="1"/>
      <c r="I3" s="1"/>
      <c r="J3" s="1"/>
      <c r="K3" s="1"/>
      <c r="L3" s="1"/>
      <c r="M3" s="1"/>
      <c r="N3" s="1"/>
      <c r="O3" s="1"/>
      <c r="P3" s="1"/>
      <c r="Q3" s="1"/>
      <c r="R3" s="1"/>
      <c r="S3" s="1"/>
      <c r="T3" s="1"/>
      <c r="U3" s="1"/>
      <c r="V3" s="1"/>
      <c r="W3" s="1"/>
      <c r="X3" s="1"/>
      <c r="Y3" s="1"/>
      <c r="Z3" s="1"/>
    </row>
    <row r="4" ht="25.5" customHeight="1">
      <c r="A4" s="1"/>
      <c r="B4" s="1" t="s">
        <v>81</v>
      </c>
      <c r="C4" s="1"/>
      <c r="D4" s="1"/>
      <c r="E4" s="1"/>
      <c r="F4" s="1"/>
      <c r="G4" s="1"/>
      <c r="H4" s="1"/>
      <c r="I4" s="1"/>
      <c r="J4" s="1"/>
      <c r="K4" s="1"/>
      <c r="L4" s="1"/>
      <c r="M4" s="1"/>
      <c r="N4" s="1"/>
      <c r="O4" s="1"/>
      <c r="P4" s="1"/>
      <c r="Q4" s="1"/>
      <c r="R4" s="1"/>
      <c r="S4" s="1"/>
      <c r="T4" s="1"/>
      <c r="U4" s="1"/>
      <c r="V4" s="1"/>
      <c r="W4" s="1"/>
      <c r="X4" s="1"/>
      <c r="Y4" s="1"/>
      <c r="Z4" s="1"/>
    </row>
    <row r="5" ht="25.5" customHeight="1">
      <c r="A5" s="1"/>
      <c r="B5" s="1" t="s">
        <v>82</v>
      </c>
      <c r="C5" s="1"/>
      <c r="D5" s="1"/>
      <c r="E5" s="1"/>
      <c r="F5" s="1"/>
      <c r="G5" s="1"/>
      <c r="H5" s="1"/>
      <c r="I5" s="1"/>
      <c r="J5" s="1"/>
      <c r="K5" s="1"/>
      <c r="L5" s="1"/>
      <c r="M5" s="1"/>
      <c r="N5" s="1"/>
      <c r="O5" s="1"/>
      <c r="P5" s="1"/>
      <c r="Q5" s="1"/>
      <c r="R5" s="1"/>
      <c r="S5" s="1"/>
      <c r="T5" s="1"/>
      <c r="U5" s="1"/>
      <c r="V5" s="1"/>
      <c r="W5" s="1"/>
      <c r="X5" s="1"/>
      <c r="Y5" s="1"/>
      <c r="Z5" s="1"/>
    </row>
    <row r="6" ht="25.5" customHeight="1">
      <c r="A6" s="1"/>
      <c r="B6" s="1"/>
      <c r="C6" s="1"/>
      <c r="D6" s="1"/>
      <c r="E6" s="1"/>
      <c r="F6" s="1"/>
      <c r="G6" s="1"/>
      <c r="H6" s="1"/>
      <c r="I6" s="1"/>
      <c r="J6" s="1"/>
      <c r="K6" s="1"/>
      <c r="L6" s="1"/>
      <c r="M6" s="1"/>
      <c r="N6" s="1"/>
      <c r="O6" s="1"/>
      <c r="P6" s="1"/>
      <c r="Q6" s="1"/>
      <c r="R6" s="1"/>
      <c r="S6" s="1"/>
      <c r="T6" s="1"/>
      <c r="U6" s="1"/>
      <c r="V6" s="1"/>
      <c r="W6" s="1"/>
      <c r="X6" s="1"/>
      <c r="Y6" s="1"/>
      <c r="Z6" s="1"/>
    </row>
    <row r="7" ht="25.5" customHeight="1">
      <c r="A7" s="1"/>
      <c r="B7" s="1" t="s">
        <v>83</v>
      </c>
      <c r="C7" s="1"/>
      <c r="D7" s="1"/>
      <c r="E7" s="1"/>
      <c r="F7" s="1"/>
      <c r="G7" s="1"/>
      <c r="H7" s="1"/>
      <c r="I7" s="1"/>
      <c r="J7" s="1"/>
      <c r="K7" s="1"/>
      <c r="L7" s="1"/>
      <c r="M7" s="1"/>
      <c r="N7" s="1"/>
      <c r="O7" s="1"/>
      <c r="P7" s="1"/>
      <c r="Q7" s="1"/>
      <c r="R7" s="1"/>
      <c r="S7" s="1"/>
      <c r="T7" s="1"/>
      <c r="U7" s="1"/>
      <c r="V7" s="1"/>
      <c r="W7" s="1"/>
      <c r="X7" s="1"/>
      <c r="Y7" s="1"/>
      <c r="Z7" s="1"/>
    </row>
    <row r="8" ht="25.5" customHeight="1">
      <c r="A8" s="1"/>
      <c r="B8" s="1"/>
      <c r="C8" s="1" t="s">
        <v>84</v>
      </c>
      <c r="D8" s="1"/>
      <c r="E8" s="1"/>
      <c r="F8" s="1"/>
      <c r="G8" s="1"/>
      <c r="H8" s="1"/>
      <c r="I8" s="1"/>
      <c r="J8" s="1"/>
      <c r="K8" s="1"/>
      <c r="L8" s="1"/>
      <c r="M8" s="1"/>
      <c r="N8" s="1"/>
      <c r="O8" s="1"/>
      <c r="P8" s="1"/>
      <c r="Q8" s="1"/>
      <c r="R8" s="1"/>
      <c r="S8" s="1"/>
      <c r="T8" s="1"/>
      <c r="U8" s="1"/>
      <c r="V8" s="1"/>
      <c r="W8" s="1"/>
      <c r="X8" s="1"/>
      <c r="Y8" s="1"/>
      <c r="Z8" s="1"/>
    </row>
    <row r="9" ht="25.5" customHeight="1">
      <c r="A9" s="1"/>
      <c r="B9" s="1"/>
      <c r="C9" s="1" t="s">
        <v>85</v>
      </c>
      <c r="D9" s="1"/>
      <c r="E9" s="1"/>
      <c r="F9" s="1"/>
      <c r="G9" s="1"/>
      <c r="H9" s="1"/>
      <c r="I9" s="1"/>
      <c r="J9" s="1"/>
      <c r="K9" s="1"/>
      <c r="L9" s="1"/>
      <c r="M9" s="1"/>
      <c r="N9" s="1"/>
      <c r="O9" s="1"/>
      <c r="P9" s="1"/>
      <c r="Q9" s="1"/>
      <c r="R9" s="1"/>
      <c r="S9" s="1"/>
      <c r="T9" s="1"/>
      <c r="U9" s="1"/>
      <c r="V9" s="1"/>
      <c r="W9" s="1"/>
      <c r="X9" s="1"/>
      <c r="Y9" s="1"/>
      <c r="Z9" s="1"/>
    </row>
    <row r="10" ht="25.5" customHeight="1">
      <c r="A10" s="1"/>
      <c r="B10" s="1"/>
      <c r="C10" s="1" t="s">
        <v>86</v>
      </c>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t="s">
        <v>87</v>
      </c>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t="s">
        <v>88</v>
      </c>
      <c r="C13" s="1"/>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t="s">
        <v>89</v>
      </c>
      <c r="C14" s="1"/>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1" t="s">
        <v>90</v>
      </c>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5623"/>
    <pageSetUpPr/>
  </sheetPr>
  <sheetViews>
    <sheetView workbookViewId="0"/>
  </sheetViews>
  <sheetFormatPr customHeight="1" defaultColWidth="11.22" defaultRowHeight="15.0"/>
  <cols>
    <col customWidth="1" min="1" max="1" width="10.78"/>
    <col customWidth="1" min="2" max="5" width="20.11"/>
    <col customWidth="1" min="6" max="6" width="28.78"/>
    <col customWidth="1" min="7" max="26" width="10.78"/>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1" t="s">
        <v>91</v>
      </c>
      <c r="C2" s="1"/>
      <c r="D2" s="1"/>
      <c r="E2" s="1"/>
      <c r="F2" s="1"/>
      <c r="G2" s="1"/>
      <c r="H2" s="1"/>
      <c r="I2" s="1"/>
      <c r="J2" s="1"/>
      <c r="K2" s="1"/>
      <c r="L2" s="1"/>
      <c r="M2" s="1"/>
      <c r="N2" s="1"/>
      <c r="O2" s="1"/>
      <c r="P2" s="1"/>
      <c r="Q2" s="1"/>
      <c r="R2" s="1"/>
      <c r="S2" s="1"/>
      <c r="T2" s="1"/>
      <c r="U2" s="1"/>
      <c r="V2" s="1"/>
      <c r="W2" s="1"/>
      <c r="X2" s="1"/>
      <c r="Y2" s="1"/>
      <c r="Z2" s="1"/>
    </row>
    <row r="3" ht="25.5" customHeight="1">
      <c r="A3" s="1"/>
      <c r="B3" s="1" t="s">
        <v>92</v>
      </c>
      <c r="C3" s="1"/>
      <c r="D3" s="1"/>
      <c r="E3" s="1"/>
      <c r="F3" s="1"/>
      <c r="G3" s="1"/>
      <c r="H3" s="1"/>
      <c r="I3" s="1"/>
      <c r="J3" s="1"/>
      <c r="K3" s="1"/>
      <c r="L3" s="1"/>
      <c r="M3" s="1"/>
      <c r="N3" s="1"/>
      <c r="O3" s="1"/>
      <c r="P3" s="1"/>
      <c r="Q3" s="1"/>
      <c r="R3" s="1"/>
      <c r="S3" s="1"/>
      <c r="T3" s="1"/>
      <c r="U3" s="1"/>
      <c r="V3" s="1"/>
      <c r="W3" s="1"/>
      <c r="X3" s="1"/>
      <c r="Y3" s="1"/>
      <c r="Z3" s="1"/>
    </row>
    <row r="4" ht="25.5" customHeight="1">
      <c r="A4" s="1"/>
      <c r="B4" s="1"/>
      <c r="C4" s="1"/>
      <c r="D4" s="1"/>
      <c r="E4" s="1"/>
      <c r="F4" s="1"/>
      <c r="G4" s="1"/>
      <c r="H4" s="1"/>
      <c r="I4" s="1"/>
      <c r="J4" s="1"/>
      <c r="K4" s="1"/>
      <c r="L4" s="1"/>
      <c r="M4" s="1"/>
      <c r="N4" s="1"/>
      <c r="O4" s="1"/>
      <c r="P4" s="1"/>
      <c r="Q4" s="1"/>
      <c r="R4" s="1"/>
      <c r="S4" s="1"/>
      <c r="T4" s="1"/>
      <c r="U4" s="1"/>
      <c r="V4" s="1"/>
      <c r="W4" s="1"/>
      <c r="X4" s="1"/>
      <c r="Y4" s="1"/>
      <c r="Z4" s="1"/>
    </row>
    <row r="5" ht="25.5" customHeight="1">
      <c r="A5" s="1"/>
      <c r="B5" s="1" t="s">
        <v>93</v>
      </c>
      <c r="C5" s="1"/>
      <c r="D5" s="1"/>
      <c r="E5" s="1"/>
      <c r="F5" s="1"/>
      <c r="G5" s="1"/>
      <c r="H5" s="1"/>
      <c r="I5" s="1"/>
      <c r="J5" s="1"/>
      <c r="K5" s="1"/>
      <c r="L5" s="1"/>
      <c r="M5" s="1"/>
      <c r="N5" s="1"/>
      <c r="O5" s="1"/>
      <c r="P5" s="1"/>
      <c r="Q5" s="1"/>
      <c r="R5" s="1"/>
      <c r="S5" s="1"/>
      <c r="T5" s="1"/>
      <c r="U5" s="1"/>
      <c r="V5" s="1"/>
      <c r="W5" s="1"/>
      <c r="X5" s="1"/>
      <c r="Y5" s="1"/>
      <c r="Z5" s="1"/>
    </row>
    <row r="6" ht="25.5" customHeight="1">
      <c r="A6" s="1"/>
      <c r="B6" s="1" t="s">
        <v>94</v>
      </c>
      <c r="C6" s="1"/>
      <c r="D6" s="1"/>
      <c r="E6" s="1"/>
      <c r="F6" s="1"/>
      <c r="G6" s="1"/>
      <c r="H6" s="1"/>
      <c r="I6" s="1"/>
      <c r="J6" s="1"/>
      <c r="K6" s="1"/>
      <c r="L6" s="1"/>
      <c r="M6" s="1"/>
      <c r="N6" s="1"/>
      <c r="O6" s="1"/>
      <c r="P6" s="1"/>
      <c r="Q6" s="1"/>
      <c r="R6" s="1"/>
      <c r="S6" s="1"/>
      <c r="T6" s="1"/>
      <c r="U6" s="1"/>
      <c r="V6" s="1"/>
      <c r="W6" s="1"/>
      <c r="X6" s="1"/>
      <c r="Y6" s="1"/>
      <c r="Z6" s="1"/>
    </row>
    <row r="7" ht="25.5" customHeight="1">
      <c r="A7" s="1"/>
      <c r="B7" s="1"/>
      <c r="C7" s="3" t="s">
        <v>95</v>
      </c>
      <c r="D7" s="1"/>
      <c r="E7" s="1"/>
      <c r="F7" s="1"/>
      <c r="G7" s="1"/>
      <c r="H7" s="1"/>
      <c r="I7" s="1"/>
      <c r="J7" s="1"/>
      <c r="K7" s="1"/>
      <c r="L7" s="1"/>
      <c r="M7" s="1"/>
      <c r="N7" s="1"/>
      <c r="O7" s="1"/>
      <c r="P7" s="1"/>
      <c r="Q7" s="1"/>
      <c r="R7" s="1"/>
      <c r="S7" s="1"/>
      <c r="T7" s="1"/>
      <c r="U7" s="1"/>
      <c r="V7" s="1"/>
      <c r="W7" s="1"/>
      <c r="X7" s="1"/>
      <c r="Y7" s="1"/>
      <c r="Z7" s="1"/>
    </row>
    <row r="8" ht="25.5" customHeight="1">
      <c r="A8" s="1"/>
      <c r="B8" s="1"/>
      <c r="C8" s="1"/>
      <c r="D8" s="1"/>
      <c r="E8" s="1"/>
      <c r="F8" s="1"/>
      <c r="G8" s="1"/>
      <c r="H8" s="1"/>
      <c r="I8" s="1"/>
      <c r="J8" s="1"/>
      <c r="K8" s="1"/>
      <c r="L8" s="1"/>
      <c r="M8" s="1"/>
      <c r="N8" s="1"/>
      <c r="O8" s="1"/>
      <c r="P8" s="1"/>
      <c r="Q8" s="1"/>
      <c r="R8" s="1"/>
      <c r="S8" s="1"/>
      <c r="T8" s="1"/>
      <c r="U8" s="1"/>
      <c r="V8" s="1"/>
      <c r="W8" s="1"/>
      <c r="X8" s="1"/>
      <c r="Y8" s="1"/>
      <c r="Z8" s="1"/>
    </row>
    <row r="9" ht="25.5" customHeight="1">
      <c r="A9" s="1"/>
      <c r="B9" s="1" t="s">
        <v>96</v>
      </c>
      <c r="C9" s="1"/>
      <c r="D9" s="1"/>
      <c r="E9" s="1"/>
      <c r="F9" s="1"/>
      <c r="G9" s="1"/>
      <c r="H9" s="1"/>
      <c r="I9" s="1"/>
      <c r="J9" s="1"/>
      <c r="K9" s="1"/>
      <c r="L9" s="1"/>
      <c r="M9" s="1"/>
      <c r="N9" s="1"/>
      <c r="O9" s="1"/>
      <c r="P9" s="1"/>
      <c r="Q9" s="1"/>
      <c r="R9" s="1"/>
      <c r="S9" s="1"/>
      <c r="T9" s="1"/>
      <c r="U9" s="1"/>
      <c r="V9" s="1"/>
      <c r="W9" s="1"/>
      <c r="X9" s="1"/>
      <c r="Y9" s="1"/>
      <c r="Z9" s="1"/>
    </row>
    <row r="10" ht="25.5" customHeight="1">
      <c r="A10" s="1"/>
      <c r="B10" s="1"/>
      <c r="C10" s="1" t="s">
        <v>97</v>
      </c>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t="s">
        <v>98</v>
      </c>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25.5" customHeight="1">
      <c r="A14" s="25"/>
      <c r="B14" s="25" t="s">
        <v>42</v>
      </c>
      <c r="C14" s="25" t="s">
        <v>99</v>
      </c>
      <c r="D14" s="25" t="s">
        <v>100</v>
      </c>
      <c r="E14" s="25" t="s">
        <v>101</v>
      </c>
      <c r="F14" s="25" t="s">
        <v>102</v>
      </c>
      <c r="G14" s="25"/>
      <c r="H14" s="25"/>
      <c r="I14" s="25"/>
      <c r="J14" s="25"/>
      <c r="K14" s="25"/>
      <c r="L14" s="25"/>
      <c r="M14" s="25"/>
      <c r="N14" s="25"/>
      <c r="O14" s="25"/>
      <c r="P14" s="25"/>
      <c r="Q14" s="25"/>
      <c r="R14" s="25"/>
      <c r="S14" s="25"/>
      <c r="T14" s="25"/>
      <c r="U14" s="25"/>
      <c r="V14" s="25"/>
      <c r="W14" s="25"/>
      <c r="X14" s="25"/>
      <c r="Y14" s="25"/>
      <c r="Z14" s="25"/>
    </row>
    <row r="15" ht="25.5" customHeight="1">
      <c r="A15" s="25"/>
      <c r="B15" s="25">
        <v>10.0</v>
      </c>
      <c r="C15" s="25" t="s">
        <v>103</v>
      </c>
      <c r="D15" s="25">
        <f>0.1</f>
        <v>0.1</v>
      </c>
      <c r="E15" s="25" t="s">
        <v>104</v>
      </c>
      <c r="F15" s="25" t="s">
        <v>105</v>
      </c>
      <c r="G15" s="25"/>
      <c r="H15" s="25"/>
      <c r="I15" s="25"/>
      <c r="J15" s="25"/>
      <c r="K15" s="25"/>
      <c r="L15" s="25"/>
      <c r="M15" s="25"/>
      <c r="N15" s="25"/>
      <c r="O15" s="25"/>
      <c r="P15" s="25"/>
      <c r="Q15" s="25"/>
      <c r="R15" s="25"/>
      <c r="S15" s="25"/>
      <c r="T15" s="25"/>
      <c r="U15" s="25"/>
      <c r="V15" s="25"/>
      <c r="W15" s="25"/>
      <c r="X15" s="25"/>
      <c r="Y15" s="25"/>
      <c r="Z15" s="25"/>
    </row>
    <row r="16" ht="25.5" customHeight="1">
      <c r="A16" s="1"/>
      <c r="B16" s="25">
        <f t="shared" ref="B16:B21" si="1">B15</f>
        <v>10</v>
      </c>
      <c r="C16" s="25">
        <f t="shared" ref="C16:C21" si="2">2*B16^3</f>
        <v>2000</v>
      </c>
      <c r="D16" s="25">
        <f t="shared" ref="D16:D21" si="3">D15/10</f>
        <v>0.01</v>
      </c>
      <c r="E16" s="26">
        <f t="shared" ref="E16:E21" si="4">2*(B16+D16)^3</f>
        <v>2006.006002</v>
      </c>
      <c r="F16" s="27">
        <f t="shared" ref="F16:F21" si="5">(E16-C16)/D16</f>
        <v>600.6002</v>
      </c>
      <c r="G16" s="1"/>
      <c r="H16" s="1"/>
      <c r="I16" s="1"/>
      <c r="J16" s="1"/>
      <c r="K16" s="1"/>
      <c r="L16" s="1"/>
      <c r="M16" s="1"/>
      <c r="N16" s="1"/>
      <c r="O16" s="1"/>
      <c r="P16" s="1"/>
      <c r="Q16" s="1"/>
      <c r="R16" s="1"/>
      <c r="S16" s="1"/>
      <c r="T16" s="1"/>
      <c r="U16" s="1"/>
      <c r="V16" s="1"/>
      <c r="W16" s="1"/>
      <c r="X16" s="1"/>
      <c r="Y16" s="1"/>
      <c r="Z16" s="1"/>
    </row>
    <row r="17" ht="25.5" customHeight="1">
      <c r="A17" s="1"/>
      <c r="B17" s="25">
        <f t="shared" si="1"/>
        <v>10</v>
      </c>
      <c r="C17" s="25">
        <f t="shared" si="2"/>
        <v>2000</v>
      </c>
      <c r="D17" s="25">
        <f t="shared" si="3"/>
        <v>0.001</v>
      </c>
      <c r="E17" s="26">
        <f t="shared" si="4"/>
        <v>2000.60006</v>
      </c>
      <c r="F17" s="27">
        <f t="shared" si="5"/>
        <v>600.060002</v>
      </c>
      <c r="G17" s="1"/>
      <c r="H17" s="1"/>
      <c r="I17" s="1"/>
      <c r="J17" s="1"/>
      <c r="K17" s="1"/>
      <c r="L17" s="1"/>
      <c r="M17" s="1"/>
      <c r="N17" s="1"/>
      <c r="O17" s="1"/>
      <c r="P17" s="1"/>
      <c r="Q17" s="1"/>
      <c r="R17" s="1"/>
      <c r="S17" s="1"/>
      <c r="T17" s="1"/>
      <c r="U17" s="1"/>
      <c r="V17" s="1"/>
      <c r="W17" s="1"/>
      <c r="X17" s="1"/>
      <c r="Y17" s="1"/>
      <c r="Z17" s="1"/>
    </row>
    <row r="18" ht="25.5" customHeight="1">
      <c r="A18" s="1"/>
      <c r="B18" s="25">
        <f t="shared" si="1"/>
        <v>10</v>
      </c>
      <c r="C18" s="25">
        <f t="shared" si="2"/>
        <v>2000</v>
      </c>
      <c r="D18" s="25">
        <f t="shared" si="3"/>
        <v>0.0001</v>
      </c>
      <c r="E18" s="26">
        <f t="shared" si="4"/>
        <v>2000.060001</v>
      </c>
      <c r="F18" s="27">
        <f t="shared" si="5"/>
        <v>600.006</v>
      </c>
      <c r="G18" s="1"/>
      <c r="H18" s="1"/>
      <c r="I18" s="1"/>
      <c r="J18" s="1"/>
      <c r="K18" s="1"/>
      <c r="L18" s="1"/>
      <c r="M18" s="1"/>
      <c r="N18" s="1"/>
      <c r="O18" s="1"/>
      <c r="P18" s="1"/>
      <c r="Q18" s="1"/>
      <c r="R18" s="1"/>
      <c r="S18" s="1"/>
      <c r="T18" s="1"/>
      <c r="U18" s="1"/>
      <c r="V18" s="1"/>
      <c r="W18" s="1"/>
      <c r="X18" s="1"/>
      <c r="Y18" s="1"/>
      <c r="Z18" s="1"/>
    </row>
    <row r="19" ht="25.5" customHeight="1">
      <c r="A19" s="1"/>
      <c r="B19" s="25">
        <f t="shared" si="1"/>
        <v>10</v>
      </c>
      <c r="C19" s="25">
        <f t="shared" si="2"/>
        <v>2000</v>
      </c>
      <c r="D19" s="25">
        <f t="shared" si="3"/>
        <v>0.00001</v>
      </c>
      <c r="E19" s="26">
        <f t="shared" si="4"/>
        <v>2000.006</v>
      </c>
      <c r="F19" s="27">
        <f t="shared" si="5"/>
        <v>600.0006</v>
      </c>
      <c r="G19" s="1"/>
      <c r="H19" s="1"/>
      <c r="I19" s="1"/>
      <c r="J19" s="1"/>
      <c r="K19" s="1"/>
      <c r="L19" s="1"/>
      <c r="M19" s="1"/>
      <c r="N19" s="1"/>
      <c r="O19" s="1"/>
      <c r="P19" s="1"/>
      <c r="Q19" s="1"/>
      <c r="R19" s="1"/>
      <c r="S19" s="1"/>
      <c r="T19" s="1"/>
      <c r="U19" s="1"/>
      <c r="V19" s="1"/>
      <c r="W19" s="1"/>
      <c r="X19" s="1"/>
      <c r="Y19" s="1"/>
      <c r="Z19" s="1"/>
    </row>
    <row r="20" ht="25.5" customHeight="1">
      <c r="A20" s="1"/>
      <c r="B20" s="25">
        <f t="shared" si="1"/>
        <v>10</v>
      </c>
      <c r="C20" s="25">
        <f t="shared" si="2"/>
        <v>2000</v>
      </c>
      <c r="D20" s="25">
        <f t="shared" si="3"/>
        <v>0.000001</v>
      </c>
      <c r="E20" s="26">
        <f t="shared" si="4"/>
        <v>2000.0006</v>
      </c>
      <c r="F20" s="27">
        <f t="shared" si="5"/>
        <v>600.0000596</v>
      </c>
      <c r="G20" s="1"/>
      <c r="H20" s="1"/>
      <c r="I20" s="1"/>
      <c r="J20" s="1"/>
      <c r="K20" s="1"/>
      <c r="L20" s="1"/>
      <c r="M20" s="1"/>
      <c r="N20" s="1"/>
      <c r="O20" s="1"/>
      <c r="P20" s="1"/>
      <c r="Q20" s="1"/>
      <c r="R20" s="1"/>
      <c r="S20" s="1"/>
      <c r="T20" s="1"/>
      <c r="U20" s="1"/>
      <c r="V20" s="1"/>
      <c r="W20" s="1"/>
      <c r="X20" s="1"/>
      <c r="Y20" s="1"/>
      <c r="Z20" s="1"/>
    </row>
    <row r="21" ht="25.5" customHeight="1">
      <c r="A21" s="1"/>
      <c r="B21" s="25">
        <f t="shared" si="1"/>
        <v>10</v>
      </c>
      <c r="C21" s="25">
        <f t="shared" si="2"/>
        <v>2000</v>
      </c>
      <c r="D21" s="25">
        <f t="shared" si="3"/>
        <v>0.0000001</v>
      </c>
      <c r="E21" s="26">
        <f t="shared" si="4"/>
        <v>2000.00006</v>
      </c>
      <c r="F21" s="27">
        <f t="shared" si="5"/>
        <v>600.000003</v>
      </c>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t="s">
        <v>106</v>
      </c>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t="s">
        <v>107</v>
      </c>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t="s">
        <v>108</v>
      </c>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t="s">
        <v>109</v>
      </c>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5623"/>
    <pageSetUpPr/>
  </sheetPr>
  <sheetViews>
    <sheetView workbookViewId="0"/>
  </sheetViews>
  <sheetFormatPr customHeight="1" defaultColWidth="11.22" defaultRowHeight="15.0"/>
  <cols>
    <col customWidth="1" min="1" max="26" width="10.78"/>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1" t="s">
        <v>110</v>
      </c>
      <c r="C2" s="1"/>
      <c r="D2" s="1"/>
      <c r="E2" s="1"/>
      <c r="F2" s="1"/>
      <c r="G2" s="1"/>
      <c r="H2" s="1"/>
      <c r="I2" s="1"/>
      <c r="J2" s="1"/>
      <c r="K2" s="1"/>
      <c r="L2" s="1"/>
      <c r="M2" s="1"/>
      <c r="N2" s="1"/>
      <c r="O2" s="1"/>
      <c r="P2" s="1"/>
      <c r="Q2" s="1"/>
      <c r="R2" s="1"/>
      <c r="S2" s="1"/>
      <c r="T2" s="1"/>
      <c r="U2" s="1"/>
      <c r="V2" s="1"/>
      <c r="W2" s="1"/>
      <c r="X2" s="1"/>
      <c r="Y2" s="1"/>
      <c r="Z2" s="1"/>
    </row>
    <row r="3" ht="25.5" customHeight="1">
      <c r="A3" s="1"/>
      <c r="B3" s="1"/>
      <c r="C3" s="1"/>
      <c r="D3" s="1"/>
      <c r="E3" s="1"/>
      <c r="F3" s="1"/>
      <c r="G3" s="1"/>
      <c r="H3" s="1"/>
      <c r="I3" s="1"/>
      <c r="J3" s="1"/>
      <c r="K3" s="1"/>
      <c r="L3" s="1"/>
      <c r="M3" s="1"/>
      <c r="N3" s="1"/>
      <c r="O3" s="1"/>
      <c r="P3" s="1"/>
      <c r="Q3" s="1"/>
      <c r="R3" s="1"/>
      <c r="S3" s="1"/>
      <c r="T3" s="1"/>
      <c r="U3" s="1"/>
      <c r="V3" s="1"/>
      <c r="W3" s="1"/>
      <c r="X3" s="1"/>
      <c r="Y3" s="1"/>
      <c r="Z3" s="1"/>
    </row>
    <row r="4" ht="25.5" customHeight="1">
      <c r="A4" s="1"/>
      <c r="B4" s="1"/>
      <c r="C4" s="1" t="s">
        <v>111</v>
      </c>
      <c r="D4" s="1"/>
      <c r="E4" s="1"/>
      <c r="F4" s="1"/>
      <c r="G4" s="1"/>
      <c r="H4" s="1"/>
      <c r="I4" s="1"/>
      <c r="J4" s="1"/>
      <c r="K4" s="1"/>
      <c r="L4" s="1"/>
      <c r="M4" s="1"/>
      <c r="N4" s="1"/>
      <c r="O4" s="1"/>
      <c r="P4" s="1"/>
      <c r="Q4" s="1"/>
      <c r="R4" s="1"/>
      <c r="S4" s="1"/>
      <c r="T4" s="1"/>
      <c r="U4" s="1"/>
      <c r="V4" s="1"/>
      <c r="W4" s="1"/>
      <c r="X4" s="1"/>
      <c r="Y4" s="1"/>
      <c r="Z4" s="1"/>
    </row>
    <row r="5" ht="25.5" customHeight="1">
      <c r="A5" s="1"/>
      <c r="B5" s="1"/>
      <c r="C5" s="1"/>
      <c r="D5" s="1" t="s">
        <v>112</v>
      </c>
      <c r="E5" s="1"/>
      <c r="F5" s="1"/>
      <c r="G5" s="1"/>
      <c r="H5" s="1"/>
      <c r="I5" s="1"/>
      <c r="J5" s="1"/>
      <c r="K5" s="1"/>
      <c r="L5" s="1"/>
      <c r="M5" s="1"/>
      <c r="N5" s="1"/>
      <c r="O5" s="1"/>
      <c r="P5" s="1"/>
      <c r="Q5" s="1"/>
      <c r="R5" s="1"/>
      <c r="S5" s="1"/>
      <c r="T5" s="1"/>
      <c r="U5" s="1"/>
      <c r="V5" s="1"/>
      <c r="W5" s="1"/>
      <c r="X5" s="1"/>
      <c r="Y5" s="1"/>
      <c r="Z5" s="1"/>
    </row>
    <row r="6" ht="25.5" customHeight="1">
      <c r="A6" s="1"/>
      <c r="B6" s="1"/>
      <c r="C6" s="1" t="s">
        <v>113</v>
      </c>
      <c r="D6" s="1"/>
      <c r="E6" s="1"/>
      <c r="F6" s="1"/>
      <c r="G6" s="1"/>
      <c r="H6" s="1"/>
      <c r="I6" s="1"/>
      <c r="J6" s="1"/>
      <c r="K6" s="1"/>
      <c r="L6" s="1"/>
      <c r="M6" s="1"/>
      <c r="N6" s="1"/>
      <c r="O6" s="1"/>
      <c r="P6" s="1"/>
      <c r="Q6" s="1"/>
      <c r="R6" s="1"/>
      <c r="S6" s="1"/>
      <c r="T6" s="1"/>
      <c r="U6" s="1"/>
      <c r="V6" s="1"/>
      <c r="W6" s="1"/>
      <c r="X6" s="1"/>
      <c r="Y6" s="1"/>
      <c r="Z6" s="1"/>
    </row>
    <row r="7" ht="25.5" customHeight="1">
      <c r="A7" s="1"/>
      <c r="B7" s="1"/>
      <c r="C7" s="1"/>
      <c r="D7" s="1" t="s">
        <v>114</v>
      </c>
      <c r="E7" s="1"/>
      <c r="F7" s="1"/>
      <c r="G7" s="1"/>
      <c r="H7" s="1"/>
      <c r="I7" s="1"/>
      <c r="J7" s="1"/>
      <c r="K7" s="1"/>
      <c r="L7" s="1"/>
      <c r="M7" s="1"/>
      <c r="N7" s="1"/>
      <c r="O7" s="1"/>
      <c r="P7" s="1"/>
      <c r="Q7" s="1"/>
      <c r="R7" s="1"/>
      <c r="S7" s="1"/>
      <c r="T7" s="1"/>
      <c r="U7" s="1"/>
      <c r="V7" s="1"/>
      <c r="W7" s="1"/>
      <c r="X7" s="1"/>
      <c r="Y7" s="1"/>
      <c r="Z7" s="1"/>
    </row>
    <row r="8" ht="25.5" customHeight="1">
      <c r="A8" s="1"/>
      <c r="B8" s="1"/>
      <c r="C8" s="1" t="s">
        <v>115</v>
      </c>
      <c r="D8" s="1"/>
      <c r="E8" s="1"/>
      <c r="F8" s="1"/>
      <c r="G8" s="1"/>
      <c r="H8" s="1"/>
      <c r="I8" s="1"/>
      <c r="J8" s="1"/>
      <c r="K8" s="1"/>
      <c r="L8" s="1"/>
      <c r="M8" s="1"/>
      <c r="N8" s="1"/>
      <c r="O8" s="1"/>
      <c r="P8" s="1"/>
      <c r="Q8" s="1"/>
      <c r="R8" s="1"/>
      <c r="S8" s="1"/>
      <c r="T8" s="1"/>
      <c r="U8" s="1"/>
      <c r="V8" s="1"/>
      <c r="W8" s="1"/>
      <c r="X8" s="1"/>
      <c r="Y8" s="1"/>
      <c r="Z8" s="1"/>
    </row>
    <row r="9" ht="25.5" customHeight="1">
      <c r="A9" s="1"/>
      <c r="B9" s="1"/>
      <c r="C9" s="1" t="s">
        <v>116</v>
      </c>
      <c r="D9" s="1"/>
      <c r="E9" s="1"/>
      <c r="F9" s="1"/>
      <c r="G9" s="1"/>
      <c r="H9" s="1"/>
      <c r="I9" s="1"/>
      <c r="J9" s="1"/>
      <c r="K9" s="1"/>
      <c r="L9" s="1"/>
      <c r="M9" s="1"/>
      <c r="N9" s="1"/>
      <c r="O9" s="1"/>
      <c r="P9" s="1"/>
      <c r="Q9" s="1"/>
      <c r="R9" s="1"/>
      <c r="S9" s="1"/>
      <c r="T9" s="1"/>
      <c r="U9" s="1"/>
      <c r="V9" s="1"/>
      <c r="W9" s="1"/>
      <c r="X9" s="1"/>
      <c r="Y9" s="1"/>
      <c r="Z9" s="1"/>
    </row>
    <row r="10" ht="25.5" customHeight="1">
      <c r="A10" s="1"/>
      <c r="B10" s="1"/>
      <c r="C10" s="1" t="s">
        <v>117</v>
      </c>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1" t="s">
        <v>118</v>
      </c>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c r="C12" s="1" t="s">
        <v>119</v>
      </c>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1" t="s">
        <v>120</v>
      </c>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1.22" defaultRowHeight="15.0"/>
  <cols>
    <col customWidth="1" min="1" max="6" width="10.78"/>
    <col customWidth="1" min="7" max="26" width="10.56"/>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1" t="s">
        <v>121</v>
      </c>
      <c r="C2" s="1"/>
      <c r="D2" s="1"/>
      <c r="E2" s="1"/>
      <c r="F2" s="1"/>
      <c r="G2" s="1"/>
      <c r="H2" s="1"/>
      <c r="I2" s="1"/>
      <c r="J2" s="1"/>
      <c r="K2" s="1"/>
      <c r="L2" s="1"/>
      <c r="M2" s="1"/>
      <c r="N2" s="1"/>
      <c r="O2" s="1"/>
      <c r="P2" s="1"/>
      <c r="Q2" s="1"/>
      <c r="R2" s="1"/>
      <c r="S2" s="1"/>
      <c r="T2" s="1"/>
      <c r="U2" s="1"/>
      <c r="V2" s="1"/>
      <c r="W2" s="1"/>
      <c r="X2" s="1"/>
      <c r="Y2" s="1"/>
      <c r="Z2" s="1"/>
    </row>
    <row r="3" ht="25.5" customHeight="1">
      <c r="A3" s="1"/>
      <c r="B3" s="1"/>
      <c r="C3" s="1"/>
      <c r="D3" s="1"/>
      <c r="E3" s="1"/>
      <c r="F3" s="1"/>
      <c r="G3" s="1"/>
      <c r="H3" s="1"/>
      <c r="I3" s="1"/>
      <c r="J3" s="1"/>
      <c r="K3" s="1"/>
      <c r="L3" s="1"/>
      <c r="M3" s="1"/>
      <c r="N3" s="1"/>
      <c r="O3" s="1"/>
      <c r="P3" s="1"/>
      <c r="Q3" s="1"/>
      <c r="R3" s="1"/>
      <c r="S3" s="1"/>
      <c r="T3" s="1"/>
      <c r="U3" s="1"/>
      <c r="V3" s="1"/>
      <c r="W3" s="1"/>
      <c r="X3" s="1"/>
      <c r="Y3" s="1"/>
      <c r="Z3" s="1"/>
    </row>
    <row r="4" ht="25.5" customHeight="1">
      <c r="A4" s="1"/>
      <c r="B4" s="1"/>
      <c r="C4" s="1" t="s">
        <v>122</v>
      </c>
      <c r="D4" s="1"/>
      <c r="E4" s="1"/>
      <c r="F4" s="1"/>
      <c r="G4" s="1"/>
      <c r="H4" s="1"/>
      <c r="I4" s="1"/>
      <c r="J4" s="1"/>
      <c r="K4" s="1"/>
      <c r="L4" s="1"/>
      <c r="M4" s="1"/>
      <c r="N4" s="1"/>
      <c r="O4" s="1"/>
      <c r="P4" s="1"/>
      <c r="Q4" s="1"/>
      <c r="R4" s="1"/>
      <c r="S4" s="1"/>
      <c r="T4" s="1"/>
      <c r="U4" s="1"/>
      <c r="V4" s="1"/>
      <c r="W4" s="1"/>
      <c r="X4" s="1"/>
      <c r="Y4" s="1"/>
      <c r="Z4" s="1"/>
    </row>
    <row r="5" ht="25.5" customHeight="1">
      <c r="A5" s="1"/>
      <c r="B5" s="1"/>
      <c r="C5" s="28" t="s">
        <v>123</v>
      </c>
      <c r="D5" s="1"/>
      <c r="E5" s="1"/>
      <c r="F5" s="1"/>
      <c r="G5" s="1"/>
      <c r="H5" s="1"/>
      <c r="I5" s="1"/>
      <c r="J5" s="1"/>
      <c r="K5" s="1"/>
      <c r="L5" s="1"/>
      <c r="M5" s="1"/>
      <c r="N5" s="1"/>
      <c r="O5" s="1"/>
      <c r="P5" s="1"/>
      <c r="Q5" s="1"/>
      <c r="R5" s="1"/>
      <c r="S5" s="1"/>
      <c r="T5" s="1"/>
      <c r="U5" s="1"/>
      <c r="V5" s="1"/>
      <c r="W5" s="1"/>
      <c r="X5" s="1"/>
      <c r="Y5" s="1"/>
      <c r="Z5" s="1"/>
    </row>
    <row r="6" ht="25.5" customHeight="1">
      <c r="A6" s="1"/>
      <c r="B6" s="1"/>
      <c r="C6" s="29" t="s">
        <v>124</v>
      </c>
      <c r="D6" s="1"/>
      <c r="E6" s="1"/>
      <c r="F6" s="1"/>
      <c r="G6" s="1"/>
      <c r="H6" s="1"/>
      <c r="I6" s="1"/>
      <c r="J6" s="1"/>
      <c r="K6" s="1"/>
      <c r="L6" s="1"/>
      <c r="M6" s="1"/>
      <c r="N6" s="1"/>
      <c r="O6" s="1"/>
      <c r="P6" s="1"/>
      <c r="Q6" s="1"/>
      <c r="R6" s="1"/>
      <c r="S6" s="1"/>
      <c r="T6" s="1"/>
      <c r="U6" s="1"/>
      <c r="V6" s="1"/>
      <c r="W6" s="1"/>
      <c r="X6" s="1"/>
      <c r="Y6" s="1"/>
      <c r="Z6" s="1"/>
    </row>
    <row r="7" ht="25.5" customHeight="1">
      <c r="A7" s="1"/>
      <c r="B7" s="1"/>
      <c r="C7" s="29" t="s">
        <v>125</v>
      </c>
      <c r="D7" s="1"/>
      <c r="E7" s="1"/>
      <c r="F7" s="1"/>
      <c r="G7" s="1"/>
      <c r="H7" s="1"/>
      <c r="I7" s="1"/>
      <c r="J7" s="1"/>
      <c r="K7" s="1"/>
      <c r="L7" s="1"/>
      <c r="M7" s="1"/>
      <c r="N7" s="1"/>
      <c r="O7" s="1"/>
      <c r="P7" s="1"/>
      <c r="Q7" s="1"/>
      <c r="R7" s="1"/>
      <c r="S7" s="1"/>
      <c r="T7" s="1"/>
      <c r="U7" s="1"/>
      <c r="V7" s="1"/>
      <c r="W7" s="1"/>
      <c r="X7" s="1"/>
      <c r="Y7" s="1"/>
      <c r="Z7" s="1"/>
    </row>
    <row r="8" ht="25.5" customHeight="1">
      <c r="A8" s="1"/>
      <c r="B8" s="1"/>
      <c r="C8" s="29" t="s">
        <v>126</v>
      </c>
      <c r="D8" s="1"/>
      <c r="E8" s="1"/>
      <c r="F8" s="1"/>
      <c r="G8" s="1"/>
      <c r="H8" s="1"/>
      <c r="I8" s="1"/>
      <c r="J8" s="1"/>
      <c r="K8" s="1"/>
      <c r="L8" s="1"/>
      <c r="M8" s="1"/>
      <c r="N8" s="1"/>
      <c r="O8" s="1"/>
      <c r="P8" s="1"/>
      <c r="Q8" s="1"/>
      <c r="R8" s="1"/>
      <c r="S8" s="1"/>
      <c r="T8" s="1"/>
      <c r="U8" s="1"/>
      <c r="V8" s="1"/>
      <c r="W8" s="1"/>
      <c r="X8" s="1"/>
      <c r="Y8" s="1"/>
      <c r="Z8" s="1"/>
    </row>
    <row r="9" ht="25.5" customHeight="1">
      <c r="A9" s="1"/>
      <c r="B9" s="1"/>
      <c r="C9" s="1"/>
      <c r="D9" s="1"/>
      <c r="E9" s="1"/>
      <c r="F9" s="1"/>
      <c r="G9" s="1"/>
      <c r="H9" s="1"/>
      <c r="I9" s="1"/>
      <c r="J9" s="1"/>
      <c r="K9" s="1"/>
      <c r="L9" s="1"/>
      <c r="M9" s="1"/>
      <c r="N9" s="1"/>
      <c r="O9" s="1"/>
      <c r="P9" s="1"/>
      <c r="Q9" s="1"/>
      <c r="R9" s="1"/>
      <c r="S9" s="1"/>
      <c r="T9" s="1"/>
      <c r="U9" s="1"/>
      <c r="V9" s="1"/>
      <c r="W9" s="1"/>
      <c r="X9" s="1"/>
      <c r="Y9" s="1"/>
      <c r="Z9" s="1"/>
    </row>
    <row r="10"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30"/>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30"/>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30"/>
      <c r="D14" s="30"/>
      <c r="E14" s="1"/>
      <c r="F14" s="1"/>
      <c r="G14" s="1"/>
      <c r="H14" s="1"/>
      <c r="I14" s="1"/>
      <c r="J14" s="1"/>
      <c r="K14" s="1"/>
      <c r="L14" s="1"/>
      <c r="M14" s="1"/>
      <c r="N14" s="1"/>
      <c r="O14" s="1"/>
      <c r="P14" s="1"/>
      <c r="Q14" s="1"/>
      <c r="R14" s="1"/>
      <c r="S14" s="1"/>
      <c r="T14" s="1"/>
      <c r="U14" s="1"/>
      <c r="V14" s="1"/>
      <c r="W14" s="1"/>
      <c r="X14" s="1"/>
      <c r="Y14" s="1"/>
      <c r="Z14" s="1"/>
    </row>
    <row r="15" ht="25.5" customHeight="1">
      <c r="A15" s="1"/>
      <c r="B15" s="1"/>
      <c r="C15" s="30"/>
      <c r="D15" s="30"/>
      <c r="E15" s="1"/>
      <c r="F15" s="1"/>
      <c r="G15" s="1"/>
      <c r="H15" s="1"/>
      <c r="I15" s="1"/>
      <c r="J15" s="1"/>
      <c r="K15" s="1"/>
      <c r="L15" s="1"/>
      <c r="M15" s="1"/>
      <c r="N15" s="1"/>
      <c r="O15" s="1"/>
      <c r="P15" s="1"/>
      <c r="Q15" s="1"/>
      <c r="R15" s="1"/>
      <c r="S15" s="1"/>
      <c r="T15" s="1"/>
      <c r="U15" s="1"/>
      <c r="V15" s="1"/>
      <c r="W15" s="1"/>
      <c r="X15" s="1"/>
      <c r="Y15" s="1"/>
      <c r="Z15" s="1"/>
    </row>
    <row r="16" ht="25.5" customHeight="1">
      <c r="A16" s="1"/>
      <c r="B16" s="1"/>
      <c r="C16" s="30"/>
      <c r="D16" s="30"/>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C5"/>
    <hyperlink r:id="rId2" ref="C6"/>
    <hyperlink r:id="rId3" ref="C7"/>
    <hyperlink r:id="rId4" ref="C8"/>
  </hyperlinks>
  <printOptions/>
  <pageMargins bottom="0.75" footer="0.0" header="0.0" left="0.7" right="0.7" top="0.75"/>
  <pageSetup orientation="landscape"/>
  <drawing r:id="rId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1.22" defaultRowHeight="15.0"/>
  <cols>
    <col customWidth="1" min="1" max="1" width="10.78"/>
    <col customWidth="1" min="2" max="2" width="63.0"/>
    <col customWidth="1" min="3" max="3" width="12.67"/>
    <col customWidth="1" min="4" max="6" width="10.78"/>
    <col customWidth="1" min="7" max="26" width="10.56"/>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31" t="s">
        <v>127</v>
      </c>
      <c r="C2" s="31" t="s">
        <v>128</v>
      </c>
      <c r="D2" s="1"/>
      <c r="E2" s="1"/>
      <c r="F2" s="1"/>
      <c r="G2" s="1"/>
      <c r="H2" s="1"/>
      <c r="I2" s="1"/>
      <c r="J2" s="1"/>
      <c r="K2" s="1"/>
      <c r="L2" s="1"/>
      <c r="M2" s="1"/>
      <c r="N2" s="1"/>
      <c r="O2" s="1"/>
      <c r="P2" s="1"/>
      <c r="Q2" s="1"/>
      <c r="R2" s="1"/>
      <c r="S2" s="1"/>
      <c r="T2" s="1"/>
      <c r="U2" s="1"/>
      <c r="V2" s="1"/>
      <c r="W2" s="1"/>
      <c r="X2" s="1"/>
      <c r="Y2" s="1"/>
      <c r="Z2" s="1"/>
    </row>
    <row r="3" ht="25.5" customHeight="1">
      <c r="A3" s="1">
        <v>0.0</v>
      </c>
      <c r="B3" s="1" t="s">
        <v>129</v>
      </c>
      <c r="C3" s="25">
        <v>1.0</v>
      </c>
      <c r="D3" s="1" t="s">
        <v>130</v>
      </c>
      <c r="E3" s="1"/>
      <c r="F3" s="1"/>
      <c r="G3" s="1"/>
      <c r="H3" s="1"/>
      <c r="I3" s="1"/>
      <c r="J3" s="1"/>
      <c r="K3" s="1"/>
      <c r="L3" s="1"/>
      <c r="M3" s="1"/>
      <c r="N3" s="1"/>
      <c r="O3" s="1"/>
      <c r="P3" s="1"/>
      <c r="Q3" s="1"/>
      <c r="R3" s="1"/>
      <c r="S3" s="1"/>
      <c r="T3" s="1"/>
      <c r="U3" s="1"/>
      <c r="V3" s="1"/>
      <c r="W3" s="1"/>
      <c r="X3" s="1"/>
      <c r="Y3" s="1"/>
      <c r="Z3" s="1"/>
    </row>
    <row r="4" ht="25.5" customHeight="1">
      <c r="A4" s="1">
        <v>1.0</v>
      </c>
      <c r="B4" s="1" t="s">
        <v>129</v>
      </c>
      <c r="C4" s="25">
        <v>2.0</v>
      </c>
      <c r="D4" s="1"/>
      <c r="E4" s="1"/>
      <c r="F4" s="1"/>
      <c r="G4" s="1"/>
      <c r="H4" s="1"/>
      <c r="I4" s="1"/>
      <c r="J4" s="1"/>
      <c r="K4" s="1"/>
      <c r="L4" s="1"/>
      <c r="M4" s="1"/>
      <c r="N4" s="1"/>
      <c r="O4" s="1"/>
      <c r="P4" s="1"/>
      <c r="Q4" s="1"/>
      <c r="R4" s="1"/>
      <c r="S4" s="1"/>
      <c r="T4" s="1"/>
      <c r="U4" s="1"/>
      <c r="V4" s="1"/>
      <c r="W4" s="1"/>
      <c r="X4" s="1"/>
      <c r="Y4" s="1"/>
      <c r="Z4" s="1"/>
    </row>
    <row r="5" ht="25.5" customHeight="1">
      <c r="A5" s="1">
        <v>2.0</v>
      </c>
      <c r="B5" s="3" t="s">
        <v>14</v>
      </c>
      <c r="C5" s="25">
        <v>2.0</v>
      </c>
      <c r="D5" s="1"/>
      <c r="E5" s="1"/>
      <c r="F5" s="1"/>
      <c r="G5" s="1"/>
      <c r="H5" s="1"/>
      <c r="I5" s="1"/>
      <c r="J5" s="1"/>
      <c r="K5" s="1"/>
      <c r="L5" s="1"/>
      <c r="M5" s="1"/>
      <c r="N5" s="1"/>
      <c r="O5" s="1"/>
      <c r="P5" s="1"/>
      <c r="Q5" s="1"/>
      <c r="R5" s="1"/>
      <c r="S5" s="1"/>
      <c r="T5" s="1"/>
      <c r="U5" s="1"/>
      <c r="V5" s="1"/>
      <c r="W5" s="1"/>
      <c r="X5" s="1"/>
      <c r="Y5" s="1"/>
      <c r="Z5" s="1"/>
    </row>
    <row r="6" ht="25.5" customHeight="1">
      <c r="A6" s="1">
        <v>3.0</v>
      </c>
      <c r="B6" s="3" t="s">
        <v>13</v>
      </c>
      <c r="C6" s="25">
        <v>2.0</v>
      </c>
      <c r="D6" s="32"/>
      <c r="E6" s="1"/>
      <c r="F6" s="1"/>
      <c r="G6" s="1"/>
      <c r="H6" s="1"/>
      <c r="I6" s="1"/>
      <c r="J6" s="1"/>
      <c r="K6" s="1"/>
      <c r="L6" s="1"/>
      <c r="M6" s="1"/>
      <c r="N6" s="1"/>
      <c r="O6" s="1"/>
      <c r="P6" s="1"/>
      <c r="Q6" s="1"/>
      <c r="R6" s="1"/>
      <c r="S6" s="1"/>
      <c r="T6" s="1"/>
      <c r="U6" s="1"/>
      <c r="V6" s="1"/>
      <c r="W6" s="1"/>
      <c r="X6" s="1"/>
      <c r="Y6" s="1"/>
      <c r="Z6" s="1"/>
    </row>
    <row r="7" ht="25.5" customHeight="1">
      <c r="A7" s="1">
        <v>4.0</v>
      </c>
      <c r="B7" s="3" t="s">
        <v>12</v>
      </c>
      <c r="C7" s="25">
        <v>5.0</v>
      </c>
      <c r="D7" s="32"/>
      <c r="E7" s="1"/>
      <c r="F7" s="1"/>
      <c r="G7" s="1"/>
      <c r="H7" s="1"/>
      <c r="I7" s="1"/>
      <c r="J7" s="1"/>
      <c r="K7" s="1"/>
      <c r="L7" s="1"/>
      <c r="M7" s="1"/>
      <c r="N7" s="1"/>
      <c r="O7" s="1"/>
      <c r="P7" s="1"/>
      <c r="Q7" s="1"/>
      <c r="R7" s="1"/>
      <c r="S7" s="1"/>
      <c r="T7" s="1"/>
      <c r="U7" s="1"/>
      <c r="V7" s="1"/>
      <c r="W7" s="1"/>
      <c r="X7" s="1"/>
      <c r="Y7" s="1"/>
      <c r="Z7" s="1"/>
    </row>
    <row r="8" ht="25.5" customHeight="1">
      <c r="A8" s="1">
        <v>5.0</v>
      </c>
      <c r="B8" s="3" t="s">
        <v>11</v>
      </c>
      <c r="C8" s="25">
        <v>4.0</v>
      </c>
      <c r="D8" s="32"/>
      <c r="E8" s="1"/>
      <c r="F8" s="1"/>
      <c r="G8" s="1"/>
      <c r="H8" s="1"/>
      <c r="I8" s="1"/>
      <c r="J8" s="1"/>
      <c r="K8" s="1"/>
      <c r="L8" s="1"/>
      <c r="M8" s="1"/>
      <c r="N8" s="1"/>
      <c r="O8" s="1"/>
      <c r="P8" s="1"/>
      <c r="Q8" s="1"/>
      <c r="R8" s="1"/>
      <c r="S8" s="1"/>
      <c r="T8" s="1"/>
      <c r="U8" s="1"/>
      <c r="V8" s="1"/>
      <c r="W8" s="1"/>
      <c r="X8" s="1"/>
      <c r="Y8" s="1"/>
      <c r="Z8" s="1"/>
    </row>
    <row r="9" ht="25.5" customHeight="1">
      <c r="A9" s="1">
        <v>6.0</v>
      </c>
      <c r="B9" s="3" t="s">
        <v>131</v>
      </c>
      <c r="C9" s="25">
        <v>2.0</v>
      </c>
      <c r="D9" s="25"/>
      <c r="E9" s="1"/>
      <c r="F9" s="1"/>
      <c r="G9" s="1"/>
      <c r="H9" s="1"/>
      <c r="I9" s="1"/>
      <c r="J9" s="1"/>
      <c r="K9" s="1"/>
      <c r="L9" s="1"/>
      <c r="M9" s="1"/>
      <c r="N9" s="1"/>
      <c r="O9" s="1"/>
      <c r="P9" s="1"/>
      <c r="Q9" s="1"/>
      <c r="R9" s="1"/>
      <c r="S9" s="1"/>
      <c r="T9" s="1"/>
      <c r="U9" s="1"/>
      <c r="V9" s="1"/>
      <c r="W9" s="1"/>
      <c r="X9" s="1"/>
      <c r="Y9" s="1"/>
      <c r="Z9" s="1"/>
    </row>
    <row r="10" ht="25.5" customHeight="1">
      <c r="A10" s="1">
        <v>7.0</v>
      </c>
      <c r="B10" s="1" t="s">
        <v>132</v>
      </c>
      <c r="C10" s="25">
        <v>2.0</v>
      </c>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25"/>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3"/>
      <c r="C14" s="25"/>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3"/>
      <c r="C15" s="25"/>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3"/>
      <c r="C16" s="25"/>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3"/>
      <c r="C17" s="25"/>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3"/>
      <c r="C18" s="25"/>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25"/>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1.22" defaultRowHeight="15.0"/>
  <cols>
    <col customWidth="1" min="1" max="2" width="10.78"/>
    <col customWidth="1" min="3" max="3" width="13.33"/>
    <col customWidth="1" min="4" max="27" width="10.78"/>
  </cols>
  <sheetData>
    <row r="1" ht="25.5" customHeight="1">
      <c r="A1" s="30" t="s">
        <v>133</v>
      </c>
      <c r="B1" s="1"/>
      <c r="C1" s="25"/>
      <c r="D1" s="25"/>
      <c r="E1" s="25"/>
      <c r="F1" s="25"/>
      <c r="G1" s="25"/>
      <c r="H1" s="25"/>
      <c r="I1" s="25"/>
      <c r="J1" s="1"/>
      <c r="K1" s="1"/>
      <c r="L1" s="1"/>
      <c r="M1" s="1"/>
      <c r="N1" s="1"/>
      <c r="O1" s="1"/>
      <c r="P1" s="1"/>
      <c r="Q1" s="1"/>
      <c r="R1" s="1"/>
      <c r="S1" s="1"/>
      <c r="T1" s="1"/>
      <c r="U1" s="1"/>
      <c r="V1" s="1"/>
      <c r="W1" s="1"/>
      <c r="X1" s="1"/>
      <c r="Y1" s="1"/>
      <c r="Z1" s="1"/>
      <c r="AA1" s="1"/>
    </row>
    <row r="2" ht="25.5" customHeight="1">
      <c r="A2" s="1"/>
      <c r="B2" s="1"/>
      <c r="C2" s="3" t="s">
        <v>134</v>
      </c>
      <c r="D2" s="25"/>
      <c r="E2" s="25"/>
      <c r="F2" s="25"/>
      <c r="G2" s="25"/>
      <c r="H2" s="25"/>
      <c r="I2" s="25"/>
      <c r="J2" s="1"/>
      <c r="K2" s="1"/>
      <c r="L2" s="1"/>
      <c r="M2" s="1"/>
      <c r="N2" s="1"/>
      <c r="O2" s="1"/>
      <c r="P2" s="1"/>
      <c r="Q2" s="1"/>
      <c r="R2" s="1"/>
      <c r="S2" s="1"/>
      <c r="T2" s="1"/>
      <c r="U2" s="1"/>
      <c r="V2" s="1"/>
      <c r="W2" s="1"/>
      <c r="X2" s="1"/>
      <c r="Y2" s="1"/>
      <c r="Z2" s="1"/>
      <c r="AA2" s="1"/>
    </row>
    <row r="3" ht="25.5" customHeight="1">
      <c r="A3" s="1"/>
      <c r="B3" s="1"/>
      <c r="C3" s="3" t="s">
        <v>135</v>
      </c>
      <c r="D3" s="25"/>
      <c r="E3" s="25"/>
      <c r="F3" s="25"/>
      <c r="G3" s="25"/>
      <c r="H3" s="25"/>
      <c r="I3" s="25"/>
      <c r="J3" s="1"/>
      <c r="K3" s="1"/>
      <c r="L3" s="1"/>
      <c r="M3" s="1"/>
      <c r="N3" s="1"/>
      <c r="O3" s="1"/>
      <c r="P3" s="1"/>
      <c r="Q3" s="1"/>
      <c r="R3" s="1"/>
      <c r="S3" s="1"/>
      <c r="T3" s="1"/>
      <c r="U3" s="1"/>
      <c r="V3" s="1"/>
      <c r="W3" s="1"/>
      <c r="X3" s="1"/>
      <c r="Y3" s="1"/>
      <c r="Z3" s="1"/>
      <c r="AA3" s="1"/>
    </row>
    <row r="4" ht="25.5" customHeight="1">
      <c r="A4" s="1"/>
      <c r="B4" s="1"/>
      <c r="C4" s="3" t="s">
        <v>136</v>
      </c>
      <c r="D4" s="25"/>
      <c r="E4" s="25"/>
      <c r="F4" s="25"/>
      <c r="G4" s="25"/>
      <c r="H4" s="25"/>
      <c r="I4" s="25"/>
      <c r="J4" s="1"/>
      <c r="K4" s="1"/>
      <c r="L4" s="1"/>
      <c r="M4" s="1"/>
      <c r="N4" s="1"/>
      <c r="O4" s="1"/>
      <c r="P4" s="1"/>
      <c r="Q4" s="1"/>
      <c r="R4" s="1"/>
      <c r="S4" s="1"/>
      <c r="T4" s="1"/>
      <c r="U4" s="1"/>
      <c r="V4" s="1"/>
      <c r="W4" s="1"/>
      <c r="X4" s="1"/>
      <c r="Y4" s="1"/>
      <c r="Z4" s="1"/>
      <c r="AA4" s="1"/>
    </row>
    <row r="5" ht="25.5" customHeight="1">
      <c r="A5" s="1"/>
      <c r="B5" s="1">
        <v>1.0</v>
      </c>
      <c r="C5" s="25"/>
      <c r="D5" s="25"/>
      <c r="E5" s="25"/>
      <c r="F5" s="25"/>
      <c r="G5" s="25"/>
      <c r="H5" s="25"/>
      <c r="I5" s="25"/>
      <c r="J5" s="1"/>
      <c r="K5" s="1"/>
      <c r="L5" s="1"/>
      <c r="M5" s="1"/>
      <c r="N5" s="1"/>
      <c r="O5" s="1"/>
      <c r="P5" s="1"/>
      <c r="Q5" s="1"/>
      <c r="R5" s="1"/>
      <c r="S5" s="1"/>
      <c r="T5" s="1"/>
      <c r="U5" s="1"/>
      <c r="V5" s="1"/>
      <c r="W5" s="1"/>
      <c r="X5" s="1"/>
      <c r="Y5" s="1"/>
      <c r="Z5" s="1"/>
      <c r="AA5" s="1"/>
    </row>
    <row r="6" ht="25.5" customHeight="1">
      <c r="A6" s="1"/>
      <c r="B6" s="1">
        <v>2.0</v>
      </c>
      <c r="C6" s="25"/>
      <c r="D6" s="25"/>
      <c r="E6" s="25"/>
      <c r="F6" s="25"/>
      <c r="G6" s="25"/>
      <c r="H6" s="25"/>
      <c r="I6" s="25"/>
      <c r="J6" s="1"/>
      <c r="K6" s="1"/>
      <c r="L6" s="1"/>
      <c r="M6" s="1"/>
      <c r="N6" s="1"/>
      <c r="O6" s="1"/>
      <c r="P6" s="1"/>
      <c r="Q6" s="1"/>
      <c r="R6" s="1"/>
      <c r="S6" s="1"/>
      <c r="T6" s="1"/>
      <c r="U6" s="1"/>
      <c r="V6" s="1"/>
      <c r="W6" s="1"/>
      <c r="X6" s="1"/>
      <c r="Y6" s="1"/>
      <c r="Z6" s="1"/>
      <c r="AA6" s="1"/>
    </row>
    <row r="7" ht="25.5" customHeight="1">
      <c r="A7" s="1"/>
      <c r="B7" s="1">
        <v>3.0</v>
      </c>
      <c r="C7" s="25"/>
      <c r="D7" s="25"/>
      <c r="E7" s="25"/>
      <c r="F7" s="25"/>
      <c r="G7" s="25"/>
      <c r="H7" s="25"/>
      <c r="I7" s="25"/>
      <c r="J7" s="1"/>
      <c r="K7" s="1"/>
      <c r="L7" s="1"/>
      <c r="M7" s="1"/>
      <c r="N7" s="1"/>
      <c r="O7" s="1"/>
      <c r="P7" s="1"/>
      <c r="Q7" s="1"/>
      <c r="R7" s="1"/>
      <c r="S7" s="1"/>
      <c r="T7" s="1"/>
      <c r="U7" s="1"/>
      <c r="V7" s="1"/>
      <c r="W7" s="1"/>
      <c r="X7" s="1"/>
      <c r="Y7" s="1"/>
      <c r="Z7" s="1"/>
      <c r="AA7" s="1"/>
    </row>
    <row r="8" ht="25.5" customHeight="1">
      <c r="A8" s="1"/>
      <c r="B8" s="1">
        <v>4.0</v>
      </c>
      <c r="C8" s="25"/>
      <c r="D8" s="25"/>
      <c r="E8" s="25"/>
      <c r="F8" s="25"/>
      <c r="G8" s="25"/>
      <c r="H8" s="25"/>
      <c r="I8" s="25"/>
      <c r="J8" s="1"/>
      <c r="K8" s="1"/>
      <c r="L8" s="1"/>
      <c r="M8" s="1"/>
      <c r="N8" s="1"/>
      <c r="O8" s="1"/>
      <c r="P8" s="1"/>
      <c r="Q8" s="1"/>
      <c r="R8" s="1"/>
      <c r="S8" s="1"/>
      <c r="T8" s="1"/>
      <c r="U8" s="1"/>
      <c r="V8" s="1"/>
      <c r="W8" s="1"/>
      <c r="X8" s="1"/>
      <c r="Y8" s="1"/>
      <c r="Z8" s="1"/>
      <c r="AA8" s="1"/>
    </row>
    <row r="9" ht="25.5" customHeight="1">
      <c r="A9" s="1"/>
      <c r="B9" s="1">
        <v>5.0</v>
      </c>
      <c r="C9" s="25"/>
      <c r="D9" s="25"/>
      <c r="E9" s="25"/>
      <c r="F9" s="25"/>
      <c r="G9" s="25"/>
      <c r="H9" s="25"/>
      <c r="I9" s="25"/>
      <c r="J9" s="1"/>
      <c r="K9" s="1"/>
      <c r="L9" s="1"/>
      <c r="M9" s="1"/>
      <c r="N9" s="1"/>
      <c r="O9" s="1"/>
      <c r="P9" s="1"/>
      <c r="Q9" s="1"/>
      <c r="R9" s="1"/>
      <c r="S9" s="1"/>
      <c r="T9" s="1"/>
      <c r="U9" s="1"/>
      <c r="V9" s="1"/>
      <c r="W9" s="1"/>
      <c r="X9" s="1"/>
      <c r="Y9" s="1"/>
      <c r="Z9" s="1"/>
      <c r="AA9" s="1"/>
    </row>
    <row r="10" ht="25.5" customHeight="1">
      <c r="A10" s="1"/>
      <c r="B10" s="1">
        <v>6.0</v>
      </c>
      <c r="C10" s="25"/>
      <c r="D10" s="25"/>
      <c r="E10" s="25"/>
      <c r="F10" s="25"/>
      <c r="G10" s="25"/>
      <c r="H10" s="25"/>
      <c r="I10" s="25"/>
      <c r="J10" s="1"/>
      <c r="K10" s="1"/>
      <c r="L10" s="1"/>
      <c r="M10" s="1"/>
      <c r="N10" s="1"/>
      <c r="O10" s="1"/>
      <c r="P10" s="1"/>
      <c r="Q10" s="1"/>
      <c r="R10" s="1"/>
      <c r="S10" s="1"/>
      <c r="T10" s="1"/>
      <c r="U10" s="1"/>
      <c r="V10" s="1"/>
      <c r="W10" s="1"/>
      <c r="X10" s="1"/>
      <c r="Y10" s="1"/>
      <c r="Z10" s="1"/>
      <c r="AA10" s="1"/>
    </row>
    <row r="11" ht="25.5" customHeight="1">
      <c r="A11" s="1"/>
      <c r="B11" s="1">
        <v>7.0</v>
      </c>
      <c r="C11" s="25"/>
      <c r="D11" s="25"/>
      <c r="E11" s="25"/>
      <c r="F11" s="25"/>
      <c r="G11" s="25"/>
      <c r="H11" s="25"/>
      <c r="I11" s="25"/>
      <c r="J11" s="1"/>
      <c r="K11" s="1"/>
      <c r="L11" s="1"/>
      <c r="M11" s="1"/>
      <c r="N11" s="1"/>
      <c r="O11" s="1"/>
      <c r="P11" s="1"/>
      <c r="Q11" s="1"/>
      <c r="R11" s="1"/>
      <c r="S11" s="1"/>
      <c r="T11" s="1"/>
      <c r="U11" s="1"/>
      <c r="V11" s="1"/>
      <c r="W11" s="1"/>
      <c r="X11" s="1"/>
      <c r="Y11" s="1"/>
      <c r="Z11" s="1"/>
      <c r="AA11" s="1"/>
    </row>
    <row r="12" ht="25.5" customHeight="1">
      <c r="A12" s="1"/>
      <c r="B12" s="1">
        <v>8.0</v>
      </c>
      <c r="C12" s="25"/>
      <c r="D12" s="25"/>
      <c r="E12" s="25"/>
      <c r="F12" s="25"/>
      <c r="G12" s="25"/>
      <c r="H12" s="25"/>
      <c r="I12" s="25"/>
      <c r="J12" s="1"/>
      <c r="K12" s="1"/>
      <c r="L12" s="1"/>
      <c r="M12" s="1"/>
      <c r="N12" s="1"/>
      <c r="O12" s="1"/>
      <c r="P12" s="1"/>
      <c r="Q12" s="1"/>
      <c r="R12" s="1"/>
      <c r="S12" s="1"/>
      <c r="T12" s="1"/>
      <c r="U12" s="1"/>
      <c r="V12" s="1"/>
      <c r="W12" s="1"/>
      <c r="X12" s="1"/>
      <c r="Y12" s="1"/>
      <c r="Z12" s="1"/>
      <c r="AA12" s="1"/>
    </row>
    <row r="13" ht="25.5" customHeight="1">
      <c r="A13" s="1"/>
      <c r="B13" s="1">
        <v>9.0</v>
      </c>
      <c r="C13" s="25"/>
      <c r="D13" s="25"/>
      <c r="E13" s="25"/>
      <c r="F13" s="25"/>
      <c r="G13" s="25"/>
      <c r="H13" s="25"/>
      <c r="I13" s="25"/>
      <c r="J13" s="1"/>
      <c r="K13" s="1"/>
      <c r="L13" s="1"/>
      <c r="M13" s="1"/>
      <c r="N13" s="1"/>
      <c r="O13" s="1"/>
      <c r="P13" s="1"/>
      <c r="Q13" s="1"/>
      <c r="R13" s="1"/>
      <c r="S13" s="1"/>
      <c r="T13" s="1"/>
      <c r="U13" s="1"/>
      <c r="V13" s="1"/>
      <c r="W13" s="1"/>
      <c r="X13" s="1"/>
      <c r="Y13" s="1"/>
      <c r="Z13" s="1"/>
      <c r="AA13" s="1"/>
    </row>
    <row r="14" ht="25.5" customHeight="1">
      <c r="A14" s="1"/>
      <c r="B14" s="1">
        <v>10.0</v>
      </c>
      <c r="C14" s="25"/>
      <c r="D14" s="25"/>
      <c r="E14" s="25"/>
      <c r="F14" s="25"/>
      <c r="G14" s="25"/>
      <c r="H14" s="25"/>
      <c r="I14" s="25"/>
      <c r="J14" s="1"/>
      <c r="K14" s="1"/>
      <c r="L14" s="1"/>
      <c r="M14" s="1"/>
      <c r="N14" s="1"/>
      <c r="O14" s="1"/>
      <c r="P14" s="1"/>
      <c r="Q14" s="1"/>
      <c r="R14" s="1"/>
      <c r="S14" s="1"/>
      <c r="T14" s="1"/>
      <c r="U14" s="1"/>
      <c r="V14" s="1"/>
      <c r="W14" s="1"/>
      <c r="X14" s="1"/>
      <c r="Y14" s="1"/>
      <c r="Z14" s="1"/>
      <c r="AA14" s="1"/>
    </row>
    <row r="15" ht="25.5" customHeight="1">
      <c r="A15" s="1"/>
      <c r="B15" s="1">
        <v>11.0</v>
      </c>
      <c r="C15" s="25"/>
      <c r="D15" s="25"/>
      <c r="E15" s="25"/>
      <c r="F15" s="25"/>
      <c r="G15" s="25"/>
      <c r="H15" s="25"/>
      <c r="I15" s="25"/>
      <c r="J15" s="1"/>
      <c r="K15" s="1"/>
      <c r="L15" s="1"/>
      <c r="M15" s="1"/>
      <c r="N15" s="1"/>
      <c r="O15" s="1"/>
      <c r="P15" s="1"/>
      <c r="Q15" s="1"/>
      <c r="R15" s="1"/>
      <c r="S15" s="1"/>
      <c r="T15" s="1"/>
      <c r="U15" s="1"/>
      <c r="V15" s="1"/>
      <c r="W15" s="1"/>
      <c r="X15" s="1"/>
      <c r="Y15" s="1"/>
      <c r="Z15" s="1"/>
      <c r="AA15" s="1"/>
    </row>
    <row r="16" ht="25.5" customHeight="1">
      <c r="A16" s="1"/>
      <c r="B16" s="1">
        <v>12.0</v>
      </c>
      <c r="C16" s="25"/>
      <c r="D16" s="25"/>
      <c r="E16" s="25"/>
      <c r="F16" s="25"/>
      <c r="G16" s="25"/>
      <c r="H16" s="25"/>
      <c r="I16" s="25"/>
      <c r="J16" s="1"/>
      <c r="K16" s="1"/>
      <c r="L16" s="1"/>
      <c r="M16" s="1"/>
      <c r="N16" s="1"/>
      <c r="O16" s="1"/>
      <c r="P16" s="1"/>
      <c r="Q16" s="1"/>
      <c r="R16" s="1"/>
      <c r="S16" s="1"/>
      <c r="T16" s="1"/>
      <c r="U16" s="1"/>
      <c r="V16" s="1"/>
      <c r="W16" s="1"/>
      <c r="X16" s="1"/>
      <c r="Y16" s="1"/>
      <c r="Z16" s="1"/>
      <c r="AA16" s="1"/>
    </row>
    <row r="17" ht="25.5" customHeight="1">
      <c r="A17" s="1"/>
      <c r="B17" s="1">
        <v>13.0</v>
      </c>
      <c r="C17" s="25"/>
      <c r="D17" s="25"/>
      <c r="E17" s="25"/>
      <c r="F17" s="25"/>
      <c r="G17" s="25"/>
      <c r="H17" s="25"/>
      <c r="I17" s="25"/>
      <c r="J17" s="1"/>
      <c r="K17" s="1"/>
      <c r="L17" s="1"/>
      <c r="M17" s="1"/>
      <c r="N17" s="1"/>
      <c r="O17" s="1"/>
      <c r="P17" s="1"/>
      <c r="Q17" s="1"/>
      <c r="R17" s="1"/>
      <c r="S17" s="1"/>
      <c r="T17" s="1"/>
      <c r="U17" s="1"/>
      <c r="V17" s="1"/>
      <c r="W17" s="1"/>
      <c r="X17" s="1"/>
      <c r="Y17" s="1"/>
      <c r="Z17" s="1"/>
      <c r="AA17" s="1"/>
    </row>
    <row r="18" ht="25.5" customHeight="1">
      <c r="A18" s="1"/>
      <c r="B18" s="1">
        <v>14.0</v>
      </c>
      <c r="C18" s="25"/>
      <c r="D18" s="25"/>
      <c r="E18" s="25"/>
      <c r="F18" s="25"/>
      <c r="G18" s="25"/>
      <c r="H18" s="25"/>
      <c r="I18" s="25"/>
      <c r="J18" s="1"/>
      <c r="K18" s="1"/>
      <c r="L18" s="1"/>
      <c r="M18" s="1"/>
      <c r="N18" s="1"/>
      <c r="O18" s="1"/>
      <c r="P18" s="1"/>
      <c r="Q18" s="1"/>
      <c r="R18" s="1"/>
      <c r="S18" s="1"/>
      <c r="T18" s="1"/>
      <c r="U18" s="1"/>
      <c r="V18" s="1"/>
      <c r="W18" s="1"/>
      <c r="X18" s="1"/>
      <c r="Y18" s="1"/>
      <c r="Z18" s="1"/>
      <c r="AA18" s="1"/>
    </row>
    <row r="19" ht="25.5" customHeight="1">
      <c r="A19" s="1"/>
      <c r="B19" s="1">
        <v>15.0</v>
      </c>
      <c r="C19" s="25"/>
      <c r="D19" s="25"/>
      <c r="E19" s="25"/>
      <c r="F19" s="25"/>
      <c r="G19" s="25"/>
      <c r="H19" s="25"/>
      <c r="I19" s="25"/>
      <c r="J19" s="1"/>
      <c r="K19" s="1"/>
      <c r="L19" s="1"/>
      <c r="M19" s="1"/>
      <c r="N19" s="1"/>
      <c r="O19" s="1"/>
      <c r="P19" s="1"/>
      <c r="Q19" s="1"/>
      <c r="R19" s="1"/>
      <c r="S19" s="1"/>
      <c r="T19" s="1"/>
      <c r="U19" s="1"/>
      <c r="V19" s="1"/>
      <c r="W19" s="1"/>
      <c r="X19" s="1"/>
      <c r="Y19" s="1"/>
      <c r="Z19" s="1"/>
      <c r="AA19" s="1"/>
    </row>
    <row r="20" ht="25.5" customHeight="1">
      <c r="A20" s="1"/>
      <c r="B20" s="1">
        <v>16.0</v>
      </c>
      <c r="C20" s="25"/>
      <c r="D20" s="25"/>
      <c r="E20" s="25"/>
      <c r="F20" s="25"/>
      <c r="G20" s="25"/>
      <c r="H20" s="25"/>
      <c r="I20" s="25"/>
      <c r="J20" s="1"/>
      <c r="K20" s="1"/>
      <c r="L20" s="1"/>
      <c r="M20" s="1"/>
      <c r="N20" s="1"/>
      <c r="O20" s="1"/>
      <c r="P20" s="1"/>
      <c r="Q20" s="1"/>
      <c r="R20" s="1"/>
      <c r="S20" s="1"/>
      <c r="T20" s="1"/>
      <c r="U20" s="1"/>
      <c r="V20" s="1"/>
      <c r="W20" s="1"/>
      <c r="X20" s="1"/>
      <c r="Y20" s="1"/>
      <c r="Z20" s="1"/>
      <c r="AA20" s="1"/>
    </row>
    <row r="21" ht="25.5" customHeight="1">
      <c r="A21" s="1"/>
      <c r="B21" s="1">
        <v>17.0</v>
      </c>
      <c r="C21" s="25"/>
      <c r="D21" s="25"/>
      <c r="E21" s="25"/>
      <c r="F21" s="25"/>
      <c r="G21" s="25"/>
      <c r="H21" s="25"/>
      <c r="I21" s="25"/>
      <c r="J21" s="1"/>
      <c r="K21" s="1" t="s">
        <v>60</v>
      </c>
      <c r="L21" s="1">
        <f>MIN('0_SamplingDistributions'!sims)</f>
        <v>0</v>
      </c>
      <c r="M21" s="1"/>
      <c r="N21" s="1"/>
      <c r="O21" s="1"/>
      <c r="P21" s="1"/>
      <c r="Q21" s="1"/>
      <c r="R21" s="1"/>
      <c r="S21" s="1"/>
      <c r="T21" s="1"/>
      <c r="U21" s="1"/>
      <c r="V21" s="1"/>
      <c r="W21" s="1"/>
      <c r="X21" s="1"/>
      <c r="Y21" s="1"/>
      <c r="Z21" s="1"/>
      <c r="AA21" s="1"/>
    </row>
    <row r="22" ht="25.5" customHeight="1">
      <c r="A22" s="1"/>
      <c r="B22" s="1">
        <v>18.0</v>
      </c>
      <c r="C22" s="25"/>
      <c r="D22" s="25"/>
      <c r="E22" s="25"/>
      <c r="F22" s="25"/>
      <c r="G22" s="25"/>
      <c r="H22" s="25"/>
      <c r="I22" s="25"/>
      <c r="J22" s="1"/>
      <c r="K22" s="1" t="s">
        <v>61</v>
      </c>
      <c r="L22" s="1">
        <f>MAX('0_SamplingDistributions'!sims)</f>
        <v>0</v>
      </c>
      <c r="M22" s="1"/>
      <c r="N22" s="1"/>
      <c r="O22" s="1"/>
      <c r="P22" s="1"/>
      <c r="Q22" s="1"/>
      <c r="R22" s="1"/>
      <c r="S22" s="1"/>
      <c r="T22" s="1"/>
      <c r="U22" s="1"/>
      <c r="V22" s="1"/>
      <c r="W22" s="1"/>
      <c r="X22" s="1"/>
      <c r="Y22" s="1"/>
      <c r="Z22" s="1"/>
      <c r="AA22" s="1"/>
    </row>
    <row r="23" ht="25.5" customHeight="1">
      <c r="A23" s="1"/>
      <c r="B23" s="1">
        <v>19.0</v>
      </c>
      <c r="C23" s="25"/>
      <c r="D23" s="25"/>
      <c r="E23" s="25"/>
      <c r="F23" s="25"/>
      <c r="G23" s="25"/>
      <c r="H23" s="25"/>
      <c r="I23" s="25"/>
      <c r="J23" s="1"/>
      <c r="K23" s="1" t="s">
        <v>62</v>
      </c>
      <c r="L23" s="1">
        <f>L22-L21</f>
        <v>0</v>
      </c>
      <c r="M23" s="1"/>
      <c r="N23" s="1"/>
      <c r="O23" s="1"/>
      <c r="P23" s="1"/>
      <c r="Q23" s="1"/>
      <c r="R23" s="1"/>
      <c r="S23" s="1"/>
      <c r="T23" s="1"/>
      <c r="U23" s="1"/>
      <c r="V23" s="1"/>
      <c r="W23" s="1"/>
      <c r="X23" s="1"/>
      <c r="Y23" s="1"/>
      <c r="Z23" s="1"/>
      <c r="AA23" s="1"/>
    </row>
    <row r="24" ht="25.5" customHeight="1">
      <c r="A24" s="1"/>
      <c r="B24" s="1">
        <v>20.0</v>
      </c>
      <c r="C24" s="33"/>
      <c r="D24" s="33"/>
      <c r="E24" s="33"/>
      <c r="F24" s="33"/>
      <c r="G24" s="33"/>
      <c r="H24" s="33"/>
      <c r="I24" s="33"/>
      <c r="J24" s="1"/>
      <c r="K24" s="1"/>
      <c r="L24" s="1"/>
      <c r="M24" s="1"/>
      <c r="N24" s="1"/>
      <c r="O24" s="1"/>
      <c r="P24" s="1"/>
      <c r="Q24" s="1"/>
      <c r="R24" s="1"/>
      <c r="S24" s="1"/>
      <c r="T24" s="1"/>
      <c r="U24" s="1"/>
      <c r="V24" s="1"/>
      <c r="W24" s="1"/>
      <c r="X24" s="1"/>
      <c r="Y24" s="1"/>
      <c r="Z24" s="1"/>
      <c r="AA24" s="1"/>
    </row>
    <row r="25" ht="25.5" customHeight="1">
      <c r="A25" s="1"/>
      <c r="B25" s="1"/>
      <c r="C25" s="9"/>
      <c r="D25" s="9"/>
      <c r="E25" s="9"/>
      <c r="F25" s="9"/>
      <c r="G25" s="9"/>
      <c r="H25" s="9"/>
      <c r="I25" s="9"/>
      <c r="J25" s="1"/>
      <c r="K25" s="1">
        <v>0.0</v>
      </c>
      <c r="L25" s="19">
        <f>'0_SamplingDistributions'!min+K25*'0_SamplingDistributions'!range</f>
        <v>0</v>
      </c>
      <c r="M25" s="1">
        <f t="array" ref="M25:M45">FREQUENCY(C26:C1025,$L$25:$L$45)</f>
        <v>1000</v>
      </c>
      <c r="N25" s="1">
        <f t="array" ref="N25:N45">FREQUENCY(D26:D1025,$L$25:$L$45)</f>
        <v>1000</v>
      </c>
      <c r="O25" s="1">
        <f t="array" ref="O25:O45">FREQUENCY(E26:E1025,$L$25:$L$45)</f>
        <v>1000</v>
      </c>
      <c r="P25" s="1">
        <f t="array" ref="P25:P45">FREQUENCY(F26:F1025,$L$25:$L$45)</f>
        <v>1000</v>
      </c>
      <c r="Q25" s="1">
        <f t="array" ref="Q25:Q45">FREQUENCY(G26:G1025,$L$25:$L$45)</f>
        <v>1000</v>
      </c>
      <c r="R25" s="1"/>
      <c r="S25" s="1"/>
      <c r="T25" s="1"/>
      <c r="U25" s="1"/>
      <c r="V25" s="1"/>
      <c r="W25" s="1"/>
      <c r="X25" s="1"/>
      <c r="Y25" s="1"/>
      <c r="Z25" s="1"/>
      <c r="AA25" s="1"/>
    </row>
    <row r="26" ht="25.5" customHeight="1">
      <c r="A26" s="1"/>
      <c r="B26" s="1">
        <v>1.0</v>
      </c>
      <c r="C26" s="25">
        <v>0.0</v>
      </c>
      <c r="D26" s="25">
        <v>0.0</v>
      </c>
      <c r="E26" s="25">
        <v>0.0</v>
      </c>
      <c r="F26" s="25">
        <v>0.0</v>
      </c>
      <c r="G26" s="25">
        <v>0.0</v>
      </c>
      <c r="H26" s="25">
        <v>0.0</v>
      </c>
      <c r="I26" s="25">
        <v>0.0</v>
      </c>
      <c r="J26" s="1"/>
      <c r="K26" s="1">
        <v>0.05</v>
      </c>
      <c r="L26" s="19">
        <f>'0_SamplingDistributions'!min+K26*'0_SamplingDistributions'!range</f>
        <v>0</v>
      </c>
      <c r="M26" s="1">
        <v>0.0</v>
      </c>
      <c r="N26" s="1">
        <v>0.0</v>
      </c>
      <c r="O26" s="1">
        <v>0.0</v>
      </c>
      <c r="P26" s="1">
        <v>0.0</v>
      </c>
      <c r="Q26" s="1">
        <v>0.0</v>
      </c>
      <c r="R26" s="1"/>
      <c r="S26" s="1"/>
      <c r="T26" s="1"/>
      <c r="U26" s="1"/>
      <c r="V26" s="1"/>
      <c r="W26" s="1"/>
      <c r="X26" s="1"/>
      <c r="Y26" s="1"/>
      <c r="Z26" s="1"/>
      <c r="AA26" s="1"/>
    </row>
    <row r="27" ht="25.5" customHeight="1">
      <c r="A27" s="1"/>
      <c r="B27" s="1">
        <v>2.0</v>
      </c>
      <c r="C27" s="25">
        <v>0.0</v>
      </c>
      <c r="D27" s="25">
        <v>0.0</v>
      </c>
      <c r="E27" s="25">
        <v>0.0</v>
      </c>
      <c r="F27" s="25">
        <v>0.0</v>
      </c>
      <c r="G27" s="25">
        <v>0.0</v>
      </c>
      <c r="H27" s="25">
        <v>0.0</v>
      </c>
      <c r="I27" s="25">
        <v>0.0</v>
      </c>
      <c r="J27" s="1"/>
      <c r="K27" s="1">
        <v>0.1</v>
      </c>
      <c r="L27" s="19">
        <f>'0_SamplingDistributions'!min+K27*'0_SamplingDistributions'!range</f>
        <v>0</v>
      </c>
      <c r="M27" s="1">
        <v>0.0</v>
      </c>
      <c r="N27" s="1">
        <v>0.0</v>
      </c>
      <c r="O27" s="1">
        <v>0.0</v>
      </c>
      <c r="P27" s="1">
        <v>0.0</v>
      </c>
      <c r="Q27" s="1">
        <v>0.0</v>
      </c>
      <c r="R27" s="1"/>
      <c r="S27" s="1"/>
      <c r="T27" s="1"/>
      <c r="U27" s="1"/>
      <c r="V27" s="1"/>
      <c r="W27" s="1"/>
      <c r="X27" s="1"/>
      <c r="Y27" s="1"/>
      <c r="Z27" s="1"/>
      <c r="AA27" s="1"/>
    </row>
    <row r="28" ht="25.5" customHeight="1">
      <c r="A28" s="1"/>
      <c r="B28" s="1">
        <v>3.0</v>
      </c>
      <c r="C28" s="25">
        <v>0.0</v>
      </c>
      <c r="D28" s="25">
        <v>0.0</v>
      </c>
      <c r="E28" s="25">
        <v>0.0</v>
      </c>
      <c r="F28" s="25">
        <v>0.0</v>
      </c>
      <c r="G28" s="25">
        <v>0.0</v>
      </c>
      <c r="H28" s="25">
        <v>0.0</v>
      </c>
      <c r="I28" s="25">
        <v>0.0</v>
      </c>
      <c r="J28" s="1"/>
      <c r="K28" s="1">
        <v>0.15</v>
      </c>
      <c r="L28" s="19">
        <f>'0_SamplingDistributions'!min+K28*'0_SamplingDistributions'!range</f>
        <v>0</v>
      </c>
      <c r="M28" s="1">
        <v>0.0</v>
      </c>
      <c r="N28" s="1">
        <v>0.0</v>
      </c>
      <c r="O28" s="1">
        <v>0.0</v>
      </c>
      <c r="P28" s="1">
        <v>0.0</v>
      </c>
      <c r="Q28" s="1">
        <v>0.0</v>
      </c>
      <c r="R28" s="1"/>
      <c r="S28" s="1"/>
      <c r="T28" s="1"/>
      <c r="U28" s="1"/>
      <c r="V28" s="1"/>
      <c r="W28" s="1"/>
      <c r="X28" s="1"/>
      <c r="Y28" s="1"/>
      <c r="Z28" s="1"/>
      <c r="AA28" s="1"/>
    </row>
    <row r="29" ht="25.5" customHeight="1">
      <c r="A29" s="1"/>
      <c r="B29" s="1">
        <v>4.0</v>
      </c>
      <c r="C29" s="25">
        <v>0.0</v>
      </c>
      <c r="D29" s="25">
        <v>0.0</v>
      </c>
      <c r="E29" s="25">
        <v>0.0</v>
      </c>
      <c r="F29" s="25">
        <v>0.0</v>
      </c>
      <c r="G29" s="25">
        <v>0.0</v>
      </c>
      <c r="H29" s="25">
        <v>0.0</v>
      </c>
      <c r="I29" s="25">
        <v>0.0</v>
      </c>
      <c r="J29" s="1"/>
      <c r="K29" s="1">
        <v>0.2</v>
      </c>
      <c r="L29" s="19">
        <f>'0_SamplingDistributions'!min+K29*'0_SamplingDistributions'!range</f>
        <v>0</v>
      </c>
      <c r="M29" s="1">
        <v>0.0</v>
      </c>
      <c r="N29" s="1">
        <v>0.0</v>
      </c>
      <c r="O29" s="1">
        <v>0.0</v>
      </c>
      <c r="P29" s="1">
        <v>0.0</v>
      </c>
      <c r="Q29" s="1">
        <v>0.0</v>
      </c>
      <c r="R29" s="1"/>
      <c r="S29" s="1"/>
      <c r="T29" s="1"/>
      <c r="U29" s="1"/>
      <c r="V29" s="1"/>
      <c r="W29" s="1"/>
      <c r="X29" s="1"/>
      <c r="Y29" s="1"/>
      <c r="Z29" s="1"/>
      <c r="AA29" s="1"/>
    </row>
    <row r="30" ht="25.5" customHeight="1">
      <c r="A30" s="1"/>
      <c r="B30" s="1">
        <v>5.0</v>
      </c>
      <c r="C30" s="25">
        <v>0.0</v>
      </c>
      <c r="D30" s="25">
        <v>0.0</v>
      </c>
      <c r="E30" s="25">
        <v>0.0</v>
      </c>
      <c r="F30" s="25">
        <v>0.0</v>
      </c>
      <c r="G30" s="25">
        <v>0.0</v>
      </c>
      <c r="H30" s="25">
        <v>0.0</v>
      </c>
      <c r="I30" s="25">
        <v>0.0</v>
      </c>
      <c r="J30" s="1"/>
      <c r="K30" s="1">
        <v>0.25</v>
      </c>
      <c r="L30" s="19">
        <f>'0_SamplingDistributions'!min+K30*'0_SamplingDistributions'!range</f>
        <v>0</v>
      </c>
      <c r="M30" s="1">
        <v>0.0</v>
      </c>
      <c r="N30" s="1">
        <v>0.0</v>
      </c>
      <c r="O30" s="1">
        <v>0.0</v>
      </c>
      <c r="P30" s="1">
        <v>0.0</v>
      </c>
      <c r="Q30" s="1">
        <v>0.0</v>
      </c>
      <c r="R30" s="1"/>
      <c r="S30" s="1"/>
      <c r="T30" s="1"/>
      <c r="U30" s="1"/>
      <c r="V30" s="1"/>
      <c r="W30" s="1"/>
      <c r="X30" s="1"/>
      <c r="Y30" s="1"/>
      <c r="Z30" s="1"/>
      <c r="AA30" s="1"/>
    </row>
    <row r="31" ht="25.5" customHeight="1">
      <c r="A31" s="1"/>
      <c r="B31" s="1">
        <v>6.0</v>
      </c>
      <c r="C31" s="25">
        <v>0.0</v>
      </c>
      <c r="D31" s="25">
        <v>0.0</v>
      </c>
      <c r="E31" s="25">
        <v>0.0</v>
      </c>
      <c r="F31" s="25">
        <v>0.0</v>
      </c>
      <c r="G31" s="25">
        <v>0.0</v>
      </c>
      <c r="H31" s="25">
        <v>0.0</v>
      </c>
      <c r="I31" s="25">
        <v>0.0</v>
      </c>
      <c r="J31" s="1"/>
      <c r="K31" s="1">
        <v>0.3</v>
      </c>
      <c r="L31" s="19">
        <f>'0_SamplingDistributions'!min+K31*'0_SamplingDistributions'!range</f>
        <v>0</v>
      </c>
      <c r="M31" s="1">
        <v>0.0</v>
      </c>
      <c r="N31" s="1">
        <v>0.0</v>
      </c>
      <c r="O31" s="1">
        <v>0.0</v>
      </c>
      <c r="P31" s="1">
        <v>0.0</v>
      </c>
      <c r="Q31" s="1">
        <v>0.0</v>
      </c>
      <c r="R31" s="1"/>
      <c r="S31" s="1"/>
      <c r="T31" s="1"/>
      <c r="U31" s="1"/>
      <c r="V31" s="1"/>
      <c r="W31" s="1"/>
      <c r="X31" s="1"/>
      <c r="Y31" s="1"/>
      <c r="Z31" s="1"/>
      <c r="AA31" s="1"/>
    </row>
    <row r="32" ht="25.5" customHeight="1">
      <c r="A32" s="1"/>
      <c r="B32" s="1">
        <v>7.0</v>
      </c>
      <c r="C32" s="25">
        <v>0.0</v>
      </c>
      <c r="D32" s="25">
        <v>0.0</v>
      </c>
      <c r="E32" s="25">
        <v>0.0</v>
      </c>
      <c r="F32" s="25">
        <v>0.0</v>
      </c>
      <c r="G32" s="25">
        <v>0.0</v>
      </c>
      <c r="H32" s="25">
        <v>0.0</v>
      </c>
      <c r="I32" s="25">
        <v>0.0</v>
      </c>
      <c r="J32" s="1"/>
      <c r="K32" s="1">
        <v>0.35</v>
      </c>
      <c r="L32" s="19">
        <f>'0_SamplingDistributions'!min+K32*'0_SamplingDistributions'!range</f>
        <v>0</v>
      </c>
      <c r="M32" s="1">
        <v>0.0</v>
      </c>
      <c r="N32" s="1">
        <v>0.0</v>
      </c>
      <c r="O32" s="1">
        <v>0.0</v>
      </c>
      <c r="P32" s="1">
        <v>0.0</v>
      </c>
      <c r="Q32" s="1">
        <v>0.0</v>
      </c>
      <c r="R32" s="1"/>
      <c r="S32" s="1"/>
      <c r="T32" s="1"/>
      <c r="U32" s="1"/>
      <c r="V32" s="1"/>
      <c r="W32" s="1"/>
      <c r="X32" s="1"/>
      <c r="Y32" s="1"/>
      <c r="Z32" s="1"/>
      <c r="AA32" s="1"/>
    </row>
    <row r="33" ht="25.5" customHeight="1">
      <c r="A33" s="1"/>
      <c r="B33" s="1">
        <v>8.0</v>
      </c>
      <c r="C33" s="25">
        <v>0.0</v>
      </c>
      <c r="D33" s="25">
        <v>0.0</v>
      </c>
      <c r="E33" s="25">
        <v>0.0</v>
      </c>
      <c r="F33" s="25">
        <v>0.0</v>
      </c>
      <c r="G33" s="25">
        <v>0.0</v>
      </c>
      <c r="H33" s="25">
        <v>0.0</v>
      </c>
      <c r="I33" s="25">
        <v>0.0</v>
      </c>
      <c r="J33" s="1"/>
      <c r="K33" s="1">
        <v>0.4</v>
      </c>
      <c r="L33" s="19">
        <f>'0_SamplingDistributions'!min+K33*'0_SamplingDistributions'!range</f>
        <v>0</v>
      </c>
      <c r="M33" s="1">
        <v>0.0</v>
      </c>
      <c r="N33" s="1">
        <v>0.0</v>
      </c>
      <c r="O33" s="1">
        <v>0.0</v>
      </c>
      <c r="P33" s="1">
        <v>0.0</v>
      </c>
      <c r="Q33" s="1">
        <v>0.0</v>
      </c>
      <c r="R33" s="1"/>
      <c r="S33" s="1"/>
      <c r="T33" s="1"/>
      <c r="U33" s="1"/>
      <c r="V33" s="1"/>
      <c r="W33" s="1"/>
      <c r="X33" s="1"/>
      <c r="Y33" s="1"/>
      <c r="Z33" s="1"/>
      <c r="AA33" s="1"/>
    </row>
    <row r="34" ht="25.5" customHeight="1">
      <c r="A34" s="1"/>
      <c r="B34" s="1">
        <v>9.0</v>
      </c>
      <c r="C34" s="25">
        <v>0.0</v>
      </c>
      <c r="D34" s="25">
        <v>0.0</v>
      </c>
      <c r="E34" s="25">
        <v>0.0</v>
      </c>
      <c r="F34" s="25">
        <v>0.0</v>
      </c>
      <c r="G34" s="25">
        <v>0.0</v>
      </c>
      <c r="H34" s="25">
        <v>0.0</v>
      </c>
      <c r="I34" s="25">
        <v>0.0</v>
      </c>
      <c r="J34" s="1"/>
      <c r="K34" s="1">
        <v>0.45</v>
      </c>
      <c r="L34" s="19">
        <f>'0_SamplingDistributions'!min+K34*'0_SamplingDistributions'!range</f>
        <v>0</v>
      </c>
      <c r="M34" s="1">
        <v>0.0</v>
      </c>
      <c r="N34" s="1">
        <v>0.0</v>
      </c>
      <c r="O34" s="1">
        <v>0.0</v>
      </c>
      <c r="P34" s="1">
        <v>0.0</v>
      </c>
      <c r="Q34" s="1">
        <v>0.0</v>
      </c>
      <c r="R34" s="1"/>
      <c r="S34" s="1"/>
      <c r="T34" s="1"/>
      <c r="U34" s="1"/>
      <c r="V34" s="1"/>
      <c r="W34" s="1"/>
      <c r="X34" s="1"/>
      <c r="Y34" s="1"/>
      <c r="Z34" s="1"/>
      <c r="AA34" s="1"/>
    </row>
    <row r="35" ht="25.5" customHeight="1">
      <c r="A35" s="1"/>
      <c r="B35" s="1">
        <v>10.0</v>
      </c>
      <c r="C35" s="25">
        <v>0.0</v>
      </c>
      <c r="D35" s="25">
        <v>0.0</v>
      </c>
      <c r="E35" s="25">
        <v>0.0</v>
      </c>
      <c r="F35" s="25">
        <v>0.0</v>
      </c>
      <c r="G35" s="25">
        <v>0.0</v>
      </c>
      <c r="H35" s="25">
        <v>0.0</v>
      </c>
      <c r="I35" s="25">
        <v>0.0</v>
      </c>
      <c r="J35" s="1"/>
      <c r="K35" s="1">
        <v>0.5</v>
      </c>
      <c r="L35" s="19">
        <f>'0_SamplingDistributions'!min+K35*'0_SamplingDistributions'!range</f>
        <v>0</v>
      </c>
      <c r="M35" s="1">
        <v>0.0</v>
      </c>
      <c r="N35" s="1">
        <v>0.0</v>
      </c>
      <c r="O35" s="1">
        <v>0.0</v>
      </c>
      <c r="P35" s="1">
        <v>0.0</v>
      </c>
      <c r="Q35" s="1">
        <v>0.0</v>
      </c>
      <c r="R35" s="1"/>
      <c r="S35" s="1"/>
      <c r="T35" s="1"/>
      <c r="U35" s="1"/>
      <c r="V35" s="1"/>
      <c r="W35" s="1"/>
      <c r="X35" s="1"/>
      <c r="Y35" s="1"/>
      <c r="Z35" s="1"/>
      <c r="AA35" s="1"/>
    </row>
    <row r="36" ht="25.5" customHeight="1">
      <c r="A36" s="1"/>
      <c r="B36" s="1">
        <v>11.0</v>
      </c>
      <c r="C36" s="25">
        <v>0.0</v>
      </c>
      <c r="D36" s="25">
        <v>0.0</v>
      </c>
      <c r="E36" s="25">
        <v>0.0</v>
      </c>
      <c r="F36" s="25">
        <v>0.0</v>
      </c>
      <c r="G36" s="25">
        <v>0.0</v>
      </c>
      <c r="H36" s="25">
        <v>0.0</v>
      </c>
      <c r="I36" s="25">
        <v>0.0</v>
      </c>
      <c r="J36" s="1"/>
      <c r="K36" s="1">
        <v>0.55</v>
      </c>
      <c r="L36" s="19">
        <f>'0_SamplingDistributions'!min+K36*'0_SamplingDistributions'!range</f>
        <v>0</v>
      </c>
      <c r="M36" s="1">
        <v>0.0</v>
      </c>
      <c r="N36" s="1">
        <v>0.0</v>
      </c>
      <c r="O36" s="1">
        <v>0.0</v>
      </c>
      <c r="P36" s="1">
        <v>0.0</v>
      </c>
      <c r="Q36" s="1">
        <v>0.0</v>
      </c>
      <c r="R36" s="1"/>
      <c r="S36" s="1"/>
      <c r="T36" s="1"/>
      <c r="U36" s="1"/>
      <c r="V36" s="1"/>
      <c r="W36" s="1"/>
      <c r="X36" s="1"/>
      <c r="Y36" s="1"/>
      <c r="Z36" s="1"/>
      <c r="AA36" s="1"/>
    </row>
    <row r="37" ht="25.5" customHeight="1">
      <c r="A37" s="1"/>
      <c r="B37" s="1">
        <v>12.0</v>
      </c>
      <c r="C37" s="25">
        <v>0.0</v>
      </c>
      <c r="D37" s="25">
        <v>0.0</v>
      </c>
      <c r="E37" s="25">
        <v>0.0</v>
      </c>
      <c r="F37" s="25">
        <v>0.0</v>
      </c>
      <c r="G37" s="25">
        <v>0.0</v>
      </c>
      <c r="H37" s="25">
        <v>0.0</v>
      </c>
      <c r="I37" s="25">
        <v>0.0</v>
      </c>
      <c r="J37" s="1"/>
      <c r="K37" s="1">
        <v>0.6</v>
      </c>
      <c r="L37" s="19">
        <f>'0_SamplingDistributions'!min+K37*'0_SamplingDistributions'!range</f>
        <v>0</v>
      </c>
      <c r="M37" s="1">
        <v>0.0</v>
      </c>
      <c r="N37" s="1">
        <v>0.0</v>
      </c>
      <c r="O37" s="1">
        <v>0.0</v>
      </c>
      <c r="P37" s="1">
        <v>0.0</v>
      </c>
      <c r="Q37" s="1">
        <v>0.0</v>
      </c>
      <c r="R37" s="1"/>
      <c r="S37" s="1"/>
      <c r="T37" s="1"/>
      <c r="U37" s="1"/>
      <c r="V37" s="1"/>
      <c r="W37" s="1"/>
      <c r="X37" s="1"/>
      <c r="Y37" s="1"/>
      <c r="Z37" s="1"/>
      <c r="AA37" s="1"/>
    </row>
    <row r="38" ht="25.5" customHeight="1">
      <c r="A38" s="1"/>
      <c r="B38" s="1">
        <v>13.0</v>
      </c>
      <c r="C38" s="25">
        <v>0.0</v>
      </c>
      <c r="D38" s="25">
        <v>0.0</v>
      </c>
      <c r="E38" s="25">
        <v>0.0</v>
      </c>
      <c r="F38" s="25">
        <v>0.0</v>
      </c>
      <c r="G38" s="25">
        <v>0.0</v>
      </c>
      <c r="H38" s="25">
        <v>0.0</v>
      </c>
      <c r="I38" s="25">
        <v>0.0</v>
      </c>
      <c r="J38" s="1"/>
      <c r="K38" s="1">
        <v>0.65</v>
      </c>
      <c r="L38" s="19">
        <f>'0_SamplingDistributions'!min+K38*'0_SamplingDistributions'!range</f>
        <v>0</v>
      </c>
      <c r="M38" s="1">
        <v>0.0</v>
      </c>
      <c r="N38" s="1">
        <v>0.0</v>
      </c>
      <c r="O38" s="1">
        <v>0.0</v>
      </c>
      <c r="P38" s="1">
        <v>0.0</v>
      </c>
      <c r="Q38" s="1">
        <v>0.0</v>
      </c>
      <c r="R38" s="1"/>
      <c r="S38" s="1"/>
      <c r="T38" s="1"/>
      <c r="U38" s="1"/>
      <c r="V38" s="1"/>
      <c r="W38" s="1"/>
      <c r="X38" s="1"/>
      <c r="Y38" s="1"/>
      <c r="Z38" s="1"/>
      <c r="AA38" s="1"/>
    </row>
    <row r="39" ht="25.5" customHeight="1">
      <c r="A39" s="1"/>
      <c r="B39" s="1">
        <v>14.0</v>
      </c>
      <c r="C39" s="25">
        <v>0.0</v>
      </c>
      <c r="D39" s="25">
        <v>0.0</v>
      </c>
      <c r="E39" s="25">
        <v>0.0</v>
      </c>
      <c r="F39" s="25">
        <v>0.0</v>
      </c>
      <c r="G39" s="25">
        <v>0.0</v>
      </c>
      <c r="H39" s="25">
        <v>0.0</v>
      </c>
      <c r="I39" s="25">
        <v>0.0</v>
      </c>
      <c r="J39" s="1"/>
      <c r="K39" s="1">
        <v>0.7</v>
      </c>
      <c r="L39" s="19">
        <f>'0_SamplingDistributions'!min+K39*'0_SamplingDistributions'!range</f>
        <v>0</v>
      </c>
      <c r="M39" s="1">
        <v>0.0</v>
      </c>
      <c r="N39" s="1">
        <v>0.0</v>
      </c>
      <c r="O39" s="1">
        <v>0.0</v>
      </c>
      <c r="P39" s="1">
        <v>0.0</v>
      </c>
      <c r="Q39" s="1">
        <v>0.0</v>
      </c>
      <c r="R39" s="1"/>
      <c r="S39" s="1"/>
      <c r="T39" s="1"/>
      <c r="U39" s="1"/>
      <c r="V39" s="1"/>
      <c r="W39" s="1"/>
      <c r="X39" s="1"/>
      <c r="Y39" s="1"/>
      <c r="Z39" s="1"/>
      <c r="AA39" s="1"/>
    </row>
    <row r="40" ht="25.5" customHeight="1">
      <c r="A40" s="1"/>
      <c r="B40" s="1">
        <v>15.0</v>
      </c>
      <c r="C40" s="25">
        <v>0.0</v>
      </c>
      <c r="D40" s="25">
        <v>0.0</v>
      </c>
      <c r="E40" s="25">
        <v>0.0</v>
      </c>
      <c r="F40" s="25">
        <v>0.0</v>
      </c>
      <c r="G40" s="25">
        <v>0.0</v>
      </c>
      <c r="H40" s="25">
        <v>0.0</v>
      </c>
      <c r="I40" s="25">
        <v>0.0</v>
      </c>
      <c r="J40" s="1"/>
      <c r="K40" s="1">
        <v>0.75</v>
      </c>
      <c r="L40" s="19">
        <f>'0_SamplingDistributions'!min+K40*'0_SamplingDistributions'!range</f>
        <v>0</v>
      </c>
      <c r="M40" s="1">
        <v>0.0</v>
      </c>
      <c r="N40" s="1">
        <v>0.0</v>
      </c>
      <c r="O40" s="1">
        <v>0.0</v>
      </c>
      <c r="P40" s="1">
        <v>0.0</v>
      </c>
      <c r="Q40" s="1">
        <v>0.0</v>
      </c>
      <c r="R40" s="1"/>
      <c r="S40" s="1"/>
      <c r="T40" s="1"/>
      <c r="U40" s="1"/>
      <c r="V40" s="1"/>
      <c r="W40" s="1"/>
      <c r="X40" s="1"/>
      <c r="Y40" s="1"/>
      <c r="Z40" s="1"/>
      <c r="AA40" s="1"/>
    </row>
    <row r="41" ht="25.5" customHeight="1">
      <c r="A41" s="1"/>
      <c r="B41" s="1">
        <v>16.0</v>
      </c>
      <c r="C41" s="25">
        <v>0.0</v>
      </c>
      <c r="D41" s="25">
        <v>0.0</v>
      </c>
      <c r="E41" s="25">
        <v>0.0</v>
      </c>
      <c r="F41" s="25">
        <v>0.0</v>
      </c>
      <c r="G41" s="25">
        <v>0.0</v>
      </c>
      <c r="H41" s="25">
        <v>0.0</v>
      </c>
      <c r="I41" s="25">
        <v>0.0</v>
      </c>
      <c r="J41" s="1"/>
      <c r="K41" s="1">
        <v>0.8</v>
      </c>
      <c r="L41" s="19">
        <f>'0_SamplingDistributions'!min+K41*'0_SamplingDistributions'!range</f>
        <v>0</v>
      </c>
      <c r="M41" s="1">
        <v>0.0</v>
      </c>
      <c r="N41" s="1">
        <v>0.0</v>
      </c>
      <c r="O41" s="1">
        <v>0.0</v>
      </c>
      <c r="P41" s="1">
        <v>0.0</v>
      </c>
      <c r="Q41" s="1">
        <v>0.0</v>
      </c>
      <c r="R41" s="1"/>
      <c r="S41" s="1"/>
      <c r="T41" s="1"/>
      <c r="U41" s="1"/>
      <c r="V41" s="1"/>
      <c r="W41" s="1"/>
      <c r="X41" s="1"/>
      <c r="Y41" s="1"/>
      <c r="Z41" s="1"/>
      <c r="AA41" s="1"/>
    </row>
    <row r="42" ht="25.5" customHeight="1">
      <c r="A42" s="1"/>
      <c r="B42" s="1">
        <v>17.0</v>
      </c>
      <c r="C42" s="25">
        <v>0.0</v>
      </c>
      <c r="D42" s="25">
        <v>0.0</v>
      </c>
      <c r="E42" s="25">
        <v>0.0</v>
      </c>
      <c r="F42" s="25">
        <v>0.0</v>
      </c>
      <c r="G42" s="25">
        <v>0.0</v>
      </c>
      <c r="H42" s="25">
        <v>0.0</v>
      </c>
      <c r="I42" s="25">
        <v>0.0</v>
      </c>
      <c r="J42" s="1"/>
      <c r="K42" s="1">
        <v>0.85</v>
      </c>
      <c r="L42" s="19">
        <f>'0_SamplingDistributions'!min+K42*'0_SamplingDistributions'!range</f>
        <v>0</v>
      </c>
      <c r="M42" s="1">
        <v>0.0</v>
      </c>
      <c r="N42" s="1">
        <v>0.0</v>
      </c>
      <c r="O42" s="1">
        <v>0.0</v>
      </c>
      <c r="P42" s="1">
        <v>0.0</v>
      </c>
      <c r="Q42" s="1">
        <v>0.0</v>
      </c>
      <c r="R42" s="1"/>
      <c r="S42" s="1"/>
      <c r="T42" s="1"/>
      <c r="U42" s="1"/>
      <c r="V42" s="1"/>
      <c r="W42" s="1"/>
      <c r="X42" s="1"/>
      <c r="Y42" s="1"/>
      <c r="Z42" s="1"/>
      <c r="AA42" s="1"/>
    </row>
    <row r="43" ht="25.5" customHeight="1">
      <c r="A43" s="1"/>
      <c r="B43" s="1">
        <v>18.0</v>
      </c>
      <c r="C43" s="25">
        <v>0.0</v>
      </c>
      <c r="D43" s="25">
        <v>0.0</v>
      </c>
      <c r="E43" s="25">
        <v>0.0</v>
      </c>
      <c r="F43" s="25">
        <v>0.0</v>
      </c>
      <c r="G43" s="25">
        <v>0.0</v>
      </c>
      <c r="H43" s="25">
        <v>0.0</v>
      </c>
      <c r="I43" s="25">
        <v>0.0</v>
      </c>
      <c r="J43" s="1"/>
      <c r="K43" s="1">
        <v>0.9</v>
      </c>
      <c r="L43" s="19">
        <f>'0_SamplingDistributions'!min+K43*'0_SamplingDistributions'!range</f>
        <v>0</v>
      </c>
      <c r="M43" s="1">
        <v>0.0</v>
      </c>
      <c r="N43" s="1">
        <v>0.0</v>
      </c>
      <c r="O43" s="1">
        <v>0.0</v>
      </c>
      <c r="P43" s="1">
        <v>0.0</v>
      </c>
      <c r="Q43" s="1">
        <v>0.0</v>
      </c>
      <c r="R43" s="1"/>
      <c r="S43" s="1"/>
      <c r="T43" s="1"/>
      <c r="U43" s="1"/>
      <c r="V43" s="1"/>
      <c r="W43" s="1"/>
      <c r="X43" s="1"/>
      <c r="Y43" s="1"/>
      <c r="Z43" s="1"/>
      <c r="AA43" s="1"/>
    </row>
    <row r="44" ht="25.5" customHeight="1">
      <c r="A44" s="1"/>
      <c r="B44" s="1">
        <v>19.0</v>
      </c>
      <c r="C44" s="25">
        <v>0.0</v>
      </c>
      <c r="D44" s="25">
        <v>0.0</v>
      </c>
      <c r="E44" s="25">
        <v>0.0</v>
      </c>
      <c r="F44" s="25">
        <v>0.0</v>
      </c>
      <c r="G44" s="25">
        <v>0.0</v>
      </c>
      <c r="H44" s="25">
        <v>0.0</v>
      </c>
      <c r="I44" s="25">
        <v>0.0</v>
      </c>
      <c r="J44" s="1"/>
      <c r="K44" s="1">
        <v>0.95</v>
      </c>
      <c r="L44" s="19">
        <f>'0_SamplingDistributions'!min+K44*'0_SamplingDistributions'!range</f>
        <v>0</v>
      </c>
      <c r="M44" s="1">
        <v>0.0</v>
      </c>
      <c r="N44" s="1">
        <v>0.0</v>
      </c>
      <c r="O44" s="1">
        <v>0.0</v>
      </c>
      <c r="P44" s="1">
        <v>0.0</v>
      </c>
      <c r="Q44" s="1">
        <v>0.0</v>
      </c>
      <c r="R44" s="1"/>
      <c r="S44" s="1"/>
      <c r="T44" s="1"/>
      <c r="U44" s="1"/>
      <c r="V44" s="1"/>
      <c r="W44" s="1"/>
      <c r="X44" s="1"/>
      <c r="Y44" s="1"/>
      <c r="Z44" s="1"/>
      <c r="AA44" s="1"/>
    </row>
    <row r="45" ht="25.5" customHeight="1">
      <c r="A45" s="1"/>
      <c r="B45" s="1">
        <v>20.0</v>
      </c>
      <c r="C45" s="25">
        <v>0.0</v>
      </c>
      <c r="D45" s="25">
        <v>0.0</v>
      </c>
      <c r="E45" s="25">
        <v>0.0</v>
      </c>
      <c r="F45" s="25">
        <v>0.0</v>
      </c>
      <c r="G45" s="25">
        <v>0.0</v>
      </c>
      <c r="H45" s="25">
        <v>0.0</v>
      </c>
      <c r="I45" s="25">
        <v>0.0</v>
      </c>
      <c r="J45" s="1"/>
      <c r="K45" s="1">
        <v>1.0</v>
      </c>
      <c r="L45" s="19">
        <f>'0_SamplingDistributions'!min+K45*'0_SamplingDistributions'!range</f>
        <v>0</v>
      </c>
      <c r="M45" s="1">
        <v>0.0</v>
      </c>
      <c r="N45" s="1">
        <v>0.0</v>
      </c>
      <c r="O45" s="1">
        <v>0.0</v>
      </c>
      <c r="P45" s="1">
        <v>0.0</v>
      </c>
      <c r="Q45" s="1">
        <v>0.0</v>
      </c>
      <c r="R45" s="1"/>
      <c r="S45" s="1"/>
      <c r="T45" s="1"/>
      <c r="U45" s="1"/>
      <c r="V45" s="1"/>
      <c r="W45" s="1"/>
      <c r="X45" s="1"/>
      <c r="Y45" s="1"/>
      <c r="Z45" s="1"/>
      <c r="AA45" s="1"/>
    </row>
    <row r="46" ht="25.5" customHeight="1">
      <c r="A46" s="1"/>
      <c r="B46" s="1">
        <v>21.0</v>
      </c>
      <c r="C46" s="25">
        <v>0.0</v>
      </c>
      <c r="D46" s="25">
        <v>0.0</v>
      </c>
      <c r="E46" s="25">
        <v>0.0</v>
      </c>
      <c r="F46" s="25">
        <v>0.0</v>
      </c>
      <c r="G46" s="25">
        <v>0.0</v>
      </c>
      <c r="H46" s="25">
        <v>0.0</v>
      </c>
      <c r="I46" s="25">
        <v>0.0</v>
      </c>
      <c r="J46" s="1"/>
      <c r="K46" s="1"/>
      <c r="L46" s="1"/>
      <c r="M46" s="1"/>
      <c r="N46" s="1"/>
      <c r="O46" s="1"/>
      <c r="P46" s="1"/>
      <c r="Q46" s="1"/>
      <c r="R46" s="1"/>
      <c r="S46" s="1"/>
      <c r="T46" s="1"/>
      <c r="U46" s="1"/>
      <c r="V46" s="1"/>
      <c r="W46" s="1"/>
      <c r="X46" s="1"/>
      <c r="Y46" s="1"/>
      <c r="Z46" s="1"/>
      <c r="AA46" s="1"/>
    </row>
    <row r="47" ht="25.5" customHeight="1">
      <c r="A47" s="1"/>
      <c r="B47" s="1">
        <v>22.0</v>
      </c>
      <c r="C47" s="25">
        <v>0.0</v>
      </c>
      <c r="D47" s="25">
        <v>0.0</v>
      </c>
      <c r="E47" s="25">
        <v>0.0</v>
      </c>
      <c r="F47" s="25">
        <v>0.0</v>
      </c>
      <c r="G47" s="25">
        <v>0.0</v>
      </c>
      <c r="H47" s="25">
        <v>0.0</v>
      </c>
      <c r="I47" s="25">
        <v>0.0</v>
      </c>
      <c r="J47" s="1"/>
      <c r="K47" s="1"/>
      <c r="L47" s="1"/>
      <c r="M47" s="1"/>
      <c r="N47" s="1"/>
      <c r="O47" s="1"/>
      <c r="P47" s="1"/>
      <c r="Q47" s="1"/>
      <c r="R47" s="1"/>
      <c r="S47" s="1"/>
      <c r="T47" s="1"/>
      <c r="U47" s="1"/>
      <c r="V47" s="1"/>
      <c r="W47" s="1"/>
      <c r="X47" s="1"/>
      <c r="Y47" s="1"/>
      <c r="Z47" s="1"/>
      <c r="AA47" s="1"/>
    </row>
    <row r="48" ht="25.5" customHeight="1">
      <c r="A48" s="1"/>
      <c r="B48" s="1">
        <v>23.0</v>
      </c>
      <c r="C48" s="25">
        <v>0.0</v>
      </c>
      <c r="D48" s="25">
        <v>0.0</v>
      </c>
      <c r="E48" s="25">
        <v>0.0</v>
      </c>
      <c r="F48" s="25">
        <v>0.0</v>
      </c>
      <c r="G48" s="25">
        <v>0.0</v>
      </c>
      <c r="H48" s="25">
        <v>0.0</v>
      </c>
      <c r="I48" s="25">
        <v>0.0</v>
      </c>
      <c r="J48" s="1"/>
      <c r="K48" s="1"/>
      <c r="L48" s="1"/>
      <c r="M48" s="1"/>
      <c r="N48" s="1"/>
      <c r="O48" s="1"/>
      <c r="P48" s="1"/>
      <c r="Q48" s="1"/>
      <c r="R48" s="1"/>
      <c r="S48" s="1"/>
      <c r="T48" s="1"/>
      <c r="U48" s="1"/>
      <c r="V48" s="1"/>
      <c r="W48" s="1"/>
      <c r="X48" s="1"/>
      <c r="Y48" s="1"/>
      <c r="Z48" s="1"/>
      <c r="AA48" s="1"/>
    </row>
    <row r="49" ht="25.5" customHeight="1">
      <c r="A49" s="1"/>
      <c r="B49" s="1">
        <v>24.0</v>
      </c>
      <c r="C49" s="25">
        <v>0.0</v>
      </c>
      <c r="D49" s="25">
        <v>0.0</v>
      </c>
      <c r="E49" s="25">
        <v>0.0</v>
      </c>
      <c r="F49" s="25">
        <v>0.0</v>
      </c>
      <c r="G49" s="25">
        <v>0.0</v>
      </c>
      <c r="H49" s="25">
        <v>0.0</v>
      </c>
      <c r="I49" s="25">
        <v>0.0</v>
      </c>
      <c r="J49" s="1"/>
      <c r="K49" s="1"/>
      <c r="L49" s="1"/>
      <c r="M49" s="1"/>
      <c r="N49" s="1"/>
      <c r="O49" s="1"/>
      <c r="P49" s="1"/>
      <c r="Q49" s="1"/>
      <c r="R49" s="1"/>
      <c r="S49" s="1"/>
      <c r="T49" s="1"/>
      <c r="U49" s="1"/>
      <c r="V49" s="1"/>
      <c r="W49" s="1"/>
      <c r="X49" s="1"/>
      <c r="Y49" s="1"/>
      <c r="Z49" s="1"/>
      <c r="AA49" s="1"/>
    </row>
    <row r="50" ht="25.5" customHeight="1">
      <c r="A50" s="1"/>
      <c r="B50" s="1">
        <v>25.0</v>
      </c>
      <c r="C50" s="25">
        <v>0.0</v>
      </c>
      <c r="D50" s="25">
        <v>0.0</v>
      </c>
      <c r="E50" s="25">
        <v>0.0</v>
      </c>
      <c r="F50" s="25">
        <v>0.0</v>
      </c>
      <c r="G50" s="25">
        <v>0.0</v>
      </c>
      <c r="H50" s="25">
        <v>0.0</v>
      </c>
      <c r="I50" s="25">
        <v>0.0</v>
      </c>
      <c r="J50" s="1"/>
      <c r="K50" s="1"/>
      <c r="L50" s="1"/>
      <c r="M50" s="1"/>
      <c r="N50" s="1"/>
      <c r="O50" s="1"/>
      <c r="P50" s="1"/>
      <c r="Q50" s="1"/>
      <c r="R50" s="1"/>
      <c r="S50" s="1"/>
      <c r="T50" s="1"/>
      <c r="U50" s="1"/>
      <c r="V50" s="1"/>
      <c r="W50" s="1"/>
      <c r="X50" s="1"/>
      <c r="Y50" s="1"/>
      <c r="Z50" s="1"/>
      <c r="AA50" s="1"/>
    </row>
    <row r="51" ht="25.5" customHeight="1">
      <c r="A51" s="1"/>
      <c r="B51" s="1">
        <v>26.0</v>
      </c>
      <c r="C51" s="25">
        <v>0.0</v>
      </c>
      <c r="D51" s="25">
        <v>0.0</v>
      </c>
      <c r="E51" s="25">
        <v>0.0</v>
      </c>
      <c r="F51" s="25">
        <v>0.0</v>
      </c>
      <c r="G51" s="25">
        <v>0.0</v>
      </c>
      <c r="H51" s="25">
        <v>0.0</v>
      </c>
      <c r="I51" s="25">
        <v>0.0</v>
      </c>
      <c r="J51" s="1"/>
      <c r="K51" s="1"/>
      <c r="L51" s="1"/>
      <c r="M51" s="1"/>
      <c r="N51" s="1"/>
      <c r="O51" s="1"/>
      <c r="P51" s="1"/>
      <c r="Q51" s="1"/>
      <c r="R51" s="1"/>
      <c r="S51" s="1"/>
      <c r="T51" s="1"/>
      <c r="U51" s="1"/>
      <c r="V51" s="1"/>
      <c r="W51" s="1"/>
      <c r="X51" s="1"/>
      <c r="Y51" s="1"/>
      <c r="Z51" s="1"/>
      <c r="AA51" s="1"/>
    </row>
    <row r="52" ht="25.5" customHeight="1">
      <c r="A52" s="1"/>
      <c r="B52" s="1">
        <v>27.0</v>
      </c>
      <c r="C52" s="25">
        <v>0.0</v>
      </c>
      <c r="D52" s="25">
        <v>0.0</v>
      </c>
      <c r="E52" s="25">
        <v>0.0</v>
      </c>
      <c r="F52" s="25">
        <v>0.0</v>
      </c>
      <c r="G52" s="25">
        <v>0.0</v>
      </c>
      <c r="H52" s="25">
        <v>0.0</v>
      </c>
      <c r="I52" s="25">
        <v>0.0</v>
      </c>
      <c r="J52" s="1"/>
      <c r="K52" s="1"/>
      <c r="L52" s="1"/>
      <c r="M52" s="1"/>
      <c r="N52" s="1"/>
      <c r="O52" s="1"/>
      <c r="P52" s="1"/>
      <c r="Q52" s="1"/>
      <c r="R52" s="1"/>
      <c r="S52" s="1"/>
      <c r="T52" s="1"/>
      <c r="U52" s="1"/>
      <c r="V52" s="1"/>
      <c r="W52" s="1"/>
      <c r="X52" s="1"/>
      <c r="Y52" s="1"/>
      <c r="Z52" s="1"/>
      <c r="AA52" s="1"/>
    </row>
    <row r="53" ht="25.5" customHeight="1">
      <c r="A53" s="1"/>
      <c r="B53" s="1">
        <v>28.0</v>
      </c>
      <c r="C53" s="25">
        <v>0.0</v>
      </c>
      <c r="D53" s="25">
        <v>0.0</v>
      </c>
      <c r="E53" s="25">
        <v>0.0</v>
      </c>
      <c r="F53" s="25">
        <v>0.0</v>
      </c>
      <c r="G53" s="25">
        <v>0.0</v>
      </c>
      <c r="H53" s="25">
        <v>0.0</v>
      </c>
      <c r="I53" s="25">
        <v>0.0</v>
      </c>
      <c r="J53" s="1"/>
      <c r="K53" s="1"/>
      <c r="L53" s="1"/>
      <c r="M53" s="1"/>
      <c r="N53" s="1"/>
      <c r="O53" s="1"/>
      <c r="P53" s="1"/>
      <c r="Q53" s="1"/>
      <c r="R53" s="1"/>
      <c r="S53" s="1"/>
      <c r="T53" s="1"/>
      <c r="U53" s="1"/>
      <c r="V53" s="1"/>
      <c r="W53" s="1"/>
      <c r="X53" s="1"/>
      <c r="Y53" s="1"/>
      <c r="Z53" s="1"/>
      <c r="AA53" s="1"/>
    </row>
    <row r="54" ht="25.5" customHeight="1">
      <c r="A54" s="1"/>
      <c r="B54" s="1">
        <v>29.0</v>
      </c>
      <c r="C54" s="25">
        <v>0.0</v>
      </c>
      <c r="D54" s="25">
        <v>0.0</v>
      </c>
      <c r="E54" s="25">
        <v>0.0</v>
      </c>
      <c r="F54" s="25">
        <v>0.0</v>
      </c>
      <c r="G54" s="25">
        <v>0.0</v>
      </c>
      <c r="H54" s="25">
        <v>0.0</v>
      </c>
      <c r="I54" s="25">
        <v>0.0</v>
      </c>
      <c r="J54" s="1"/>
      <c r="K54" s="1"/>
      <c r="L54" s="1"/>
      <c r="M54" s="1"/>
      <c r="N54" s="1"/>
      <c r="O54" s="1"/>
      <c r="P54" s="1"/>
      <c r="Q54" s="1"/>
      <c r="R54" s="1"/>
      <c r="S54" s="1"/>
      <c r="T54" s="1"/>
      <c r="U54" s="1"/>
      <c r="V54" s="1"/>
      <c r="W54" s="1"/>
      <c r="X54" s="1"/>
      <c r="Y54" s="1"/>
      <c r="Z54" s="1"/>
      <c r="AA54" s="1"/>
    </row>
    <row r="55" ht="25.5" customHeight="1">
      <c r="A55" s="1"/>
      <c r="B55" s="1">
        <v>30.0</v>
      </c>
      <c r="C55" s="25">
        <v>0.0</v>
      </c>
      <c r="D55" s="25">
        <v>0.0</v>
      </c>
      <c r="E55" s="25">
        <v>0.0</v>
      </c>
      <c r="F55" s="25">
        <v>0.0</v>
      </c>
      <c r="G55" s="25">
        <v>0.0</v>
      </c>
      <c r="H55" s="25">
        <v>0.0</v>
      </c>
      <c r="I55" s="25">
        <v>0.0</v>
      </c>
      <c r="J55" s="1"/>
      <c r="K55" s="1"/>
      <c r="L55" s="1"/>
      <c r="M55" s="1"/>
      <c r="N55" s="1"/>
      <c r="O55" s="1"/>
      <c r="P55" s="1"/>
      <c r="Q55" s="1"/>
      <c r="R55" s="1"/>
      <c r="S55" s="1"/>
      <c r="T55" s="1"/>
      <c r="U55" s="1"/>
      <c r="V55" s="1"/>
      <c r="W55" s="1"/>
      <c r="X55" s="1"/>
      <c r="Y55" s="1"/>
      <c r="Z55" s="1"/>
      <c r="AA55" s="1"/>
    </row>
    <row r="56" ht="25.5" customHeight="1">
      <c r="A56" s="1"/>
      <c r="B56" s="1">
        <v>31.0</v>
      </c>
      <c r="C56" s="25">
        <v>0.0</v>
      </c>
      <c r="D56" s="25">
        <v>0.0</v>
      </c>
      <c r="E56" s="25">
        <v>0.0</v>
      </c>
      <c r="F56" s="25">
        <v>0.0</v>
      </c>
      <c r="G56" s="25">
        <v>0.0</v>
      </c>
      <c r="H56" s="25">
        <v>0.0</v>
      </c>
      <c r="I56" s="25">
        <v>0.0</v>
      </c>
      <c r="J56" s="1"/>
      <c r="K56" s="1"/>
      <c r="L56" s="1"/>
      <c r="M56" s="1"/>
      <c r="N56" s="1"/>
      <c r="O56" s="1"/>
      <c r="P56" s="1"/>
      <c r="Q56" s="1"/>
      <c r="R56" s="1"/>
      <c r="S56" s="1"/>
      <c r="T56" s="1"/>
      <c r="U56" s="1"/>
      <c r="V56" s="1"/>
      <c r="W56" s="1"/>
      <c r="X56" s="1"/>
      <c r="Y56" s="1"/>
      <c r="Z56" s="1"/>
      <c r="AA56" s="1"/>
    </row>
    <row r="57" ht="25.5" customHeight="1">
      <c r="A57" s="1"/>
      <c r="B57" s="1">
        <v>32.0</v>
      </c>
      <c r="C57" s="25">
        <v>0.0</v>
      </c>
      <c r="D57" s="25">
        <v>0.0</v>
      </c>
      <c r="E57" s="25">
        <v>0.0</v>
      </c>
      <c r="F57" s="25">
        <v>0.0</v>
      </c>
      <c r="G57" s="25">
        <v>0.0</v>
      </c>
      <c r="H57" s="25">
        <v>0.0</v>
      </c>
      <c r="I57" s="25">
        <v>0.0</v>
      </c>
      <c r="J57" s="1"/>
      <c r="K57" s="1"/>
      <c r="L57" s="1"/>
      <c r="M57" s="1"/>
      <c r="N57" s="1"/>
      <c r="O57" s="1"/>
      <c r="P57" s="1"/>
      <c r="Q57" s="1"/>
      <c r="R57" s="1"/>
      <c r="S57" s="1"/>
      <c r="T57" s="1"/>
      <c r="U57" s="1"/>
      <c r="V57" s="1"/>
      <c r="W57" s="1"/>
      <c r="X57" s="1"/>
      <c r="Y57" s="1"/>
      <c r="Z57" s="1"/>
      <c r="AA57" s="1"/>
    </row>
    <row r="58" ht="25.5" customHeight="1">
      <c r="A58" s="1"/>
      <c r="B58" s="1">
        <v>33.0</v>
      </c>
      <c r="C58" s="25">
        <v>0.0</v>
      </c>
      <c r="D58" s="25">
        <v>0.0</v>
      </c>
      <c r="E58" s="25">
        <v>0.0</v>
      </c>
      <c r="F58" s="25">
        <v>0.0</v>
      </c>
      <c r="G58" s="25">
        <v>0.0</v>
      </c>
      <c r="H58" s="25">
        <v>0.0</v>
      </c>
      <c r="I58" s="25">
        <v>0.0</v>
      </c>
      <c r="J58" s="1"/>
      <c r="K58" s="1"/>
      <c r="L58" s="1"/>
      <c r="M58" s="1"/>
      <c r="N58" s="1"/>
      <c r="O58" s="1"/>
      <c r="P58" s="1"/>
      <c r="Q58" s="1"/>
      <c r="R58" s="1"/>
      <c r="S58" s="1"/>
      <c r="T58" s="1"/>
      <c r="U58" s="1"/>
      <c r="V58" s="1"/>
      <c r="W58" s="1"/>
      <c r="X58" s="1"/>
      <c r="Y58" s="1"/>
      <c r="Z58" s="1"/>
      <c r="AA58" s="1"/>
    </row>
    <row r="59" ht="25.5" customHeight="1">
      <c r="A59" s="1"/>
      <c r="B59" s="1">
        <v>34.0</v>
      </c>
      <c r="C59" s="25">
        <v>0.0</v>
      </c>
      <c r="D59" s="25">
        <v>0.0</v>
      </c>
      <c r="E59" s="25">
        <v>0.0</v>
      </c>
      <c r="F59" s="25">
        <v>0.0</v>
      </c>
      <c r="G59" s="25">
        <v>0.0</v>
      </c>
      <c r="H59" s="25">
        <v>0.0</v>
      </c>
      <c r="I59" s="25">
        <v>0.0</v>
      </c>
      <c r="J59" s="1"/>
      <c r="K59" s="1"/>
      <c r="L59" s="1"/>
      <c r="M59" s="1"/>
      <c r="N59" s="1"/>
      <c r="O59" s="1"/>
      <c r="P59" s="1"/>
      <c r="Q59" s="1"/>
      <c r="R59" s="1"/>
      <c r="S59" s="1"/>
      <c r="T59" s="1"/>
      <c r="U59" s="1"/>
      <c r="V59" s="1"/>
      <c r="W59" s="1"/>
      <c r="X59" s="1"/>
      <c r="Y59" s="1"/>
      <c r="Z59" s="1"/>
      <c r="AA59" s="1"/>
    </row>
    <row r="60" ht="25.5" customHeight="1">
      <c r="A60" s="1"/>
      <c r="B60" s="1">
        <v>35.0</v>
      </c>
      <c r="C60" s="25">
        <v>0.0</v>
      </c>
      <c r="D60" s="25">
        <v>0.0</v>
      </c>
      <c r="E60" s="25">
        <v>0.0</v>
      </c>
      <c r="F60" s="25">
        <v>0.0</v>
      </c>
      <c r="G60" s="25">
        <v>0.0</v>
      </c>
      <c r="H60" s="25">
        <v>0.0</v>
      </c>
      <c r="I60" s="25">
        <v>0.0</v>
      </c>
      <c r="J60" s="1"/>
      <c r="K60" s="1"/>
      <c r="L60" s="1"/>
      <c r="M60" s="1"/>
      <c r="N60" s="1"/>
      <c r="O60" s="1"/>
      <c r="P60" s="1"/>
      <c r="Q60" s="1"/>
      <c r="R60" s="1"/>
      <c r="S60" s="1"/>
      <c r="T60" s="1"/>
      <c r="U60" s="1"/>
      <c r="V60" s="1"/>
      <c r="W60" s="1"/>
      <c r="X60" s="1"/>
      <c r="Y60" s="1"/>
      <c r="Z60" s="1"/>
      <c r="AA60" s="1"/>
    </row>
    <row r="61" ht="25.5" customHeight="1">
      <c r="A61" s="1"/>
      <c r="B61" s="1">
        <v>36.0</v>
      </c>
      <c r="C61" s="25">
        <v>0.0</v>
      </c>
      <c r="D61" s="25">
        <v>0.0</v>
      </c>
      <c r="E61" s="25">
        <v>0.0</v>
      </c>
      <c r="F61" s="25">
        <v>0.0</v>
      </c>
      <c r="G61" s="25">
        <v>0.0</v>
      </c>
      <c r="H61" s="25">
        <v>0.0</v>
      </c>
      <c r="I61" s="25">
        <v>0.0</v>
      </c>
      <c r="J61" s="1"/>
      <c r="K61" s="1"/>
      <c r="L61" s="1"/>
      <c r="M61" s="1"/>
      <c r="N61" s="1"/>
      <c r="O61" s="1"/>
      <c r="P61" s="1"/>
      <c r="Q61" s="1"/>
      <c r="R61" s="1"/>
      <c r="S61" s="1"/>
      <c r="T61" s="1"/>
      <c r="U61" s="1"/>
      <c r="V61" s="1"/>
      <c r="W61" s="1"/>
      <c r="X61" s="1"/>
      <c r="Y61" s="1"/>
      <c r="Z61" s="1"/>
      <c r="AA61" s="1"/>
    </row>
    <row r="62" ht="25.5" customHeight="1">
      <c r="A62" s="1"/>
      <c r="B62" s="1">
        <v>37.0</v>
      </c>
      <c r="C62" s="25">
        <v>0.0</v>
      </c>
      <c r="D62" s="25">
        <v>0.0</v>
      </c>
      <c r="E62" s="25">
        <v>0.0</v>
      </c>
      <c r="F62" s="25">
        <v>0.0</v>
      </c>
      <c r="G62" s="25">
        <v>0.0</v>
      </c>
      <c r="H62" s="25">
        <v>0.0</v>
      </c>
      <c r="I62" s="25">
        <v>0.0</v>
      </c>
      <c r="J62" s="1"/>
      <c r="K62" s="1"/>
      <c r="L62" s="1"/>
      <c r="M62" s="1"/>
      <c r="N62" s="1"/>
      <c r="O62" s="1"/>
      <c r="P62" s="1"/>
      <c r="Q62" s="1"/>
      <c r="R62" s="1"/>
      <c r="S62" s="1"/>
      <c r="T62" s="1"/>
      <c r="U62" s="1"/>
      <c r="V62" s="1"/>
      <c r="W62" s="1"/>
      <c r="X62" s="1"/>
      <c r="Y62" s="1"/>
      <c r="Z62" s="1"/>
      <c r="AA62" s="1"/>
    </row>
    <row r="63" ht="25.5" customHeight="1">
      <c r="A63" s="1"/>
      <c r="B63" s="1">
        <v>38.0</v>
      </c>
      <c r="C63" s="25">
        <v>0.0</v>
      </c>
      <c r="D63" s="25">
        <v>0.0</v>
      </c>
      <c r="E63" s="25">
        <v>0.0</v>
      </c>
      <c r="F63" s="25">
        <v>0.0</v>
      </c>
      <c r="G63" s="25">
        <v>0.0</v>
      </c>
      <c r="H63" s="25">
        <v>0.0</v>
      </c>
      <c r="I63" s="25">
        <v>0.0</v>
      </c>
      <c r="J63" s="1"/>
      <c r="K63" s="1"/>
      <c r="L63" s="1"/>
      <c r="M63" s="1"/>
      <c r="N63" s="1"/>
      <c r="O63" s="1"/>
      <c r="P63" s="1"/>
      <c r="Q63" s="1"/>
      <c r="R63" s="1"/>
      <c r="S63" s="1"/>
      <c r="T63" s="1"/>
      <c r="U63" s="1"/>
      <c r="V63" s="1"/>
      <c r="W63" s="1"/>
      <c r="X63" s="1"/>
      <c r="Y63" s="1"/>
      <c r="Z63" s="1"/>
      <c r="AA63" s="1"/>
    </row>
    <row r="64" ht="25.5" customHeight="1">
      <c r="A64" s="1"/>
      <c r="B64" s="1">
        <v>39.0</v>
      </c>
      <c r="C64" s="25">
        <v>0.0</v>
      </c>
      <c r="D64" s="25">
        <v>0.0</v>
      </c>
      <c r="E64" s="25">
        <v>0.0</v>
      </c>
      <c r="F64" s="25">
        <v>0.0</v>
      </c>
      <c r="G64" s="25">
        <v>0.0</v>
      </c>
      <c r="H64" s="25">
        <v>0.0</v>
      </c>
      <c r="I64" s="25">
        <v>0.0</v>
      </c>
      <c r="J64" s="1"/>
      <c r="K64" s="1"/>
      <c r="L64" s="1"/>
      <c r="M64" s="1"/>
      <c r="N64" s="1"/>
      <c r="O64" s="1"/>
      <c r="P64" s="1"/>
      <c r="Q64" s="1"/>
      <c r="R64" s="1"/>
      <c r="S64" s="1"/>
      <c r="T64" s="1"/>
      <c r="U64" s="1"/>
      <c r="V64" s="1"/>
      <c r="W64" s="1"/>
      <c r="X64" s="1"/>
      <c r="Y64" s="1"/>
      <c r="Z64" s="1"/>
      <c r="AA64" s="1"/>
    </row>
    <row r="65" ht="25.5" customHeight="1">
      <c r="A65" s="1"/>
      <c r="B65" s="1">
        <v>40.0</v>
      </c>
      <c r="C65" s="25">
        <v>0.0</v>
      </c>
      <c r="D65" s="25">
        <v>0.0</v>
      </c>
      <c r="E65" s="25">
        <v>0.0</v>
      </c>
      <c r="F65" s="25">
        <v>0.0</v>
      </c>
      <c r="G65" s="25">
        <v>0.0</v>
      </c>
      <c r="H65" s="25">
        <v>0.0</v>
      </c>
      <c r="I65" s="25">
        <v>0.0</v>
      </c>
      <c r="J65" s="1"/>
      <c r="K65" s="1"/>
      <c r="L65" s="1"/>
      <c r="M65" s="1"/>
      <c r="N65" s="1"/>
      <c r="O65" s="1"/>
      <c r="P65" s="1"/>
      <c r="Q65" s="1"/>
      <c r="R65" s="1"/>
      <c r="S65" s="1"/>
      <c r="T65" s="1"/>
      <c r="U65" s="1"/>
      <c r="V65" s="1"/>
      <c r="W65" s="1"/>
      <c r="X65" s="1"/>
      <c r="Y65" s="1"/>
      <c r="Z65" s="1"/>
      <c r="AA65" s="1"/>
    </row>
    <row r="66" ht="25.5" customHeight="1">
      <c r="A66" s="1"/>
      <c r="B66" s="1">
        <v>41.0</v>
      </c>
      <c r="C66" s="25">
        <v>0.0</v>
      </c>
      <c r="D66" s="25">
        <v>0.0</v>
      </c>
      <c r="E66" s="25">
        <v>0.0</v>
      </c>
      <c r="F66" s="25">
        <v>0.0</v>
      </c>
      <c r="G66" s="25">
        <v>0.0</v>
      </c>
      <c r="H66" s="25">
        <v>0.0</v>
      </c>
      <c r="I66" s="25">
        <v>0.0</v>
      </c>
      <c r="J66" s="1"/>
      <c r="K66" s="1"/>
      <c r="L66" s="1"/>
      <c r="M66" s="1"/>
      <c r="N66" s="1"/>
      <c r="O66" s="1"/>
      <c r="P66" s="1"/>
      <c r="Q66" s="1"/>
      <c r="R66" s="1"/>
      <c r="S66" s="1"/>
      <c r="T66" s="1"/>
      <c r="U66" s="1"/>
      <c r="V66" s="1"/>
      <c r="W66" s="1"/>
      <c r="X66" s="1"/>
      <c r="Y66" s="1"/>
      <c r="Z66" s="1"/>
      <c r="AA66" s="1"/>
    </row>
    <row r="67" ht="25.5" customHeight="1">
      <c r="A67" s="1"/>
      <c r="B67" s="1">
        <v>42.0</v>
      </c>
      <c r="C67" s="25">
        <v>0.0</v>
      </c>
      <c r="D67" s="25">
        <v>0.0</v>
      </c>
      <c r="E67" s="25">
        <v>0.0</v>
      </c>
      <c r="F67" s="25">
        <v>0.0</v>
      </c>
      <c r="G67" s="25">
        <v>0.0</v>
      </c>
      <c r="H67" s="25">
        <v>0.0</v>
      </c>
      <c r="I67" s="25">
        <v>0.0</v>
      </c>
      <c r="J67" s="1"/>
      <c r="K67" s="1"/>
      <c r="L67" s="1"/>
      <c r="M67" s="1"/>
      <c r="N67" s="1"/>
      <c r="O67" s="1"/>
      <c r="P67" s="1"/>
      <c r="Q67" s="1"/>
      <c r="R67" s="1"/>
      <c r="S67" s="1"/>
      <c r="T67" s="1"/>
      <c r="U67" s="1"/>
      <c r="V67" s="1"/>
      <c r="W67" s="1"/>
      <c r="X67" s="1"/>
      <c r="Y67" s="1"/>
      <c r="Z67" s="1"/>
      <c r="AA67" s="1"/>
    </row>
    <row r="68" ht="25.5" customHeight="1">
      <c r="A68" s="1"/>
      <c r="B68" s="1">
        <v>43.0</v>
      </c>
      <c r="C68" s="25">
        <v>0.0</v>
      </c>
      <c r="D68" s="25">
        <v>0.0</v>
      </c>
      <c r="E68" s="25">
        <v>0.0</v>
      </c>
      <c r="F68" s="25">
        <v>0.0</v>
      </c>
      <c r="G68" s="25">
        <v>0.0</v>
      </c>
      <c r="H68" s="25">
        <v>0.0</v>
      </c>
      <c r="I68" s="25">
        <v>0.0</v>
      </c>
      <c r="J68" s="1"/>
      <c r="K68" s="1"/>
      <c r="L68" s="1"/>
      <c r="M68" s="1"/>
      <c r="N68" s="1"/>
      <c r="O68" s="1"/>
      <c r="P68" s="1"/>
      <c r="Q68" s="1"/>
      <c r="R68" s="1"/>
      <c r="S68" s="1"/>
      <c r="T68" s="1"/>
      <c r="U68" s="1"/>
      <c r="V68" s="1"/>
      <c r="W68" s="1"/>
      <c r="X68" s="1"/>
      <c r="Y68" s="1"/>
      <c r="Z68" s="1"/>
      <c r="AA68" s="1"/>
    </row>
    <row r="69" ht="25.5" customHeight="1">
      <c r="A69" s="1"/>
      <c r="B69" s="1">
        <v>44.0</v>
      </c>
      <c r="C69" s="25">
        <v>0.0</v>
      </c>
      <c r="D69" s="25">
        <v>0.0</v>
      </c>
      <c r="E69" s="25">
        <v>0.0</v>
      </c>
      <c r="F69" s="25">
        <v>0.0</v>
      </c>
      <c r="G69" s="25">
        <v>0.0</v>
      </c>
      <c r="H69" s="25">
        <v>0.0</v>
      </c>
      <c r="I69" s="25">
        <v>0.0</v>
      </c>
      <c r="J69" s="1"/>
      <c r="K69" s="1"/>
      <c r="L69" s="1"/>
      <c r="M69" s="1"/>
      <c r="N69" s="1"/>
      <c r="O69" s="1"/>
      <c r="P69" s="1"/>
      <c r="Q69" s="1"/>
      <c r="R69" s="1"/>
      <c r="S69" s="1"/>
      <c r="T69" s="1"/>
      <c r="U69" s="1"/>
      <c r="V69" s="1"/>
      <c r="W69" s="1"/>
      <c r="X69" s="1"/>
      <c r="Y69" s="1"/>
      <c r="Z69" s="1"/>
      <c r="AA69" s="1"/>
    </row>
    <row r="70" ht="25.5" customHeight="1">
      <c r="A70" s="1"/>
      <c r="B70" s="1">
        <v>45.0</v>
      </c>
      <c r="C70" s="25">
        <v>0.0</v>
      </c>
      <c r="D70" s="25">
        <v>0.0</v>
      </c>
      <c r="E70" s="25">
        <v>0.0</v>
      </c>
      <c r="F70" s="25">
        <v>0.0</v>
      </c>
      <c r="G70" s="25">
        <v>0.0</v>
      </c>
      <c r="H70" s="25">
        <v>0.0</v>
      </c>
      <c r="I70" s="25">
        <v>0.0</v>
      </c>
      <c r="J70" s="1"/>
      <c r="K70" s="1"/>
      <c r="L70" s="1"/>
      <c r="M70" s="1"/>
      <c r="N70" s="1"/>
      <c r="O70" s="1"/>
      <c r="P70" s="1"/>
      <c r="Q70" s="1"/>
      <c r="R70" s="1"/>
      <c r="S70" s="1"/>
      <c r="T70" s="1"/>
      <c r="U70" s="1"/>
      <c r="V70" s="1"/>
      <c r="W70" s="1"/>
      <c r="X70" s="1"/>
      <c r="Y70" s="1"/>
      <c r="Z70" s="1"/>
      <c r="AA70" s="1"/>
    </row>
    <row r="71" ht="25.5" customHeight="1">
      <c r="A71" s="1"/>
      <c r="B71" s="1">
        <v>46.0</v>
      </c>
      <c r="C71" s="25">
        <v>0.0</v>
      </c>
      <c r="D71" s="25">
        <v>0.0</v>
      </c>
      <c r="E71" s="25">
        <v>0.0</v>
      </c>
      <c r="F71" s="25">
        <v>0.0</v>
      </c>
      <c r="G71" s="25">
        <v>0.0</v>
      </c>
      <c r="H71" s="25">
        <v>0.0</v>
      </c>
      <c r="I71" s="25">
        <v>0.0</v>
      </c>
      <c r="J71" s="1"/>
      <c r="K71" s="1"/>
      <c r="L71" s="1"/>
      <c r="M71" s="1"/>
      <c r="N71" s="1"/>
      <c r="O71" s="1"/>
      <c r="P71" s="1"/>
      <c r="Q71" s="1"/>
      <c r="R71" s="1"/>
      <c r="S71" s="1"/>
      <c r="T71" s="1"/>
      <c r="U71" s="1"/>
      <c r="V71" s="1"/>
      <c r="W71" s="1"/>
      <c r="X71" s="1"/>
      <c r="Y71" s="1"/>
      <c r="Z71" s="1"/>
      <c r="AA71" s="1"/>
    </row>
    <row r="72" ht="25.5" customHeight="1">
      <c r="A72" s="1"/>
      <c r="B72" s="1">
        <v>47.0</v>
      </c>
      <c r="C72" s="25">
        <v>0.0</v>
      </c>
      <c r="D72" s="25">
        <v>0.0</v>
      </c>
      <c r="E72" s="25">
        <v>0.0</v>
      </c>
      <c r="F72" s="25">
        <v>0.0</v>
      </c>
      <c r="G72" s="25">
        <v>0.0</v>
      </c>
      <c r="H72" s="25">
        <v>0.0</v>
      </c>
      <c r="I72" s="25">
        <v>0.0</v>
      </c>
      <c r="J72" s="1"/>
      <c r="K72" s="1"/>
      <c r="L72" s="1"/>
      <c r="M72" s="1"/>
      <c r="N72" s="1"/>
      <c r="O72" s="1"/>
      <c r="P72" s="1"/>
      <c r="Q72" s="1"/>
      <c r="R72" s="1"/>
      <c r="S72" s="1"/>
      <c r="T72" s="1"/>
      <c r="U72" s="1"/>
      <c r="V72" s="1"/>
      <c r="W72" s="1"/>
      <c r="X72" s="1"/>
      <c r="Y72" s="1"/>
      <c r="Z72" s="1"/>
      <c r="AA72" s="1"/>
    </row>
    <row r="73" ht="25.5" customHeight="1">
      <c r="A73" s="1"/>
      <c r="B73" s="1">
        <v>48.0</v>
      </c>
      <c r="C73" s="25">
        <v>0.0</v>
      </c>
      <c r="D73" s="25">
        <v>0.0</v>
      </c>
      <c r="E73" s="25">
        <v>0.0</v>
      </c>
      <c r="F73" s="25">
        <v>0.0</v>
      </c>
      <c r="G73" s="25">
        <v>0.0</v>
      </c>
      <c r="H73" s="25">
        <v>0.0</v>
      </c>
      <c r="I73" s="25">
        <v>0.0</v>
      </c>
      <c r="J73" s="1"/>
      <c r="K73" s="1"/>
      <c r="L73" s="1"/>
      <c r="M73" s="1"/>
      <c r="N73" s="1"/>
      <c r="O73" s="1"/>
      <c r="P73" s="1"/>
      <c r="Q73" s="1"/>
      <c r="R73" s="1"/>
      <c r="S73" s="1"/>
      <c r="T73" s="1"/>
      <c r="U73" s="1"/>
      <c r="V73" s="1"/>
      <c r="W73" s="1"/>
      <c r="X73" s="1"/>
      <c r="Y73" s="1"/>
      <c r="Z73" s="1"/>
      <c r="AA73" s="1"/>
    </row>
    <row r="74" ht="25.5" customHeight="1">
      <c r="A74" s="1"/>
      <c r="B74" s="1">
        <v>49.0</v>
      </c>
      <c r="C74" s="25">
        <v>0.0</v>
      </c>
      <c r="D74" s="25">
        <v>0.0</v>
      </c>
      <c r="E74" s="25">
        <v>0.0</v>
      </c>
      <c r="F74" s="25">
        <v>0.0</v>
      </c>
      <c r="G74" s="25">
        <v>0.0</v>
      </c>
      <c r="H74" s="25">
        <v>0.0</v>
      </c>
      <c r="I74" s="25">
        <v>0.0</v>
      </c>
      <c r="J74" s="1"/>
      <c r="K74" s="1"/>
      <c r="L74" s="1"/>
      <c r="M74" s="1"/>
      <c r="N74" s="1"/>
      <c r="O74" s="1"/>
      <c r="P74" s="1"/>
      <c r="Q74" s="1"/>
      <c r="R74" s="1"/>
      <c r="S74" s="1"/>
      <c r="T74" s="1"/>
      <c r="U74" s="1"/>
      <c r="V74" s="1"/>
      <c r="W74" s="1"/>
      <c r="X74" s="1"/>
      <c r="Y74" s="1"/>
      <c r="Z74" s="1"/>
      <c r="AA74" s="1"/>
    </row>
    <row r="75" ht="25.5" customHeight="1">
      <c r="A75" s="1"/>
      <c r="B75" s="1">
        <v>50.0</v>
      </c>
      <c r="C75" s="25">
        <v>0.0</v>
      </c>
      <c r="D75" s="25">
        <v>0.0</v>
      </c>
      <c r="E75" s="25">
        <v>0.0</v>
      </c>
      <c r="F75" s="25">
        <v>0.0</v>
      </c>
      <c r="G75" s="25">
        <v>0.0</v>
      </c>
      <c r="H75" s="25">
        <v>0.0</v>
      </c>
      <c r="I75" s="25">
        <v>0.0</v>
      </c>
      <c r="J75" s="1"/>
      <c r="K75" s="1"/>
      <c r="L75" s="1"/>
      <c r="M75" s="1"/>
      <c r="N75" s="1"/>
      <c r="O75" s="1"/>
      <c r="P75" s="1"/>
      <c r="Q75" s="1"/>
      <c r="R75" s="1"/>
      <c r="S75" s="1"/>
      <c r="T75" s="1"/>
      <c r="U75" s="1"/>
      <c r="V75" s="1"/>
      <c r="W75" s="1"/>
      <c r="X75" s="1"/>
      <c r="Y75" s="1"/>
      <c r="Z75" s="1"/>
      <c r="AA75" s="1"/>
    </row>
    <row r="76" ht="25.5" customHeight="1">
      <c r="A76" s="1"/>
      <c r="B76" s="1">
        <v>51.0</v>
      </c>
      <c r="C76" s="25">
        <v>0.0</v>
      </c>
      <c r="D76" s="25">
        <v>0.0</v>
      </c>
      <c r="E76" s="25">
        <v>0.0</v>
      </c>
      <c r="F76" s="25">
        <v>0.0</v>
      </c>
      <c r="G76" s="25">
        <v>0.0</v>
      </c>
      <c r="H76" s="25">
        <v>0.0</v>
      </c>
      <c r="I76" s="25">
        <v>0.0</v>
      </c>
      <c r="J76" s="1"/>
      <c r="K76" s="1"/>
      <c r="L76" s="1"/>
      <c r="M76" s="1"/>
      <c r="N76" s="1"/>
      <c r="O76" s="1"/>
      <c r="P76" s="1"/>
      <c r="Q76" s="1"/>
      <c r="R76" s="1"/>
      <c r="S76" s="1"/>
      <c r="T76" s="1"/>
      <c r="U76" s="1"/>
      <c r="V76" s="1"/>
      <c r="W76" s="1"/>
      <c r="X76" s="1"/>
      <c r="Y76" s="1"/>
      <c r="Z76" s="1"/>
      <c r="AA76" s="1"/>
    </row>
    <row r="77" ht="25.5" customHeight="1">
      <c r="A77" s="1"/>
      <c r="B77" s="1">
        <v>52.0</v>
      </c>
      <c r="C77" s="25">
        <v>0.0</v>
      </c>
      <c r="D77" s="25">
        <v>0.0</v>
      </c>
      <c r="E77" s="25">
        <v>0.0</v>
      </c>
      <c r="F77" s="25">
        <v>0.0</v>
      </c>
      <c r="G77" s="25">
        <v>0.0</v>
      </c>
      <c r="H77" s="25">
        <v>0.0</v>
      </c>
      <c r="I77" s="25">
        <v>0.0</v>
      </c>
      <c r="J77" s="1"/>
      <c r="K77" s="1"/>
      <c r="L77" s="1"/>
      <c r="M77" s="1"/>
      <c r="N77" s="1"/>
      <c r="O77" s="1"/>
      <c r="P77" s="1"/>
      <c r="Q77" s="1"/>
      <c r="R77" s="1"/>
      <c r="S77" s="1"/>
      <c r="T77" s="1"/>
      <c r="U77" s="1"/>
      <c r="V77" s="1"/>
      <c r="W77" s="1"/>
      <c r="X77" s="1"/>
      <c r="Y77" s="1"/>
      <c r="Z77" s="1"/>
      <c r="AA77" s="1"/>
    </row>
    <row r="78" ht="25.5" customHeight="1">
      <c r="A78" s="1"/>
      <c r="B78" s="1">
        <v>53.0</v>
      </c>
      <c r="C78" s="25">
        <v>0.0</v>
      </c>
      <c r="D78" s="25">
        <v>0.0</v>
      </c>
      <c r="E78" s="25">
        <v>0.0</v>
      </c>
      <c r="F78" s="25">
        <v>0.0</v>
      </c>
      <c r="G78" s="25">
        <v>0.0</v>
      </c>
      <c r="H78" s="25">
        <v>0.0</v>
      </c>
      <c r="I78" s="25">
        <v>0.0</v>
      </c>
      <c r="J78" s="1"/>
      <c r="K78" s="1"/>
      <c r="L78" s="1"/>
      <c r="M78" s="1"/>
      <c r="N78" s="1"/>
      <c r="O78" s="1"/>
      <c r="P78" s="1"/>
      <c r="Q78" s="1"/>
      <c r="R78" s="1"/>
      <c r="S78" s="1"/>
      <c r="T78" s="1"/>
      <c r="U78" s="1"/>
      <c r="V78" s="1"/>
      <c r="W78" s="1"/>
      <c r="X78" s="1"/>
      <c r="Y78" s="1"/>
      <c r="Z78" s="1"/>
      <c r="AA78" s="1"/>
    </row>
    <row r="79" ht="25.5" customHeight="1">
      <c r="A79" s="1"/>
      <c r="B79" s="1">
        <v>54.0</v>
      </c>
      <c r="C79" s="25">
        <v>0.0</v>
      </c>
      <c r="D79" s="25">
        <v>0.0</v>
      </c>
      <c r="E79" s="25">
        <v>0.0</v>
      </c>
      <c r="F79" s="25">
        <v>0.0</v>
      </c>
      <c r="G79" s="25">
        <v>0.0</v>
      </c>
      <c r="H79" s="25">
        <v>0.0</v>
      </c>
      <c r="I79" s="25">
        <v>0.0</v>
      </c>
      <c r="J79" s="1"/>
      <c r="K79" s="1"/>
      <c r="L79" s="1"/>
      <c r="M79" s="1"/>
      <c r="N79" s="1"/>
      <c r="O79" s="1"/>
      <c r="P79" s="1"/>
      <c r="Q79" s="1"/>
      <c r="R79" s="1"/>
      <c r="S79" s="1"/>
      <c r="T79" s="1"/>
      <c r="U79" s="1"/>
      <c r="V79" s="1"/>
      <c r="W79" s="1"/>
      <c r="X79" s="1"/>
      <c r="Y79" s="1"/>
      <c r="Z79" s="1"/>
      <c r="AA79" s="1"/>
    </row>
    <row r="80" ht="25.5" customHeight="1">
      <c r="A80" s="1"/>
      <c r="B80" s="1">
        <v>55.0</v>
      </c>
      <c r="C80" s="25">
        <v>0.0</v>
      </c>
      <c r="D80" s="25">
        <v>0.0</v>
      </c>
      <c r="E80" s="25">
        <v>0.0</v>
      </c>
      <c r="F80" s="25">
        <v>0.0</v>
      </c>
      <c r="G80" s="25">
        <v>0.0</v>
      </c>
      <c r="H80" s="25">
        <v>0.0</v>
      </c>
      <c r="I80" s="25">
        <v>0.0</v>
      </c>
      <c r="J80" s="1"/>
      <c r="K80" s="1"/>
      <c r="L80" s="1"/>
      <c r="M80" s="1"/>
      <c r="N80" s="1"/>
      <c r="O80" s="1"/>
      <c r="P80" s="1"/>
      <c r="Q80" s="1"/>
      <c r="R80" s="1"/>
      <c r="S80" s="1"/>
      <c r="T80" s="1"/>
      <c r="U80" s="1"/>
      <c r="V80" s="1"/>
      <c r="W80" s="1"/>
      <c r="X80" s="1"/>
      <c r="Y80" s="1"/>
      <c r="Z80" s="1"/>
      <c r="AA80" s="1"/>
    </row>
    <row r="81" ht="25.5" customHeight="1">
      <c r="A81" s="1"/>
      <c r="B81" s="1">
        <v>56.0</v>
      </c>
      <c r="C81" s="25">
        <v>0.0</v>
      </c>
      <c r="D81" s="25">
        <v>0.0</v>
      </c>
      <c r="E81" s="25">
        <v>0.0</v>
      </c>
      <c r="F81" s="25">
        <v>0.0</v>
      </c>
      <c r="G81" s="25">
        <v>0.0</v>
      </c>
      <c r="H81" s="25">
        <v>0.0</v>
      </c>
      <c r="I81" s="25">
        <v>0.0</v>
      </c>
      <c r="J81" s="1"/>
      <c r="K81" s="1"/>
      <c r="L81" s="1"/>
      <c r="M81" s="1"/>
      <c r="N81" s="1"/>
      <c r="O81" s="1"/>
      <c r="P81" s="1"/>
      <c r="Q81" s="1"/>
      <c r="R81" s="1"/>
      <c r="S81" s="1"/>
      <c r="T81" s="1"/>
      <c r="U81" s="1"/>
      <c r="V81" s="1"/>
      <c r="W81" s="1"/>
      <c r="X81" s="1"/>
      <c r="Y81" s="1"/>
      <c r="Z81" s="1"/>
      <c r="AA81" s="1"/>
    </row>
    <row r="82" ht="25.5" customHeight="1">
      <c r="A82" s="1"/>
      <c r="B82" s="1">
        <v>57.0</v>
      </c>
      <c r="C82" s="25">
        <v>0.0</v>
      </c>
      <c r="D82" s="25">
        <v>0.0</v>
      </c>
      <c r="E82" s="25">
        <v>0.0</v>
      </c>
      <c r="F82" s="25">
        <v>0.0</v>
      </c>
      <c r="G82" s="25">
        <v>0.0</v>
      </c>
      <c r="H82" s="25">
        <v>0.0</v>
      </c>
      <c r="I82" s="25">
        <v>0.0</v>
      </c>
      <c r="J82" s="1"/>
      <c r="K82" s="1"/>
      <c r="L82" s="1"/>
      <c r="M82" s="1"/>
      <c r="N82" s="1"/>
      <c r="O82" s="1"/>
      <c r="P82" s="1"/>
      <c r="Q82" s="1"/>
      <c r="R82" s="1"/>
      <c r="S82" s="1"/>
      <c r="T82" s="1"/>
      <c r="U82" s="1"/>
      <c r="V82" s="1"/>
      <c r="W82" s="1"/>
      <c r="X82" s="1"/>
      <c r="Y82" s="1"/>
      <c r="Z82" s="1"/>
      <c r="AA82" s="1"/>
    </row>
    <row r="83" ht="25.5" customHeight="1">
      <c r="A83" s="1"/>
      <c r="B83" s="1">
        <v>58.0</v>
      </c>
      <c r="C83" s="25">
        <v>0.0</v>
      </c>
      <c r="D83" s="25">
        <v>0.0</v>
      </c>
      <c r="E83" s="25">
        <v>0.0</v>
      </c>
      <c r="F83" s="25">
        <v>0.0</v>
      </c>
      <c r="G83" s="25">
        <v>0.0</v>
      </c>
      <c r="H83" s="25">
        <v>0.0</v>
      </c>
      <c r="I83" s="25">
        <v>0.0</v>
      </c>
      <c r="J83" s="1"/>
      <c r="K83" s="1"/>
      <c r="L83" s="1"/>
      <c r="M83" s="1"/>
      <c r="N83" s="1"/>
      <c r="O83" s="1"/>
      <c r="P83" s="1"/>
      <c r="Q83" s="1"/>
      <c r="R83" s="1"/>
      <c r="S83" s="1"/>
      <c r="T83" s="1"/>
      <c r="U83" s="1"/>
      <c r="V83" s="1"/>
      <c r="W83" s="1"/>
      <c r="X83" s="1"/>
      <c r="Y83" s="1"/>
      <c r="Z83" s="1"/>
      <c r="AA83" s="1"/>
    </row>
    <row r="84" ht="25.5" customHeight="1">
      <c r="A84" s="1"/>
      <c r="B84" s="1">
        <v>59.0</v>
      </c>
      <c r="C84" s="25">
        <v>0.0</v>
      </c>
      <c r="D84" s="25">
        <v>0.0</v>
      </c>
      <c r="E84" s="25">
        <v>0.0</v>
      </c>
      <c r="F84" s="25">
        <v>0.0</v>
      </c>
      <c r="G84" s="25">
        <v>0.0</v>
      </c>
      <c r="H84" s="25">
        <v>0.0</v>
      </c>
      <c r="I84" s="25">
        <v>0.0</v>
      </c>
      <c r="J84" s="1"/>
      <c r="K84" s="1"/>
      <c r="L84" s="1"/>
      <c r="M84" s="1"/>
      <c r="N84" s="1"/>
      <c r="O84" s="1"/>
      <c r="P84" s="1"/>
      <c r="Q84" s="1"/>
      <c r="R84" s="1"/>
      <c r="S84" s="1"/>
      <c r="T84" s="1"/>
      <c r="U84" s="1"/>
      <c r="V84" s="1"/>
      <c r="W84" s="1"/>
      <c r="X84" s="1"/>
      <c r="Y84" s="1"/>
      <c r="Z84" s="1"/>
      <c r="AA84" s="1"/>
    </row>
    <row r="85" ht="25.5" customHeight="1">
      <c r="A85" s="1"/>
      <c r="B85" s="1">
        <v>60.0</v>
      </c>
      <c r="C85" s="25">
        <v>0.0</v>
      </c>
      <c r="D85" s="25">
        <v>0.0</v>
      </c>
      <c r="E85" s="25">
        <v>0.0</v>
      </c>
      <c r="F85" s="25">
        <v>0.0</v>
      </c>
      <c r="G85" s="25">
        <v>0.0</v>
      </c>
      <c r="H85" s="25">
        <v>0.0</v>
      </c>
      <c r="I85" s="25">
        <v>0.0</v>
      </c>
      <c r="J85" s="1"/>
      <c r="K85" s="1"/>
      <c r="L85" s="1"/>
      <c r="M85" s="1"/>
      <c r="N85" s="1"/>
      <c r="O85" s="1"/>
      <c r="P85" s="1"/>
      <c r="Q85" s="1"/>
      <c r="R85" s="1"/>
      <c r="S85" s="1"/>
      <c r="T85" s="1"/>
      <c r="U85" s="1"/>
      <c r="V85" s="1"/>
      <c r="W85" s="1"/>
      <c r="X85" s="1"/>
      <c r="Y85" s="1"/>
      <c r="Z85" s="1"/>
      <c r="AA85" s="1"/>
    </row>
    <row r="86" ht="25.5" customHeight="1">
      <c r="A86" s="1"/>
      <c r="B86" s="1">
        <v>61.0</v>
      </c>
      <c r="C86" s="25">
        <v>0.0</v>
      </c>
      <c r="D86" s="25">
        <v>0.0</v>
      </c>
      <c r="E86" s="25">
        <v>0.0</v>
      </c>
      <c r="F86" s="25">
        <v>0.0</v>
      </c>
      <c r="G86" s="25">
        <v>0.0</v>
      </c>
      <c r="H86" s="25">
        <v>0.0</v>
      </c>
      <c r="I86" s="25">
        <v>0.0</v>
      </c>
      <c r="J86" s="1"/>
      <c r="K86" s="1"/>
      <c r="L86" s="1"/>
      <c r="M86" s="1"/>
      <c r="N86" s="1"/>
      <c r="O86" s="1"/>
      <c r="P86" s="1"/>
      <c r="Q86" s="1"/>
      <c r="R86" s="1"/>
      <c r="S86" s="1"/>
      <c r="T86" s="1"/>
      <c r="U86" s="1"/>
      <c r="V86" s="1"/>
      <c r="W86" s="1"/>
      <c r="X86" s="1"/>
      <c r="Y86" s="1"/>
      <c r="Z86" s="1"/>
      <c r="AA86" s="1"/>
    </row>
    <row r="87" ht="25.5" customHeight="1">
      <c r="A87" s="1"/>
      <c r="B87" s="1">
        <v>62.0</v>
      </c>
      <c r="C87" s="25">
        <v>0.0</v>
      </c>
      <c r="D87" s="25">
        <v>0.0</v>
      </c>
      <c r="E87" s="25">
        <v>0.0</v>
      </c>
      <c r="F87" s="25">
        <v>0.0</v>
      </c>
      <c r="G87" s="25">
        <v>0.0</v>
      </c>
      <c r="H87" s="25">
        <v>0.0</v>
      </c>
      <c r="I87" s="25">
        <v>0.0</v>
      </c>
      <c r="J87" s="1"/>
      <c r="K87" s="1"/>
      <c r="L87" s="1"/>
      <c r="M87" s="1"/>
      <c r="N87" s="1"/>
      <c r="O87" s="1"/>
      <c r="P87" s="1"/>
      <c r="Q87" s="1"/>
      <c r="R87" s="1"/>
      <c r="S87" s="1"/>
      <c r="T87" s="1"/>
      <c r="U87" s="1"/>
      <c r="V87" s="1"/>
      <c r="W87" s="1"/>
      <c r="X87" s="1"/>
      <c r="Y87" s="1"/>
      <c r="Z87" s="1"/>
      <c r="AA87" s="1"/>
    </row>
    <row r="88" ht="25.5" customHeight="1">
      <c r="A88" s="1"/>
      <c r="B88" s="1">
        <v>63.0</v>
      </c>
      <c r="C88" s="25">
        <v>0.0</v>
      </c>
      <c r="D88" s="25">
        <v>0.0</v>
      </c>
      <c r="E88" s="25">
        <v>0.0</v>
      </c>
      <c r="F88" s="25">
        <v>0.0</v>
      </c>
      <c r="G88" s="25">
        <v>0.0</v>
      </c>
      <c r="H88" s="25">
        <v>0.0</v>
      </c>
      <c r="I88" s="25">
        <v>0.0</v>
      </c>
      <c r="J88" s="1"/>
      <c r="K88" s="1"/>
      <c r="L88" s="1"/>
      <c r="M88" s="1"/>
      <c r="N88" s="1"/>
      <c r="O88" s="1"/>
      <c r="P88" s="1"/>
      <c r="Q88" s="1"/>
      <c r="R88" s="1"/>
      <c r="S88" s="1"/>
      <c r="T88" s="1"/>
      <c r="U88" s="1"/>
      <c r="V88" s="1"/>
      <c r="W88" s="1"/>
      <c r="X88" s="1"/>
      <c r="Y88" s="1"/>
      <c r="Z88" s="1"/>
      <c r="AA88" s="1"/>
    </row>
    <row r="89" ht="25.5" customHeight="1">
      <c r="A89" s="1"/>
      <c r="B89" s="1">
        <v>64.0</v>
      </c>
      <c r="C89" s="25">
        <v>0.0</v>
      </c>
      <c r="D89" s="25">
        <v>0.0</v>
      </c>
      <c r="E89" s="25">
        <v>0.0</v>
      </c>
      <c r="F89" s="25">
        <v>0.0</v>
      </c>
      <c r="G89" s="25">
        <v>0.0</v>
      </c>
      <c r="H89" s="25">
        <v>0.0</v>
      </c>
      <c r="I89" s="25">
        <v>0.0</v>
      </c>
      <c r="J89" s="1"/>
      <c r="K89" s="1"/>
      <c r="L89" s="1"/>
      <c r="M89" s="1"/>
      <c r="N89" s="1"/>
      <c r="O89" s="1"/>
      <c r="P89" s="1"/>
      <c r="Q89" s="1"/>
      <c r="R89" s="1"/>
      <c r="S89" s="1"/>
      <c r="T89" s="1"/>
      <c r="U89" s="1"/>
      <c r="V89" s="1"/>
      <c r="W89" s="1"/>
      <c r="X89" s="1"/>
      <c r="Y89" s="1"/>
      <c r="Z89" s="1"/>
      <c r="AA89" s="1"/>
    </row>
    <row r="90" ht="25.5" customHeight="1">
      <c r="A90" s="1"/>
      <c r="B90" s="1">
        <v>65.0</v>
      </c>
      <c r="C90" s="25">
        <v>0.0</v>
      </c>
      <c r="D90" s="25">
        <v>0.0</v>
      </c>
      <c r="E90" s="25">
        <v>0.0</v>
      </c>
      <c r="F90" s="25">
        <v>0.0</v>
      </c>
      <c r="G90" s="25">
        <v>0.0</v>
      </c>
      <c r="H90" s="25">
        <v>0.0</v>
      </c>
      <c r="I90" s="25">
        <v>0.0</v>
      </c>
      <c r="J90" s="1"/>
      <c r="K90" s="1"/>
      <c r="L90" s="1"/>
      <c r="M90" s="1"/>
      <c r="N90" s="1"/>
      <c r="O90" s="1"/>
      <c r="P90" s="1"/>
      <c r="Q90" s="1"/>
      <c r="R90" s="1"/>
      <c r="S90" s="1"/>
      <c r="T90" s="1"/>
      <c r="U90" s="1"/>
      <c r="V90" s="1"/>
      <c r="W90" s="1"/>
      <c r="X90" s="1"/>
      <c r="Y90" s="1"/>
      <c r="Z90" s="1"/>
      <c r="AA90" s="1"/>
    </row>
    <row r="91" ht="25.5" customHeight="1">
      <c r="A91" s="1"/>
      <c r="B91" s="1">
        <v>66.0</v>
      </c>
      <c r="C91" s="25">
        <v>0.0</v>
      </c>
      <c r="D91" s="25">
        <v>0.0</v>
      </c>
      <c r="E91" s="25">
        <v>0.0</v>
      </c>
      <c r="F91" s="25">
        <v>0.0</v>
      </c>
      <c r="G91" s="25">
        <v>0.0</v>
      </c>
      <c r="H91" s="25">
        <v>0.0</v>
      </c>
      <c r="I91" s="25">
        <v>0.0</v>
      </c>
      <c r="J91" s="1"/>
      <c r="K91" s="1"/>
      <c r="L91" s="1"/>
      <c r="M91" s="1"/>
      <c r="N91" s="1"/>
      <c r="O91" s="1"/>
      <c r="P91" s="1"/>
      <c r="Q91" s="1"/>
      <c r="R91" s="1"/>
      <c r="S91" s="1"/>
      <c r="T91" s="1"/>
      <c r="U91" s="1"/>
      <c r="V91" s="1"/>
      <c r="W91" s="1"/>
      <c r="X91" s="1"/>
      <c r="Y91" s="1"/>
      <c r="Z91" s="1"/>
      <c r="AA91" s="1"/>
    </row>
    <row r="92" ht="25.5" customHeight="1">
      <c r="A92" s="1"/>
      <c r="B92" s="1">
        <v>67.0</v>
      </c>
      <c r="C92" s="25">
        <v>0.0</v>
      </c>
      <c r="D92" s="25">
        <v>0.0</v>
      </c>
      <c r="E92" s="25">
        <v>0.0</v>
      </c>
      <c r="F92" s="25">
        <v>0.0</v>
      </c>
      <c r="G92" s="25">
        <v>0.0</v>
      </c>
      <c r="H92" s="25">
        <v>0.0</v>
      </c>
      <c r="I92" s="25">
        <v>0.0</v>
      </c>
      <c r="J92" s="1"/>
      <c r="K92" s="1"/>
      <c r="L92" s="1"/>
      <c r="M92" s="1"/>
      <c r="N92" s="1"/>
      <c r="O92" s="1"/>
      <c r="P92" s="1"/>
      <c r="Q92" s="1"/>
      <c r="R92" s="1"/>
      <c r="S92" s="1"/>
      <c r="T92" s="1"/>
      <c r="U92" s="1"/>
      <c r="V92" s="1"/>
      <c r="W92" s="1"/>
      <c r="X92" s="1"/>
      <c r="Y92" s="1"/>
      <c r="Z92" s="1"/>
      <c r="AA92" s="1"/>
    </row>
    <row r="93" ht="25.5" customHeight="1">
      <c r="A93" s="1"/>
      <c r="B93" s="1">
        <v>68.0</v>
      </c>
      <c r="C93" s="25">
        <v>0.0</v>
      </c>
      <c r="D93" s="25">
        <v>0.0</v>
      </c>
      <c r="E93" s="25">
        <v>0.0</v>
      </c>
      <c r="F93" s="25">
        <v>0.0</v>
      </c>
      <c r="G93" s="25">
        <v>0.0</v>
      </c>
      <c r="H93" s="25">
        <v>0.0</v>
      </c>
      <c r="I93" s="25">
        <v>0.0</v>
      </c>
      <c r="J93" s="1"/>
      <c r="K93" s="1"/>
      <c r="L93" s="1"/>
      <c r="M93" s="1"/>
      <c r="N93" s="1"/>
      <c r="O93" s="1"/>
      <c r="P93" s="1"/>
      <c r="Q93" s="1"/>
      <c r="R93" s="1"/>
      <c r="S93" s="1"/>
      <c r="T93" s="1"/>
      <c r="U93" s="1"/>
      <c r="V93" s="1"/>
      <c r="W93" s="1"/>
      <c r="X93" s="1"/>
      <c r="Y93" s="1"/>
      <c r="Z93" s="1"/>
      <c r="AA93" s="1"/>
    </row>
    <row r="94" ht="25.5" customHeight="1">
      <c r="A94" s="1"/>
      <c r="B94" s="1">
        <v>69.0</v>
      </c>
      <c r="C94" s="25">
        <v>0.0</v>
      </c>
      <c r="D94" s="25">
        <v>0.0</v>
      </c>
      <c r="E94" s="25">
        <v>0.0</v>
      </c>
      <c r="F94" s="25">
        <v>0.0</v>
      </c>
      <c r="G94" s="25">
        <v>0.0</v>
      </c>
      <c r="H94" s="25">
        <v>0.0</v>
      </c>
      <c r="I94" s="25">
        <v>0.0</v>
      </c>
      <c r="J94" s="1"/>
      <c r="K94" s="1"/>
      <c r="L94" s="1"/>
      <c r="M94" s="1"/>
      <c r="N94" s="1"/>
      <c r="O94" s="1"/>
      <c r="P94" s="1"/>
      <c r="Q94" s="1"/>
      <c r="R94" s="1"/>
      <c r="S94" s="1"/>
      <c r="T94" s="1"/>
      <c r="U94" s="1"/>
      <c r="V94" s="1"/>
      <c r="W94" s="1"/>
      <c r="X94" s="1"/>
      <c r="Y94" s="1"/>
      <c r="Z94" s="1"/>
      <c r="AA94" s="1"/>
    </row>
    <row r="95" ht="25.5" customHeight="1">
      <c r="A95" s="1"/>
      <c r="B95" s="1">
        <v>70.0</v>
      </c>
      <c r="C95" s="25">
        <v>0.0</v>
      </c>
      <c r="D95" s="25">
        <v>0.0</v>
      </c>
      <c r="E95" s="25">
        <v>0.0</v>
      </c>
      <c r="F95" s="25">
        <v>0.0</v>
      </c>
      <c r="G95" s="25">
        <v>0.0</v>
      </c>
      <c r="H95" s="25">
        <v>0.0</v>
      </c>
      <c r="I95" s="25">
        <v>0.0</v>
      </c>
      <c r="J95" s="1"/>
      <c r="K95" s="1"/>
      <c r="L95" s="1"/>
      <c r="M95" s="1"/>
      <c r="N95" s="1"/>
      <c r="O95" s="1"/>
      <c r="P95" s="1"/>
      <c r="Q95" s="1"/>
      <c r="R95" s="1"/>
      <c r="S95" s="1"/>
      <c r="T95" s="1"/>
      <c r="U95" s="1"/>
      <c r="V95" s="1"/>
      <c r="W95" s="1"/>
      <c r="X95" s="1"/>
      <c r="Y95" s="1"/>
      <c r="Z95" s="1"/>
      <c r="AA95" s="1"/>
    </row>
    <row r="96" ht="25.5" customHeight="1">
      <c r="A96" s="1"/>
      <c r="B96" s="1">
        <v>71.0</v>
      </c>
      <c r="C96" s="25">
        <v>0.0</v>
      </c>
      <c r="D96" s="25">
        <v>0.0</v>
      </c>
      <c r="E96" s="25">
        <v>0.0</v>
      </c>
      <c r="F96" s="25">
        <v>0.0</v>
      </c>
      <c r="G96" s="25">
        <v>0.0</v>
      </c>
      <c r="H96" s="25">
        <v>0.0</v>
      </c>
      <c r="I96" s="25">
        <v>0.0</v>
      </c>
      <c r="J96" s="1"/>
      <c r="K96" s="1"/>
      <c r="L96" s="1"/>
      <c r="M96" s="1"/>
      <c r="N96" s="1"/>
      <c r="O96" s="1"/>
      <c r="P96" s="1"/>
      <c r="Q96" s="1"/>
      <c r="R96" s="1"/>
      <c r="S96" s="1"/>
      <c r="T96" s="1"/>
      <c r="U96" s="1"/>
      <c r="V96" s="1"/>
      <c r="W96" s="1"/>
      <c r="X96" s="1"/>
      <c r="Y96" s="1"/>
      <c r="Z96" s="1"/>
      <c r="AA96" s="1"/>
    </row>
    <row r="97" ht="25.5" customHeight="1">
      <c r="A97" s="1"/>
      <c r="B97" s="1">
        <v>72.0</v>
      </c>
      <c r="C97" s="25">
        <v>0.0</v>
      </c>
      <c r="D97" s="25">
        <v>0.0</v>
      </c>
      <c r="E97" s="25">
        <v>0.0</v>
      </c>
      <c r="F97" s="25">
        <v>0.0</v>
      </c>
      <c r="G97" s="25">
        <v>0.0</v>
      </c>
      <c r="H97" s="25">
        <v>0.0</v>
      </c>
      <c r="I97" s="25">
        <v>0.0</v>
      </c>
      <c r="J97" s="1"/>
      <c r="K97" s="1"/>
      <c r="L97" s="1"/>
      <c r="M97" s="1"/>
      <c r="N97" s="1"/>
      <c r="O97" s="1"/>
      <c r="P97" s="1"/>
      <c r="Q97" s="1"/>
      <c r="R97" s="1"/>
      <c r="S97" s="1"/>
      <c r="T97" s="1"/>
      <c r="U97" s="1"/>
      <c r="V97" s="1"/>
      <c r="W97" s="1"/>
      <c r="X97" s="1"/>
      <c r="Y97" s="1"/>
      <c r="Z97" s="1"/>
      <c r="AA97" s="1"/>
    </row>
    <row r="98" ht="25.5" customHeight="1">
      <c r="A98" s="1"/>
      <c r="B98" s="1">
        <v>73.0</v>
      </c>
      <c r="C98" s="25">
        <v>0.0</v>
      </c>
      <c r="D98" s="25">
        <v>0.0</v>
      </c>
      <c r="E98" s="25">
        <v>0.0</v>
      </c>
      <c r="F98" s="25">
        <v>0.0</v>
      </c>
      <c r="G98" s="25">
        <v>0.0</v>
      </c>
      <c r="H98" s="25">
        <v>0.0</v>
      </c>
      <c r="I98" s="25">
        <v>0.0</v>
      </c>
      <c r="J98" s="1"/>
      <c r="K98" s="1"/>
      <c r="L98" s="1"/>
      <c r="M98" s="1"/>
      <c r="N98" s="1"/>
      <c r="O98" s="1"/>
      <c r="P98" s="1"/>
      <c r="Q98" s="1"/>
      <c r="R98" s="1"/>
      <c r="S98" s="1"/>
      <c r="T98" s="1"/>
      <c r="U98" s="1"/>
      <c r="V98" s="1"/>
      <c r="W98" s="1"/>
      <c r="X98" s="1"/>
      <c r="Y98" s="1"/>
      <c r="Z98" s="1"/>
      <c r="AA98" s="1"/>
    </row>
    <row r="99" ht="25.5" customHeight="1">
      <c r="A99" s="1"/>
      <c r="B99" s="1">
        <v>74.0</v>
      </c>
      <c r="C99" s="25">
        <v>0.0</v>
      </c>
      <c r="D99" s="25">
        <v>0.0</v>
      </c>
      <c r="E99" s="25">
        <v>0.0</v>
      </c>
      <c r="F99" s="25">
        <v>0.0</v>
      </c>
      <c r="G99" s="25">
        <v>0.0</v>
      </c>
      <c r="H99" s="25">
        <v>0.0</v>
      </c>
      <c r="I99" s="25">
        <v>0.0</v>
      </c>
      <c r="J99" s="1"/>
      <c r="K99" s="1"/>
      <c r="L99" s="1"/>
      <c r="M99" s="1"/>
      <c r="N99" s="1"/>
      <c r="O99" s="1"/>
      <c r="P99" s="1"/>
      <c r="Q99" s="1"/>
      <c r="R99" s="1"/>
      <c r="S99" s="1"/>
      <c r="T99" s="1"/>
      <c r="U99" s="1"/>
      <c r="V99" s="1"/>
      <c r="W99" s="1"/>
      <c r="X99" s="1"/>
      <c r="Y99" s="1"/>
      <c r="Z99" s="1"/>
      <c r="AA99" s="1"/>
    </row>
    <row r="100" ht="25.5" customHeight="1">
      <c r="A100" s="1"/>
      <c r="B100" s="1">
        <v>75.0</v>
      </c>
      <c r="C100" s="25">
        <v>0.0</v>
      </c>
      <c r="D100" s="25">
        <v>0.0</v>
      </c>
      <c r="E100" s="25">
        <v>0.0</v>
      </c>
      <c r="F100" s="25">
        <v>0.0</v>
      </c>
      <c r="G100" s="25">
        <v>0.0</v>
      </c>
      <c r="H100" s="25">
        <v>0.0</v>
      </c>
      <c r="I100" s="25">
        <v>0.0</v>
      </c>
      <c r="J100" s="1"/>
      <c r="K100" s="1"/>
      <c r="L100" s="1"/>
      <c r="M100" s="1"/>
      <c r="N100" s="1"/>
      <c r="O100" s="1"/>
      <c r="P100" s="1"/>
      <c r="Q100" s="1"/>
      <c r="R100" s="1"/>
      <c r="S100" s="1"/>
      <c r="T100" s="1"/>
      <c r="U100" s="1"/>
      <c r="V100" s="1"/>
      <c r="W100" s="1"/>
      <c r="X100" s="1"/>
      <c r="Y100" s="1"/>
      <c r="Z100" s="1"/>
      <c r="AA100" s="1"/>
    </row>
    <row r="101" ht="25.5" customHeight="1">
      <c r="A101" s="1"/>
      <c r="B101" s="1">
        <v>76.0</v>
      </c>
      <c r="C101" s="25">
        <v>0.0</v>
      </c>
      <c r="D101" s="25">
        <v>0.0</v>
      </c>
      <c r="E101" s="25">
        <v>0.0</v>
      </c>
      <c r="F101" s="25">
        <v>0.0</v>
      </c>
      <c r="G101" s="25">
        <v>0.0</v>
      </c>
      <c r="H101" s="25">
        <v>0.0</v>
      </c>
      <c r="I101" s="25">
        <v>0.0</v>
      </c>
      <c r="J101" s="1"/>
      <c r="K101" s="1"/>
      <c r="L101" s="1"/>
      <c r="M101" s="1"/>
      <c r="N101" s="1"/>
      <c r="O101" s="1"/>
      <c r="P101" s="1"/>
      <c r="Q101" s="1"/>
      <c r="R101" s="1"/>
      <c r="S101" s="1"/>
      <c r="T101" s="1"/>
      <c r="U101" s="1"/>
      <c r="V101" s="1"/>
      <c r="W101" s="1"/>
      <c r="X101" s="1"/>
      <c r="Y101" s="1"/>
      <c r="Z101" s="1"/>
      <c r="AA101" s="1"/>
    </row>
    <row r="102" ht="25.5" customHeight="1">
      <c r="A102" s="1"/>
      <c r="B102" s="1">
        <v>77.0</v>
      </c>
      <c r="C102" s="25">
        <v>0.0</v>
      </c>
      <c r="D102" s="25">
        <v>0.0</v>
      </c>
      <c r="E102" s="25">
        <v>0.0</v>
      </c>
      <c r="F102" s="25">
        <v>0.0</v>
      </c>
      <c r="G102" s="25">
        <v>0.0</v>
      </c>
      <c r="H102" s="25">
        <v>0.0</v>
      </c>
      <c r="I102" s="25">
        <v>0.0</v>
      </c>
      <c r="J102" s="1"/>
      <c r="K102" s="1"/>
      <c r="L102" s="1"/>
      <c r="M102" s="1"/>
      <c r="N102" s="1"/>
      <c r="O102" s="1"/>
      <c r="P102" s="1"/>
      <c r="Q102" s="1"/>
      <c r="R102" s="1"/>
      <c r="S102" s="1"/>
      <c r="T102" s="1"/>
      <c r="U102" s="1"/>
      <c r="V102" s="1"/>
      <c r="W102" s="1"/>
      <c r="X102" s="1"/>
      <c r="Y102" s="1"/>
      <c r="Z102" s="1"/>
      <c r="AA102" s="1"/>
    </row>
    <row r="103" ht="25.5" customHeight="1">
      <c r="A103" s="1"/>
      <c r="B103" s="1">
        <v>78.0</v>
      </c>
      <c r="C103" s="25">
        <v>0.0</v>
      </c>
      <c r="D103" s="25">
        <v>0.0</v>
      </c>
      <c r="E103" s="25">
        <v>0.0</v>
      </c>
      <c r="F103" s="25">
        <v>0.0</v>
      </c>
      <c r="G103" s="25">
        <v>0.0</v>
      </c>
      <c r="H103" s="25">
        <v>0.0</v>
      </c>
      <c r="I103" s="25">
        <v>0.0</v>
      </c>
      <c r="J103" s="1"/>
      <c r="K103" s="1"/>
      <c r="L103" s="1"/>
      <c r="M103" s="1"/>
      <c r="N103" s="1"/>
      <c r="O103" s="1"/>
      <c r="P103" s="1"/>
      <c r="Q103" s="1"/>
      <c r="R103" s="1"/>
      <c r="S103" s="1"/>
      <c r="T103" s="1"/>
      <c r="U103" s="1"/>
      <c r="V103" s="1"/>
      <c r="W103" s="1"/>
      <c r="X103" s="1"/>
      <c r="Y103" s="1"/>
      <c r="Z103" s="1"/>
      <c r="AA103" s="1"/>
    </row>
    <row r="104" ht="25.5" customHeight="1">
      <c r="A104" s="1"/>
      <c r="B104" s="1">
        <v>79.0</v>
      </c>
      <c r="C104" s="25">
        <v>0.0</v>
      </c>
      <c r="D104" s="25">
        <v>0.0</v>
      </c>
      <c r="E104" s="25">
        <v>0.0</v>
      </c>
      <c r="F104" s="25">
        <v>0.0</v>
      </c>
      <c r="G104" s="25">
        <v>0.0</v>
      </c>
      <c r="H104" s="25">
        <v>0.0</v>
      </c>
      <c r="I104" s="25">
        <v>0.0</v>
      </c>
      <c r="J104" s="1"/>
      <c r="K104" s="1"/>
      <c r="L104" s="1"/>
      <c r="M104" s="1"/>
      <c r="N104" s="1"/>
      <c r="O104" s="1"/>
      <c r="P104" s="1"/>
      <c r="Q104" s="1"/>
      <c r="R104" s="1"/>
      <c r="S104" s="1"/>
      <c r="T104" s="1"/>
      <c r="U104" s="1"/>
      <c r="V104" s="1"/>
      <c r="W104" s="1"/>
      <c r="X104" s="1"/>
      <c r="Y104" s="1"/>
      <c r="Z104" s="1"/>
      <c r="AA104" s="1"/>
    </row>
    <row r="105" ht="25.5" customHeight="1">
      <c r="A105" s="1"/>
      <c r="B105" s="1">
        <v>80.0</v>
      </c>
      <c r="C105" s="25">
        <v>0.0</v>
      </c>
      <c r="D105" s="25">
        <v>0.0</v>
      </c>
      <c r="E105" s="25">
        <v>0.0</v>
      </c>
      <c r="F105" s="25">
        <v>0.0</v>
      </c>
      <c r="G105" s="25">
        <v>0.0</v>
      </c>
      <c r="H105" s="25">
        <v>0.0</v>
      </c>
      <c r="I105" s="25">
        <v>0.0</v>
      </c>
      <c r="J105" s="1"/>
      <c r="K105" s="1"/>
      <c r="L105" s="1"/>
      <c r="M105" s="1"/>
      <c r="N105" s="1"/>
      <c r="O105" s="1"/>
      <c r="P105" s="1"/>
      <c r="Q105" s="1"/>
      <c r="R105" s="1"/>
      <c r="S105" s="1"/>
      <c r="T105" s="1"/>
      <c r="U105" s="1"/>
      <c r="V105" s="1"/>
      <c r="W105" s="1"/>
      <c r="X105" s="1"/>
      <c r="Y105" s="1"/>
      <c r="Z105" s="1"/>
      <c r="AA105" s="1"/>
    </row>
    <row r="106" ht="25.5" customHeight="1">
      <c r="A106" s="1"/>
      <c r="B106" s="1">
        <v>81.0</v>
      </c>
      <c r="C106" s="25">
        <v>0.0</v>
      </c>
      <c r="D106" s="25">
        <v>0.0</v>
      </c>
      <c r="E106" s="25">
        <v>0.0</v>
      </c>
      <c r="F106" s="25">
        <v>0.0</v>
      </c>
      <c r="G106" s="25">
        <v>0.0</v>
      </c>
      <c r="H106" s="25">
        <v>0.0</v>
      </c>
      <c r="I106" s="25">
        <v>0.0</v>
      </c>
      <c r="J106" s="1"/>
      <c r="K106" s="1"/>
      <c r="L106" s="1"/>
      <c r="M106" s="1"/>
      <c r="N106" s="1"/>
      <c r="O106" s="1"/>
      <c r="P106" s="1"/>
      <c r="Q106" s="1"/>
      <c r="R106" s="1"/>
      <c r="S106" s="1"/>
      <c r="T106" s="1"/>
      <c r="U106" s="1"/>
      <c r="V106" s="1"/>
      <c r="W106" s="1"/>
      <c r="X106" s="1"/>
      <c r="Y106" s="1"/>
      <c r="Z106" s="1"/>
      <c r="AA106" s="1"/>
    </row>
    <row r="107" ht="25.5" customHeight="1">
      <c r="A107" s="1"/>
      <c r="B107" s="1">
        <v>82.0</v>
      </c>
      <c r="C107" s="25">
        <v>0.0</v>
      </c>
      <c r="D107" s="25">
        <v>0.0</v>
      </c>
      <c r="E107" s="25">
        <v>0.0</v>
      </c>
      <c r="F107" s="25">
        <v>0.0</v>
      </c>
      <c r="G107" s="25">
        <v>0.0</v>
      </c>
      <c r="H107" s="25">
        <v>0.0</v>
      </c>
      <c r="I107" s="25">
        <v>0.0</v>
      </c>
      <c r="J107" s="1"/>
      <c r="K107" s="1"/>
      <c r="L107" s="1"/>
      <c r="M107" s="1"/>
      <c r="N107" s="1"/>
      <c r="O107" s="1"/>
      <c r="P107" s="1"/>
      <c r="Q107" s="1"/>
      <c r="R107" s="1"/>
      <c r="S107" s="1"/>
      <c r="T107" s="1"/>
      <c r="U107" s="1"/>
      <c r="V107" s="1"/>
      <c r="W107" s="1"/>
      <c r="X107" s="1"/>
      <c r="Y107" s="1"/>
      <c r="Z107" s="1"/>
      <c r="AA107" s="1"/>
    </row>
    <row r="108" ht="25.5" customHeight="1">
      <c r="A108" s="1"/>
      <c r="B108" s="1">
        <v>83.0</v>
      </c>
      <c r="C108" s="25">
        <v>0.0</v>
      </c>
      <c r="D108" s="25">
        <v>0.0</v>
      </c>
      <c r="E108" s="25">
        <v>0.0</v>
      </c>
      <c r="F108" s="25">
        <v>0.0</v>
      </c>
      <c r="G108" s="25">
        <v>0.0</v>
      </c>
      <c r="H108" s="25">
        <v>0.0</v>
      </c>
      <c r="I108" s="25">
        <v>0.0</v>
      </c>
      <c r="J108" s="1"/>
      <c r="K108" s="1"/>
      <c r="L108" s="1"/>
      <c r="M108" s="1"/>
      <c r="N108" s="1"/>
      <c r="O108" s="1"/>
      <c r="P108" s="1"/>
      <c r="Q108" s="1"/>
      <c r="R108" s="1"/>
      <c r="S108" s="1"/>
      <c r="T108" s="1"/>
      <c r="U108" s="1"/>
      <c r="V108" s="1"/>
      <c r="W108" s="1"/>
      <c r="X108" s="1"/>
      <c r="Y108" s="1"/>
      <c r="Z108" s="1"/>
      <c r="AA108" s="1"/>
    </row>
    <row r="109" ht="25.5" customHeight="1">
      <c r="A109" s="1"/>
      <c r="B109" s="1">
        <v>84.0</v>
      </c>
      <c r="C109" s="25">
        <v>0.0</v>
      </c>
      <c r="D109" s="25">
        <v>0.0</v>
      </c>
      <c r="E109" s="25">
        <v>0.0</v>
      </c>
      <c r="F109" s="25">
        <v>0.0</v>
      </c>
      <c r="G109" s="25">
        <v>0.0</v>
      </c>
      <c r="H109" s="25">
        <v>0.0</v>
      </c>
      <c r="I109" s="25">
        <v>0.0</v>
      </c>
      <c r="J109" s="1"/>
      <c r="K109" s="1"/>
      <c r="L109" s="1"/>
      <c r="M109" s="1"/>
      <c r="N109" s="1"/>
      <c r="O109" s="1"/>
      <c r="P109" s="1"/>
      <c r="Q109" s="1"/>
      <c r="R109" s="1"/>
      <c r="S109" s="1"/>
      <c r="T109" s="1"/>
      <c r="U109" s="1"/>
      <c r="V109" s="1"/>
      <c r="W109" s="1"/>
      <c r="X109" s="1"/>
      <c r="Y109" s="1"/>
      <c r="Z109" s="1"/>
      <c r="AA109" s="1"/>
    </row>
    <row r="110" ht="25.5" customHeight="1">
      <c r="A110" s="1"/>
      <c r="B110" s="1">
        <v>85.0</v>
      </c>
      <c r="C110" s="25">
        <v>0.0</v>
      </c>
      <c r="D110" s="25">
        <v>0.0</v>
      </c>
      <c r="E110" s="25">
        <v>0.0</v>
      </c>
      <c r="F110" s="25">
        <v>0.0</v>
      </c>
      <c r="G110" s="25">
        <v>0.0</v>
      </c>
      <c r="H110" s="25">
        <v>0.0</v>
      </c>
      <c r="I110" s="25">
        <v>0.0</v>
      </c>
      <c r="J110" s="1"/>
      <c r="K110" s="1"/>
      <c r="L110" s="1"/>
      <c r="M110" s="1"/>
      <c r="N110" s="1"/>
      <c r="O110" s="1"/>
      <c r="P110" s="1"/>
      <c r="Q110" s="1"/>
      <c r="R110" s="1"/>
      <c r="S110" s="1"/>
      <c r="T110" s="1"/>
      <c r="U110" s="1"/>
      <c r="V110" s="1"/>
      <c r="W110" s="1"/>
      <c r="X110" s="1"/>
      <c r="Y110" s="1"/>
      <c r="Z110" s="1"/>
      <c r="AA110" s="1"/>
    </row>
    <row r="111" ht="25.5" customHeight="1">
      <c r="A111" s="1"/>
      <c r="B111" s="1">
        <v>86.0</v>
      </c>
      <c r="C111" s="25">
        <v>0.0</v>
      </c>
      <c r="D111" s="25">
        <v>0.0</v>
      </c>
      <c r="E111" s="25">
        <v>0.0</v>
      </c>
      <c r="F111" s="25">
        <v>0.0</v>
      </c>
      <c r="G111" s="25">
        <v>0.0</v>
      </c>
      <c r="H111" s="25">
        <v>0.0</v>
      </c>
      <c r="I111" s="25">
        <v>0.0</v>
      </c>
      <c r="J111" s="1"/>
      <c r="K111" s="1"/>
      <c r="L111" s="1"/>
      <c r="M111" s="1"/>
      <c r="N111" s="1"/>
      <c r="O111" s="1"/>
      <c r="P111" s="1"/>
      <c r="Q111" s="1"/>
      <c r="R111" s="1"/>
      <c r="S111" s="1"/>
      <c r="T111" s="1"/>
      <c r="U111" s="1"/>
      <c r="V111" s="1"/>
      <c r="W111" s="1"/>
      <c r="X111" s="1"/>
      <c r="Y111" s="1"/>
      <c r="Z111" s="1"/>
      <c r="AA111" s="1"/>
    </row>
    <row r="112" ht="25.5" customHeight="1">
      <c r="A112" s="1"/>
      <c r="B112" s="1">
        <v>87.0</v>
      </c>
      <c r="C112" s="25">
        <v>0.0</v>
      </c>
      <c r="D112" s="25">
        <v>0.0</v>
      </c>
      <c r="E112" s="25">
        <v>0.0</v>
      </c>
      <c r="F112" s="25">
        <v>0.0</v>
      </c>
      <c r="G112" s="25">
        <v>0.0</v>
      </c>
      <c r="H112" s="25">
        <v>0.0</v>
      </c>
      <c r="I112" s="25">
        <v>0.0</v>
      </c>
      <c r="J112" s="1"/>
      <c r="K112" s="1"/>
      <c r="L112" s="1"/>
      <c r="M112" s="1"/>
      <c r="N112" s="1"/>
      <c r="O112" s="1"/>
      <c r="P112" s="1"/>
      <c r="Q112" s="1"/>
      <c r="R112" s="1"/>
      <c r="S112" s="1"/>
      <c r="T112" s="1"/>
      <c r="U112" s="1"/>
      <c r="V112" s="1"/>
      <c r="W112" s="1"/>
      <c r="X112" s="1"/>
      <c r="Y112" s="1"/>
      <c r="Z112" s="1"/>
      <c r="AA112" s="1"/>
    </row>
    <row r="113" ht="25.5" customHeight="1">
      <c r="A113" s="1"/>
      <c r="B113" s="1">
        <v>88.0</v>
      </c>
      <c r="C113" s="25">
        <v>0.0</v>
      </c>
      <c r="D113" s="25">
        <v>0.0</v>
      </c>
      <c r="E113" s="25">
        <v>0.0</v>
      </c>
      <c r="F113" s="25">
        <v>0.0</v>
      </c>
      <c r="G113" s="25">
        <v>0.0</v>
      </c>
      <c r="H113" s="25">
        <v>0.0</v>
      </c>
      <c r="I113" s="25">
        <v>0.0</v>
      </c>
      <c r="J113" s="1"/>
      <c r="K113" s="1"/>
      <c r="L113" s="1"/>
      <c r="M113" s="1"/>
      <c r="N113" s="1"/>
      <c r="O113" s="1"/>
      <c r="P113" s="1"/>
      <c r="Q113" s="1"/>
      <c r="R113" s="1"/>
      <c r="S113" s="1"/>
      <c r="T113" s="1"/>
      <c r="U113" s="1"/>
      <c r="V113" s="1"/>
      <c r="W113" s="1"/>
      <c r="X113" s="1"/>
      <c r="Y113" s="1"/>
      <c r="Z113" s="1"/>
      <c r="AA113" s="1"/>
    </row>
    <row r="114" ht="25.5" customHeight="1">
      <c r="A114" s="1"/>
      <c r="B114" s="1">
        <v>89.0</v>
      </c>
      <c r="C114" s="25">
        <v>0.0</v>
      </c>
      <c r="D114" s="25">
        <v>0.0</v>
      </c>
      <c r="E114" s="25">
        <v>0.0</v>
      </c>
      <c r="F114" s="25">
        <v>0.0</v>
      </c>
      <c r="G114" s="25">
        <v>0.0</v>
      </c>
      <c r="H114" s="25">
        <v>0.0</v>
      </c>
      <c r="I114" s="25">
        <v>0.0</v>
      </c>
      <c r="J114" s="1"/>
      <c r="K114" s="1"/>
      <c r="L114" s="1"/>
      <c r="M114" s="1"/>
      <c r="N114" s="1"/>
      <c r="O114" s="1"/>
      <c r="P114" s="1"/>
      <c r="Q114" s="1"/>
      <c r="R114" s="1"/>
      <c r="S114" s="1"/>
      <c r="T114" s="1"/>
      <c r="U114" s="1"/>
      <c r="V114" s="1"/>
      <c r="W114" s="1"/>
      <c r="X114" s="1"/>
      <c r="Y114" s="1"/>
      <c r="Z114" s="1"/>
      <c r="AA114" s="1"/>
    </row>
    <row r="115" ht="25.5" customHeight="1">
      <c r="A115" s="1"/>
      <c r="B115" s="1">
        <v>90.0</v>
      </c>
      <c r="C115" s="25">
        <v>0.0</v>
      </c>
      <c r="D115" s="25">
        <v>0.0</v>
      </c>
      <c r="E115" s="25">
        <v>0.0</v>
      </c>
      <c r="F115" s="25">
        <v>0.0</v>
      </c>
      <c r="G115" s="25">
        <v>0.0</v>
      </c>
      <c r="H115" s="25">
        <v>0.0</v>
      </c>
      <c r="I115" s="25">
        <v>0.0</v>
      </c>
      <c r="J115" s="1"/>
      <c r="K115" s="1"/>
      <c r="L115" s="1"/>
      <c r="M115" s="1"/>
      <c r="N115" s="1"/>
      <c r="O115" s="1"/>
      <c r="P115" s="1"/>
      <c r="Q115" s="1"/>
      <c r="R115" s="1"/>
      <c r="S115" s="1"/>
      <c r="T115" s="1"/>
      <c r="U115" s="1"/>
      <c r="V115" s="1"/>
      <c r="W115" s="1"/>
      <c r="X115" s="1"/>
      <c r="Y115" s="1"/>
      <c r="Z115" s="1"/>
      <c r="AA115" s="1"/>
    </row>
    <row r="116" ht="25.5" customHeight="1">
      <c r="A116" s="1"/>
      <c r="B116" s="1">
        <v>91.0</v>
      </c>
      <c r="C116" s="25">
        <v>0.0</v>
      </c>
      <c r="D116" s="25">
        <v>0.0</v>
      </c>
      <c r="E116" s="25">
        <v>0.0</v>
      </c>
      <c r="F116" s="25">
        <v>0.0</v>
      </c>
      <c r="G116" s="25">
        <v>0.0</v>
      </c>
      <c r="H116" s="25">
        <v>0.0</v>
      </c>
      <c r="I116" s="25">
        <v>0.0</v>
      </c>
      <c r="J116" s="1"/>
      <c r="K116" s="1"/>
      <c r="L116" s="1"/>
      <c r="M116" s="1"/>
      <c r="N116" s="1"/>
      <c r="O116" s="1"/>
      <c r="P116" s="1"/>
      <c r="Q116" s="1"/>
      <c r="R116" s="1"/>
      <c r="S116" s="1"/>
      <c r="T116" s="1"/>
      <c r="U116" s="1"/>
      <c r="V116" s="1"/>
      <c r="W116" s="1"/>
      <c r="X116" s="1"/>
      <c r="Y116" s="1"/>
      <c r="Z116" s="1"/>
      <c r="AA116" s="1"/>
    </row>
    <row r="117" ht="25.5" customHeight="1">
      <c r="A117" s="1"/>
      <c r="B117" s="1">
        <v>92.0</v>
      </c>
      <c r="C117" s="25">
        <v>0.0</v>
      </c>
      <c r="D117" s="25">
        <v>0.0</v>
      </c>
      <c r="E117" s="25">
        <v>0.0</v>
      </c>
      <c r="F117" s="25">
        <v>0.0</v>
      </c>
      <c r="G117" s="25">
        <v>0.0</v>
      </c>
      <c r="H117" s="25">
        <v>0.0</v>
      </c>
      <c r="I117" s="25">
        <v>0.0</v>
      </c>
      <c r="J117" s="1"/>
      <c r="K117" s="1"/>
      <c r="L117" s="1"/>
      <c r="M117" s="1"/>
      <c r="N117" s="1"/>
      <c r="O117" s="1"/>
      <c r="P117" s="1"/>
      <c r="Q117" s="1"/>
      <c r="R117" s="1"/>
      <c r="S117" s="1"/>
      <c r="T117" s="1"/>
      <c r="U117" s="1"/>
      <c r="V117" s="1"/>
      <c r="W117" s="1"/>
      <c r="X117" s="1"/>
      <c r="Y117" s="1"/>
      <c r="Z117" s="1"/>
      <c r="AA117" s="1"/>
    </row>
    <row r="118" ht="25.5" customHeight="1">
      <c r="A118" s="1"/>
      <c r="B118" s="1">
        <v>93.0</v>
      </c>
      <c r="C118" s="25">
        <v>0.0</v>
      </c>
      <c r="D118" s="25">
        <v>0.0</v>
      </c>
      <c r="E118" s="25">
        <v>0.0</v>
      </c>
      <c r="F118" s="25">
        <v>0.0</v>
      </c>
      <c r="G118" s="25">
        <v>0.0</v>
      </c>
      <c r="H118" s="25">
        <v>0.0</v>
      </c>
      <c r="I118" s="25">
        <v>0.0</v>
      </c>
      <c r="J118" s="1"/>
      <c r="K118" s="1"/>
      <c r="L118" s="1"/>
      <c r="M118" s="1"/>
      <c r="N118" s="1"/>
      <c r="O118" s="1"/>
      <c r="P118" s="1"/>
      <c r="Q118" s="1"/>
      <c r="R118" s="1"/>
      <c r="S118" s="1"/>
      <c r="T118" s="1"/>
      <c r="U118" s="1"/>
      <c r="V118" s="1"/>
      <c r="W118" s="1"/>
      <c r="X118" s="1"/>
      <c r="Y118" s="1"/>
      <c r="Z118" s="1"/>
      <c r="AA118" s="1"/>
    </row>
    <row r="119" ht="25.5" customHeight="1">
      <c r="A119" s="1"/>
      <c r="B119" s="1">
        <v>94.0</v>
      </c>
      <c r="C119" s="25">
        <v>0.0</v>
      </c>
      <c r="D119" s="25">
        <v>0.0</v>
      </c>
      <c r="E119" s="25">
        <v>0.0</v>
      </c>
      <c r="F119" s="25">
        <v>0.0</v>
      </c>
      <c r="G119" s="25">
        <v>0.0</v>
      </c>
      <c r="H119" s="25">
        <v>0.0</v>
      </c>
      <c r="I119" s="25">
        <v>0.0</v>
      </c>
      <c r="J119" s="1"/>
      <c r="K119" s="1"/>
      <c r="L119" s="1"/>
      <c r="M119" s="1"/>
      <c r="N119" s="1"/>
      <c r="O119" s="1"/>
      <c r="P119" s="1"/>
      <c r="Q119" s="1"/>
      <c r="R119" s="1"/>
      <c r="S119" s="1"/>
      <c r="T119" s="1"/>
      <c r="U119" s="1"/>
      <c r="V119" s="1"/>
      <c r="W119" s="1"/>
      <c r="X119" s="1"/>
      <c r="Y119" s="1"/>
      <c r="Z119" s="1"/>
      <c r="AA119" s="1"/>
    </row>
    <row r="120" ht="25.5" customHeight="1">
      <c r="A120" s="1"/>
      <c r="B120" s="1">
        <v>95.0</v>
      </c>
      <c r="C120" s="25">
        <v>0.0</v>
      </c>
      <c r="D120" s="25">
        <v>0.0</v>
      </c>
      <c r="E120" s="25">
        <v>0.0</v>
      </c>
      <c r="F120" s="25">
        <v>0.0</v>
      </c>
      <c r="G120" s="25">
        <v>0.0</v>
      </c>
      <c r="H120" s="25">
        <v>0.0</v>
      </c>
      <c r="I120" s="25">
        <v>0.0</v>
      </c>
      <c r="J120" s="1"/>
      <c r="K120" s="1"/>
      <c r="L120" s="1"/>
      <c r="M120" s="1"/>
      <c r="N120" s="1"/>
      <c r="O120" s="1"/>
      <c r="P120" s="1"/>
      <c r="Q120" s="1"/>
      <c r="R120" s="1"/>
      <c r="S120" s="1"/>
      <c r="T120" s="1"/>
      <c r="U120" s="1"/>
      <c r="V120" s="1"/>
      <c r="W120" s="1"/>
      <c r="X120" s="1"/>
      <c r="Y120" s="1"/>
      <c r="Z120" s="1"/>
      <c r="AA120" s="1"/>
    </row>
    <row r="121" ht="25.5" customHeight="1">
      <c r="A121" s="1"/>
      <c r="B121" s="1">
        <v>96.0</v>
      </c>
      <c r="C121" s="25">
        <v>0.0</v>
      </c>
      <c r="D121" s="25">
        <v>0.0</v>
      </c>
      <c r="E121" s="25">
        <v>0.0</v>
      </c>
      <c r="F121" s="25">
        <v>0.0</v>
      </c>
      <c r="G121" s="25">
        <v>0.0</v>
      </c>
      <c r="H121" s="25">
        <v>0.0</v>
      </c>
      <c r="I121" s="25">
        <v>0.0</v>
      </c>
      <c r="J121" s="1"/>
      <c r="K121" s="1"/>
      <c r="L121" s="1"/>
      <c r="M121" s="1"/>
      <c r="N121" s="1"/>
      <c r="O121" s="1"/>
      <c r="P121" s="1"/>
      <c r="Q121" s="1"/>
      <c r="R121" s="1"/>
      <c r="S121" s="1"/>
      <c r="T121" s="1"/>
      <c r="U121" s="1"/>
      <c r="V121" s="1"/>
      <c r="W121" s="1"/>
      <c r="X121" s="1"/>
      <c r="Y121" s="1"/>
      <c r="Z121" s="1"/>
      <c r="AA121" s="1"/>
    </row>
    <row r="122" ht="25.5" customHeight="1">
      <c r="A122" s="1"/>
      <c r="B122" s="1">
        <v>97.0</v>
      </c>
      <c r="C122" s="25">
        <v>0.0</v>
      </c>
      <c r="D122" s="25">
        <v>0.0</v>
      </c>
      <c r="E122" s="25">
        <v>0.0</v>
      </c>
      <c r="F122" s="25">
        <v>0.0</v>
      </c>
      <c r="G122" s="25">
        <v>0.0</v>
      </c>
      <c r="H122" s="25">
        <v>0.0</v>
      </c>
      <c r="I122" s="25">
        <v>0.0</v>
      </c>
      <c r="J122" s="1"/>
      <c r="K122" s="1"/>
      <c r="L122" s="1"/>
      <c r="M122" s="1"/>
      <c r="N122" s="1"/>
      <c r="O122" s="1"/>
      <c r="P122" s="1"/>
      <c r="Q122" s="1"/>
      <c r="R122" s="1"/>
      <c r="S122" s="1"/>
      <c r="T122" s="1"/>
      <c r="U122" s="1"/>
      <c r="V122" s="1"/>
      <c r="W122" s="1"/>
      <c r="X122" s="1"/>
      <c r="Y122" s="1"/>
      <c r="Z122" s="1"/>
      <c r="AA122" s="1"/>
    </row>
    <row r="123" ht="25.5" customHeight="1">
      <c r="A123" s="1"/>
      <c r="B123" s="1">
        <v>98.0</v>
      </c>
      <c r="C123" s="25">
        <v>0.0</v>
      </c>
      <c r="D123" s="25">
        <v>0.0</v>
      </c>
      <c r="E123" s="25">
        <v>0.0</v>
      </c>
      <c r="F123" s="25">
        <v>0.0</v>
      </c>
      <c r="G123" s="25">
        <v>0.0</v>
      </c>
      <c r="H123" s="25">
        <v>0.0</v>
      </c>
      <c r="I123" s="25">
        <v>0.0</v>
      </c>
      <c r="J123" s="1"/>
      <c r="K123" s="1"/>
      <c r="L123" s="1"/>
      <c r="M123" s="1"/>
      <c r="N123" s="1"/>
      <c r="O123" s="1"/>
      <c r="P123" s="1"/>
      <c r="Q123" s="1"/>
      <c r="R123" s="1"/>
      <c r="S123" s="1"/>
      <c r="T123" s="1"/>
      <c r="U123" s="1"/>
      <c r="V123" s="1"/>
      <c r="W123" s="1"/>
      <c r="X123" s="1"/>
      <c r="Y123" s="1"/>
      <c r="Z123" s="1"/>
      <c r="AA123" s="1"/>
    </row>
    <row r="124" ht="25.5" customHeight="1">
      <c r="A124" s="1"/>
      <c r="B124" s="1">
        <v>99.0</v>
      </c>
      <c r="C124" s="25">
        <v>0.0</v>
      </c>
      <c r="D124" s="25">
        <v>0.0</v>
      </c>
      <c r="E124" s="25">
        <v>0.0</v>
      </c>
      <c r="F124" s="25">
        <v>0.0</v>
      </c>
      <c r="G124" s="25">
        <v>0.0</v>
      </c>
      <c r="H124" s="25">
        <v>0.0</v>
      </c>
      <c r="I124" s="25">
        <v>0.0</v>
      </c>
      <c r="J124" s="1"/>
      <c r="K124" s="1"/>
      <c r="L124" s="1"/>
      <c r="M124" s="1"/>
      <c r="N124" s="1"/>
      <c r="O124" s="1"/>
      <c r="P124" s="1"/>
      <c r="Q124" s="1"/>
      <c r="R124" s="1"/>
      <c r="S124" s="1"/>
      <c r="T124" s="1"/>
      <c r="U124" s="1"/>
      <c r="V124" s="1"/>
      <c r="W124" s="1"/>
      <c r="X124" s="1"/>
      <c r="Y124" s="1"/>
      <c r="Z124" s="1"/>
      <c r="AA124" s="1"/>
    </row>
    <row r="125" ht="25.5" customHeight="1">
      <c r="A125" s="1"/>
      <c r="B125" s="1">
        <v>100.0</v>
      </c>
      <c r="C125" s="25">
        <v>0.0</v>
      </c>
      <c r="D125" s="25">
        <v>0.0</v>
      </c>
      <c r="E125" s="25">
        <v>0.0</v>
      </c>
      <c r="F125" s="25">
        <v>0.0</v>
      </c>
      <c r="G125" s="25">
        <v>0.0</v>
      </c>
      <c r="H125" s="25">
        <v>0.0</v>
      </c>
      <c r="I125" s="25">
        <v>0.0</v>
      </c>
      <c r="J125" s="1"/>
      <c r="K125" s="1"/>
      <c r="L125" s="1"/>
      <c r="M125" s="1"/>
      <c r="N125" s="1"/>
      <c r="O125" s="1"/>
      <c r="P125" s="1"/>
      <c r="Q125" s="1"/>
      <c r="R125" s="1"/>
      <c r="S125" s="1"/>
      <c r="T125" s="1"/>
      <c r="U125" s="1"/>
      <c r="V125" s="1"/>
      <c r="W125" s="1"/>
      <c r="X125" s="1"/>
      <c r="Y125" s="1"/>
      <c r="Z125" s="1"/>
      <c r="AA125" s="1"/>
    </row>
    <row r="126" ht="25.5" customHeight="1">
      <c r="A126" s="1"/>
      <c r="B126" s="1">
        <v>101.0</v>
      </c>
      <c r="C126" s="25">
        <v>0.0</v>
      </c>
      <c r="D126" s="25">
        <v>0.0</v>
      </c>
      <c r="E126" s="25">
        <v>0.0</v>
      </c>
      <c r="F126" s="25">
        <v>0.0</v>
      </c>
      <c r="G126" s="25">
        <v>0.0</v>
      </c>
      <c r="H126" s="25">
        <v>0.0</v>
      </c>
      <c r="I126" s="25">
        <v>0.0</v>
      </c>
      <c r="J126" s="1"/>
      <c r="K126" s="1"/>
      <c r="L126" s="1"/>
      <c r="M126" s="1"/>
      <c r="N126" s="1"/>
      <c r="O126" s="1"/>
      <c r="P126" s="1"/>
      <c r="Q126" s="1"/>
      <c r="R126" s="1"/>
      <c r="S126" s="1"/>
      <c r="T126" s="1"/>
      <c r="U126" s="1"/>
      <c r="V126" s="1"/>
      <c r="W126" s="1"/>
      <c r="X126" s="1"/>
      <c r="Y126" s="1"/>
      <c r="Z126" s="1"/>
      <c r="AA126" s="1"/>
    </row>
    <row r="127" ht="25.5" customHeight="1">
      <c r="A127" s="1"/>
      <c r="B127" s="1">
        <v>102.0</v>
      </c>
      <c r="C127" s="25">
        <v>0.0</v>
      </c>
      <c r="D127" s="25">
        <v>0.0</v>
      </c>
      <c r="E127" s="25">
        <v>0.0</v>
      </c>
      <c r="F127" s="25">
        <v>0.0</v>
      </c>
      <c r="G127" s="25">
        <v>0.0</v>
      </c>
      <c r="H127" s="25">
        <v>0.0</v>
      </c>
      <c r="I127" s="25">
        <v>0.0</v>
      </c>
      <c r="J127" s="1"/>
      <c r="K127" s="1"/>
      <c r="L127" s="1"/>
      <c r="M127" s="1"/>
      <c r="N127" s="1"/>
      <c r="O127" s="1"/>
      <c r="P127" s="1"/>
      <c r="Q127" s="1"/>
      <c r="R127" s="1"/>
      <c r="S127" s="1"/>
      <c r="T127" s="1"/>
      <c r="U127" s="1"/>
      <c r="V127" s="1"/>
      <c r="W127" s="1"/>
      <c r="X127" s="1"/>
      <c r="Y127" s="1"/>
      <c r="Z127" s="1"/>
      <c r="AA127" s="1"/>
    </row>
    <row r="128" ht="25.5" customHeight="1">
      <c r="A128" s="1"/>
      <c r="B128" s="1">
        <v>103.0</v>
      </c>
      <c r="C128" s="25">
        <v>0.0</v>
      </c>
      <c r="D128" s="25">
        <v>0.0</v>
      </c>
      <c r="E128" s="25">
        <v>0.0</v>
      </c>
      <c r="F128" s="25">
        <v>0.0</v>
      </c>
      <c r="G128" s="25">
        <v>0.0</v>
      </c>
      <c r="H128" s="25">
        <v>0.0</v>
      </c>
      <c r="I128" s="25">
        <v>0.0</v>
      </c>
      <c r="J128" s="1"/>
      <c r="K128" s="1"/>
      <c r="L128" s="1"/>
      <c r="M128" s="1"/>
      <c r="N128" s="1"/>
      <c r="O128" s="1"/>
      <c r="P128" s="1"/>
      <c r="Q128" s="1"/>
      <c r="R128" s="1"/>
      <c r="S128" s="1"/>
      <c r="T128" s="1"/>
      <c r="U128" s="1"/>
      <c r="V128" s="1"/>
      <c r="W128" s="1"/>
      <c r="X128" s="1"/>
      <c r="Y128" s="1"/>
      <c r="Z128" s="1"/>
      <c r="AA128" s="1"/>
    </row>
    <row r="129" ht="25.5" customHeight="1">
      <c r="A129" s="1"/>
      <c r="B129" s="1">
        <v>104.0</v>
      </c>
      <c r="C129" s="25">
        <v>0.0</v>
      </c>
      <c r="D129" s="25">
        <v>0.0</v>
      </c>
      <c r="E129" s="25">
        <v>0.0</v>
      </c>
      <c r="F129" s="25">
        <v>0.0</v>
      </c>
      <c r="G129" s="25">
        <v>0.0</v>
      </c>
      <c r="H129" s="25">
        <v>0.0</v>
      </c>
      <c r="I129" s="25">
        <v>0.0</v>
      </c>
      <c r="J129" s="1"/>
      <c r="K129" s="1"/>
      <c r="L129" s="1"/>
      <c r="M129" s="1"/>
      <c r="N129" s="1"/>
      <c r="O129" s="1"/>
      <c r="P129" s="1"/>
      <c r="Q129" s="1"/>
      <c r="R129" s="1"/>
      <c r="S129" s="1"/>
      <c r="T129" s="1"/>
      <c r="U129" s="1"/>
      <c r="V129" s="1"/>
      <c r="W129" s="1"/>
      <c r="X129" s="1"/>
      <c r="Y129" s="1"/>
      <c r="Z129" s="1"/>
      <c r="AA129" s="1"/>
    </row>
    <row r="130" ht="25.5" customHeight="1">
      <c r="A130" s="1"/>
      <c r="B130" s="1">
        <v>105.0</v>
      </c>
      <c r="C130" s="25">
        <v>0.0</v>
      </c>
      <c r="D130" s="25">
        <v>0.0</v>
      </c>
      <c r="E130" s="25">
        <v>0.0</v>
      </c>
      <c r="F130" s="25">
        <v>0.0</v>
      </c>
      <c r="G130" s="25">
        <v>0.0</v>
      </c>
      <c r="H130" s="25">
        <v>0.0</v>
      </c>
      <c r="I130" s="25">
        <v>0.0</v>
      </c>
      <c r="J130" s="1"/>
      <c r="K130" s="1"/>
      <c r="L130" s="1"/>
      <c r="M130" s="1"/>
      <c r="N130" s="1"/>
      <c r="O130" s="1"/>
      <c r="P130" s="1"/>
      <c r="Q130" s="1"/>
      <c r="R130" s="1"/>
      <c r="S130" s="1"/>
      <c r="T130" s="1"/>
      <c r="U130" s="1"/>
      <c r="V130" s="1"/>
      <c r="W130" s="1"/>
      <c r="X130" s="1"/>
      <c r="Y130" s="1"/>
      <c r="Z130" s="1"/>
      <c r="AA130" s="1"/>
    </row>
    <row r="131" ht="25.5" customHeight="1">
      <c r="A131" s="1"/>
      <c r="B131" s="1">
        <v>106.0</v>
      </c>
      <c r="C131" s="25">
        <v>0.0</v>
      </c>
      <c r="D131" s="25">
        <v>0.0</v>
      </c>
      <c r="E131" s="25">
        <v>0.0</v>
      </c>
      <c r="F131" s="25">
        <v>0.0</v>
      </c>
      <c r="G131" s="25">
        <v>0.0</v>
      </c>
      <c r="H131" s="25">
        <v>0.0</v>
      </c>
      <c r="I131" s="25">
        <v>0.0</v>
      </c>
      <c r="J131" s="1"/>
      <c r="K131" s="1"/>
      <c r="L131" s="1"/>
      <c r="M131" s="1"/>
      <c r="N131" s="1"/>
      <c r="O131" s="1"/>
      <c r="P131" s="1"/>
      <c r="Q131" s="1"/>
      <c r="R131" s="1"/>
      <c r="S131" s="1"/>
      <c r="T131" s="1"/>
      <c r="U131" s="1"/>
      <c r="V131" s="1"/>
      <c r="W131" s="1"/>
      <c r="X131" s="1"/>
      <c r="Y131" s="1"/>
      <c r="Z131" s="1"/>
      <c r="AA131" s="1"/>
    </row>
    <row r="132" ht="25.5" customHeight="1">
      <c r="A132" s="1"/>
      <c r="B132" s="1">
        <v>107.0</v>
      </c>
      <c r="C132" s="25">
        <v>0.0</v>
      </c>
      <c r="D132" s="25">
        <v>0.0</v>
      </c>
      <c r="E132" s="25">
        <v>0.0</v>
      </c>
      <c r="F132" s="25">
        <v>0.0</v>
      </c>
      <c r="G132" s="25">
        <v>0.0</v>
      </c>
      <c r="H132" s="25">
        <v>0.0</v>
      </c>
      <c r="I132" s="25">
        <v>0.0</v>
      </c>
      <c r="J132" s="1"/>
      <c r="K132" s="1"/>
      <c r="L132" s="1"/>
      <c r="M132" s="1"/>
      <c r="N132" s="1"/>
      <c r="O132" s="1"/>
      <c r="P132" s="1"/>
      <c r="Q132" s="1"/>
      <c r="R132" s="1"/>
      <c r="S132" s="1"/>
      <c r="T132" s="1"/>
      <c r="U132" s="1"/>
      <c r="V132" s="1"/>
      <c r="W132" s="1"/>
      <c r="X132" s="1"/>
      <c r="Y132" s="1"/>
      <c r="Z132" s="1"/>
      <c r="AA132" s="1"/>
    </row>
    <row r="133" ht="25.5" customHeight="1">
      <c r="A133" s="1"/>
      <c r="B133" s="1">
        <v>108.0</v>
      </c>
      <c r="C133" s="25">
        <v>0.0</v>
      </c>
      <c r="D133" s="25">
        <v>0.0</v>
      </c>
      <c r="E133" s="25">
        <v>0.0</v>
      </c>
      <c r="F133" s="25">
        <v>0.0</v>
      </c>
      <c r="G133" s="25">
        <v>0.0</v>
      </c>
      <c r="H133" s="25">
        <v>0.0</v>
      </c>
      <c r="I133" s="25">
        <v>0.0</v>
      </c>
      <c r="J133" s="1"/>
      <c r="K133" s="1"/>
      <c r="L133" s="1"/>
      <c r="M133" s="1"/>
      <c r="N133" s="1"/>
      <c r="O133" s="1"/>
      <c r="P133" s="1"/>
      <c r="Q133" s="1"/>
      <c r="R133" s="1"/>
      <c r="S133" s="1"/>
      <c r="T133" s="1"/>
      <c r="U133" s="1"/>
      <c r="V133" s="1"/>
      <c r="W133" s="1"/>
      <c r="X133" s="1"/>
      <c r="Y133" s="1"/>
      <c r="Z133" s="1"/>
      <c r="AA133" s="1"/>
    </row>
    <row r="134" ht="25.5" customHeight="1">
      <c r="A134" s="1"/>
      <c r="B134" s="1">
        <v>109.0</v>
      </c>
      <c r="C134" s="25">
        <v>0.0</v>
      </c>
      <c r="D134" s="25">
        <v>0.0</v>
      </c>
      <c r="E134" s="25">
        <v>0.0</v>
      </c>
      <c r="F134" s="25">
        <v>0.0</v>
      </c>
      <c r="G134" s="25">
        <v>0.0</v>
      </c>
      <c r="H134" s="25">
        <v>0.0</v>
      </c>
      <c r="I134" s="25">
        <v>0.0</v>
      </c>
      <c r="J134" s="1"/>
      <c r="K134" s="1"/>
      <c r="L134" s="1"/>
      <c r="M134" s="1"/>
      <c r="N134" s="1"/>
      <c r="O134" s="1"/>
      <c r="P134" s="1"/>
      <c r="Q134" s="1"/>
      <c r="R134" s="1"/>
      <c r="S134" s="1"/>
      <c r="T134" s="1"/>
      <c r="U134" s="1"/>
      <c r="V134" s="1"/>
      <c r="W134" s="1"/>
      <c r="X134" s="1"/>
      <c r="Y134" s="1"/>
      <c r="Z134" s="1"/>
      <c r="AA134" s="1"/>
    </row>
    <row r="135" ht="25.5" customHeight="1">
      <c r="A135" s="1"/>
      <c r="B135" s="1">
        <v>110.0</v>
      </c>
      <c r="C135" s="25">
        <v>0.0</v>
      </c>
      <c r="D135" s="25">
        <v>0.0</v>
      </c>
      <c r="E135" s="25">
        <v>0.0</v>
      </c>
      <c r="F135" s="25">
        <v>0.0</v>
      </c>
      <c r="G135" s="25">
        <v>0.0</v>
      </c>
      <c r="H135" s="25">
        <v>0.0</v>
      </c>
      <c r="I135" s="25">
        <v>0.0</v>
      </c>
      <c r="J135" s="1"/>
      <c r="K135" s="1"/>
      <c r="L135" s="1"/>
      <c r="M135" s="1"/>
      <c r="N135" s="1"/>
      <c r="O135" s="1"/>
      <c r="P135" s="1"/>
      <c r="Q135" s="1"/>
      <c r="R135" s="1"/>
      <c r="S135" s="1"/>
      <c r="T135" s="1"/>
      <c r="U135" s="1"/>
      <c r="V135" s="1"/>
      <c r="W135" s="1"/>
      <c r="X135" s="1"/>
      <c r="Y135" s="1"/>
      <c r="Z135" s="1"/>
      <c r="AA135" s="1"/>
    </row>
    <row r="136" ht="25.5" customHeight="1">
      <c r="A136" s="1"/>
      <c r="B136" s="1">
        <v>111.0</v>
      </c>
      <c r="C136" s="25">
        <v>0.0</v>
      </c>
      <c r="D136" s="25">
        <v>0.0</v>
      </c>
      <c r="E136" s="25">
        <v>0.0</v>
      </c>
      <c r="F136" s="25">
        <v>0.0</v>
      </c>
      <c r="G136" s="25">
        <v>0.0</v>
      </c>
      <c r="H136" s="25">
        <v>0.0</v>
      </c>
      <c r="I136" s="25">
        <v>0.0</v>
      </c>
      <c r="J136" s="1"/>
      <c r="K136" s="1"/>
      <c r="L136" s="1"/>
      <c r="M136" s="1"/>
      <c r="N136" s="1"/>
      <c r="O136" s="1"/>
      <c r="P136" s="1"/>
      <c r="Q136" s="1"/>
      <c r="R136" s="1"/>
      <c r="S136" s="1"/>
      <c r="T136" s="1"/>
      <c r="U136" s="1"/>
      <c r="V136" s="1"/>
      <c r="W136" s="1"/>
      <c r="X136" s="1"/>
      <c r="Y136" s="1"/>
      <c r="Z136" s="1"/>
      <c r="AA136" s="1"/>
    </row>
    <row r="137" ht="25.5" customHeight="1">
      <c r="A137" s="1"/>
      <c r="B137" s="1">
        <v>112.0</v>
      </c>
      <c r="C137" s="25">
        <v>0.0</v>
      </c>
      <c r="D137" s="25">
        <v>0.0</v>
      </c>
      <c r="E137" s="25">
        <v>0.0</v>
      </c>
      <c r="F137" s="25">
        <v>0.0</v>
      </c>
      <c r="G137" s="25">
        <v>0.0</v>
      </c>
      <c r="H137" s="25">
        <v>0.0</v>
      </c>
      <c r="I137" s="25">
        <v>0.0</v>
      </c>
      <c r="J137" s="1"/>
      <c r="K137" s="1"/>
      <c r="L137" s="1"/>
      <c r="M137" s="1"/>
      <c r="N137" s="1"/>
      <c r="O137" s="1"/>
      <c r="P137" s="1"/>
      <c r="Q137" s="1"/>
      <c r="R137" s="1"/>
      <c r="S137" s="1"/>
      <c r="T137" s="1"/>
      <c r="U137" s="1"/>
      <c r="V137" s="1"/>
      <c r="W137" s="1"/>
      <c r="X137" s="1"/>
      <c r="Y137" s="1"/>
      <c r="Z137" s="1"/>
      <c r="AA137" s="1"/>
    </row>
    <row r="138" ht="25.5" customHeight="1">
      <c r="A138" s="1"/>
      <c r="B138" s="1">
        <v>113.0</v>
      </c>
      <c r="C138" s="25">
        <v>0.0</v>
      </c>
      <c r="D138" s="25">
        <v>0.0</v>
      </c>
      <c r="E138" s="25">
        <v>0.0</v>
      </c>
      <c r="F138" s="25">
        <v>0.0</v>
      </c>
      <c r="G138" s="25">
        <v>0.0</v>
      </c>
      <c r="H138" s="25">
        <v>0.0</v>
      </c>
      <c r="I138" s="25">
        <v>0.0</v>
      </c>
      <c r="J138" s="1"/>
      <c r="K138" s="1"/>
      <c r="L138" s="1"/>
      <c r="M138" s="1"/>
      <c r="N138" s="1"/>
      <c r="O138" s="1"/>
      <c r="P138" s="1"/>
      <c r="Q138" s="1"/>
      <c r="R138" s="1"/>
      <c r="S138" s="1"/>
      <c r="T138" s="1"/>
      <c r="U138" s="1"/>
      <c r="V138" s="1"/>
      <c r="W138" s="1"/>
      <c r="X138" s="1"/>
      <c r="Y138" s="1"/>
      <c r="Z138" s="1"/>
      <c r="AA138" s="1"/>
    </row>
    <row r="139" ht="25.5" customHeight="1">
      <c r="A139" s="1"/>
      <c r="B139" s="1">
        <v>114.0</v>
      </c>
      <c r="C139" s="25">
        <v>0.0</v>
      </c>
      <c r="D139" s="25">
        <v>0.0</v>
      </c>
      <c r="E139" s="25">
        <v>0.0</v>
      </c>
      <c r="F139" s="25">
        <v>0.0</v>
      </c>
      <c r="G139" s="25">
        <v>0.0</v>
      </c>
      <c r="H139" s="25">
        <v>0.0</v>
      </c>
      <c r="I139" s="25">
        <v>0.0</v>
      </c>
      <c r="J139" s="1"/>
      <c r="K139" s="1"/>
      <c r="L139" s="1"/>
      <c r="M139" s="1"/>
      <c r="N139" s="1"/>
      <c r="O139" s="1"/>
      <c r="P139" s="1"/>
      <c r="Q139" s="1"/>
      <c r="R139" s="1"/>
      <c r="S139" s="1"/>
      <c r="T139" s="1"/>
      <c r="U139" s="1"/>
      <c r="V139" s="1"/>
      <c r="W139" s="1"/>
      <c r="X139" s="1"/>
      <c r="Y139" s="1"/>
      <c r="Z139" s="1"/>
      <c r="AA139" s="1"/>
    </row>
    <row r="140" ht="25.5" customHeight="1">
      <c r="A140" s="1"/>
      <c r="B140" s="1">
        <v>115.0</v>
      </c>
      <c r="C140" s="25">
        <v>0.0</v>
      </c>
      <c r="D140" s="25">
        <v>0.0</v>
      </c>
      <c r="E140" s="25">
        <v>0.0</v>
      </c>
      <c r="F140" s="25">
        <v>0.0</v>
      </c>
      <c r="G140" s="25">
        <v>0.0</v>
      </c>
      <c r="H140" s="25">
        <v>0.0</v>
      </c>
      <c r="I140" s="25">
        <v>0.0</v>
      </c>
      <c r="J140" s="1"/>
      <c r="K140" s="1"/>
      <c r="L140" s="1"/>
      <c r="M140" s="1"/>
      <c r="N140" s="1"/>
      <c r="O140" s="1"/>
      <c r="P140" s="1"/>
      <c r="Q140" s="1"/>
      <c r="R140" s="1"/>
      <c r="S140" s="1"/>
      <c r="T140" s="1"/>
      <c r="U140" s="1"/>
      <c r="V140" s="1"/>
      <c r="W140" s="1"/>
      <c r="X140" s="1"/>
      <c r="Y140" s="1"/>
      <c r="Z140" s="1"/>
      <c r="AA140" s="1"/>
    </row>
    <row r="141" ht="25.5" customHeight="1">
      <c r="A141" s="1"/>
      <c r="B141" s="1">
        <v>116.0</v>
      </c>
      <c r="C141" s="25">
        <v>0.0</v>
      </c>
      <c r="D141" s="25">
        <v>0.0</v>
      </c>
      <c r="E141" s="25">
        <v>0.0</v>
      </c>
      <c r="F141" s="25">
        <v>0.0</v>
      </c>
      <c r="G141" s="25">
        <v>0.0</v>
      </c>
      <c r="H141" s="25">
        <v>0.0</v>
      </c>
      <c r="I141" s="25">
        <v>0.0</v>
      </c>
      <c r="J141" s="1"/>
      <c r="K141" s="1"/>
      <c r="L141" s="1"/>
      <c r="M141" s="1"/>
      <c r="N141" s="1"/>
      <c r="O141" s="1"/>
      <c r="P141" s="1"/>
      <c r="Q141" s="1"/>
      <c r="R141" s="1"/>
      <c r="S141" s="1"/>
      <c r="T141" s="1"/>
      <c r="U141" s="1"/>
      <c r="V141" s="1"/>
      <c r="W141" s="1"/>
      <c r="X141" s="1"/>
      <c r="Y141" s="1"/>
      <c r="Z141" s="1"/>
      <c r="AA141" s="1"/>
    </row>
    <row r="142" ht="25.5" customHeight="1">
      <c r="A142" s="1"/>
      <c r="B142" s="1">
        <v>117.0</v>
      </c>
      <c r="C142" s="25">
        <v>0.0</v>
      </c>
      <c r="D142" s="25">
        <v>0.0</v>
      </c>
      <c r="E142" s="25">
        <v>0.0</v>
      </c>
      <c r="F142" s="25">
        <v>0.0</v>
      </c>
      <c r="G142" s="25">
        <v>0.0</v>
      </c>
      <c r="H142" s="25">
        <v>0.0</v>
      </c>
      <c r="I142" s="25">
        <v>0.0</v>
      </c>
      <c r="J142" s="1"/>
      <c r="K142" s="1"/>
      <c r="L142" s="1"/>
      <c r="M142" s="1"/>
      <c r="N142" s="1"/>
      <c r="O142" s="1"/>
      <c r="P142" s="1"/>
      <c r="Q142" s="1"/>
      <c r="R142" s="1"/>
      <c r="S142" s="1"/>
      <c r="T142" s="1"/>
      <c r="U142" s="1"/>
      <c r="V142" s="1"/>
      <c r="W142" s="1"/>
      <c r="X142" s="1"/>
      <c r="Y142" s="1"/>
      <c r="Z142" s="1"/>
      <c r="AA142" s="1"/>
    </row>
    <row r="143" ht="25.5" customHeight="1">
      <c r="A143" s="1"/>
      <c r="B143" s="1">
        <v>118.0</v>
      </c>
      <c r="C143" s="25">
        <v>0.0</v>
      </c>
      <c r="D143" s="25">
        <v>0.0</v>
      </c>
      <c r="E143" s="25">
        <v>0.0</v>
      </c>
      <c r="F143" s="25">
        <v>0.0</v>
      </c>
      <c r="G143" s="25">
        <v>0.0</v>
      </c>
      <c r="H143" s="25">
        <v>0.0</v>
      </c>
      <c r="I143" s="25">
        <v>0.0</v>
      </c>
      <c r="J143" s="1"/>
      <c r="K143" s="1"/>
      <c r="L143" s="1"/>
      <c r="M143" s="1"/>
      <c r="N143" s="1"/>
      <c r="O143" s="1"/>
      <c r="P143" s="1"/>
      <c r="Q143" s="1"/>
      <c r="R143" s="1"/>
      <c r="S143" s="1"/>
      <c r="T143" s="1"/>
      <c r="U143" s="1"/>
      <c r="V143" s="1"/>
      <c r="W143" s="1"/>
      <c r="X143" s="1"/>
      <c r="Y143" s="1"/>
      <c r="Z143" s="1"/>
      <c r="AA143" s="1"/>
    </row>
    <row r="144" ht="25.5" customHeight="1">
      <c r="A144" s="1"/>
      <c r="B144" s="1">
        <v>119.0</v>
      </c>
      <c r="C144" s="25">
        <v>0.0</v>
      </c>
      <c r="D144" s="25">
        <v>0.0</v>
      </c>
      <c r="E144" s="25">
        <v>0.0</v>
      </c>
      <c r="F144" s="25">
        <v>0.0</v>
      </c>
      <c r="G144" s="25">
        <v>0.0</v>
      </c>
      <c r="H144" s="25">
        <v>0.0</v>
      </c>
      <c r="I144" s="25">
        <v>0.0</v>
      </c>
      <c r="J144" s="1"/>
      <c r="K144" s="1"/>
      <c r="L144" s="1"/>
      <c r="M144" s="1"/>
      <c r="N144" s="1"/>
      <c r="O144" s="1"/>
      <c r="P144" s="1"/>
      <c r="Q144" s="1"/>
      <c r="R144" s="1"/>
      <c r="S144" s="1"/>
      <c r="T144" s="1"/>
      <c r="U144" s="1"/>
      <c r="V144" s="1"/>
      <c r="W144" s="1"/>
      <c r="X144" s="1"/>
      <c r="Y144" s="1"/>
      <c r="Z144" s="1"/>
      <c r="AA144" s="1"/>
    </row>
    <row r="145" ht="25.5" customHeight="1">
      <c r="A145" s="1"/>
      <c r="B145" s="1">
        <v>120.0</v>
      </c>
      <c r="C145" s="25">
        <v>0.0</v>
      </c>
      <c r="D145" s="25">
        <v>0.0</v>
      </c>
      <c r="E145" s="25">
        <v>0.0</v>
      </c>
      <c r="F145" s="25">
        <v>0.0</v>
      </c>
      <c r="G145" s="25">
        <v>0.0</v>
      </c>
      <c r="H145" s="25">
        <v>0.0</v>
      </c>
      <c r="I145" s="25">
        <v>0.0</v>
      </c>
      <c r="J145" s="1"/>
      <c r="K145" s="1"/>
      <c r="L145" s="1"/>
      <c r="M145" s="1"/>
      <c r="N145" s="1"/>
      <c r="O145" s="1"/>
      <c r="P145" s="1"/>
      <c r="Q145" s="1"/>
      <c r="R145" s="1"/>
      <c r="S145" s="1"/>
      <c r="T145" s="1"/>
      <c r="U145" s="1"/>
      <c r="V145" s="1"/>
      <c r="W145" s="1"/>
      <c r="X145" s="1"/>
      <c r="Y145" s="1"/>
      <c r="Z145" s="1"/>
      <c r="AA145" s="1"/>
    </row>
    <row r="146" ht="25.5" customHeight="1">
      <c r="A146" s="1"/>
      <c r="B146" s="1">
        <v>121.0</v>
      </c>
      <c r="C146" s="25">
        <v>0.0</v>
      </c>
      <c r="D146" s="25">
        <v>0.0</v>
      </c>
      <c r="E146" s="25">
        <v>0.0</v>
      </c>
      <c r="F146" s="25">
        <v>0.0</v>
      </c>
      <c r="G146" s="25">
        <v>0.0</v>
      </c>
      <c r="H146" s="25">
        <v>0.0</v>
      </c>
      <c r="I146" s="25">
        <v>0.0</v>
      </c>
      <c r="J146" s="1"/>
      <c r="K146" s="1"/>
      <c r="L146" s="1"/>
      <c r="M146" s="1"/>
      <c r="N146" s="1"/>
      <c r="O146" s="1"/>
      <c r="P146" s="1"/>
      <c r="Q146" s="1"/>
      <c r="R146" s="1"/>
      <c r="S146" s="1"/>
      <c r="T146" s="1"/>
      <c r="U146" s="1"/>
      <c r="V146" s="1"/>
      <c r="W146" s="1"/>
      <c r="X146" s="1"/>
      <c r="Y146" s="1"/>
      <c r="Z146" s="1"/>
      <c r="AA146" s="1"/>
    </row>
    <row r="147" ht="25.5" customHeight="1">
      <c r="A147" s="1"/>
      <c r="B147" s="1">
        <v>122.0</v>
      </c>
      <c r="C147" s="25">
        <v>0.0</v>
      </c>
      <c r="D147" s="25">
        <v>0.0</v>
      </c>
      <c r="E147" s="25">
        <v>0.0</v>
      </c>
      <c r="F147" s="25">
        <v>0.0</v>
      </c>
      <c r="G147" s="25">
        <v>0.0</v>
      </c>
      <c r="H147" s="25">
        <v>0.0</v>
      </c>
      <c r="I147" s="25">
        <v>0.0</v>
      </c>
      <c r="J147" s="1"/>
      <c r="K147" s="1"/>
      <c r="L147" s="1"/>
      <c r="M147" s="1"/>
      <c r="N147" s="1"/>
      <c r="O147" s="1"/>
      <c r="P147" s="1"/>
      <c r="Q147" s="1"/>
      <c r="R147" s="1"/>
      <c r="S147" s="1"/>
      <c r="T147" s="1"/>
      <c r="U147" s="1"/>
      <c r="V147" s="1"/>
      <c r="W147" s="1"/>
      <c r="X147" s="1"/>
      <c r="Y147" s="1"/>
      <c r="Z147" s="1"/>
      <c r="AA147" s="1"/>
    </row>
    <row r="148" ht="25.5" customHeight="1">
      <c r="A148" s="1"/>
      <c r="B148" s="1">
        <v>123.0</v>
      </c>
      <c r="C148" s="25">
        <v>0.0</v>
      </c>
      <c r="D148" s="25">
        <v>0.0</v>
      </c>
      <c r="E148" s="25">
        <v>0.0</v>
      </c>
      <c r="F148" s="25">
        <v>0.0</v>
      </c>
      <c r="G148" s="25">
        <v>0.0</v>
      </c>
      <c r="H148" s="25">
        <v>0.0</v>
      </c>
      <c r="I148" s="25">
        <v>0.0</v>
      </c>
      <c r="J148" s="1"/>
      <c r="K148" s="1"/>
      <c r="L148" s="1"/>
      <c r="M148" s="1"/>
      <c r="N148" s="1"/>
      <c r="O148" s="1"/>
      <c r="P148" s="1"/>
      <c r="Q148" s="1"/>
      <c r="R148" s="1"/>
      <c r="S148" s="1"/>
      <c r="T148" s="1"/>
      <c r="U148" s="1"/>
      <c r="V148" s="1"/>
      <c r="W148" s="1"/>
      <c r="X148" s="1"/>
      <c r="Y148" s="1"/>
      <c r="Z148" s="1"/>
      <c r="AA148" s="1"/>
    </row>
    <row r="149" ht="25.5" customHeight="1">
      <c r="A149" s="1"/>
      <c r="B149" s="1">
        <v>124.0</v>
      </c>
      <c r="C149" s="25">
        <v>0.0</v>
      </c>
      <c r="D149" s="25">
        <v>0.0</v>
      </c>
      <c r="E149" s="25">
        <v>0.0</v>
      </c>
      <c r="F149" s="25">
        <v>0.0</v>
      </c>
      <c r="G149" s="25">
        <v>0.0</v>
      </c>
      <c r="H149" s="25">
        <v>0.0</v>
      </c>
      <c r="I149" s="25">
        <v>0.0</v>
      </c>
      <c r="J149" s="1"/>
      <c r="K149" s="1"/>
      <c r="L149" s="1"/>
      <c r="M149" s="1"/>
      <c r="N149" s="1"/>
      <c r="O149" s="1"/>
      <c r="P149" s="1"/>
      <c r="Q149" s="1"/>
      <c r="R149" s="1"/>
      <c r="S149" s="1"/>
      <c r="T149" s="1"/>
      <c r="U149" s="1"/>
      <c r="V149" s="1"/>
      <c r="W149" s="1"/>
      <c r="X149" s="1"/>
      <c r="Y149" s="1"/>
      <c r="Z149" s="1"/>
      <c r="AA149" s="1"/>
    </row>
    <row r="150" ht="25.5" customHeight="1">
      <c r="A150" s="1"/>
      <c r="B150" s="1">
        <v>125.0</v>
      </c>
      <c r="C150" s="25">
        <v>0.0</v>
      </c>
      <c r="D150" s="25">
        <v>0.0</v>
      </c>
      <c r="E150" s="25">
        <v>0.0</v>
      </c>
      <c r="F150" s="25">
        <v>0.0</v>
      </c>
      <c r="G150" s="25">
        <v>0.0</v>
      </c>
      <c r="H150" s="25">
        <v>0.0</v>
      </c>
      <c r="I150" s="25">
        <v>0.0</v>
      </c>
      <c r="J150" s="1"/>
      <c r="K150" s="1"/>
      <c r="L150" s="1"/>
      <c r="M150" s="1"/>
      <c r="N150" s="1"/>
      <c r="O150" s="1"/>
      <c r="P150" s="1"/>
      <c r="Q150" s="1"/>
      <c r="R150" s="1"/>
      <c r="S150" s="1"/>
      <c r="T150" s="1"/>
      <c r="U150" s="1"/>
      <c r="V150" s="1"/>
      <c r="W150" s="1"/>
      <c r="X150" s="1"/>
      <c r="Y150" s="1"/>
      <c r="Z150" s="1"/>
      <c r="AA150" s="1"/>
    </row>
    <row r="151" ht="25.5" customHeight="1">
      <c r="A151" s="1"/>
      <c r="B151" s="1">
        <v>126.0</v>
      </c>
      <c r="C151" s="25">
        <v>0.0</v>
      </c>
      <c r="D151" s="25">
        <v>0.0</v>
      </c>
      <c r="E151" s="25">
        <v>0.0</v>
      </c>
      <c r="F151" s="25">
        <v>0.0</v>
      </c>
      <c r="G151" s="25">
        <v>0.0</v>
      </c>
      <c r="H151" s="25">
        <v>0.0</v>
      </c>
      <c r="I151" s="25">
        <v>0.0</v>
      </c>
      <c r="J151" s="1"/>
      <c r="K151" s="1"/>
      <c r="L151" s="1"/>
      <c r="M151" s="1"/>
      <c r="N151" s="1"/>
      <c r="O151" s="1"/>
      <c r="P151" s="1"/>
      <c r="Q151" s="1"/>
      <c r="R151" s="1"/>
      <c r="S151" s="1"/>
      <c r="T151" s="1"/>
      <c r="U151" s="1"/>
      <c r="V151" s="1"/>
      <c r="W151" s="1"/>
      <c r="X151" s="1"/>
      <c r="Y151" s="1"/>
      <c r="Z151" s="1"/>
      <c r="AA151" s="1"/>
    </row>
    <row r="152" ht="25.5" customHeight="1">
      <c r="A152" s="1"/>
      <c r="B152" s="1">
        <v>127.0</v>
      </c>
      <c r="C152" s="25">
        <v>0.0</v>
      </c>
      <c r="D152" s="25">
        <v>0.0</v>
      </c>
      <c r="E152" s="25">
        <v>0.0</v>
      </c>
      <c r="F152" s="25">
        <v>0.0</v>
      </c>
      <c r="G152" s="25">
        <v>0.0</v>
      </c>
      <c r="H152" s="25">
        <v>0.0</v>
      </c>
      <c r="I152" s="25">
        <v>0.0</v>
      </c>
      <c r="J152" s="1"/>
      <c r="K152" s="1"/>
      <c r="L152" s="1"/>
      <c r="M152" s="1"/>
      <c r="N152" s="1"/>
      <c r="O152" s="1"/>
      <c r="P152" s="1"/>
      <c r="Q152" s="1"/>
      <c r="R152" s="1"/>
      <c r="S152" s="1"/>
      <c r="T152" s="1"/>
      <c r="U152" s="1"/>
      <c r="V152" s="1"/>
      <c r="W152" s="1"/>
      <c r="X152" s="1"/>
      <c r="Y152" s="1"/>
      <c r="Z152" s="1"/>
      <c r="AA152" s="1"/>
    </row>
    <row r="153" ht="25.5" customHeight="1">
      <c r="A153" s="1"/>
      <c r="B153" s="1">
        <v>128.0</v>
      </c>
      <c r="C153" s="25">
        <v>0.0</v>
      </c>
      <c r="D153" s="25">
        <v>0.0</v>
      </c>
      <c r="E153" s="25">
        <v>0.0</v>
      </c>
      <c r="F153" s="25">
        <v>0.0</v>
      </c>
      <c r="G153" s="25">
        <v>0.0</v>
      </c>
      <c r="H153" s="25">
        <v>0.0</v>
      </c>
      <c r="I153" s="25">
        <v>0.0</v>
      </c>
      <c r="J153" s="1"/>
      <c r="K153" s="1"/>
      <c r="L153" s="1"/>
      <c r="M153" s="1"/>
      <c r="N153" s="1"/>
      <c r="O153" s="1"/>
      <c r="P153" s="1"/>
      <c r="Q153" s="1"/>
      <c r="R153" s="1"/>
      <c r="S153" s="1"/>
      <c r="T153" s="1"/>
      <c r="U153" s="1"/>
      <c r="V153" s="1"/>
      <c r="W153" s="1"/>
      <c r="X153" s="1"/>
      <c r="Y153" s="1"/>
      <c r="Z153" s="1"/>
      <c r="AA153" s="1"/>
    </row>
    <row r="154" ht="25.5" customHeight="1">
      <c r="A154" s="1"/>
      <c r="B154" s="1">
        <v>129.0</v>
      </c>
      <c r="C154" s="25">
        <v>0.0</v>
      </c>
      <c r="D154" s="25">
        <v>0.0</v>
      </c>
      <c r="E154" s="25">
        <v>0.0</v>
      </c>
      <c r="F154" s="25">
        <v>0.0</v>
      </c>
      <c r="G154" s="25">
        <v>0.0</v>
      </c>
      <c r="H154" s="25">
        <v>0.0</v>
      </c>
      <c r="I154" s="25">
        <v>0.0</v>
      </c>
      <c r="J154" s="1"/>
      <c r="K154" s="1"/>
      <c r="L154" s="1"/>
      <c r="M154" s="1"/>
      <c r="N154" s="1"/>
      <c r="O154" s="1"/>
      <c r="P154" s="1"/>
      <c r="Q154" s="1"/>
      <c r="R154" s="1"/>
      <c r="S154" s="1"/>
      <c r="T154" s="1"/>
      <c r="U154" s="1"/>
      <c r="V154" s="1"/>
      <c r="W154" s="1"/>
      <c r="X154" s="1"/>
      <c r="Y154" s="1"/>
      <c r="Z154" s="1"/>
      <c r="AA154" s="1"/>
    </row>
    <row r="155" ht="25.5" customHeight="1">
      <c r="A155" s="1"/>
      <c r="B155" s="1">
        <v>130.0</v>
      </c>
      <c r="C155" s="25">
        <v>0.0</v>
      </c>
      <c r="D155" s="25">
        <v>0.0</v>
      </c>
      <c r="E155" s="25">
        <v>0.0</v>
      </c>
      <c r="F155" s="25">
        <v>0.0</v>
      </c>
      <c r="G155" s="25">
        <v>0.0</v>
      </c>
      <c r="H155" s="25">
        <v>0.0</v>
      </c>
      <c r="I155" s="25">
        <v>0.0</v>
      </c>
      <c r="J155" s="1"/>
      <c r="K155" s="1"/>
      <c r="L155" s="1"/>
      <c r="M155" s="1"/>
      <c r="N155" s="1"/>
      <c r="O155" s="1"/>
      <c r="P155" s="1"/>
      <c r="Q155" s="1"/>
      <c r="R155" s="1"/>
      <c r="S155" s="1"/>
      <c r="T155" s="1"/>
      <c r="U155" s="1"/>
      <c r="V155" s="1"/>
      <c r="W155" s="1"/>
      <c r="X155" s="1"/>
      <c r="Y155" s="1"/>
      <c r="Z155" s="1"/>
      <c r="AA155" s="1"/>
    </row>
    <row r="156" ht="25.5" customHeight="1">
      <c r="A156" s="1"/>
      <c r="B156" s="1">
        <v>131.0</v>
      </c>
      <c r="C156" s="25">
        <v>0.0</v>
      </c>
      <c r="D156" s="25">
        <v>0.0</v>
      </c>
      <c r="E156" s="25">
        <v>0.0</v>
      </c>
      <c r="F156" s="25">
        <v>0.0</v>
      </c>
      <c r="G156" s="25">
        <v>0.0</v>
      </c>
      <c r="H156" s="25">
        <v>0.0</v>
      </c>
      <c r="I156" s="25">
        <v>0.0</v>
      </c>
      <c r="J156" s="1"/>
      <c r="K156" s="1"/>
      <c r="L156" s="1"/>
      <c r="M156" s="1"/>
      <c r="N156" s="1"/>
      <c r="O156" s="1"/>
      <c r="P156" s="1"/>
      <c r="Q156" s="1"/>
      <c r="R156" s="1"/>
      <c r="S156" s="1"/>
      <c r="T156" s="1"/>
      <c r="U156" s="1"/>
      <c r="V156" s="1"/>
      <c r="W156" s="1"/>
      <c r="X156" s="1"/>
      <c r="Y156" s="1"/>
      <c r="Z156" s="1"/>
      <c r="AA156" s="1"/>
    </row>
    <row r="157" ht="25.5" customHeight="1">
      <c r="A157" s="1"/>
      <c r="B157" s="1">
        <v>132.0</v>
      </c>
      <c r="C157" s="25">
        <v>0.0</v>
      </c>
      <c r="D157" s="25">
        <v>0.0</v>
      </c>
      <c r="E157" s="25">
        <v>0.0</v>
      </c>
      <c r="F157" s="25">
        <v>0.0</v>
      </c>
      <c r="G157" s="25">
        <v>0.0</v>
      </c>
      <c r="H157" s="25">
        <v>0.0</v>
      </c>
      <c r="I157" s="25">
        <v>0.0</v>
      </c>
      <c r="J157" s="1"/>
      <c r="K157" s="1"/>
      <c r="L157" s="1"/>
      <c r="M157" s="1"/>
      <c r="N157" s="1"/>
      <c r="O157" s="1"/>
      <c r="P157" s="1"/>
      <c r="Q157" s="1"/>
      <c r="R157" s="1"/>
      <c r="S157" s="1"/>
      <c r="T157" s="1"/>
      <c r="U157" s="1"/>
      <c r="V157" s="1"/>
      <c r="W157" s="1"/>
      <c r="X157" s="1"/>
      <c r="Y157" s="1"/>
      <c r="Z157" s="1"/>
      <c r="AA157" s="1"/>
    </row>
    <row r="158" ht="25.5" customHeight="1">
      <c r="A158" s="1"/>
      <c r="B158" s="1">
        <v>133.0</v>
      </c>
      <c r="C158" s="25">
        <v>0.0</v>
      </c>
      <c r="D158" s="25">
        <v>0.0</v>
      </c>
      <c r="E158" s="25">
        <v>0.0</v>
      </c>
      <c r="F158" s="25">
        <v>0.0</v>
      </c>
      <c r="G158" s="25">
        <v>0.0</v>
      </c>
      <c r="H158" s="25">
        <v>0.0</v>
      </c>
      <c r="I158" s="25">
        <v>0.0</v>
      </c>
      <c r="J158" s="1"/>
      <c r="K158" s="1"/>
      <c r="L158" s="1"/>
      <c r="M158" s="1"/>
      <c r="N158" s="1"/>
      <c r="O158" s="1"/>
      <c r="P158" s="1"/>
      <c r="Q158" s="1"/>
      <c r="R158" s="1"/>
      <c r="S158" s="1"/>
      <c r="T158" s="1"/>
      <c r="U158" s="1"/>
      <c r="V158" s="1"/>
      <c r="W158" s="1"/>
      <c r="X158" s="1"/>
      <c r="Y158" s="1"/>
      <c r="Z158" s="1"/>
      <c r="AA158" s="1"/>
    </row>
    <row r="159" ht="25.5" customHeight="1">
      <c r="A159" s="1"/>
      <c r="B159" s="1">
        <v>134.0</v>
      </c>
      <c r="C159" s="25">
        <v>0.0</v>
      </c>
      <c r="D159" s="25">
        <v>0.0</v>
      </c>
      <c r="E159" s="25">
        <v>0.0</v>
      </c>
      <c r="F159" s="25">
        <v>0.0</v>
      </c>
      <c r="G159" s="25">
        <v>0.0</v>
      </c>
      <c r="H159" s="25">
        <v>0.0</v>
      </c>
      <c r="I159" s="25">
        <v>0.0</v>
      </c>
      <c r="J159" s="1"/>
      <c r="K159" s="1"/>
      <c r="L159" s="1"/>
      <c r="M159" s="1"/>
      <c r="N159" s="1"/>
      <c r="O159" s="1"/>
      <c r="P159" s="1"/>
      <c r="Q159" s="1"/>
      <c r="R159" s="1"/>
      <c r="S159" s="1"/>
      <c r="T159" s="1"/>
      <c r="U159" s="1"/>
      <c r="V159" s="1"/>
      <c r="W159" s="1"/>
      <c r="X159" s="1"/>
      <c r="Y159" s="1"/>
      <c r="Z159" s="1"/>
      <c r="AA159" s="1"/>
    </row>
    <row r="160" ht="25.5" customHeight="1">
      <c r="A160" s="1"/>
      <c r="B160" s="1">
        <v>135.0</v>
      </c>
      <c r="C160" s="25">
        <v>0.0</v>
      </c>
      <c r="D160" s="25">
        <v>0.0</v>
      </c>
      <c r="E160" s="25">
        <v>0.0</v>
      </c>
      <c r="F160" s="25">
        <v>0.0</v>
      </c>
      <c r="G160" s="25">
        <v>0.0</v>
      </c>
      <c r="H160" s="25">
        <v>0.0</v>
      </c>
      <c r="I160" s="25">
        <v>0.0</v>
      </c>
      <c r="J160" s="1"/>
      <c r="K160" s="1"/>
      <c r="L160" s="1"/>
      <c r="M160" s="1"/>
      <c r="N160" s="1"/>
      <c r="O160" s="1"/>
      <c r="P160" s="1"/>
      <c r="Q160" s="1"/>
      <c r="R160" s="1"/>
      <c r="S160" s="1"/>
      <c r="T160" s="1"/>
      <c r="U160" s="1"/>
      <c r="V160" s="1"/>
      <c r="W160" s="1"/>
      <c r="X160" s="1"/>
      <c r="Y160" s="1"/>
      <c r="Z160" s="1"/>
      <c r="AA160" s="1"/>
    </row>
    <row r="161" ht="25.5" customHeight="1">
      <c r="A161" s="1"/>
      <c r="B161" s="1">
        <v>136.0</v>
      </c>
      <c r="C161" s="25">
        <v>0.0</v>
      </c>
      <c r="D161" s="25">
        <v>0.0</v>
      </c>
      <c r="E161" s="25">
        <v>0.0</v>
      </c>
      <c r="F161" s="25">
        <v>0.0</v>
      </c>
      <c r="G161" s="25">
        <v>0.0</v>
      </c>
      <c r="H161" s="25">
        <v>0.0</v>
      </c>
      <c r="I161" s="25">
        <v>0.0</v>
      </c>
      <c r="J161" s="1"/>
      <c r="K161" s="1"/>
      <c r="L161" s="1"/>
      <c r="M161" s="1"/>
      <c r="N161" s="1"/>
      <c r="O161" s="1"/>
      <c r="P161" s="1"/>
      <c r="Q161" s="1"/>
      <c r="R161" s="1"/>
      <c r="S161" s="1"/>
      <c r="T161" s="1"/>
      <c r="U161" s="1"/>
      <c r="V161" s="1"/>
      <c r="W161" s="1"/>
      <c r="X161" s="1"/>
      <c r="Y161" s="1"/>
      <c r="Z161" s="1"/>
      <c r="AA161" s="1"/>
    </row>
    <row r="162" ht="25.5" customHeight="1">
      <c r="A162" s="1"/>
      <c r="B162" s="1">
        <v>137.0</v>
      </c>
      <c r="C162" s="25">
        <v>0.0</v>
      </c>
      <c r="D162" s="25">
        <v>0.0</v>
      </c>
      <c r="E162" s="25">
        <v>0.0</v>
      </c>
      <c r="F162" s="25">
        <v>0.0</v>
      </c>
      <c r="G162" s="25">
        <v>0.0</v>
      </c>
      <c r="H162" s="25">
        <v>0.0</v>
      </c>
      <c r="I162" s="25">
        <v>0.0</v>
      </c>
      <c r="J162" s="1"/>
      <c r="K162" s="1"/>
      <c r="L162" s="1"/>
      <c r="M162" s="1"/>
      <c r="N162" s="1"/>
      <c r="O162" s="1"/>
      <c r="P162" s="1"/>
      <c r="Q162" s="1"/>
      <c r="R162" s="1"/>
      <c r="S162" s="1"/>
      <c r="T162" s="1"/>
      <c r="U162" s="1"/>
      <c r="V162" s="1"/>
      <c r="W162" s="1"/>
      <c r="X162" s="1"/>
      <c r="Y162" s="1"/>
      <c r="Z162" s="1"/>
      <c r="AA162" s="1"/>
    </row>
    <row r="163" ht="25.5" customHeight="1">
      <c r="A163" s="1"/>
      <c r="B163" s="1">
        <v>138.0</v>
      </c>
      <c r="C163" s="25">
        <v>0.0</v>
      </c>
      <c r="D163" s="25">
        <v>0.0</v>
      </c>
      <c r="E163" s="25">
        <v>0.0</v>
      </c>
      <c r="F163" s="25">
        <v>0.0</v>
      </c>
      <c r="G163" s="25">
        <v>0.0</v>
      </c>
      <c r="H163" s="25">
        <v>0.0</v>
      </c>
      <c r="I163" s="25">
        <v>0.0</v>
      </c>
      <c r="J163" s="1"/>
      <c r="K163" s="1"/>
      <c r="L163" s="1"/>
      <c r="M163" s="1"/>
      <c r="N163" s="1"/>
      <c r="O163" s="1"/>
      <c r="P163" s="1"/>
      <c r="Q163" s="1"/>
      <c r="R163" s="1"/>
      <c r="S163" s="1"/>
      <c r="T163" s="1"/>
      <c r="U163" s="1"/>
      <c r="V163" s="1"/>
      <c r="W163" s="1"/>
      <c r="X163" s="1"/>
      <c r="Y163" s="1"/>
      <c r="Z163" s="1"/>
      <c r="AA163" s="1"/>
    </row>
    <row r="164" ht="25.5" customHeight="1">
      <c r="A164" s="1"/>
      <c r="B164" s="1">
        <v>139.0</v>
      </c>
      <c r="C164" s="25">
        <v>0.0</v>
      </c>
      <c r="D164" s="25">
        <v>0.0</v>
      </c>
      <c r="E164" s="25">
        <v>0.0</v>
      </c>
      <c r="F164" s="25">
        <v>0.0</v>
      </c>
      <c r="G164" s="25">
        <v>0.0</v>
      </c>
      <c r="H164" s="25">
        <v>0.0</v>
      </c>
      <c r="I164" s="25">
        <v>0.0</v>
      </c>
      <c r="J164" s="1"/>
      <c r="K164" s="1"/>
      <c r="L164" s="1"/>
      <c r="M164" s="1"/>
      <c r="N164" s="1"/>
      <c r="O164" s="1"/>
      <c r="P164" s="1"/>
      <c r="Q164" s="1"/>
      <c r="R164" s="1"/>
      <c r="S164" s="1"/>
      <c r="T164" s="1"/>
      <c r="U164" s="1"/>
      <c r="V164" s="1"/>
      <c r="W164" s="1"/>
      <c r="X164" s="1"/>
      <c r="Y164" s="1"/>
      <c r="Z164" s="1"/>
      <c r="AA164" s="1"/>
    </row>
    <row r="165" ht="25.5" customHeight="1">
      <c r="A165" s="1"/>
      <c r="B165" s="1">
        <v>140.0</v>
      </c>
      <c r="C165" s="25">
        <v>0.0</v>
      </c>
      <c r="D165" s="25">
        <v>0.0</v>
      </c>
      <c r="E165" s="25">
        <v>0.0</v>
      </c>
      <c r="F165" s="25">
        <v>0.0</v>
      </c>
      <c r="G165" s="25">
        <v>0.0</v>
      </c>
      <c r="H165" s="25">
        <v>0.0</v>
      </c>
      <c r="I165" s="25">
        <v>0.0</v>
      </c>
      <c r="J165" s="1"/>
      <c r="K165" s="1"/>
      <c r="L165" s="1"/>
      <c r="M165" s="1"/>
      <c r="N165" s="1"/>
      <c r="O165" s="1"/>
      <c r="P165" s="1"/>
      <c r="Q165" s="1"/>
      <c r="R165" s="1"/>
      <c r="S165" s="1"/>
      <c r="T165" s="1"/>
      <c r="U165" s="1"/>
      <c r="V165" s="1"/>
      <c r="W165" s="1"/>
      <c r="X165" s="1"/>
      <c r="Y165" s="1"/>
      <c r="Z165" s="1"/>
      <c r="AA165" s="1"/>
    </row>
    <row r="166" ht="25.5" customHeight="1">
      <c r="A166" s="1"/>
      <c r="B166" s="1">
        <v>141.0</v>
      </c>
      <c r="C166" s="25">
        <v>0.0</v>
      </c>
      <c r="D166" s="25">
        <v>0.0</v>
      </c>
      <c r="E166" s="25">
        <v>0.0</v>
      </c>
      <c r="F166" s="25">
        <v>0.0</v>
      </c>
      <c r="G166" s="25">
        <v>0.0</v>
      </c>
      <c r="H166" s="25">
        <v>0.0</v>
      </c>
      <c r="I166" s="25">
        <v>0.0</v>
      </c>
      <c r="J166" s="1"/>
      <c r="K166" s="1"/>
      <c r="L166" s="1"/>
      <c r="M166" s="1"/>
      <c r="N166" s="1"/>
      <c r="O166" s="1"/>
      <c r="P166" s="1"/>
      <c r="Q166" s="1"/>
      <c r="R166" s="1"/>
      <c r="S166" s="1"/>
      <c r="T166" s="1"/>
      <c r="U166" s="1"/>
      <c r="V166" s="1"/>
      <c r="W166" s="1"/>
      <c r="X166" s="1"/>
      <c r="Y166" s="1"/>
      <c r="Z166" s="1"/>
      <c r="AA166" s="1"/>
    </row>
    <row r="167" ht="25.5" customHeight="1">
      <c r="A167" s="1"/>
      <c r="B167" s="1">
        <v>142.0</v>
      </c>
      <c r="C167" s="25">
        <v>0.0</v>
      </c>
      <c r="D167" s="25">
        <v>0.0</v>
      </c>
      <c r="E167" s="25">
        <v>0.0</v>
      </c>
      <c r="F167" s="25">
        <v>0.0</v>
      </c>
      <c r="G167" s="25">
        <v>0.0</v>
      </c>
      <c r="H167" s="25">
        <v>0.0</v>
      </c>
      <c r="I167" s="25">
        <v>0.0</v>
      </c>
      <c r="J167" s="1"/>
      <c r="K167" s="1"/>
      <c r="L167" s="1"/>
      <c r="M167" s="1"/>
      <c r="N167" s="1"/>
      <c r="O167" s="1"/>
      <c r="P167" s="1"/>
      <c r="Q167" s="1"/>
      <c r="R167" s="1"/>
      <c r="S167" s="1"/>
      <c r="T167" s="1"/>
      <c r="U167" s="1"/>
      <c r="V167" s="1"/>
      <c r="W167" s="1"/>
      <c r="X167" s="1"/>
      <c r="Y167" s="1"/>
      <c r="Z167" s="1"/>
      <c r="AA167" s="1"/>
    </row>
    <row r="168" ht="25.5" customHeight="1">
      <c r="A168" s="1"/>
      <c r="B168" s="1">
        <v>143.0</v>
      </c>
      <c r="C168" s="25">
        <v>0.0</v>
      </c>
      <c r="D168" s="25">
        <v>0.0</v>
      </c>
      <c r="E168" s="25">
        <v>0.0</v>
      </c>
      <c r="F168" s="25">
        <v>0.0</v>
      </c>
      <c r="G168" s="25">
        <v>0.0</v>
      </c>
      <c r="H168" s="25">
        <v>0.0</v>
      </c>
      <c r="I168" s="25">
        <v>0.0</v>
      </c>
      <c r="J168" s="1"/>
      <c r="K168" s="1"/>
      <c r="L168" s="1"/>
      <c r="M168" s="1"/>
      <c r="N168" s="1"/>
      <c r="O168" s="1"/>
      <c r="P168" s="1"/>
      <c r="Q168" s="1"/>
      <c r="R168" s="1"/>
      <c r="S168" s="1"/>
      <c r="T168" s="1"/>
      <c r="U168" s="1"/>
      <c r="V168" s="1"/>
      <c r="W168" s="1"/>
      <c r="X168" s="1"/>
      <c r="Y168" s="1"/>
      <c r="Z168" s="1"/>
      <c r="AA168" s="1"/>
    </row>
    <row r="169" ht="25.5" customHeight="1">
      <c r="A169" s="1"/>
      <c r="B169" s="1">
        <v>144.0</v>
      </c>
      <c r="C169" s="25">
        <v>0.0</v>
      </c>
      <c r="D169" s="25">
        <v>0.0</v>
      </c>
      <c r="E169" s="25">
        <v>0.0</v>
      </c>
      <c r="F169" s="25">
        <v>0.0</v>
      </c>
      <c r="G169" s="25">
        <v>0.0</v>
      </c>
      <c r="H169" s="25">
        <v>0.0</v>
      </c>
      <c r="I169" s="25">
        <v>0.0</v>
      </c>
      <c r="J169" s="1"/>
      <c r="K169" s="1"/>
      <c r="L169" s="1"/>
      <c r="M169" s="1"/>
      <c r="N169" s="1"/>
      <c r="O169" s="1"/>
      <c r="P169" s="1"/>
      <c r="Q169" s="1"/>
      <c r="R169" s="1"/>
      <c r="S169" s="1"/>
      <c r="T169" s="1"/>
      <c r="U169" s="1"/>
      <c r="V169" s="1"/>
      <c r="W169" s="1"/>
      <c r="X169" s="1"/>
      <c r="Y169" s="1"/>
      <c r="Z169" s="1"/>
      <c r="AA169" s="1"/>
    </row>
    <row r="170" ht="25.5" customHeight="1">
      <c r="A170" s="1"/>
      <c r="B170" s="1">
        <v>145.0</v>
      </c>
      <c r="C170" s="25">
        <v>0.0</v>
      </c>
      <c r="D170" s="25">
        <v>0.0</v>
      </c>
      <c r="E170" s="25">
        <v>0.0</v>
      </c>
      <c r="F170" s="25">
        <v>0.0</v>
      </c>
      <c r="G170" s="25">
        <v>0.0</v>
      </c>
      <c r="H170" s="25">
        <v>0.0</v>
      </c>
      <c r="I170" s="25">
        <v>0.0</v>
      </c>
      <c r="J170" s="1"/>
      <c r="K170" s="1"/>
      <c r="L170" s="1"/>
      <c r="M170" s="1"/>
      <c r="N170" s="1"/>
      <c r="O170" s="1"/>
      <c r="P170" s="1"/>
      <c r="Q170" s="1"/>
      <c r="R170" s="1"/>
      <c r="S170" s="1"/>
      <c r="T170" s="1"/>
      <c r="U170" s="1"/>
      <c r="V170" s="1"/>
      <c r="W170" s="1"/>
      <c r="X170" s="1"/>
      <c r="Y170" s="1"/>
      <c r="Z170" s="1"/>
      <c r="AA170" s="1"/>
    </row>
    <row r="171" ht="25.5" customHeight="1">
      <c r="A171" s="1"/>
      <c r="B171" s="1">
        <v>146.0</v>
      </c>
      <c r="C171" s="25">
        <v>0.0</v>
      </c>
      <c r="D171" s="25">
        <v>0.0</v>
      </c>
      <c r="E171" s="25">
        <v>0.0</v>
      </c>
      <c r="F171" s="25">
        <v>0.0</v>
      </c>
      <c r="G171" s="25">
        <v>0.0</v>
      </c>
      <c r="H171" s="25">
        <v>0.0</v>
      </c>
      <c r="I171" s="25">
        <v>0.0</v>
      </c>
      <c r="J171" s="1"/>
      <c r="K171" s="1"/>
      <c r="L171" s="1"/>
      <c r="M171" s="1"/>
      <c r="N171" s="1"/>
      <c r="O171" s="1"/>
      <c r="P171" s="1"/>
      <c r="Q171" s="1"/>
      <c r="R171" s="1"/>
      <c r="S171" s="1"/>
      <c r="T171" s="1"/>
      <c r="U171" s="1"/>
      <c r="V171" s="1"/>
      <c r="W171" s="1"/>
      <c r="X171" s="1"/>
      <c r="Y171" s="1"/>
      <c r="Z171" s="1"/>
      <c r="AA171" s="1"/>
    </row>
    <row r="172" ht="25.5" customHeight="1">
      <c r="A172" s="1"/>
      <c r="B172" s="1">
        <v>147.0</v>
      </c>
      <c r="C172" s="25">
        <v>0.0</v>
      </c>
      <c r="D172" s="25">
        <v>0.0</v>
      </c>
      <c r="E172" s="25">
        <v>0.0</v>
      </c>
      <c r="F172" s="25">
        <v>0.0</v>
      </c>
      <c r="G172" s="25">
        <v>0.0</v>
      </c>
      <c r="H172" s="25">
        <v>0.0</v>
      </c>
      <c r="I172" s="25">
        <v>0.0</v>
      </c>
      <c r="J172" s="1"/>
      <c r="K172" s="1"/>
      <c r="L172" s="1"/>
      <c r="M172" s="1"/>
      <c r="N172" s="1"/>
      <c r="O172" s="1"/>
      <c r="P172" s="1"/>
      <c r="Q172" s="1"/>
      <c r="R172" s="1"/>
      <c r="S172" s="1"/>
      <c r="T172" s="1"/>
      <c r="U172" s="1"/>
      <c r="V172" s="1"/>
      <c r="W172" s="1"/>
      <c r="X172" s="1"/>
      <c r="Y172" s="1"/>
      <c r="Z172" s="1"/>
      <c r="AA172" s="1"/>
    </row>
    <row r="173" ht="25.5" customHeight="1">
      <c r="A173" s="1"/>
      <c r="B173" s="1">
        <v>148.0</v>
      </c>
      <c r="C173" s="25">
        <v>0.0</v>
      </c>
      <c r="D173" s="25">
        <v>0.0</v>
      </c>
      <c r="E173" s="25">
        <v>0.0</v>
      </c>
      <c r="F173" s="25">
        <v>0.0</v>
      </c>
      <c r="G173" s="25">
        <v>0.0</v>
      </c>
      <c r="H173" s="25">
        <v>0.0</v>
      </c>
      <c r="I173" s="25">
        <v>0.0</v>
      </c>
      <c r="J173" s="1"/>
      <c r="K173" s="1"/>
      <c r="L173" s="1"/>
      <c r="M173" s="1"/>
      <c r="N173" s="1"/>
      <c r="O173" s="1"/>
      <c r="P173" s="1"/>
      <c r="Q173" s="1"/>
      <c r="R173" s="1"/>
      <c r="S173" s="1"/>
      <c r="T173" s="1"/>
      <c r="U173" s="1"/>
      <c r="V173" s="1"/>
      <c r="W173" s="1"/>
      <c r="X173" s="1"/>
      <c r="Y173" s="1"/>
      <c r="Z173" s="1"/>
      <c r="AA173" s="1"/>
    </row>
    <row r="174" ht="25.5" customHeight="1">
      <c r="A174" s="1"/>
      <c r="B174" s="1">
        <v>149.0</v>
      </c>
      <c r="C174" s="25">
        <v>0.0</v>
      </c>
      <c r="D174" s="25">
        <v>0.0</v>
      </c>
      <c r="E174" s="25">
        <v>0.0</v>
      </c>
      <c r="F174" s="25">
        <v>0.0</v>
      </c>
      <c r="G174" s="25">
        <v>0.0</v>
      </c>
      <c r="H174" s="25">
        <v>0.0</v>
      </c>
      <c r="I174" s="25">
        <v>0.0</v>
      </c>
      <c r="J174" s="1"/>
      <c r="K174" s="1"/>
      <c r="L174" s="1"/>
      <c r="M174" s="1"/>
      <c r="N174" s="1"/>
      <c r="O174" s="1"/>
      <c r="P174" s="1"/>
      <c r="Q174" s="1"/>
      <c r="R174" s="1"/>
      <c r="S174" s="1"/>
      <c r="T174" s="1"/>
      <c r="U174" s="1"/>
      <c r="V174" s="1"/>
      <c r="W174" s="1"/>
      <c r="X174" s="1"/>
      <c r="Y174" s="1"/>
      <c r="Z174" s="1"/>
      <c r="AA174" s="1"/>
    </row>
    <row r="175" ht="25.5" customHeight="1">
      <c r="A175" s="1"/>
      <c r="B175" s="1">
        <v>150.0</v>
      </c>
      <c r="C175" s="25">
        <v>0.0</v>
      </c>
      <c r="D175" s="25">
        <v>0.0</v>
      </c>
      <c r="E175" s="25">
        <v>0.0</v>
      </c>
      <c r="F175" s="25">
        <v>0.0</v>
      </c>
      <c r="G175" s="25">
        <v>0.0</v>
      </c>
      <c r="H175" s="25">
        <v>0.0</v>
      </c>
      <c r="I175" s="25">
        <v>0.0</v>
      </c>
      <c r="J175" s="1"/>
      <c r="K175" s="1"/>
      <c r="L175" s="1"/>
      <c r="M175" s="1"/>
      <c r="N175" s="1"/>
      <c r="O175" s="1"/>
      <c r="P175" s="1"/>
      <c r="Q175" s="1"/>
      <c r="R175" s="1"/>
      <c r="S175" s="1"/>
      <c r="T175" s="1"/>
      <c r="U175" s="1"/>
      <c r="V175" s="1"/>
      <c r="W175" s="1"/>
      <c r="X175" s="1"/>
      <c r="Y175" s="1"/>
      <c r="Z175" s="1"/>
      <c r="AA175" s="1"/>
    </row>
    <row r="176" ht="25.5" customHeight="1">
      <c r="A176" s="1"/>
      <c r="B176" s="1">
        <v>151.0</v>
      </c>
      <c r="C176" s="25">
        <v>0.0</v>
      </c>
      <c r="D176" s="25">
        <v>0.0</v>
      </c>
      <c r="E176" s="25">
        <v>0.0</v>
      </c>
      <c r="F176" s="25">
        <v>0.0</v>
      </c>
      <c r="G176" s="25">
        <v>0.0</v>
      </c>
      <c r="H176" s="25">
        <v>0.0</v>
      </c>
      <c r="I176" s="25">
        <v>0.0</v>
      </c>
      <c r="J176" s="1"/>
      <c r="K176" s="1"/>
      <c r="L176" s="1"/>
      <c r="M176" s="1"/>
      <c r="N176" s="1"/>
      <c r="O176" s="1"/>
      <c r="P176" s="1"/>
      <c r="Q176" s="1"/>
      <c r="R176" s="1"/>
      <c r="S176" s="1"/>
      <c r="T176" s="1"/>
      <c r="U176" s="1"/>
      <c r="V176" s="1"/>
      <c r="W176" s="1"/>
      <c r="X176" s="1"/>
      <c r="Y176" s="1"/>
      <c r="Z176" s="1"/>
      <c r="AA176" s="1"/>
    </row>
    <row r="177" ht="25.5" customHeight="1">
      <c r="A177" s="1"/>
      <c r="B177" s="1">
        <v>152.0</v>
      </c>
      <c r="C177" s="25">
        <v>0.0</v>
      </c>
      <c r="D177" s="25">
        <v>0.0</v>
      </c>
      <c r="E177" s="25">
        <v>0.0</v>
      </c>
      <c r="F177" s="25">
        <v>0.0</v>
      </c>
      <c r="G177" s="25">
        <v>0.0</v>
      </c>
      <c r="H177" s="25">
        <v>0.0</v>
      </c>
      <c r="I177" s="25">
        <v>0.0</v>
      </c>
      <c r="J177" s="1"/>
      <c r="K177" s="1"/>
      <c r="L177" s="1"/>
      <c r="M177" s="1"/>
      <c r="N177" s="1"/>
      <c r="O177" s="1"/>
      <c r="P177" s="1"/>
      <c r="Q177" s="1"/>
      <c r="R177" s="1"/>
      <c r="S177" s="1"/>
      <c r="T177" s="1"/>
      <c r="U177" s="1"/>
      <c r="V177" s="1"/>
      <c r="W177" s="1"/>
      <c r="X177" s="1"/>
      <c r="Y177" s="1"/>
      <c r="Z177" s="1"/>
      <c r="AA177" s="1"/>
    </row>
    <row r="178" ht="25.5" customHeight="1">
      <c r="A178" s="1"/>
      <c r="B178" s="1">
        <v>153.0</v>
      </c>
      <c r="C178" s="25">
        <v>0.0</v>
      </c>
      <c r="D178" s="25">
        <v>0.0</v>
      </c>
      <c r="E178" s="25">
        <v>0.0</v>
      </c>
      <c r="F178" s="25">
        <v>0.0</v>
      </c>
      <c r="G178" s="25">
        <v>0.0</v>
      </c>
      <c r="H178" s="25">
        <v>0.0</v>
      </c>
      <c r="I178" s="25">
        <v>0.0</v>
      </c>
      <c r="J178" s="1"/>
      <c r="K178" s="1"/>
      <c r="L178" s="1"/>
      <c r="M178" s="1"/>
      <c r="N178" s="1"/>
      <c r="O178" s="1"/>
      <c r="P178" s="1"/>
      <c r="Q178" s="1"/>
      <c r="R178" s="1"/>
      <c r="S178" s="1"/>
      <c r="T178" s="1"/>
      <c r="U178" s="1"/>
      <c r="V178" s="1"/>
      <c r="W178" s="1"/>
      <c r="X178" s="1"/>
      <c r="Y178" s="1"/>
      <c r="Z178" s="1"/>
      <c r="AA178" s="1"/>
    </row>
    <row r="179" ht="25.5" customHeight="1">
      <c r="A179" s="1"/>
      <c r="B179" s="1">
        <v>154.0</v>
      </c>
      <c r="C179" s="25">
        <v>0.0</v>
      </c>
      <c r="D179" s="25">
        <v>0.0</v>
      </c>
      <c r="E179" s="25">
        <v>0.0</v>
      </c>
      <c r="F179" s="25">
        <v>0.0</v>
      </c>
      <c r="G179" s="25">
        <v>0.0</v>
      </c>
      <c r="H179" s="25">
        <v>0.0</v>
      </c>
      <c r="I179" s="25">
        <v>0.0</v>
      </c>
      <c r="J179" s="1"/>
      <c r="K179" s="1"/>
      <c r="L179" s="1"/>
      <c r="M179" s="1"/>
      <c r="N179" s="1"/>
      <c r="O179" s="1"/>
      <c r="P179" s="1"/>
      <c r="Q179" s="1"/>
      <c r="R179" s="1"/>
      <c r="S179" s="1"/>
      <c r="T179" s="1"/>
      <c r="U179" s="1"/>
      <c r="V179" s="1"/>
      <c r="W179" s="1"/>
      <c r="X179" s="1"/>
      <c r="Y179" s="1"/>
      <c r="Z179" s="1"/>
      <c r="AA179" s="1"/>
    </row>
    <row r="180" ht="25.5" customHeight="1">
      <c r="A180" s="1"/>
      <c r="B180" s="1">
        <v>155.0</v>
      </c>
      <c r="C180" s="25">
        <v>0.0</v>
      </c>
      <c r="D180" s="25">
        <v>0.0</v>
      </c>
      <c r="E180" s="25">
        <v>0.0</v>
      </c>
      <c r="F180" s="25">
        <v>0.0</v>
      </c>
      <c r="G180" s="25">
        <v>0.0</v>
      </c>
      <c r="H180" s="25">
        <v>0.0</v>
      </c>
      <c r="I180" s="25">
        <v>0.0</v>
      </c>
      <c r="J180" s="1"/>
      <c r="K180" s="1"/>
      <c r="L180" s="1"/>
      <c r="M180" s="1"/>
      <c r="N180" s="1"/>
      <c r="O180" s="1"/>
      <c r="P180" s="1"/>
      <c r="Q180" s="1"/>
      <c r="R180" s="1"/>
      <c r="S180" s="1"/>
      <c r="T180" s="1"/>
      <c r="U180" s="1"/>
      <c r="V180" s="1"/>
      <c r="W180" s="1"/>
      <c r="X180" s="1"/>
      <c r="Y180" s="1"/>
      <c r="Z180" s="1"/>
      <c r="AA180" s="1"/>
    </row>
    <row r="181" ht="25.5" customHeight="1">
      <c r="A181" s="1"/>
      <c r="B181" s="1">
        <v>156.0</v>
      </c>
      <c r="C181" s="25">
        <v>0.0</v>
      </c>
      <c r="D181" s="25">
        <v>0.0</v>
      </c>
      <c r="E181" s="25">
        <v>0.0</v>
      </c>
      <c r="F181" s="25">
        <v>0.0</v>
      </c>
      <c r="G181" s="25">
        <v>0.0</v>
      </c>
      <c r="H181" s="25">
        <v>0.0</v>
      </c>
      <c r="I181" s="25">
        <v>0.0</v>
      </c>
      <c r="J181" s="1"/>
      <c r="K181" s="1"/>
      <c r="L181" s="1"/>
      <c r="M181" s="1"/>
      <c r="N181" s="1"/>
      <c r="O181" s="1"/>
      <c r="P181" s="1"/>
      <c r="Q181" s="1"/>
      <c r="R181" s="1"/>
      <c r="S181" s="1"/>
      <c r="T181" s="1"/>
      <c r="U181" s="1"/>
      <c r="V181" s="1"/>
      <c r="W181" s="1"/>
      <c r="X181" s="1"/>
      <c r="Y181" s="1"/>
      <c r="Z181" s="1"/>
      <c r="AA181" s="1"/>
    </row>
    <row r="182" ht="25.5" customHeight="1">
      <c r="A182" s="1"/>
      <c r="B182" s="1">
        <v>157.0</v>
      </c>
      <c r="C182" s="25">
        <v>0.0</v>
      </c>
      <c r="D182" s="25">
        <v>0.0</v>
      </c>
      <c r="E182" s="25">
        <v>0.0</v>
      </c>
      <c r="F182" s="25">
        <v>0.0</v>
      </c>
      <c r="G182" s="25">
        <v>0.0</v>
      </c>
      <c r="H182" s="25">
        <v>0.0</v>
      </c>
      <c r="I182" s="25">
        <v>0.0</v>
      </c>
      <c r="J182" s="1"/>
      <c r="K182" s="1"/>
      <c r="L182" s="1"/>
      <c r="M182" s="1"/>
      <c r="N182" s="1"/>
      <c r="O182" s="1"/>
      <c r="P182" s="1"/>
      <c r="Q182" s="1"/>
      <c r="R182" s="1"/>
      <c r="S182" s="1"/>
      <c r="T182" s="1"/>
      <c r="U182" s="1"/>
      <c r="V182" s="1"/>
      <c r="W182" s="1"/>
      <c r="X182" s="1"/>
      <c r="Y182" s="1"/>
      <c r="Z182" s="1"/>
      <c r="AA182" s="1"/>
    </row>
    <row r="183" ht="25.5" customHeight="1">
      <c r="A183" s="1"/>
      <c r="B183" s="1">
        <v>158.0</v>
      </c>
      <c r="C183" s="25">
        <v>0.0</v>
      </c>
      <c r="D183" s="25">
        <v>0.0</v>
      </c>
      <c r="E183" s="25">
        <v>0.0</v>
      </c>
      <c r="F183" s="25">
        <v>0.0</v>
      </c>
      <c r="G183" s="25">
        <v>0.0</v>
      </c>
      <c r="H183" s="25">
        <v>0.0</v>
      </c>
      <c r="I183" s="25">
        <v>0.0</v>
      </c>
      <c r="J183" s="1"/>
      <c r="K183" s="1"/>
      <c r="L183" s="1"/>
      <c r="M183" s="1"/>
      <c r="N183" s="1"/>
      <c r="O183" s="1"/>
      <c r="P183" s="1"/>
      <c r="Q183" s="1"/>
      <c r="R183" s="1"/>
      <c r="S183" s="1"/>
      <c r="T183" s="1"/>
      <c r="U183" s="1"/>
      <c r="V183" s="1"/>
      <c r="W183" s="1"/>
      <c r="X183" s="1"/>
      <c r="Y183" s="1"/>
      <c r="Z183" s="1"/>
      <c r="AA183" s="1"/>
    </row>
    <row r="184" ht="25.5" customHeight="1">
      <c r="A184" s="1"/>
      <c r="B184" s="1">
        <v>159.0</v>
      </c>
      <c r="C184" s="25">
        <v>0.0</v>
      </c>
      <c r="D184" s="25">
        <v>0.0</v>
      </c>
      <c r="E184" s="25">
        <v>0.0</v>
      </c>
      <c r="F184" s="25">
        <v>0.0</v>
      </c>
      <c r="G184" s="25">
        <v>0.0</v>
      </c>
      <c r="H184" s="25">
        <v>0.0</v>
      </c>
      <c r="I184" s="25">
        <v>0.0</v>
      </c>
      <c r="J184" s="1"/>
      <c r="K184" s="1"/>
      <c r="L184" s="1"/>
      <c r="M184" s="1"/>
      <c r="N184" s="1"/>
      <c r="O184" s="1"/>
      <c r="P184" s="1"/>
      <c r="Q184" s="1"/>
      <c r="R184" s="1"/>
      <c r="S184" s="1"/>
      <c r="T184" s="1"/>
      <c r="U184" s="1"/>
      <c r="V184" s="1"/>
      <c r="W184" s="1"/>
      <c r="X184" s="1"/>
      <c r="Y184" s="1"/>
      <c r="Z184" s="1"/>
      <c r="AA184" s="1"/>
    </row>
    <row r="185" ht="25.5" customHeight="1">
      <c r="A185" s="1"/>
      <c r="B185" s="1">
        <v>160.0</v>
      </c>
      <c r="C185" s="25">
        <v>0.0</v>
      </c>
      <c r="D185" s="25">
        <v>0.0</v>
      </c>
      <c r="E185" s="25">
        <v>0.0</v>
      </c>
      <c r="F185" s="25">
        <v>0.0</v>
      </c>
      <c r="G185" s="25">
        <v>0.0</v>
      </c>
      <c r="H185" s="25">
        <v>0.0</v>
      </c>
      <c r="I185" s="25">
        <v>0.0</v>
      </c>
      <c r="J185" s="1"/>
      <c r="K185" s="1"/>
      <c r="L185" s="1"/>
      <c r="M185" s="1"/>
      <c r="N185" s="1"/>
      <c r="O185" s="1"/>
      <c r="P185" s="1"/>
      <c r="Q185" s="1"/>
      <c r="R185" s="1"/>
      <c r="S185" s="1"/>
      <c r="T185" s="1"/>
      <c r="U185" s="1"/>
      <c r="V185" s="1"/>
      <c r="W185" s="1"/>
      <c r="X185" s="1"/>
      <c r="Y185" s="1"/>
      <c r="Z185" s="1"/>
      <c r="AA185" s="1"/>
    </row>
    <row r="186" ht="25.5" customHeight="1">
      <c r="A186" s="1"/>
      <c r="B186" s="1">
        <v>161.0</v>
      </c>
      <c r="C186" s="25">
        <v>0.0</v>
      </c>
      <c r="D186" s="25">
        <v>0.0</v>
      </c>
      <c r="E186" s="25">
        <v>0.0</v>
      </c>
      <c r="F186" s="25">
        <v>0.0</v>
      </c>
      <c r="G186" s="25">
        <v>0.0</v>
      </c>
      <c r="H186" s="25">
        <v>0.0</v>
      </c>
      <c r="I186" s="25">
        <v>0.0</v>
      </c>
      <c r="J186" s="1"/>
      <c r="K186" s="1"/>
      <c r="L186" s="1"/>
      <c r="M186" s="1"/>
      <c r="N186" s="1"/>
      <c r="O186" s="1"/>
      <c r="P186" s="1"/>
      <c r="Q186" s="1"/>
      <c r="R186" s="1"/>
      <c r="S186" s="1"/>
      <c r="T186" s="1"/>
      <c r="U186" s="1"/>
      <c r="V186" s="1"/>
      <c r="W186" s="1"/>
      <c r="X186" s="1"/>
      <c r="Y186" s="1"/>
      <c r="Z186" s="1"/>
      <c r="AA186" s="1"/>
    </row>
    <row r="187" ht="25.5" customHeight="1">
      <c r="A187" s="1"/>
      <c r="B187" s="1">
        <v>162.0</v>
      </c>
      <c r="C187" s="25">
        <v>0.0</v>
      </c>
      <c r="D187" s="25">
        <v>0.0</v>
      </c>
      <c r="E187" s="25">
        <v>0.0</v>
      </c>
      <c r="F187" s="25">
        <v>0.0</v>
      </c>
      <c r="G187" s="25">
        <v>0.0</v>
      </c>
      <c r="H187" s="25">
        <v>0.0</v>
      </c>
      <c r="I187" s="25">
        <v>0.0</v>
      </c>
      <c r="J187" s="1"/>
      <c r="K187" s="1"/>
      <c r="L187" s="1"/>
      <c r="M187" s="1"/>
      <c r="N187" s="1"/>
      <c r="O187" s="1"/>
      <c r="P187" s="1"/>
      <c r="Q187" s="1"/>
      <c r="R187" s="1"/>
      <c r="S187" s="1"/>
      <c r="T187" s="1"/>
      <c r="U187" s="1"/>
      <c r="V187" s="1"/>
      <c r="W187" s="1"/>
      <c r="X187" s="1"/>
      <c r="Y187" s="1"/>
      <c r="Z187" s="1"/>
      <c r="AA187" s="1"/>
    </row>
    <row r="188" ht="25.5" customHeight="1">
      <c r="A188" s="1"/>
      <c r="B188" s="1">
        <v>163.0</v>
      </c>
      <c r="C188" s="25">
        <v>0.0</v>
      </c>
      <c r="D188" s="25">
        <v>0.0</v>
      </c>
      <c r="E188" s="25">
        <v>0.0</v>
      </c>
      <c r="F188" s="25">
        <v>0.0</v>
      </c>
      <c r="G188" s="25">
        <v>0.0</v>
      </c>
      <c r="H188" s="25">
        <v>0.0</v>
      </c>
      <c r="I188" s="25">
        <v>0.0</v>
      </c>
      <c r="J188" s="1"/>
      <c r="K188" s="1"/>
      <c r="L188" s="1"/>
      <c r="M188" s="1"/>
      <c r="N188" s="1"/>
      <c r="O188" s="1"/>
      <c r="P188" s="1"/>
      <c r="Q188" s="1"/>
      <c r="R188" s="1"/>
      <c r="S188" s="1"/>
      <c r="T188" s="1"/>
      <c r="U188" s="1"/>
      <c r="V188" s="1"/>
      <c r="W188" s="1"/>
      <c r="X188" s="1"/>
      <c r="Y188" s="1"/>
      <c r="Z188" s="1"/>
      <c r="AA188" s="1"/>
    </row>
    <row r="189" ht="25.5" customHeight="1">
      <c r="A189" s="1"/>
      <c r="B189" s="1">
        <v>164.0</v>
      </c>
      <c r="C189" s="25">
        <v>0.0</v>
      </c>
      <c r="D189" s="25">
        <v>0.0</v>
      </c>
      <c r="E189" s="25">
        <v>0.0</v>
      </c>
      <c r="F189" s="25">
        <v>0.0</v>
      </c>
      <c r="G189" s="25">
        <v>0.0</v>
      </c>
      <c r="H189" s="25">
        <v>0.0</v>
      </c>
      <c r="I189" s="25">
        <v>0.0</v>
      </c>
      <c r="J189" s="1"/>
      <c r="K189" s="1"/>
      <c r="L189" s="1"/>
      <c r="M189" s="1"/>
      <c r="N189" s="1"/>
      <c r="O189" s="1"/>
      <c r="P189" s="1"/>
      <c r="Q189" s="1"/>
      <c r="R189" s="1"/>
      <c r="S189" s="1"/>
      <c r="T189" s="1"/>
      <c r="U189" s="1"/>
      <c r="V189" s="1"/>
      <c r="W189" s="1"/>
      <c r="X189" s="1"/>
      <c r="Y189" s="1"/>
      <c r="Z189" s="1"/>
      <c r="AA189" s="1"/>
    </row>
    <row r="190" ht="25.5" customHeight="1">
      <c r="A190" s="1"/>
      <c r="B190" s="1">
        <v>165.0</v>
      </c>
      <c r="C190" s="25">
        <v>0.0</v>
      </c>
      <c r="D190" s="25">
        <v>0.0</v>
      </c>
      <c r="E190" s="25">
        <v>0.0</v>
      </c>
      <c r="F190" s="25">
        <v>0.0</v>
      </c>
      <c r="G190" s="25">
        <v>0.0</v>
      </c>
      <c r="H190" s="25">
        <v>0.0</v>
      </c>
      <c r="I190" s="25">
        <v>0.0</v>
      </c>
      <c r="J190" s="1"/>
      <c r="K190" s="1"/>
      <c r="L190" s="1"/>
      <c r="M190" s="1"/>
      <c r="N190" s="1"/>
      <c r="O190" s="1"/>
      <c r="P190" s="1"/>
      <c r="Q190" s="1"/>
      <c r="R190" s="1"/>
      <c r="S190" s="1"/>
      <c r="T190" s="1"/>
      <c r="U190" s="1"/>
      <c r="V190" s="1"/>
      <c r="W190" s="1"/>
      <c r="X190" s="1"/>
      <c r="Y190" s="1"/>
      <c r="Z190" s="1"/>
      <c r="AA190" s="1"/>
    </row>
    <row r="191" ht="25.5" customHeight="1">
      <c r="A191" s="1"/>
      <c r="B191" s="1">
        <v>166.0</v>
      </c>
      <c r="C191" s="25">
        <v>0.0</v>
      </c>
      <c r="D191" s="25">
        <v>0.0</v>
      </c>
      <c r="E191" s="25">
        <v>0.0</v>
      </c>
      <c r="F191" s="25">
        <v>0.0</v>
      </c>
      <c r="G191" s="25">
        <v>0.0</v>
      </c>
      <c r="H191" s="25">
        <v>0.0</v>
      </c>
      <c r="I191" s="25">
        <v>0.0</v>
      </c>
      <c r="J191" s="1"/>
      <c r="K191" s="1"/>
      <c r="L191" s="1"/>
      <c r="M191" s="1"/>
      <c r="N191" s="1"/>
      <c r="O191" s="1"/>
      <c r="P191" s="1"/>
      <c r="Q191" s="1"/>
      <c r="R191" s="1"/>
      <c r="S191" s="1"/>
      <c r="T191" s="1"/>
      <c r="U191" s="1"/>
      <c r="V191" s="1"/>
      <c r="W191" s="1"/>
      <c r="X191" s="1"/>
      <c r="Y191" s="1"/>
      <c r="Z191" s="1"/>
      <c r="AA191" s="1"/>
    </row>
    <row r="192" ht="25.5" customHeight="1">
      <c r="A192" s="1"/>
      <c r="B192" s="1">
        <v>167.0</v>
      </c>
      <c r="C192" s="25">
        <v>0.0</v>
      </c>
      <c r="D192" s="25">
        <v>0.0</v>
      </c>
      <c r="E192" s="25">
        <v>0.0</v>
      </c>
      <c r="F192" s="25">
        <v>0.0</v>
      </c>
      <c r="G192" s="25">
        <v>0.0</v>
      </c>
      <c r="H192" s="25">
        <v>0.0</v>
      </c>
      <c r="I192" s="25">
        <v>0.0</v>
      </c>
      <c r="J192" s="1"/>
      <c r="K192" s="1"/>
      <c r="L192" s="1"/>
      <c r="M192" s="1"/>
      <c r="N192" s="1"/>
      <c r="O192" s="1"/>
      <c r="P192" s="1"/>
      <c r="Q192" s="1"/>
      <c r="R192" s="1"/>
      <c r="S192" s="1"/>
      <c r="T192" s="1"/>
      <c r="U192" s="1"/>
      <c r="V192" s="1"/>
      <c r="W192" s="1"/>
      <c r="X192" s="1"/>
      <c r="Y192" s="1"/>
      <c r="Z192" s="1"/>
      <c r="AA192" s="1"/>
    </row>
    <row r="193" ht="25.5" customHeight="1">
      <c r="A193" s="1"/>
      <c r="B193" s="1">
        <v>168.0</v>
      </c>
      <c r="C193" s="25">
        <v>0.0</v>
      </c>
      <c r="D193" s="25">
        <v>0.0</v>
      </c>
      <c r="E193" s="25">
        <v>0.0</v>
      </c>
      <c r="F193" s="25">
        <v>0.0</v>
      </c>
      <c r="G193" s="25">
        <v>0.0</v>
      </c>
      <c r="H193" s="25">
        <v>0.0</v>
      </c>
      <c r="I193" s="25">
        <v>0.0</v>
      </c>
      <c r="J193" s="1"/>
      <c r="K193" s="1"/>
      <c r="L193" s="1"/>
      <c r="M193" s="1"/>
      <c r="N193" s="1"/>
      <c r="O193" s="1"/>
      <c r="P193" s="1"/>
      <c r="Q193" s="1"/>
      <c r="R193" s="1"/>
      <c r="S193" s="1"/>
      <c r="T193" s="1"/>
      <c r="U193" s="1"/>
      <c r="V193" s="1"/>
      <c r="W193" s="1"/>
      <c r="X193" s="1"/>
      <c r="Y193" s="1"/>
      <c r="Z193" s="1"/>
      <c r="AA193" s="1"/>
    </row>
    <row r="194" ht="25.5" customHeight="1">
      <c r="A194" s="1"/>
      <c r="B194" s="1">
        <v>169.0</v>
      </c>
      <c r="C194" s="25">
        <v>0.0</v>
      </c>
      <c r="D194" s="25">
        <v>0.0</v>
      </c>
      <c r="E194" s="25">
        <v>0.0</v>
      </c>
      <c r="F194" s="25">
        <v>0.0</v>
      </c>
      <c r="G194" s="25">
        <v>0.0</v>
      </c>
      <c r="H194" s="25">
        <v>0.0</v>
      </c>
      <c r="I194" s="25">
        <v>0.0</v>
      </c>
      <c r="J194" s="1"/>
      <c r="K194" s="1"/>
      <c r="L194" s="1"/>
      <c r="M194" s="1"/>
      <c r="N194" s="1"/>
      <c r="O194" s="1"/>
      <c r="P194" s="1"/>
      <c r="Q194" s="1"/>
      <c r="R194" s="1"/>
      <c r="S194" s="1"/>
      <c r="T194" s="1"/>
      <c r="U194" s="1"/>
      <c r="V194" s="1"/>
      <c r="W194" s="1"/>
      <c r="X194" s="1"/>
      <c r="Y194" s="1"/>
      <c r="Z194" s="1"/>
      <c r="AA194" s="1"/>
    </row>
    <row r="195" ht="25.5" customHeight="1">
      <c r="A195" s="1"/>
      <c r="B195" s="1">
        <v>170.0</v>
      </c>
      <c r="C195" s="25">
        <v>0.0</v>
      </c>
      <c r="D195" s="25">
        <v>0.0</v>
      </c>
      <c r="E195" s="25">
        <v>0.0</v>
      </c>
      <c r="F195" s="25">
        <v>0.0</v>
      </c>
      <c r="G195" s="25">
        <v>0.0</v>
      </c>
      <c r="H195" s="25">
        <v>0.0</v>
      </c>
      <c r="I195" s="25">
        <v>0.0</v>
      </c>
      <c r="J195" s="1"/>
      <c r="K195" s="1"/>
      <c r="L195" s="1"/>
      <c r="M195" s="1"/>
      <c r="N195" s="1"/>
      <c r="O195" s="1"/>
      <c r="P195" s="1"/>
      <c r="Q195" s="1"/>
      <c r="R195" s="1"/>
      <c r="S195" s="1"/>
      <c r="T195" s="1"/>
      <c r="U195" s="1"/>
      <c r="V195" s="1"/>
      <c r="W195" s="1"/>
      <c r="X195" s="1"/>
      <c r="Y195" s="1"/>
      <c r="Z195" s="1"/>
      <c r="AA195" s="1"/>
    </row>
    <row r="196" ht="25.5" customHeight="1">
      <c r="A196" s="1"/>
      <c r="B196" s="1">
        <v>171.0</v>
      </c>
      <c r="C196" s="25">
        <v>0.0</v>
      </c>
      <c r="D196" s="25">
        <v>0.0</v>
      </c>
      <c r="E196" s="25">
        <v>0.0</v>
      </c>
      <c r="F196" s="25">
        <v>0.0</v>
      </c>
      <c r="G196" s="25">
        <v>0.0</v>
      </c>
      <c r="H196" s="25">
        <v>0.0</v>
      </c>
      <c r="I196" s="25">
        <v>0.0</v>
      </c>
      <c r="J196" s="1"/>
      <c r="K196" s="1"/>
      <c r="L196" s="1"/>
      <c r="M196" s="1"/>
      <c r="N196" s="1"/>
      <c r="O196" s="1"/>
      <c r="P196" s="1"/>
      <c r="Q196" s="1"/>
      <c r="R196" s="1"/>
      <c r="S196" s="1"/>
      <c r="T196" s="1"/>
      <c r="U196" s="1"/>
      <c r="V196" s="1"/>
      <c r="W196" s="1"/>
      <c r="X196" s="1"/>
      <c r="Y196" s="1"/>
      <c r="Z196" s="1"/>
      <c r="AA196" s="1"/>
    </row>
    <row r="197" ht="25.5" customHeight="1">
      <c r="A197" s="1"/>
      <c r="B197" s="1">
        <v>172.0</v>
      </c>
      <c r="C197" s="25">
        <v>0.0</v>
      </c>
      <c r="D197" s="25">
        <v>0.0</v>
      </c>
      <c r="E197" s="25">
        <v>0.0</v>
      </c>
      <c r="F197" s="25">
        <v>0.0</v>
      </c>
      <c r="G197" s="25">
        <v>0.0</v>
      </c>
      <c r="H197" s="25">
        <v>0.0</v>
      </c>
      <c r="I197" s="25">
        <v>0.0</v>
      </c>
      <c r="J197" s="1"/>
      <c r="K197" s="1"/>
      <c r="L197" s="1"/>
      <c r="M197" s="1"/>
      <c r="N197" s="1"/>
      <c r="O197" s="1"/>
      <c r="P197" s="1"/>
      <c r="Q197" s="1"/>
      <c r="R197" s="1"/>
      <c r="S197" s="1"/>
      <c r="T197" s="1"/>
      <c r="U197" s="1"/>
      <c r="V197" s="1"/>
      <c r="W197" s="1"/>
      <c r="X197" s="1"/>
      <c r="Y197" s="1"/>
      <c r="Z197" s="1"/>
      <c r="AA197" s="1"/>
    </row>
    <row r="198" ht="25.5" customHeight="1">
      <c r="A198" s="1"/>
      <c r="B198" s="1">
        <v>173.0</v>
      </c>
      <c r="C198" s="25">
        <v>0.0</v>
      </c>
      <c r="D198" s="25">
        <v>0.0</v>
      </c>
      <c r="E198" s="25">
        <v>0.0</v>
      </c>
      <c r="F198" s="25">
        <v>0.0</v>
      </c>
      <c r="G198" s="25">
        <v>0.0</v>
      </c>
      <c r="H198" s="25">
        <v>0.0</v>
      </c>
      <c r="I198" s="25">
        <v>0.0</v>
      </c>
      <c r="J198" s="1"/>
      <c r="K198" s="1"/>
      <c r="L198" s="1"/>
      <c r="M198" s="1"/>
      <c r="N198" s="1"/>
      <c r="O198" s="1"/>
      <c r="P198" s="1"/>
      <c r="Q198" s="1"/>
      <c r="R198" s="1"/>
      <c r="S198" s="1"/>
      <c r="T198" s="1"/>
      <c r="U198" s="1"/>
      <c r="V198" s="1"/>
      <c r="W198" s="1"/>
      <c r="X198" s="1"/>
      <c r="Y198" s="1"/>
      <c r="Z198" s="1"/>
      <c r="AA198" s="1"/>
    </row>
    <row r="199" ht="25.5" customHeight="1">
      <c r="A199" s="1"/>
      <c r="B199" s="1">
        <v>174.0</v>
      </c>
      <c r="C199" s="25">
        <v>0.0</v>
      </c>
      <c r="D199" s="25">
        <v>0.0</v>
      </c>
      <c r="E199" s="25">
        <v>0.0</v>
      </c>
      <c r="F199" s="25">
        <v>0.0</v>
      </c>
      <c r="G199" s="25">
        <v>0.0</v>
      </c>
      <c r="H199" s="25">
        <v>0.0</v>
      </c>
      <c r="I199" s="25">
        <v>0.0</v>
      </c>
      <c r="J199" s="1"/>
      <c r="K199" s="1"/>
      <c r="L199" s="1"/>
      <c r="M199" s="1"/>
      <c r="N199" s="1"/>
      <c r="O199" s="1"/>
      <c r="P199" s="1"/>
      <c r="Q199" s="1"/>
      <c r="R199" s="1"/>
      <c r="S199" s="1"/>
      <c r="T199" s="1"/>
      <c r="U199" s="1"/>
      <c r="V199" s="1"/>
      <c r="W199" s="1"/>
      <c r="X199" s="1"/>
      <c r="Y199" s="1"/>
      <c r="Z199" s="1"/>
      <c r="AA199" s="1"/>
    </row>
    <row r="200" ht="25.5" customHeight="1">
      <c r="A200" s="1"/>
      <c r="B200" s="1">
        <v>175.0</v>
      </c>
      <c r="C200" s="25">
        <v>0.0</v>
      </c>
      <c r="D200" s="25">
        <v>0.0</v>
      </c>
      <c r="E200" s="25">
        <v>0.0</v>
      </c>
      <c r="F200" s="25">
        <v>0.0</v>
      </c>
      <c r="G200" s="25">
        <v>0.0</v>
      </c>
      <c r="H200" s="25">
        <v>0.0</v>
      </c>
      <c r="I200" s="25">
        <v>0.0</v>
      </c>
      <c r="J200" s="1"/>
      <c r="K200" s="1"/>
      <c r="L200" s="1"/>
      <c r="M200" s="1"/>
      <c r="N200" s="1"/>
      <c r="O200" s="1"/>
      <c r="P200" s="1"/>
      <c r="Q200" s="1"/>
      <c r="R200" s="1"/>
      <c r="S200" s="1"/>
      <c r="T200" s="1"/>
      <c r="U200" s="1"/>
      <c r="V200" s="1"/>
      <c r="W200" s="1"/>
      <c r="X200" s="1"/>
      <c r="Y200" s="1"/>
      <c r="Z200" s="1"/>
      <c r="AA200" s="1"/>
    </row>
    <row r="201" ht="25.5" customHeight="1">
      <c r="A201" s="1"/>
      <c r="B201" s="1">
        <v>176.0</v>
      </c>
      <c r="C201" s="25">
        <v>0.0</v>
      </c>
      <c r="D201" s="25">
        <v>0.0</v>
      </c>
      <c r="E201" s="25">
        <v>0.0</v>
      </c>
      <c r="F201" s="25">
        <v>0.0</v>
      </c>
      <c r="G201" s="25">
        <v>0.0</v>
      </c>
      <c r="H201" s="25">
        <v>0.0</v>
      </c>
      <c r="I201" s="25">
        <v>0.0</v>
      </c>
      <c r="J201" s="1"/>
      <c r="K201" s="1"/>
      <c r="L201" s="1"/>
      <c r="M201" s="1"/>
      <c r="N201" s="1"/>
      <c r="O201" s="1"/>
      <c r="P201" s="1"/>
      <c r="Q201" s="1"/>
      <c r="R201" s="1"/>
      <c r="S201" s="1"/>
      <c r="T201" s="1"/>
      <c r="U201" s="1"/>
      <c r="V201" s="1"/>
      <c r="W201" s="1"/>
      <c r="X201" s="1"/>
      <c r="Y201" s="1"/>
      <c r="Z201" s="1"/>
      <c r="AA201" s="1"/>
    </row>
    <row r="202" ht="25.5" customHeight="1">
      <c r="A202" s="1"/>
      <c r="B202" s="1">
        <v>177.0</v>
      </c>
      <c r="C202" s="25">
        <v>0.0</v>
      </c>
      <c r="D202" s="25">
        <v>0.0</v>
      </c>
      <c r="E202" s="25">
        <v>0.0</v>
      </c>
      <c r="F202" s="25">
        <v>0.0</v>
      </c>
      <c r="G202" s="25">
        <v>0.0</v>
      </c>
      <c r="H202" s="25">
        <v>0.0</v>
      </c>
      <c r="I202" s="25">
        <v>0.0</v>
      </c>
      <c r="J202" s="1"/>
      <c r="K202" s="1"/>
      <c r="L202" s="1"/>
      <c r="M202" s="1"/>
      <c r="N202" s="1"/>
      <c r="O202" s="1"/>
      <c r="P202" s="1"/>
      <c r="Q202" s="1"/>
      <c r="R202" s="1"/>
      <c r="S202" s="1"/>
      <c r="T202" s="1"/>
      <c r="U202" s="1"/>
      <c r="V202" s="1"/>
      <c r="W202" s="1"/>
      <c r="X202" s="1"/>
      <c r="Y202" s="1"/>
      <c r="Z202" s="1"/>
      <c r="AA202" s="1"/>
    </row>
    <row r="203" ht="25.5" customHeight="1">
      <c r="A203" s="1"/>
      <c r="B203" s="1">
        <v>178.0</v>
      </c>
      <c r="C203" s="25">
        <v>0.0</v>
      </c>
      <c r="D203" s="25">
        <v>0.0</v>
      </c>
      <c r="E203" s="25">
        <v>0.0</v>
      </c>
      <c r="F203" s="25">
        <v>0.0</v>
      </c>
      <c r="G203" s="25">
        <v>0.0</v>
      </c>
      <c r="H203" s="25">
        <v>0.0</v>
      </c>
      <c r="I203" s="25">
        <v>0.0</v>
      </c>
      <c r="J203" s="1"/>
      <c r="K203" s="1"/>
      <c r="L203" s="1"/>
      <c r="M203" s="1"/>
      <c r="N203" s="1"/>
      <c r="O203" s="1"/>
      <c r="P203" s="1"/>
      <c r="Q203" s="1"/>
      <c r="R203" s="1"/>
      <c r="S203" s="1"/>
      <c r="T203" s="1"/>
      <c r="U203" s="1"/>
      <c r="V203" s="1"/>
      <c r="W203" s="1"/>
      <c r="X203" s="1"/>
      <c r="Y203" s="1"/>
      <c r="Z203" s="1"/>
      <c r="AA203" s="1"/>
    </row>
    <row r="204" ht="25.5" customHeight="1">
      <c r="A204" s="1"/>
      <c r="B204" s="1">
        <v>179.0</v>
      </c>
      <c r="C204" s="25">
        <v>0.0</v>
      </c>
      <c r="D204" s="25">
        <v>0.0</v>
      </c>
      <c r="E204" s="25">
        <v>0.0</v>
      </c>
      <c r="F204" s="25">
        <v>0.0</v>
      </c>
      <c r="G204" s="25">
        <v>0.0</v>
      </c>
      <c r="H204" s="25">
        <v>0.0</v>
      </c>
      <c r="I204" s="25">
        <v>0.0</v>
      </c>
      <c r="J204" s="1"/>
      <c r="K204" s="1"/>
      <c r="L204" s="1"/>
      <c r="M204" s="1"/>
      <c r="N204" s="1"/>
      <c r="O204" s="1"/>
      <c r="P204" s="1"/>
      <c r="Q204" s="1"/>
      <c r="R204" s="1"/>
      <c r="S204" s="1"/>
      <c r="T204" s="1"/>
      <c r="U204" s="1"/>
      <c r="V204" s="1"/>
      <c r="W204" s="1"/>
      <c r="X204" s="1"/>
      <c r="Y204" s="1"/>
      <c r="Z204" s="1"/>
      <c r="AA204" s="1"/>
    </row>
    <row r="205" ht="25.5" customHeight="1">
      <c r="A205" s="1"/>
      <c r="B205" s="1">
        <v>180.0</v>
      </c>
      <c r="C205" s="25">
        <v>0.0</v>
      </c>
      <c r="D205" s="25">
        <v>0.0</v>
      </c>
      <c r="E205" s="25">
        <v>0.0</v>
      </c>
      <c r="F205" s="25">
        <v>0.0</v>
      </c>
      <c r="G205" s="25">
        <v>0.0</v>
      </c>
      <c r="H205" s="25">
        <v>0.0</v>
      </c>
      <c r="I205" s="25">
        <v>0.0</v>
      </c>
      <c r="J205" s="1"/>
      <c r="K205" s="1"/>
      <c r="L205" s="1"/>
      <c r="M205" s="1"/>
      <c r="N205" s="1"/>
      <c r="O205" s="1"/>
      <c r="P205" s="1"/>
      <c r="Q205" s="1"/>
      <c r="R205" s="1"/>
      <c r="S205" s="1"/>
      <c r="T205" s="1"/>
      <c r="U205" s="1"/>
      <c r="V205" s="1"/>
      <c r="W205" s="1"/>
      <c r="X205" s="1"/>
      <c r="Y205" s="1"/>
      <c r="Z205" s="1"/>
      <c r="AA205" s="1"/>
    </row>
    <row r="206" ht="25.5" customHeight="1">
      <c r="A206" s="1"/>
      <c r="B206" s="1">
        <v>181.0</v>
      </c>
      <c r="C206" s="25">
        <v>0.0</v>
      </c>
      <c r="D206" s="25">
        <v>0.0</v>
      </c>
      <c r="E206" s="25">
        <v>0.0</v>
      </c>
      <c r="F206" s="25">
        <v>0.0</v>
      </c>
      <c r="G206" s="25">
        <v>0.0</v>
      </c>
      <c r="H206" s="25">
        <v>0.0</v>
      </c>
      <c r="I206" s="25">
        <v>0.0</v>
      </c>
      <c r="J206" s="1"/>
      <c r="K206" s="1"/>
      <c r="L206" s="1"/>
      <c r="M206" s="1"/>
      <c r="N206" s="1"/>
      <c r="O206" s="1"/>
      <c r="P206" s="1"/>
      <c r="Q206" s="1"/>
      <c r="R206" s="1"/>
      <c r="S206" s="1"/>
      <c r="T206" s="1"/>
      <c r="U206" s="1"/>
      <c r="V206" s="1"/>
      <c r="W206" s="1"/>
      <c r="X206" s="1"/>
      <c r="Y206" s="1"/>
      <c r="Z206" s="1"/>
      <c r="AA206" s="1"/>
    </row>
    <row r="207" ht="25.5" customHeight="1">
      <c r="A207" s="1"/>
      <c r="B207" s="1">
        <v>182.0</v>
      </c>
      <c r="C207" s="25">
        <v>0.0</v>
      </c>
      <c r="D207" s="25">
        <v>0.0</v>
      </c>
      <c r="E207" s="25">
        <v>0.0</v>
      </c>
      <c r="F207" s="25">
        <v>0.0</v>
      </c>
      <c r="G207" s="25">
        <v>0.0</v>
      </c>
      <c r="H207" s="25">
        <v>0.0</v>
      </c>
      <c r="I207" s="25">
        <v>0.0</v>
      </c>
      <c r="J207" s="1"/>
      <c r="K207" s="1"/>
      <c r="L207" s="1"/>
      <c r="M207" s="1"/>
      <c r="N207" s="1"/>
      <c r="O207" s="1"/>
      <c r="P207" s="1"/>
      <c r="Q207" s="1"/>
      <c r="R207" s="1"/>
      <c r="S207" s="1"/>
      <c r="T207" s="1"/>
      <c r="U207" s="1"/>
      <c r="V207" s="1"/>
      <c r="W207" s="1"/>
      <c r="X207" s="1"/>
      <c r="Y207" s="1"/>
      <c r="Z207" s="1"/>
      <c r="AA207" s="1"/>
    </row>
    <row r="208" ht="25.5" customHeight="1">
      <c r="A208" s="1"/>
      <c r="B208" s="1">
        <v>183.0</v>
      </c>
      <c r="C208" s="25">
        <v>0.0</v>
      </c>
      <c r="D208" s="25">
        <v>0.0</v>
      </c>
      <c r="E208" s="25">
        <v>0.0</v>
      </c>
      <c r="F208" s="25">
        <v>0.0</v>
      </c>
      <c r="G208" s="25">
        <v>0.0</v>
      </c>
      <c r="H208" s="25">
        <v>0.0</v>
      </c>
      <c r="I208" s="25">
        <v>0.0</v>
      </c>
      <c r="J208" s="1"/>
      <c r="K208" s="1"/>
      <c r="L208" s="1"/>
      <c r="M208" s="1"/>
      <c r="N208" s="1"/>
      <c r="O208" s="1"/>
      <c r="P208" s="1"/>
      <c r="Q208" s="1"/>
      <c r="R208" s="1"/>
      <c r="S208" s="1"/>
      <c r="T208" s="1"/>
      <c r="U208" s="1"/>
      <c r="V208" s="1"/>
      <c r="W208" s="1"/>
      <c r="X208" s="1"/>
      <c r="Y208" s="1"/>
      <c r="Z208" s="1"/>
      <c r="AA208" s="1"/>
    </row>
    <row r="209" ht="25.5" customHeight="1">
      <c r="A209" s="1"/>
      <c r="B209" s="1">
        <v>184.0</v>
      </c>
      <c r="C209" s="25">
        <v>0.0</v>
      </c>
      <c r="D209" s="25">
        <v>0.0</v>
      </c>
      <c r="E209" s="25">
        <v>0.0</v>
      </c>
      <c r="F209" s="25">
        <v>0.0</v>
      </c>
      <c r="G209" s="25">
        <v>0.0</v>
      </c>
      <c r="H209" s="25">
        <v>0.0</v>
      </c>
      <c r="I209" s="25">
        <v>0.0</v>
      </c>
      <c r="J209" s="1"/>
      <c r="K209" s="1"/>
      <c r="L209" s="1"/>
      <c r="M209" s="1"/>
      <c r="N209" s="1"/>
      <c r="O209" s="1"/>
      <c r="P209" s="1"/>
      <c r="Q209" s="1"/>
      <c r="R209" s="1"/>
      <c r="S209" s="1"/>
      <c r="T209" s="1"/>
      <c r="U209" s="1"/>
      <c r="V209" s="1"/>
      <c r="W209" s="1"/>
      <c r="X209" s="1"/>
      <c r="Y209" s="1"/>
      <c r="Z209" s="1"/>
      <c r="AA209" s="1"/>
    </row>
    <row r="210" ht="25.5" customHeight="1">
      <c r="A210" s="1"/>
      <c r="B210" s="1">
        <v>185.0</v>
      </c>
      <c r="C210" s="25">
        <v>0.0</v>
      </c>
      <c r="D210" s="25">
        <v>0.0</v>
      </c>
      <c r="E210" s="25">
        <v>0.0</v>
      </c>
      <c r="F210" s="25">
        <v>0.0</v>
      </c>
      <c r="G210" s="25">
        <v>0.0</v>
      </c>
      <c r="H210" s="25">
        <v>0.0</v>
      </c>
      <c r="I210" s="25">
        <v>0.0</v>
      </c>
      <c r="J210" s="1"/>
      <c r="K210" s="1"/>
      <c r="L210" s="1"/>
      <c r="M210" s="1"/>
      <c r="N210" s="1"/>
      <c r="O210" s="1"/>
      <c r="P210" s="1"/>
      <c r="Q210" s="1"/>
      <c r="R210" s="1"/>
      <c r="S210" s="1"/>
      <c r="T210" s="1"/>
      <c r="U210" s="1"/>
      <c r="V210" s="1"/>
      <c r="W210" s="1"/>
      <c r="X210" s="1"/>
      <c r="Y210" s="1"/>
      <c r="Z210" s="1"/>
      <c r="AA210" s="1"/>
    </row>
    <row r="211" ht="25.5" customHeight="1">
      <c r="A211" s="1"/>
      <c r="B211" s="1">
        <v>186.0</v>
      </c>
      <c r="C211" s="25">
        <v>0.0</v>
      </c>
      <c r="D211" s="25">
        <v>0.0</v>
      </c>
      <c r="E211" s="25">
        <v>0.0</v>
      </c>
      <c r="F211" s="25">
        <v>0.0</v>
      </c>
      <c r="G211" s="25">
        <v>0.0</v>
      </c>
      <c r="H211" s="25">
        <v>0.0</v>
      </c>
      <c r="I211" s="25">
        <v>0.0</v>
      </c>
      <c r="J211" s="1"/>
      <c r="K211" s="1"/>
      <c r="L211" s="1"/>
      <c r="M211" s="1"/>
      <c r="N211" s="1"/>
      <c r="O211" s="1"/>
      <c r="P211" s="1"/>
      <c r="Q211" s="1"/>
      <c r="R211" s="1"/>
      <c r="S211" s="1"/>
      <c r="T211" s="1"/>
      <c r="U211" s="1"/>
      <c r="V211" s="1"/>
      <c r="W211" s="1"/>
      <c r="X211" s="1"/>
      <c r="Y211" s="1"/>
      <c r="Z211" s="1"/>
      <c r="AA211" s="1"/>
    </row>
    <row r="212" ht="25.5" customHeight="1">
      <c r="A212" s="1"/>
      <c r="B212" s="1">
        <v>187.0</v>
      </c>
      <c r="C212" s="25">
        <v>0.0</v>
      </c>
      <c r="D212" s="25">
        <v>0.0</v>
      </c>
      <c r="E212" s="25">
        <v>0.0</v>
      </c>
      <c r="F212" s="25">
        <v>0.0</v>
      </c>
      <c r="G212" s="25">
        <v>0.0</v>
      </c>
      <c r="H212" s="25">
        <v>0.0</v>
      </c>
      <c r="I212" s="25">
        <v>0.0</v>
      </c>
      <c r="J212" s="1"/>
      <c r="K212" s="1"/>
      <c r="L212" s="1"/>
      <c r="M212" s="1"/>
      <c r="N212" s="1"/>
      <c r="O212" s="1"/>
      <c r="P212" s="1"/>
      <c r="Q212" s="1"/>
      <c r="R212" s="1"/>
      <c r="S212" s="1"/>
      <c r="T212" s="1"/>
      <c r="U212" s="1"/>
      <c r="V212" s="1"/>
      <c r="W212" s="1"/>
      <c r="X212" s="1"/>
      <c r="Y212" s="1"/>
      <c r="Z212" s="1"/>
      <c r="AA212" s="1"/>
    </row>
    <row r="213" ht="25.5" customHeight="1">
      <c r="A213" s="1"/>
      <c r="B213" s="1">
        <v>188.0</v>
      </c>
      <c r="C213" s="25">
        <v>0.0</v>
      </c>
      <c r="D213" s="25">
        <v>0.0</v>
      </c>
      <c r="E213" s="25">
        <v>0.0</v>
      </c>
      <c r="F213" s="25">
        <v>0.0</v>
      </c>
      <c r="G213" s="25">
        <v>0.0</v>
      </c>
      <c r="H213" s="25">
        <v>0.0</v>
      </c>
      <c r="I213" s="25">
        <v>0.0</v>
      </c>
      <c r="J213" s="1"/>
      <c r="K213" s="1"/>
      <c r="L213" s="1"/>
      <c r="M213" s="1"/>
      <c r="N213" s="1"/>
      <c r="O213" s="1"/>
      <c r="P213" s="1"/>
      <c r="Q213" s="1"/>
      <c r="R213" s="1"/>
      <c r="S213" s="1"/>
      <c r="T213" s="1"/>
      <c r="U213" s="1"/>
      <c r="V213" s="1"/>
      <c r="W213" s="1"/>
      <c r="X213" s="1"/>
      <c r="Y213" s="1"/>
      <c r="Z213" s="1"/>
      <c r="AA213" s="1"/>
    </row>
    <row r="214" ht="25.5" customHeight="1">
      <c r="A214" s="1"/>
      <c r="B214" s="1">
        <v>189.0</v>
      </c>
      <c r="C214" s="25">
        <v>0.0</v>
      </c>
      <c r="D214" s="25">
        <v>0.0</v>
      </c>
      <c r="E214" s="25">
        <v>0.0</v>
      </c>
      <c r="F214" s="25">
        <v>0.0</v>
      </c>
      <c r="G214" s="25">
        <v>0.0</v>
      </c>
      <c r="H214" s="25">
        <v>0.0</v>
      </c>
      <c r="I214" s="25">
        <v>0.0</v>
      </c>
      <c r="J214" s="1"/>
      <c r="K214" s="1"/>
      <c r="L214" s="1"/>
      <c r="M214" s="1"/>
      <c r="N214" s="1"/>
      <c r="O214" s="1"/>
      <c r="P214" s="1"/>
      <c r="Q214" s="1"/>
      <c r="R214" s="1"/>
      <c r="S214" s="1"/>
      <c r="T214" s="1"/>
      <c r="U214" s="1"/>
      <c r="V214" s="1"/>
      <c r="W214" s="1"/>
      <c r="X214" s="1"/>
      <c r="Y214" s="1"/>
      <c r="Z214" s="1"/>
      <c r="AA214" s="1"/>
    </row>
    <row r="215" ht="25.5" customHeight="1">
      <c r="A215" s="1"/>
      <c r="B215" s="1">
        <v>190.0</v>
      </c>
      <c r="C215" s="25">
        <v>0.0</v>
      </c>
      <c r="D215" s="25">
        <v>0.0</v>
      </c>
      <c r="E215" s="25">
        <v>0.0</v>
      </c>
      <c r="F215" s="25">
        <v>0.0</v>
      </c>
      <c r="G215" s="25">
        <v>0.0</v>
      </c>
      <c r="H215" s="25">
        <v>0.0</v>
      </c>
      <c r="I215" s="25">
        <v>0.0</v>
      </c>
      <c r="J215" s="1"/>
      <c r="K215" s="1"/>
      <c r="L215" s="1"/>
      <c r="M215" s="1"/>
      <c r="N215" s="1"/>
      <c r="O215" s="1"/>
      <c r="P215" s="1"/>
      <c r="Q215" s="1"/>
      <c r="R215" s="1"/>
      <c r="S215" s="1"/>
      <c r="T215" s="1"/>
      <c r="U215" s="1"/>
      <c r="V215" s="1"/>
      <c r="W215" s="1"/>
      <c r="X215" s="1"/>
      <c r="Y215" s="1"/>
      <c r="Z215" s="1"/>
      <c r="AA215" s="1"/>
    </row>
    <row r="216" ht="25.5" customHeight="1">
      <c r="A216" s="1"/>
      <c r="B216" s="1">
        <v>191.0</v>
      </c>
      <c r="C216" s="25">
        <v>0.0</v>
      </c>
      <c r="D216" s="25">
        <v>0.0</v>
      </c>
      <c r="E216" s="25">
        <v>0.0</v>
      </c>
      <c r="F216" s="25">
        <v>0.0</v>
      </c>
      <c r="G216" s="25">
        <v>0.0</v>
      </c>
      <c r="H216" s="25">
        <v>0.0</v>
      </c>
      <c r="I216" s="25">
        <v>0.0</v>
      </c>
      <c r="J216" s="1"/>
      <c r="K216" s="1"/>
      <c r="L216" s="1"/>
      <c r="M216" s="1"/>
      <c r="N216" s="1"/>
      <c r="O216" s="1"/>
      <c r="P216" s="1"/>
      <c r="Q216" s="1"/>
      <c r="R216" s="1"/>
      <c r="S216" s="1"/>
      <c r="T216" s="1"/>
      <c r="U216" s="1"/>
      <c r="V216" s="1"/>
      <c r="W216" s="1"/>
      <c r="X216" s="1"/>
      <c r="Y216" s="1"/>
      <c r="Z216" s="1"/>
      <c r="AA216" s="1"/>
    </row>
    <row r="217" ht="25.5" customHeight="1">
      <c r="A217" s="1"/>
      <c r="B217" s="1">
        <v>192.0</v>
      </c>
      <c r="C217" s="25">
        <v>0.0</v>
      </c>
      <c r="D217" s="25">
        <v>0.0</v>
      </c>
      <c r="E217" s="25">
        <v>0.0</v>
      </c>
      <c r="F217" s="25">
        <v>0.0</v>
      </c>
      <c r="G217" s="25">
        <v>0.0</v>
      </c>
      <c r="H217" s="25">
        <v>0.0</v>
      </c>
      <c r="I217" s="25">
        <v>0.0</v>
      </c>
      <c r="J217" s="1"/>
      <c r="K217" s="1"/>
      <c r="L217" s="1"/>
      <c r="M217" s="1"/>
      <c r="N217" s="1"/>
      <c r="O217" s="1"/>
      <c r="P217" s="1"/>
      <c r="Q217" s="1"/>
      <c r="R217" s="1"/>
      <c r="S217" s="1"/>
      <c r="T217" s="1"/>
      <c r="U217" s="1"/>
      <c r="V217" s="1"/>
      <c r="W217" s="1"/>
      <c r="X217" s="1"/>
      <c r="Y217" s="1"/>
      <c r="Z217" s="1"/>
      <c r="AA217" s="1"/>
    </row>
    <row r="218" ht="25.5" customHeight="1">
      <c r="A218" s="1"/>
      <c r="B218" s="1">
        <v>193.0</v>
      </c>
      <c r="C218" s="25">
        <v>0.0</v>
      </c>
      <c r="D218" s="25">
        <v>0.0</v>
      </c>
      <c r="E218" s="25">
        <v>0.0</v>
      </c>
      <c r="F218" s="25">
        <v>0.0</v>
      </c>
      <c r="G218" s="25">
        <v>0.0</v>
      </c>
      <c r="H218" s="25">
        <v>0.0</v>
      </c>
      <c r="I218" s="25">
        <v>0.0</v>
      </c>
      <c r="J218" s="1"/>
      <c r="K218" s="1"/>
      <c r="L218" s="1"/>
      <c r="M218" s="1"/>
      <c r="N218" s="1"/>
      <c r="O218" s="1"/>
      <c r="P218" s="1"/>
      <c r="Q218" s="1"/>
      <c r="R218" s="1"/>
      <c r="S218" s="1"/>
      <c r="T218" s="1"/>
      <c r="U218" s="1"/>
      <c r="V218" s="1"/>
      <c r="W218" s="1"/>
      <c r="X218" s="1"/>
      <c r="Y218" s="1"/>
      <c r="Z218" s="1"/>
      <c r="AA218" s="1"/>
    </row>
    <row r="219" ht="25.5" customHeight="1">
      <c r="A219" s="1"/>
      <c r="B219" s="1">
        <v>194.0</v>
      </c>
      <c r="C219" s="25">
        <v>0.0</v>
      </c>
      <c r="D219" s="25">
        <v>0.0</v>
      </c>
      <c r="E219" s="25">
        <v>0.0</v>
      </c>
      <c r="F219" s="25">
        <v>0.0</v>
      </c>
      <c r="G219" s="25">
        <v>0.0</v>
      </c>
      <c r="H219" s="25">
        <v>0.0</v>
      </c>
      <c r="I219" s="25">
        <v>0.0</v>
      </c>
      <c r="J219" s="1"/>
      <c r="K219" s="1"/>
      <c r="L219" s="1"/>
      <c r="M219" s="1"/>
      <c r="N219" s="1"/>
      <c r="O219" s="1"/>
      <c r="P219" s="1"/>
      <c r="Q219" s="1"/>
      <c r="R219" s="1"/>
      <c r="S219" s="1"/>
      <c r="T219" s="1"/>
      <c r="U219" s="1"/>
      <c r="V219" s="1"/>
      <c r="W219" s="1"/>
      <c r="X219" s="1"/>
      <c r="Y219" s="1"/>
      <c r="Z219" s="1"/>
      <c r="AA219" s="1"/>
    </row>
    <row r="220" ht="25.5" customHeight="1">
      <c r="A220" s="1"/>
      <c r="B220" s="1">
        <v>195.0</v>
      </c>
      <c r="C220" s="25">
        <v>0.0</v>
      </c>
      <c r="D220" s="25">
        <v>0.0</v>
      </c>
      <c r="E220" s="25">
        <v>0.0</v>
      </c>
      <c r="F220" s="25">
        <v>0.0</v>
      </c>
      <c r="G220" s="25">
        <v>0.0</v>
      </c>
      <c r="H220" s="25">
        <v>0.0</v>
      </c>
      <c r="I220" s="25">
        <v>0.0</v>
      </c>
      <c r="J220" s="1"/>
      <c r="K220" s="1"/>
      <c r="L220" s="1"/>
      <c r="M220" s="1"/>
      <c r="N220" s="1"/>
      <c r="O220" s="1"/>
      <c r="P220" s="1"/>
      <c r="Q220" s="1"/>
      <c r="R220" s="1"/>
      <c r="S220" s="1"/>
      <c r="T220" s="1"/>
      <c r="U220" s="1"/>
      <c r="V220" s="1"/>
      <c r="W220" s="1"/>
      <c r="X220" s="1"/>
      <c r="Y220" s="1"/>
      <c r="Z220" s="1"/>
      <c r="AA220" s="1"/>
    </row>
    <row r="221" ht="25.5" customHeight="1">
      <c r="A221" s="1"/>
      <c r="B221" s="1">
        <v>196.0</v>
      </c>
      <c r="C221" s="25">
        <v>0.0</v>
      </c>
      <c r="D221" s="25">
        <v>0.0</v>
      </c>
      <c r="E221" s="25">
        <v>0.0</v>
      </c>
      <c r="F221" s="25">
        <v>0.0</v>
      </c>
      <c r="G221" s="25">
        <v>0.0</v>
      </c>
      <c r="H221" s="25">
        <v>0.0</v>
      </c>
      <c r="I221" s="25">
        <v>0.0</v>
      </c>
      <c r="J221" s="1"/>
      <c r="K221" s="1"/>
      <c r="L221" s="1"/>
      <c r="M221" s="1"/>
      <c r="N221" s="1"/>
      <c r="O221" s="1"/>
      <c r="P221" s="1"/>
      <c r="Q221" s="1"/>
      <c r="R221" s="1"/>
      <c r="S221" s="1"/>
      <c r="T221" s="1"/>
      <c r="U221" s="1"/>
      <c r="V221" s="1"/>
      <c r="W221" s="1"/>
      <c r="X221" s="1"/>
      <c r="Y221" s="1"/>
      <c r="Z221" s="1"/>
      <c r="AA221" s="1"/>
    </row>
    <row r="222" ht="25.5" customHeight="1">
      <c r="A222" s="1"/>
      <c r="B222" s="1">
        <v>197.0</v>
      </c>
      <c r="C222" s="25">
        <v>0.0</v>
      </c>
      <c r="D222" s="25">
        <v>0.0</v>
      </c>
      <c r="E222" s="25">
        <v>0.0</v>
      </c>
      <c r="F222" s="25">
        <v>0.0</v>
      </c>
      <c r="G222" s="25">
        <v>0.0</v>
      </c>
      <c r="H222" s="25">
        <v>0.0</v>
      </c>
      <c r="I222" s="25">
        <v>0.0</v>
      </c>
      <c r="J222" s="1"/>
      <c r="K222" s="1"/>
      <c r="L222" s="1"/>
      <c r="M222" s="1"/>
      <c r="N222" s="1"/>
      <c r="O222" s="1"/>
      <c r="P222" s="1"/>
      <c r="Q222" s="1"/>
      <c r="R222" s="1"/>
      <c r="S222" s="1"/>
      <c r="T222" s="1"/>
      <c r="U222" s="1"/>
      <c r="V222" s="1"/>
      <c r="W222" s="1"/>
      <c r="X222" s="1"/>
      <c r="Y222" s="1"/>
      <c r="Z222" s="1"/>
      <c r="AA222" s="1"/>
    </row>
    <row r="223" ht="25.5" customHeight="1">
      <c r="A223" s="1"/>
      <c r="B223" s="1">
        <v>198.0</v>
      </c>
      <c r="C223" s="25">
        <v>0.0</v>
      </c>
      <c r="D223" s="25">
        <v>0.0</v>
      </c>
      <c r="E223" s="25">
        <v>0.0</v>
      </c>
      <c r="F223" s="25">
        <v>0.0</v>
      </c>
      <c r="G223" s="25">
        <v>0.0</v>
      </c>
      <c r="H223" s="25">
        <v>0.0</v>
      </c>
      <c r="I223" s="25">
        <v>0.0</v>
      </c>
      <c r="J223" s="1"/>
      <c r="K223" s="1"/>
      <c r="L223" s="1"/>
      <c r="M223" s="1"/>
      <c r="N223" s="1"/>
      <c r="O223" s="1"/>
      <c r="P223" s="1"/>
      <c r="Q223" s="1"/>
      <c r="R223" s="1"/>
      <c r="S223" s="1"/>
      <c r="T223" s="1"/>
      <c r="U223" s="1"/>
      <c r="V223" s="1"/>
      <c r="W223" s="1"/>
      <c r="X223" s="1"/>
      <c r="Y223" s="1"/>
      <c r="Z223" s="1"/>
      <c r="AA223" s="1"/>
    </row>
    <row r="224" ht="25.5" customHeight="1">
      <c r="A224" s="1"/>
      <c r="B224" s="1">
        <v>199.0</v>
      </c>
      <c r="C224" s="25">
        <v>0.0</v>
      </c>
      <c r="D224" s="25">
        <v>0.0</v>
      </c>
      <c r="E224" s="25">
        <v>0.0</v>
      </c>
      <c r="F224" s="25">
        <v>0.0</v>
      </c>
      <c r="G224" s="25">
        <v>0.0</v>
      </c>
      <c r="H224" s="25">
        <v>0.0</v>
      </c>
      <c r="I224" s="25">
        <v>0.0</v>
      </c>
      <c r="J224" s="1"/>
      <c r="K224" s="1"/>
      <c r="L224" s="1"/>
      <c r="M224" s="1"/>
      <c r="N224" s="1"/>
      <c r="O224" s="1"/>
      <c r="P224" s="1"/>
      <c r="Q224" s="1"/>
      <c r="R224" s="1"/>
      <c r="S224" s="1"/>
      <c r="T224" s="1"/>
      <c r="U224" s="1"/>
      <c r="V224" s="1"/>
      <c r="W224" s="1"/>
      <c r="X224" s="1"/>
      <c r="Y224" s="1"/>
      <c r="Z224" s="1"/>
      <c r="AA224" s="1"/>
    </row>
    <row r="225" ht="25.5" customHeight="1">
      <c r="A225" s="1"/>
      <c r="B225" s="1">
        <v>200.0</v>
      </c>
      <c r="C225" s="25">
        <v>0.0</v>
      </c>
      <c r="D225" s="25">
        <v>0.0</v>
      </c>
      <c r="E225" s="25">
        <v>0.0</v>
      </c>
      <c r="F225" s="25">
        <v>0.0</v>
      </c>
      <c r="G225" s="25">
        <v>0.0</v>
      </c>
      <c r="H225" s="25">
        <v>0.0</v>
      </c>
      <c r="I225" s="25">
        <v>0.0</v>
      </c>
      <c r="J225" s="1"/>
      <c r="K225" s="1"/>
      <c r="L225" s="1"/>
      <c r="M225" s="1"/>
      <c r="N225" s="1"/>
      <c r="O225" s="1"/>
      <c r="P225" s="1"/>
      <c r="Q225" s="1"/>
      <c r="R225" s="1"/>
      <c r="S225" s="1"/>
      <c r="T225" s="1"/>
      <c r="U225" s="1"/>
      <c r="V225" s="1"/>
      <c r="W225" s="1"/>
      <c r="X225" s="1"/>
      <c r="Y225" s="1"/>
      <c r="Z225" s="1"/>
      <c r="AA225" s="1"/>
    </row>
    <row r="226" ht="25.5" customHeight="1">
      <c r="A226" s="1"/>
      <c r="B226" s="1">
        <v>201.0</v>
      </c>
      <c r="C226" s="25">
        <v>0.0</v>
      </c>
      <c r="D226" s="25">
        <v>0.0</v>
      </c>
      <c r="E226" s="25">
        <v>0.0</v>
      </c>
      <c r="F226" s="25">
        <v>0.0</v>
      </c>
      <c r="G226" s="25">
        <v>0.0</v>
      </c>
      <c r="H226" s="25">
        <v>0.0</v>
      </c>
      <c r="I226" s="25">
        <v>0.0</v>
      </c>
      <c r="J226" s="1"/>
      <c r="K226" s="1"/>
      <c r="L226" s="1"/>
      <c r="M226" s="1"/>
      <c r="N226" s="1"/>
      <c r="O226" s="1"/>
      <c r="P226" s="1"/>
      <c r="Q226" s="1"/>
      <c r="R226" s="1"/>
      <c r="S226" s="1"/>
      <c r="T226" s="1"/>
      <c r="U226" s="1"/>
      <c r="V226" s="1"/>
      <c r="W226" s="1"/>
      <c r="X226" s="1"/>
      <c r="Y226" s="1"/>
      <c r="Z226" s="1"/>
      <c r="AA226" s="1"/>
    </row>
    <row r="227" ht="25.5" customHeight="1">
      <c r="A227" s="1"/>
      <c r="B227" s="1">
        <v>202.0</v>
      </c>
      <c r="C227" s="25">
        <v>0.0</v>
      </c>
      <c r="D227" s="25">
        <v>0.0</v>
      </c>
      <c r="E227" s="25">
        <v>0.0</v>
      </c>
      <c r="F227" s="25">
        <v>0.0</v>
      </c>
      <c r="G227" s="25">
        <v>0.0</v>
      </c>
      <c r="H227" s="25">
        <v>0.0</v>
      </c>
      <c r="I227" s="25">
        <v>0.0</v>
      </c>
      <c r="J227" s="1"/>
      <c r="K227" s="1"/>
      <c r="L227" s="1"/>
      <c r="M227" s="1"/>
      <c r="N227" s="1"/>
      <c r="O227" s="1"/>
      <c r="P227" s="1"/>
      <c r="Q227" s="1"/>
      <c r="R227" s="1"/>
      <c r="S227" s="1"/>
      <c r="T227" s="1"/>
      <c r="U227" s="1"/>
      <c r="V227" s="1"/>
      <c r="W227" s="1"/>
      <c r="X227" s="1"/>
      <c r="Y227" s="1"/>
      <c r="Z227" s="1"/>
      <c r="AA227" s="1"/>
    </row>
    <row r="228" ht="25.5" customHeight="1">
      <c r="A228" s="1"/>
      <c r="B228" s="1">
        <v>203.0</v>
      </c>
      <c r="C228" s="25">
        <v>0.0</v>
      </c>
      <c r="D228" s="25">
        <v>0.0</v>
      </c>
      <c r="E228" s="25">
        <v>0.0</v>
      </c>
      <c r="F228" s="25">
        <v>0.0</v>
      </c>
      <c r="G228" s="25">
        <v>0.0</v>
      </c>
      <c r="H228" s="25">
        <v>0.0</v>
      </c>
      <c r="I228" s="25">
        <v>0.0</v>
      </c>
      <c r="J228" s="1"/>
      <c r="K228" s="1"/>
      <c r="L228" s="1"/>
      <c r="M228" s="1"/>
      <c r="N228" s="1"/>
      <c r="O228" s="1"/>
      <c r="P228" s="1"/>
      <c r="Q228" s="1"/>
      <c r="R228" s="1"/>
      <c r="S228" s="1"/>
      <c r="T228" s="1"/>
      <c r="U228" s="1"/>
      <c r="V228" s="1"/>
      <c r="W228" s="1"/>
      <c r="X228" s="1"/>
      <c r="Y228" s="1"/>
      <c r="Z228" s="1"/>
      <c r="AA228" s="1"/>
    </row>
    <row r="229" ht="25.5" customHeight="1">
      <c r="A229" s="1"/>
      <c r="B229" s="1">
        <v>204.0</v>
      </c>
      <c r="C229" s="25">
        <v>0.0</v>
      </c>
      <c r="D229" s="25">
        <v>0.0</v>
      </c>
      <c r="E229" s="25">
        <v>0.0</v>
      </c>
      <c r="F229" s="25">
        <v>0.0</v>
      </c>
      <c r="G229" s="25">
        <v>0.0</v>
      </c>
      <c r="H229" s="25">
        <v>0.0</v>
      </c>
      <c r="I229" s="25">
        <v>0.0</v>
      </c>
      <c r="J229" s="1"/>
      <c r="K229" s="1"/>
      <c r="L229" s="1"/>
      <c r="M229" s="1"/>
      <c r="N229" s="1"/>
      <c r="O229" s="1"/>
      <c r="P229" s="1"/>
      <c r="Q229" s="1"/>
      <c r="R229" s="1"/>
      <c r="S229" s="1"/>
      <c r="T229" s="1"/>
      <c r="U229" s="1"/>
      <c r="V229" s="1"/>
      <c r="W229" s="1"/>
      <c r="X229" s="1"/>
      <c r="Y229" s="1"/>
      <c r="Z229" s="1"/>
      <c r="AA229" s="1"/>
    </row>
    <row r="230" ht="25.5" customHeight="1">
      <c r="A230" s="1"/>
      <c r="B230" s="1">
        <v>205.0</v>
      </c>
      <c r="C230" s="25">
        <v>0.0</v>
      </c>
      <c r="D230" s="25">
        <v>0.0</v>
      </c>
      <c r="E230" s="25">
        <v>0.0</v>
      </c>
      <c r="F230" s="25">
        <v>0.0</v>
      </c>
      <c r="G230" s="25">
        <v>0.0</v>
      </c>
      <c r="H230" s="25">
        <v>0.0</v>
      </c>
      <c r="I230" s="25">
        <v>0.0</v>
      </c>
      <c r="J230" s="1"/>
      <c r="K230" s="1"/>
      <c r="L230" s="1"/>
      <c r="M230" s="1"/>
      <c r="N230" s="1"/>
      <c r="O230" s="1"/>
      <c r="P230" s="1"/>
      <c r="Q230" s="1"/>
      <c r="R230" s="1"/>
      <c r="S230" s="1"/>
      <c r="T230" s="1"/>
      <c r="U230" s="1"/>
      <c r="V230" s="1"/>
      <c r="W230" s="1"/>
      <c r="X230" s="1"/>
      <c r="Y230" s="1"/>
      <c r="Z230" s="1"/>
      <c r="AA230" s="1"/>
    </row>
    <row r="231" ht="25.5" customHeight="1">
      <c r="A231" s="1"/>
      <c r="B231" s="1">
        <v>206.0</v>
      </c>
      <c r="C231" s="25">
        <v>0.0</v>
      </c>
      <c r="D231" s="25">
        <v>0.0</v>
      </c>
      <c r="E231" s="25">
        <v>0.0</v>
      </c>
      <c r="F231" s="25">
        <v>0.0</v>
      </c>
      <c r="G231" s="25">
        <v>0.0</v>
      </c>
      <c r="H231" s="25">
        <v>0.0</v>
      </c>
      <c r="I231" s="25">
        <v>0.0</v>
      </c>
      <c r="J231" s="1"/>
      <c r="K231" s="1"/>
      <c r="L231" s="1"/>
      <c r="M231" s="1"/>
      <c r="N231" s="1"/>
      <c r="O231" s="1"/>
      <c r="P231" s="1"/>
      <c r="Q231" s="1"/>
      <c r="R231" s="1"/>
      <c r="S231" s="1"/>
      <c r="T231" s="1"/>
      <c r="U231" s="1"/>
      <c r="V231" s="1"/>
      <c r="W231" s="1"/>
      <c r="X231" s="1"/>
      <c r="Y231" s="1"/>
      <c r="Z231" s="1"/>
      <c r="AA231" s="1"/>
    </row>
    <row r="232" ht="25.5" customHeight="1">
      <c r="A232" s="1"/>
      <c r="B232" s="1">
        <v>207.0</v>
      </c>
      <c r="C232" s="25">
        <v>0.0</v>
      </c>
      <c r="D232" s="25">
        <v>0.0</v>
      </c>
      <c r="E232" s="25">
        <v>0.0</v>
      </c>
      <c r="F232" s="25">
        <v>0.0</v>
      </c>
      <c r="G232" s="25">
        <v>0.0</v>
      </c>
      <c r="H232" s="25">
        <v>0.0</v>
      </c>
      <c r="I232" s="25">
        <v>0.0</v>
      </c>
      <c r="J232" s="1"/>
      <c r="K232" s="1"/>
      <c r="L232" s="1"/>
      <c r="M232" s="1"/>
      <c r="N232" s="1"/>
      <c r="O232" s="1"/>
      <c r="P232" s="1"/>
      <c r="Q232" s="1"/>
      <c r="R232" s="1"/>
      <c r="S232" s="1"/>
      <c r="T232" s="1"/>
      <c r="U232" s="1"/>
      <c r="V232" s="1"/>
      <c r="W232" s="1"/>
      <c r="X232" s="1"/>
      <c r="Y232" s="1"/>
      <c r="Z232" s="1"/>
      <c r="AA232" s="1"/>
    </row>
    <row r="233" ht="25.5" customHeight="1">
      <c r="A233" s="1"/>
      <c r="B233" s="1">
        <v>208.0</v>
      </c>
      <c r="C233" s="25">
        <v>0.0</v>
      </c>
      <c r="D233" s="25">
        <v>0.0</v>
      </c>
      <c r="E233" s="25">
        <v>0.0</v>
      </c>
      <c r="F233" s="25">
        <v>0.0</v>
      </c>
      <c r="G233" s="25">
        <v>0.0</v>
      </c>
      <c r="H233" s="25">
        <v>0.0</v>
      </c>
      <c r="I233" s="25">
        <v>0.0</v>
      </c>
      <c r="J233" s="1"/>
      <c r="K233" s="1"/>
      <c r="L233" s="1"/>
      <c r="M233" s="1"/>
      <c r="N233" s="1"/>
      <c r="O233" s="1"/>
      <c r="P233" s="1"/>
      <c r="Q233" s="1"/>
      <c r="R233" s="1"/>
      <c r="S233" s="1"/>
      <c r="T233" s="1"/>
      <c r="U233" s="1"/>
      <c r="V233" s="1"/>
      <c r="W233" s="1"/>
      <c r="X233" s="1"/>
      <c r="Y233" s="1"/>
      <c r="Z233" s="1"/>
      <c r="AA233" s="1"/>
    </row>
    <row r="234" ht="25.5" customHeight="1">
      <c r="A234" s="1"/>
      <c r="B234" s="1">
        <v>209.0</v>
      </c>
      <c r="C234" s="25">
        <v>0.0</v>
      </c>
      <c r="D234" s="25">
        <v>0.0</v>
      </c>
      <c r="E234" s="25">
        <v>0.0</v>
      </c>
      <c r="F234" s="25">
        <v>0.0</v>
      </c>
      <c r="G234" s="25">
        <v>0.0</v>
      </c>
      <c r="H234" s="25">
        <v>0.0</v>
      </c>
      <c r="I234" s="25">
        <v>0.0</v>
      </c>
      <c r="J234" s="1"/>
      <c r="K234" s="1"/>
      <c r="L234" s="1"/>
      <c r="M234" s="1"/>
      <c r="N234" s="1"/>
      <c r="O234" s="1"/>
      <c r="P234" s="1"/>
      <c r="Q234" s="1"/>
      <c r="R234" s="1"/>
      <c r="S234" s="1"/>
      <c r="T234" s="1"/>
      <c r="U234" s="1"/>
      <c r="V234" s="1"/>
      <c r="W234" s="1"/>
      <c r="X234" s="1"/>
      <c r="Y234" s="1"/>
      <c r="Z234" s="1"/>
      <c r="AA234" s="1"/>
    </row>
    <row r="235" ht="25.5" customHeight="1">
      <c r="A235" s="1"/>
      <c r="B235" s="1">
        <v>210.0</v>
      </c>
      <c r="C235" s="25">
        <v>0.0</v>
      </c>
      <c r="D235" s="25">
        <v>0.0</v>
      </c>
      <c r="E235" s="25">
        <v>0.0</v>
      </c>
      <c r="F235" s="25">
        <v>0.0</v>
      </c>
      <c r="G235" s="25">
        <v>0.0</v>
      </c>
      <c r="H235" s="25">
        <v>0.0</v>
      </c>
      <c r="I235" s="25">
        <v>0.0</v>
      </c>
      <c r="J235" s="1"/>
      <c r="K235" s="1"/>
      <c r="L235" s="1"/>
      <c r="M235" s="1"/>
      <c r="N235" s="1"/>
      <c r="O235" s="1"/>
      <c r="P235" s="1"/>
      <c r="Q235" s="1"/>
      <c r="R235" s="1"/>
      <c r="S235" s="1"/>
      <c r="T235" s="1"/>
      <c r="U235" s="1"/>
      <c r="V235" s="1"/>
      <c r="W235" s="1"/>
      <c r="X235" s="1"/>
      <c r="Y235" s="1"/>
      <c r="Z235" s="1"/>
      <c r="AA235" s="1"/>
    </row>
    <row r="236" ht="25.5" customHeight="1">
      <c r="A236" s="1"/>
      <c r="B236" s="1">
        <v>211.0</v>
      </c>
      <c r="C236" s="25">
        <v>0.0</v>
      </c>
      <c r="D236" s="25">
        <v>0.0</v>
      </c>
      <c r="E236" s="25">
        <v>0.0</v>
      </c>
      <c r="F236" s="25">
        <v>0.0</v>
      </c>
      <c r="G236" s="25">
        <v>0.0</v>
      </c>
      <c r="H236" s="25">
        <v>0.0</v>
      </c>
      <c r="I236" s="25">
        <v>0.0</v>
      </c>
      <c r="J236" s="1"/>
      <c r="K236" s="1"/>
      <c r="L236" s="1"/>
      <c r="M236" s="1"/>
      <c r="N236" s="1"/>
      <c r="O236" s="1"/>
      <c r="P236" s="1"/>
      <c r="Q236" s="1"/>
      <c r="R236" s="1"/>
      <c r="S236" s="1"/>
      <c r="T236" s="1"/>
      <c r="U236" s="1"/>
      <c r="V236" s="1"/>
      <c r="W236" s="1"/>
      <c r="X236" s="1"/>
      <c r="Y236" s="1"/>
      <c r="Z236" s="1"/>
      <c r="AA236" s="1"/>
    </row>
    <row r="237" ht="25.5" customHeight="1">
      <c r="A237" s="1"/>
      <c r="B237" s="1">
        <v>212.0</v>
      </c>
      <c r="C237" s="25">
        <v>0.0</v>
      </c>
      <c r="D237" s="25">
        <v>0.0</v>
      </c>
      <c r="E237" s="25">
        <v>0.0</v>
      </c>
      <c r="F237" s="25">
        <v>0.0</v>
      </c>
      <c r="G237" s="25">
        <v>0.0</v>
      </c>
      <c r="H237" s="25">
        <v>0.0</v>
      </c>
      <c r="I237" s="25">
        <v>0.0</v>
      </c>
      <c r="J237" s="1"/>
      <c r="K237" s="1"/>
      <c r="L237" s="1"/>
      <c r="M237" s="1"/>
      <c r="N237" s="1"/>
      <c r="O237" s="1"/>
      <c r="P237" s="1"/>
      <c r="Q237" s="1"/>
      <c r="R237" s="1"/>
      <c r="S237" s="1"/>
      <c r="T237" s="1"/>
      <c r="U237" s="1"/>
      <c r="V237" s="1"/>
      <c r="W237" s="1"/>
      <c r="X237" s="1"/>
      <c r="Y237" s="1"/>
      <c r="Z237" s="1"/>
      <c r="AA237" s="1"/>
    </row>
    <row r="238" ht="25.5" customHeight="1">
      <c r="A238" s="1"/>
      <c r="B238" s="1">
        <v>213.0</v>
      </c>
      <c r="C238" s="25">
        <v>0.0</v>
      </c>
      <c r="D238" s="25">
        <v>0.0</v>
      </c>
      <c r="E238" s="25">
        <v>0.0</v>
      </c>
      <c r="F238" s="25">
        <v>0.0</v>
      </c>
      <c r="G238" s="25">
        <v>0.0</v>
      </c>
      <c r="H238" s="25">
        <v>0.0</v>
      </c>
      <c r="I238" s="25">
        <v>0.0</v>
      </c>
      <c r="J238" s="1"/>
      <c r="K238" s="1"/>
      <c r="L238" s="1"/>
      <c r="M238" s="1"/>
      <c r="N238" s="1"/>
      <c r="O238" s="1"/>
      <c r="P238" s="1"/>
      <c r="Q238" s="1"/>
      <c r="R238" s="1"/>
      <c r="S238" s="1"/>
      <c r="T238" s="1"/>
      <c r="U238" s="1"/>
      <c r="V238" s="1"/>
      <c r="W238" s="1"/>
      <c r="X238" s="1"/>
      <c r="Y238" s="1"/>
      <c r="Z238" s="1"/>
      <c r="AA238" s="1"/>
    </row>
    <row r="239" ht="25.5" customHeight="1">
      <c r="A239" s="1"/>
      <c r="B239" s="1">
        <v>214.0</v>
      </c>
      <c r="C239" s="25">
        <v>0.0</v>
      </c>
      <c r="D239" s="25">
        <v>0.0</v>
      </c>
      <c r="E239" s="25">
        <v>0.0</v>
      </c>
      <c r="F239" s="25">
        <v>0.0</v>
      </c>
      <c r="G239" s="25">
        <v>0.0</v>
      </c>
      <c r="H239" s="25">
        <v>0.0</v>
      </c>
      <c r="I239" s="25">
        <v>0.0</v>
      </c>
      <c r="J239" s="1"/>
      <c r="K239" s="1"/>
      <c r="L239" s="1"/>
      <c r="M239" s="1"/>
      <c r="N239" s="1"/>
      <c r="O239" s="1"/>
      <c r="P239" s="1"/>
      <c r="Q239" s="1"/>
      <c r="R239" s="1"/>
      <c r="S239" s="1"/>
      <c r="T239" s="1"/>
      <c r="U239" s="1"/>
      <c r="V239" s="1"/>
      <c r="W239" s="1"/>
      <c r="X239" s="1"/>
      <c r="Y239" s="1"/>
      <c r="Z239" s="1"/>
      <c r="AA239" s="1"/>
    </row>
    <row r="240" ht="25.5" customHeight="1">
      <c r="A240" s="1"/>
      <c r="B240" s="1">
        <v>215.0</v>
      </c>
      <c r="C240" s="25">
        <v>0.0</v>
      </c>
      <c r="D240" s="25">
        <v>0.0</v>
      </c>
      <c r="E240" s="25">
        <v>0.0</v>
      </c>
      <c r="F240" s="25">
        <v>0.0</v>
      </c>
      <c r="G240" s="25">
        <v>0.0</v>
      </c>
      <c r="H240" s="25">
        <v>0.0</v>
      </c>
      <c r="I240" s="25">
        <v>0.0</v>
      </c>
      <c r="J240" s="1"/>
      <c r="K240" s="1"/>
      <c r="L240" s="1"/>
      <c r="M240" s="1"/>
      <c r="N240" s="1"/>
      <c r="O240" s="1"/>
      <c r="P240" s="1"/>
      <c r="Q240" s="1"/>
      <c r="R240" s="1"/>
      <c r="S240" s="1"/>
      <c r="T240" s="1"/>
      <c r="U240" s="1"/>
      <c r="V240" s="1"/>
      <c r="W240" s="1"/>
      <c r="X240" s="1"/>
      <c r="Y240" s="1"/>
      <c r="Z240" s="1"/>
      <c r="AA240" s="1"/>
    </row>
    <row r="241" ht="25.5" customHeight="1">
      <c r="A241" s="1"/>
      <c r="B241" s="1">
        <v>216.0</v>
      </c>
      <c r="C241" s="25">
        <v>0.0</v>
      </c>
      <c r="D241" s="25">
        <v>0.0</v>
      </c>
      <c r="E241" s="25">
        <v>0.0</v>
      </c>
      <c r="F241" s="25">
        <v>0.0</v>
      </c>
      <c r="G241" s="25">
        <v>0.0</v>
      </c>
      <c r="H241" s="25">
        <v>0.0</v>
      </c>
      <c r="I241" s="25">
        <v>0.0</v>
      </c>
      <c r="J241" s="1"/>
      <c r="K241" s="1"/>
      <c r="L241" s="1"/>
      <c r="M241" s="1"/>
      <c r="N241" s="1"/>
      <c r="O241" s="1"/>
      <c r="P241" s="1"/>
      <c r="Q241" s="1"/>
      <c r="R241" s="1"/>
      <c r="S241" s="1"/>
      <c r="T241" s="1"/>
      <c r="U241" s="1"/>
      <c r="V241" s="1"/>
      <c r="W241" s="1"/>
      <c r="X241" s="1"/>
      <c r="Y241" s="1"/>
      <c r="Z241" s="1"/>
      <c r="AA241" s="1"/>
    </row>
    <row r="242" ht="25.5" customHeight="1">
      <c r="A242" s="1"/>
      <c r="B242" s="1">
        <v>217.0</v>
      </c>
      <c r="C242" s="25">
        <v>0.0</v>
      </c>
      <c r="D242" s="25">
        <v>0.0</v>
      </c>
      <c r="E242" s="25">
        <v>0.0</v>
      </c>
      <c r="F242" s="25">
        <v>0.0</v>
      </c>
      <c r="G242" s="25">
        <v>0.0</v>
      </c>
      <c r="H242" s="25">
        <v>0.0</v>
      </c>
      <c r="I242" s="25">
        <v>0.0</v>
      </c>
      <c r="J242" s="1"/>
      <c r="K242" s="1"/>
      <c r="L242" s="1"/>
      <c r="M242" s="1"/>
      <c r="N242" s="1"/>
      <c r="O242" s="1"/>
      <c r="P242" s="1"/>
      <c r="Q242" s="1"/>
      <c r="R242" s="1"/>
      <c r="S242" s="1"/>
      <c r="T242" s="1"/>
      <c r="U242" s="1"/>
      <c r="V242" s="1"/>
      <c r="W242" s="1"/>
      <c r="X242" s="1"/>
      <c r="Y242" s="1"/>
      <c r="Z242" s="1"/>
      <c r="AA242" s="1"/>
    </row>
    <row r="243" ht="25.5" customHeight="1">
      <c r="A243" s="1"/>
      <c r="B243" s="1">
        <v>218.0</v>
      </c>
      <c r="C243" s="25">
        <v>0.0</v>
      </c>
      <c r="D243" s="25">
        <v>0.0</v>
      </c>
      <c r="E243" s="25">
        <v>0.0</v>
      </c>
      <c r="F243" s="25">
        <v>0.0</v>
      </c>
      <c r="G243" s="25">
        <v>0.0</v>
      </c>
      <c r="H243" s="25">
        <v>0.0</v>
      </c>
      <c r="I243" s="25">
        <v>0.0</v>
      </c>
      <c r="J243" s="1"/>
      <c r="K243" s="1"/>
      <c r="L243" s="1"/>
      <c r="M243" s="1"/>
      <c r="N243" s="1"/>
      <c r="O243" s="1"/>
      <c r="P243" s="1"/>
      <c r="Q243" s="1"/>
      <c r="R243" s="1"/>
      <c r="S243" s="1"/>
      <c r="T243" s="1"/>
      <c r="U243" s="1"/>
      <c r="V243" s="1"/>
      <c r="W243" s="1"/>
      <c r="X243" s="1"/>
      <c r="Y243" s="1"/>
      <c r="Z243" s="1"/>
      <c r="AA243" s="1"/>
    </row>
    <row r="244" ht="25.5" customHeight="1">
      <c r="A244" s="1"/>
      <c r="B244" s="1">
        <v>219.0</v>
      </c>
      <c r="C244" s="25">
        <v>0.0</v>
      </c>
      <c r="D244" s="25">
        <v>0.0</v>
      </c>
      <c r="E244" s="25">
        <v>0.0</v>
      </c>
      <c r="F244" s="25">
        <v>0.0</v>
      </c>
      <c r="G244" s="25">
        <v>0.0</v>
      </c>
      <c r="H244" s="25">
        <v>0.0</v>
      </c>
      <c r="I244" s="25">
        <v>0.0</v>
      </c>
      <c r="J244" s="1"/>
      <c r="K244" s="1"/>
      <c r="L244" s="1"/>
      <c r="M244" s="1"/>
      <c r="N244" s="1"/>
      <c r="O244" s="1"/>
      <c r="P244" s="1"/>
      <c r="Q244" s="1"/>
      <c r="R244" s="1"/>
      <c r="S244" s="1"/>
      <c r="T244" s="1"/>
      <c r="U244" s="1"/>
      <c r="V244" s="1"/>
      <c r="W244" s="1"/>
      <c r="X244" s="1"/>
      <c r="Y244" s="1"/>
      <c r="Z244" s="1"/>
      <c r="AA244" s="1"/>
    </row>
    <row r="245" ht="25.5" customHeight="1">
      <c r="A245" s="1"/>
      <c r="B245" s="1">
        <v>220.0</v>
      </c>
      <c r="C245" s="25">
        <v>0.0</v>
      </c>
      <c r="D245" s="25">
        <v>0.0</v>
      </c>
      <c r="E245" s="25">
        <v>0.0</v>
      </c>
      <c r="F245" s="25">
        <v>0.0</v>
      </c>
      <c r="G245" s="25">
        <v>0.0</v>
      </c>
      <c r="H245" s="25">
        <v>0.0</v>
      </c>
      <c r="I245" s="25">
        <v>0.0</v>
      </c>
      <c r="J245" s="1"/>
      <c r="K245" s="1"/>
      <c r="L245" s="1"/>
      <c r="M245" s="1"/>
      <c r="N245" s="1"/>
      <c r="O245" s="1"/>
      <c r="P245" s="1"/>
      <c r="Q245" s="1"/>
      <c r="R245" s="1"/>
      <c r="S245" s="1"/>
      <c r="T245" s="1"/>
      <c r="U245" s="1"/>
      <c r="V245" s="1"/>
      <c r="W245" s="1"/>
      <c r="X245" s="1"/>
      <c r="Y245" s="1"/>
      <c r="Z245" s="1"/>
      <c r="AA245" s="1"/>
    </row>
    <row r="246" ht="25.5" customHeight="1">
      <c r="A246" s="1"/>
      <c r="B246" s="1">
        <v>221.0</v>
      </c>
      <c r="C246" s="25">
        <v>0.0</v>
      </c>
      <c r="D246" s="25">
        <v>0.0</v>
      </c>
      <c r="E246" s="25">
        <v>0.0</v>
      </c>
      <c r="F246" s="25">
        <v>0.0</v>
      </c>
      <c r="G246" s="25">
        <v>0.0</v>
      </c>
      <c r="H246" s="25">
        <v>0.0</v>
      </c>
      <c r="I246" s="25">
        <v>0.0</v>
      </c>
      <c r="J246" s="1"/>
      <c r="K246" s="1"/>
      <c r="L246" s="1"/>
      <c r="M246" s="1"/>
      <c r="N246" s="1"/>
      <c r="O246" s="1"/>
      <c r="P246" s="1"/>
      <c r="Q246" s="1"/>
      <c r="R246" s="1"/>
      <c r="S246" s="1"/>
      <c r="T246" s="1"/>
      <c r="U246" s="1"/>
      <c r="V246" s="1"/>
      <c r="W246" s="1"/>
      <c r="X246" s="1"/>
      <c r="Y246" s="1"/>
      <c r="Z246" s="1"/>
      <c r="AA246" s="1"/>
    </row>
    <row r="247" ht="25.5" customHeight="1">
      <c r="A247" s="1"/>
      <c r="B247" s="1">
        <v>222.0</v>
      </c>
      <c r="C247" s="25">
        <v>0.0</v>
      </c>
      <c r="D247" s="25">
        <v>0.0</v>
      </c>
      <c r="E247" s="25">
        <v>0.0</v>
      </c>
      <c r="F247" s="25">
        <v>0.0</v>
      </c>
      <c r="G247" s="25">
        <v>0.0</v>
      </c>
      <c r="H247" s="25">
        <v>0.0</v>
      </c>
      <c r="I247" s="25">
        <v>0.0</v>
      </c>
      <c r="J247" s="1"/>
      <c r="K247" s="1"/>
      <c r="L247" s="1"/>
      <c r="M247" s="1"/>
      <c r="N247" s="1"/>
      <c r="O247" s="1"/>
      <c r="P247" s="1"/>
      <c r="Q247" s="1"/>
      <c r="R247" s="1"/>
      <c r="S247" s="1"/>
      <c r="T247" s="1"/>
      <c r="U247" s="1"/>
      <c r="V247" s="1"/>
      <c r="W247" s="1"/>
      <c r="X247" s="1"/>
      <c r="Y247" s="1"/>
      <c r="Z247" s="1"/>
      <c r="AA247" s="1"/>
    </row>
    <row r="248" ht="25.5" customHeight="1">
      <c r="A248" s="1"/>
      <c r="B248" s="1">
        <v>223.0</v>
      </c>
      <c r="C248" s="25">
        <v>0.0</v>
      </c>
      <c r="D248" s="25">
        <v>0.0</v>
      </c>
      <c r="E248" s="25">
        <v>0.0</v>
      </c>
      <c r="F248" s="25">
        <v>0.0</v>
      </c>
      <c r="G248" s="25">
        <v>0.0</v>
      </c>
      <c r="H248" s="25">
        <v>0.0</v>
      </c>
      <c r="I248" s="25">
        <v>0.0</v>
      </c>
      <c r="J248" s="1"/>
      <c r="K248" s="1"/>
      <c r="L248" s="1"/>
      <c r="M248" s="1"/>
      <c r="N248" s="1"/>
      <c r="O248" s="1"/>
      <c r="P248" s="1"/>
      <c r="Q248" s="1"/>
      <c r="R248" s="1"/>
      <c r="S248" s="1"/>
      <c r="T248" s="1"/>
      <c r="U248" s="1"/>
      <c r="V248" s="1"/>
      <c r="W248" s="1"/>
      <c r="X248" s="1"/>
      <c r="Y248" s="1"/>
      <c r="Z248" s="1"/>
      <c r="AA248" s="1"/>
    </row>
    <row r="249" ht="25.5" customHeight="1">
      <c r="A249" s="1"/>
      <c r="B249" s="1">
        <v>224.0</v>
      </c>
      <c r="C249" s="25">
        <v>0.0</v>
      </c>
      <c r="D249" s="25">
        <v>0.0</v>
      </c>
      <c r="E249" s="25">
        <v>0.0</v>
      </c>
      <c r="F249" s="25">
        <v>0.0</v>
      </c>
      <c r="G249" s="25">
        <v>0.0</v>
      </c>
      <c r="H249" s="25">
        <v>0.0</v>
      </c>
      <c r="I249" s="25">
        <v>0.0</v>
      </c>
      <c r="J249" s="1"/>
      <c r="K249" s="1"/>
      <c r="L249" s="1"/>
      <c r="M249" s="1"/>
      <c r="N249" s="1"/>
      <c r="O249" s="1"/>
      <c r="P249" s="1"/>
      <c r="Q249" s="1"/>
      <c r="R249" s="1"/>
      <c r="S249" s="1"/>
      <c r="T249" s="1"/>
      <c r="U249" s="1"/>
      <c r="V249" s="1"/>
      <c r="W249" s="1"/>
      <c r="X249" s="1"/>
      <c r="Y249" s="1"/>
      <c r="Z249" s="1"/>
      <c r="AA249" s="1"/>
    </row>
    <row r="250" ht="25.5" customHeight="1">
      <c r="A250" s="1"/>
      <c r="B250" s="1">
        <v>225.0</v>
      </c>
      <c r="C250" s="25">
        <v>0.0</v>
      </c>
      <c r="D250" s="25">
        <v>0.0</v>
      </c>
      <c r="E250" s="25">
        <v>0.0</v>
      </c>
      <c r="F250" s="25">
        <v>0.0</v>
      </c>
      <c r="G250" s="25">
        <v>0.0</v>
      </c>
      <c r="H250" s="25">
        <v>0.0</v>
      </c>
      <c r="I250" s="25">
        <v>0.0</v>
      </c>
      <c r="J250" s="1"/>
      <c r="K250" s="1"/>
      <c r="L250" s="1"/>
      <c r="M250" s="1"/>
      <c r="N250" s="1"/>
      <c r="O250" s="1"/>
      <c r="P250" s="1"/>
      <c r="Q250" s="1"/>
      <c r="R250" s="1"/>
      <c r="S250" s="1"/>
      <c r="T250" s="1"/>
      <c r="U250" s="1"/>
      <c r="V250" s="1"/>
      <c r="W250" s="1"/>
      <c r="X250" s="1"/>
      <c r="Y250" s="1"/>
      <c r="Z250" s="1"/>
      <c r="AA250" s="1"/>
    </row>
    <row r="251" ht="25.5" customHeight="1">
      <c r="A251" s="1"/>
      <c r="B251" s="1">
        <v>226.0</v>
      </c>
      <c r="C251" s="25">
        <v>0.0</v>
      </c>
      <c r="D251" s="25">
        <v>0.0</v>
      </c>
      <c r="E251" s="25">
        <v>0.0</v>
      </c>
      <c r="F251" s="25">
        <v>0.0</v>
      </c>
      <c r="G251" s="25">
        <v>0.0</v>
      </c>
      <c r="H251" s="25">
        <v>0.0</v>
      </c>
      <c r="I251" s="25">
        <v>0.0</v>
      </c>
      <c r="J251" s="1"/>
      <c r="K251" s="1"/>
      <c r="L251" s="1"/>
      <c r="M251" s="1"/>
      <c r="N251" s="1"/>
      <c r="O251" s="1"/>
      <c r="P251" s="1"/>
      <c r="Q251" s="1"/>
      <c r="R251" s="1"/>
      <c r="S251" s="1"/>
      <c r="T251" s="1"/>
      <c r="U251" s="1"/>
      <c r="V251" s="1"/>
      <c r="W251" s="1"/>
      <c r="X251" s="1"/>
      <c r="Y251" s="1"/>
      <c r="Z251" s="1"/>
      <c r="AA251" s="1"/>
    </row>
    <row r="252" ht="25.5" customHeight="1">
      <c r="A252" s="1"/>
      <c r="B252" s="1">
        <v>227.0</v>
      </c>
      <c r="C252" s="25">
        <v>0.0</v>
      </c>
      <c r="D252" s="25">
        <v>0.0</v>
      </c>
      <c r="E252" s="25">
        <v>0.0</v>
      </c>
      <c r="F252" s="25">
        <v>0.0</v>
      </c>
      <c r="G252" s="25">
        <v>0.0</v>
      </c>
      <c r="H252" s="25">
        <v>0.0</v>
      </c>
      <c r="I252" s="25">
        <v>0.0</v>
      </c>
      <c r="J252" s="1"/>
      <c r="K252" s="1"/>
      <c r="L252" s="1"/>
      <c r="M252" s="1"/>
      <c r="N252" s="1"/>
      <c r="O252" s="1"/>
      <c r="P252" s="1"/>
      <c r="Q252" s="1"/>
      <c r="R252" s="1"/>
      <c r="S252" s="1"/>
      <c r="T252" s="1"/>
      <c r="U252" s="1"/>
      <c r="V252" s="1"/>
      <c r="W252" s="1"/>
      <c r="X252" s="1"/>
      <c r="Y252" s="1"/>
      <c r="Z252" s="1"/>
      <c r="AA252" s="1"/>
    </row>
    <row r="253" ht="25.5" customHeight="1">
      <c r="A253" s="1"/>
      <c r="B253" s="1">
        <v>228.0</v>
      </c>
      <c r="C253" s="25">
        <v>0.0</v>
      </c>
      <c r="D253" s="25">
        <v>0.0</v>
      </c>
      <c r="E253" s="25">
        <v>0.0</v>
      </c>
      <c r="F253" s="25">
        <v>0.0</v>
      </c>
      <c r="G253" s="25">
        <v>0.0</v>
      </c>
      <c r="H253" s="25">
        <v>0.0</v>
      </c>
      <c r="I253" s="25">
        <v>0.0</v>
      </c>
      <c r="J253" s="1"/>
      <c r="K253" s="1"/>
      <c r="L253" s="1"/>
      <c r="M253" s="1"/>
      <c r="N253" s="1"/>
      <c r="O253" s="1"/>
      <c r="P253" s="1"/>
      <c r="Q253" s="1"/>
      <c r="R253" s="1"/>
      <c r="S253" s="1"/>
      <c r="T253" s="1"/>
      <c r="U253" s="1"/>
      <c r="V253" s="1"/>
      <c r="W253" s="1"/>
      <c r="X253" s="1"/>
      <c r="Y253" s="1"/>
      <c r="Z253" s="1"/>
      <c r="AA253" s="1"/>
    </row>
    <row r="254" ht="25.5" customHeight="1">
      <c r="A254" s="1"/>
      <c r="B254" s="1">
        <v>229.0</v>
      </c>
      <c r="C254" s="25">
        <v>0.0</v>
      </c>
      <c r="D254" s="25">
        <v>0.0</v>
      </c>
      <c r="E254" s="25">
        <v>0.0</v>
      </c>
      <c r="F254" s="25">
        <v>0.0</v>
      </c>
      <c r="G254" s="25">
        <v>0.0</v>
      </c>
      <c r="H254" s="25">
        <v>0.0</v>
      </c>
      <c r="I254" s="25">
        <v>0.0</v>
      </c>
      <c r="J254" s="1"/>
      <c r="K254" s="1"/>
      <c r="L254" s="1"/>
      <c r="M254" s="1"/>
      <c r="N254" s="1"/>
      <c r="O254" s="1"/>
      <c r="P254" s="1"/>
      <c r="Q254" s="1"/>
      <c r="R254" s="1"/>
      <c r="S254" s="1"/>
      <c r="T254" s="1"/>
      <c r="U254" s="1"/>
      <c r="V254" s="1"/>
      <c r="W254" s="1"/>
      <c r="X254" s="1"/>
      <c r="Y254" s="1"/>
      <c r="Z254" s="1"/>
      <c r="AA254" s="1"/>
    </row>
    <row r="255" ht="25.5" customHeight="1">
      <c r="A255" s="1"/>
      <c r="B255" s="1">
        <v>230.0</v>
      </c>
      <c r="C255" s="25">
        <v>0.0</v>
      </c>
      <c r="D255" s="25">
        <v>0.0</v>
      </c>
      <c r="E255" s="25">
        <v>0.0</v>
      </c>
      <c r="F255" s="25">
        <v>0.0</v>
      </c>
      <c r="G255" s="25">
        <v>0.0</v>
      </c>
      <c r="H255" s="25">
        <v>0.0</v>
      </c>
      <c r="I255" s="25">
        <v>0.0</v>
      </c>
      <c r="J255" s="1"/>
      <c r="K255" s="1"/>
      <c r="L255" s="1"/>
      <c r="M255" s="1"/>
      <c r="N255" s="1"/>
      <c r="O255" s="1"/>
      <c r="P255" s="1"/>
      <c r="Q255" s="1"/>
      <c r="R255" s="1"/>
      <c r="S255" s="1"/>
      <c r="T255" s="1"/>
      <c r="U255" s="1"/>
      <c r="V255" s="1"/>
      <c r="W255" s="1"/>
      <c r="X255" s="1"/>
      <c r="Y255" s="1"/>
      <c r="Z255" s="1"/>
      <c r="AA255" s="1"/>
    </row>
    <row r="256" ht="25.5" customHeight="1">
      <c r="A256" s="1"/>
      <c r="B256" s="1">
        <v>231.0</v>
      </c>
      <c r="C256" s="25">
        <v>0.0</v>
      </c>
      <c r="D256" s="25">
        <v>0.0</v>
      </c>
      <c r="E256" s="25">
        <v>0.0</v>
      </c>
      <c r="F256" s="25">
        <v>0.0</v>
      </c>
      <c r="G256" s="25">
        <v>0.0</v>
      </c>
      <c r="H256" s="25">
        <v>0.0</v>
      </c>
      <c r="I256" s="25">
        <v>0.0</v>
      </c>
      <c r="J256" s="1"/>
      <c r="K256" s="1"/>
      <c r="L256" s="1"/>
      <c r="M256" s="1"/>
      <c r="N256" s="1"/>
      <c r="O256" s="1"/>
      <c r="P256" s="1"/>
      <c r="Q256" s="1"/>
      <c r="R256" s="1"/>
      <c r="S256" s="1"/>
      <c r="T256" s="1"/>
      <c r="U256" s="1"/>
      <c r="V256" s="1"/>
      <c r="W256" s="1"/>
      <c r="X256" s="1"/>
      <c r="Y256" s="1"/>
      <c r="Z256" s="1"/>
      <c r="AA256" s="1"/>
    </row>
    <row r="257" ht="25.5" customHeight="1">
      <c r="A257" s="1"/>
      <c r="B257" s="1">
        <v>232.0</v>
      </c>
      <c r="C257" s="25">
        <v>0.0</v>
      </c>
      <c r="D257" s="25">
        <v>0.0</v>
      </c>
      <c r="E257" s="25">
        <v>0.0</v>
      </c>
      <c r="F257" s="25">
        <v>0.0</v>
      </c>
      <c r="G257" s="25">
        <v>0.0</v>
      </c>
      <c r="H257" s="25">
        <v>0.0</v>
      </c>
      <c r="I257" s="25">
        <v>0.0</v>
      </c>
      <c r="J257" s="1"/>
      <c r="K257" s="1"/>
      <c r="L257" s="1"/>
      <c r="M257" s="1"/>
      <c r="N257" s="1"/>
      <c r="O257" s="1"/>
      <c r="P257" s="1"/>
      <c r="Q257" s="1"/>
      <c r="R257" s="1"/>
      <c r="S257" s="1"/>
      <c r="T257" s="1"/>
      <c r="U257" s="1"/>
      <c r="V257" s="1"/>
      <c r="W257" s="1"/>
      <c r="X257" s="1"/>
      <c r="Y257" s="1"/>
      <c r="Z257" s="1"/>
      <c r="AA257" s="1"/>
    </row>
    <row r="258" ht="25.5" customHeight="1">
      <c r="A258" s="1"/>
      <c r="B258" s="1">
        <v>233.0</v>
      </c>
      <c r="C258" s="25">
        <v>0.0</v>
      </c>
      <c r="D258" s="25">
        <v>0.0</v>
      </c>
      <c r="E258" s="25">
        <v>0.0</v>
      </c>
      <c r="F258" s="25">
        <v>0.0</v>
      </c>
      <c r="G258" s="25">
        <v>0.0</v>
      </c>
      <c r="H258" s="25">
        <v>0.0</v>
      </c>
      <c r="I258" s="25">
        <v>0.0</v>
      </c>
      <c r="J258" s="1"/>
      <c r="K258" s="1"/>
      <c r="L258" s="1"/>
      <c r="M258" s="1"/>
      <c r="N258" s="1"/>
      <c r="O258" s="1"/>
      <c r="P258" s="1"/>
      <c r="Q258" s="1"/>
      <c r="R258" s="1"/>
      <c r="S258" s="1"/>
      <c r="T258" s="1"/>
      <c r="U258" s="1"/>
      <c r="V258" s="1"/>
      <c r="W258" s="1"/>
      <c r="X258" s="1"/>
      <c r="Y258" s="1"/>
      <c r="Z258" s="1"/>
      <c r="AA258" s="1"/>
    </row>
    <row r="259" ht="25.5" customHeight="1">
      <c r="A259" s="1"/>
      <c r="B259" s="1">
        <v>234.0</v>
      </c>
      <c r="C259" s="25">
        <v>0.0</v>
      </c>
      <c r="D259" s="25">
        <v>0.0</v>
      </c>
      <c r="E259" s="25">
        <v>0.0</v>
      </c>
      <c r="F259" s="25">
        <v>0.0</v>
      </c>
      <c r="G259" s="25">
        <v>0.0</v>
      </c>
      <c r="H259" s="25">
        <v>0.0</v>
      </c>
      <c r="I259" s="25">
        <v>0.0</v>
      </c>
      <c r="J259" s="1"/>
      <c r="K259" s="1"/>
      <c r="L259" s="1"/>
      <c r="M259" s="1"/>
      <c r="N259" s="1"/>
      <c r="O259" s="1"/>
      <c r="P259" s="1"/>
      <c r="Q259" s="1"/>
      <c r="R259" s="1"/>
      <c r="S259" s="1"/>
      <c r="T259" s="1"/>
      <c r="U259" s="1"/>
      <c r="V259" s="1"/>
      <c r="W259" s="1"/>
      <c r="X259" s="1"/>
      <c r="Y259" s="1"/>
      <c r="Z259" s="1"/>
      <c r="AA259" s="1"/>
    </row>
    <row r="260" ht="25.5" customHeight="1">
      <c r="A260" s="1"/>
      <c r="B260" s="1">
        <v>235.0</v>
      </c>
      <c r="C260" s="25">
        <v>0.0</v>
      </c>
      <c r="D260" s="25">
        <v>0.0</v>
      </c>
      <c r="E260" s="25">
        <v>0.0</v>
      </c>
      <c r="F260" s="25">
        <v>0.0</v>
      </c>
      <c r="G260" s="25">
        <v>0.0</v>
      </c>
      <c r="H260" s="25">
        <v>0.0</v>
      </c>
      <c r="I260" s="25">
        <v>0.0</v>
      </c>
      <c r="J260" s="1"/>
      <c r="K260" s="1"/>
      <c r="L260" s="1"/>
      <c r="M260" s="1"/>
      <c r="N260" s="1"/>
      <c r="O260" s="1"/>
      <c r="P260" s="1"/>
      <c r="Q260" s="1"/>
      <c r="R260" s="1"/>
      <c r="S260" s="1"/>
      <c r="T260" s="1"/>
      <c r="U260" s="1"/>
      <c r="V260" s="1"/>
      <c r="W260" s="1"/>
      <c r="X260" s="1"/>
      <c r="Y260" s="1"/>
      <c r="Z260" s="1"/>
      <c r="AA260" s="1"/>
    </row>
    <row r="261" ht="25.5" customHeight="1">
      <c r="A261" s="1"/>
      <c r="B261" s="1">
        <v>236.0</v>
      </c>
      <c r="C261" s="25">
        <v>0.0</v>
      </c>
      <c r="D261" s="25">
        <v>0.0</v>
      </c>
      <c r="E261" s="25">
        <v>0.0</v>
      </c>
      <c r="F261" s="25">
        <v>0.0</v>
      </c>
      <c r="G261" s="25">
        <v>0.0</v>
      </c>
      <c r="H261" s="25">
        <v>0.0</v>
      </c>
      <c r="I261" s="25">
        <v>0.0</v>
      </c>
      <c r="J261" s="1"/>
      <c r="K261" s="1"/>
      <c r="L261" s="1"/>
      <c r="M261" s="1"/>
      <c r="N261" s="1"/>
      <c r="O261" s="1"/>
      <c r="P261" s="1"/>
      <c r="Q261" s="1"/>
      <c r="R261" s="1"/>
      <c r="S261" s="1"/>
      <c r="T261" s="1"/>
      <c r="U261" s="1"/>
      <c r="V261" s="1"/>
      <c r="W261" s="1"/>
      <c r="X261" s="1"/>
      <c r="Y261" s="1"/>
      <c r="Z261" s="1"/>
      <c r="AA261" s="1"/>
    </row>
    <row r="262" ht="25.5" customHeight="1">
      <c r="A262" s="1"/>
      <c r="B262" s="1">
        <v>237.0</v>
      </c>
      <c r="C262" s="25">
        <v>0.0</v>
      </c>
      <c r="D262" s="25">
        <v>0.0</v>
      </c>
      <c r="E262" s="25">
        <v>0.0</v>
      </c>
      <c r="F262" s="25">
        <v>0.0</v>
      </c>
      <c r="G262" s="25">
        <v>0.0</v>
      </c>
      <c r="H262" s="25">
        <v>0.0</v>
      </c>
      <c r="I262" s="25">
        <v>0.0</v>
      </c>
      <c r="J262" s="1"/>
      <c r="K262" s="1"/>
      <c r="L262" s="1"/>
      <c r="M262" s="1"/>
      <c r="N262" s="1"/>
      <c r="O262" s="1"/>
      <c r="P262" s="1"/>
      <c r="Q262" s="1"/>
      <c r="R262" s="1"/>
      <c r="S262" s="1"/>
      <c r="T262" s="1"/>
      <c r="U262" s="1"/>
      <c r="V262" s="1"/>
      <c r="W262" s="1"/>
      <c r="X262" s="1"/>
      <c r="Y262" s="1"/>
      <c r="Z262" s="1"/>
      <c r="AA262" s="1"/>
    </row>
    <row r="263" ht="25.5" customHeight="1">
      <c r="A263" s="1"/>
      <c r="B263" s="1">
        <v>238.0</v>
      </c>
      <c r="C263" s="25">
        <v>0.0</v>
      </c>
      <c r="D263" s="25">
        <v>0.0</v>
      </c>
      <c r="E263" s="25">
        <v>0.0</v>
      </c>
      <c r="F263" s="25">
        <v>0.0</v>
      </c>
      <c r="G263" s="25">
        <v>0.0</v>
      </c>
      <c r="H263" s="25">
        <v>0.0</v>
      </c>
      <c r="I263" s="25">
        <v>0.0</v>
      </c>
      <c r="J263" s="1"/>
      <c r="K263" s="1"/>
      <c r="L263" s="1"/>
      <c r="M263" s="1"/>
      <c r="N263" s="1"/>
      <c r="O263" s="1"/>
      <c r="P263" s="1"/>
      <c r="Q263" s="1"/>
      <c r="R263" s="1"/>
      <c r="S263" s="1"/>
      <c r="T263" s="1"/>
      <c r="U263" s="1"/>
      <c r="V263" s="1"/>
      <c r="W263" s="1"/>
      <c r="X263" s="1"/>
      <c r="Y263" s="1"/>
      <c r="Z263" s="1"/>
      <c r="AA263" s="1"/>
    </row>
    <row r="264" ht="25.5" customHeight="1">
      <c r="A264" s="1"/>
      <c r="B264" s="1">
        <v>239.0</v>
      </c>
      <c r="C264" s="25">
        <v>0.0</v>
      </c>
      <c r="D264" s="25">
        <v>0.0</v>
      </c>
      <c r="E264" s="25">
        <v>0.0</v>
      </c>
      <c r="F264" s="25">
        <v>0.0</v>
      </c>
      <c r="G264" s="25">
        <v>0.0</v>
      </c>
      <c r="H264" s="25">
        <v>0.0</v>
      </c>
      <c r="I264" s="25">
        <v>0.0</v>
      </c>
      <c r="J264" s="1"/>
      <c r="K264" s="1"/>
      <c r="L264" s="1"/>
      <c r="M264" s="1"/>
      <c r="N264" s="1"/>
      <c r="O264" s="1"/>
      <c r="P264" s="1"/>
      <c r="Q264" s="1"/>
      <c r="R264" s="1"/>
      <c r="S264" s="1"/>
      <c r="T264" s="1"/>
      <c r="U264" s="1"/>
      <c r="V264" s="1"/>
      <c r="W264" s="1"/>
      <c r="X264" s="1"/>
      <c r="Y264" s="1"/>
      <c r="Z264" s="1"/>
      <c r="AA264" s="1"/>
    </row>
    <row r="265" ht="25.5" customHeight="1">
      <c r="A265" s="1"/>
      <c r="B265" s="1">
        <v>240.0</v>
      </c>
      <c r="C265" s="25">
        <v>0.0</v>
      </c>
      <c r="D265" s="25">
        <v>0.0</v>
      </c>
      <c r="E265" s="25">
        <v>0.0</v>
      </c>
      <c r="F265" s="25">
        <v>0.0</v>
      </c>
      <c r="G265" s="25">
        <v>0.0</v>
      </c>
      <c r="H265" s="25">
        <v>0.0</v>
      </c>
      <c r="I265" s="25">
        <v>0.0</v>
      </c>
      <c r="J265" s="1"/>
      <c r="K265" s="1"/>
      <c r="L265" s="1"/>
      <c r="M265" s="1"/>
      <c r="N265" s="1"/>
      <c r="O265" s="1"/>
      <c r="P265" s="1"/>
      <c r="Q265" s="1"/>
      <c r="R265" s="1"/>
      <c r="S265" s="1"/>
      <c r="T265" s="1"/>
      <c r="U265" s="1"/>
      <c r="V265" s="1"/>
      <c r="W265" s="1"/>
      <c r="X265" s="1"/>
      <c r="Y265" s="1"/>
      <c r="Z265" s="1"/>
      <c r="AA265" s="1"/>
    </row>
    <row r="266" ht="25.5" customHeight="1">
      <c r="A266" s="1"/>
      <c r="B266" s="1">
        <v>241.0</v>
      </c>
      <c r="C266" s="25">
        <v>0.0</v>
      </c>
      <c r="D266" s="25">
        <v>0.0</v>
      </c>
      <c r="E266" s="25">
        <v>0.0</v>
      </c>
      <c r="F266" s="25">
        <v>0.0</v>
      </c>
      <c r="G266" s="25">
        <v>0.0</v>
      </c>
      <c r="H266" s="25">
        <v>0.0</v>
      </c>
      <c r="I266" s="25">
        <v>0.0</v>
      </c>
      <c r="J266" s="1"/>
      <c r="K266" s="1"/>
      <c r="L266" s="1"/>
      <c r="M266" s="1"/>
      <c r="N266" s="1"/>
      <c r="O266" s="1"/>
      <c r="P266" s="1"/>
      <c r="Q266" s="1"/>
      <c r="R266" s="1"/>
      <c r="S266" s="1"/>
      <c r="T266" s="1"/>
      <c r="U266" s="1"/>
      <c r="V266" s="1"/>
      <c r="W266" s="1"/>
      <c r="X266" s="1"/>
      <c r="Y266" s="1"/>
      <c r="Z266" s="1"/>
      <c r="AA266" s="1"/>
    </row>
    <row r="267" ht="25.5" customHeight="1">
      <c r="A267" s="1"/>
      <c r="B267" s="1">
        <v>242.0</v>
      </c>
      <c r="C267" s="25">
        <v>0.0</v>
      </c>
      <c r="D267" s="25">
        <v>0.0</v>
      </c>
      <c r="E267" s="25">
        <v>0.0</v>
      </c>
      <c r="F267" s="25">
        <v>0.0</v>
      </c>
      <c r="G267" s="25">
        <v>0.0</v>
      </c>
      <c r="H267" s="25">
        <v>0.0</v>
      </c>
      <c r="I267" s="25">
        <v>0.0</v>
      </c>
      <c r="J267" s="1"/>
      <c r="K267" s="1"/>
      <c r="L267" s="1"/>
      <c r="M267" s="1"/>
      <c r="N267" s="1"/>
      <c r="O267" s="1"/>
      <c r="P267" s="1"/>
      <c r="Q267" s="1"/>
      <c r="R267" s="1"/>
      <c r="S267" s="1"/>
      <c r="T267" s="1"/>
      <c r="U267" s="1"/>
      <c r="V267" s="1"/>
      <c r="W267" s="1"/>
      <c r="X267" s="1"/>
      <c r="Y267" s="1"/>
      <c r="Z267" s="1"/>
      <c r="AA267" s="1"/>
    </row>
    <row r="268" ht="25.5" customHeight="1">
      <c r="A268" s="1"/>
      <c r="B268" s="1">
        <v>243.0</v>
      </c>
      <c r="C268" s="25">
        <v>0.0</v>
      </c>
      <c r="D268" s="25">
        <v>0.0</v>
      </c>
      <c r="E268" s="25">
        <v>0.0</v>
      </c>
      <c r="F268" s="25">
        <v>0.0</v>
      </c>
      <c r="G268" s="25">
        <v>0.0</v>
      </c>
      <c r="H268" s="25">
        <v>0.0</v>
      </c>
      <c r="I268" s="25">
        <v>0.0</v>
      </c>
      <c r="J268" s="1"/>
      <c r="K268" s="1"/>
      <c r="L268" s="1"/>
      <c r="M268" s="1"/>
      <c r="N268" s="1"/>
      <c r="O268" s="1"/>
      <c r="P268" s="1"/>
      <c r="Q268" s="1"/>
      <c r="R268" s="1"/>
      <c r="S268" s="1"/>
      <c r="T268" s="1"/>
      <c r="U268" s="1"/>
      <c r="V268" s="1"/>
      <c r="W268" s="1"/>
      <c r="X268" s="1"/>
      <c r="Y268" s="1"/>
      <c r="Z268" s="1"/>
      <c r="AA268" s="1"/>
    </row>
    <row r="269" ht="25.5" customHeight="1">
      <c r="A269" s="1"/>
      <c r="B269" s="1">
        <v>244.0</v>
      </c>
      <c r="C269" s="25">
        <v>0.0</v>
      </c>
      <c r="D269" s="25">
        <v>0.0</v>
      </c>
      <c r="E269" s="25">
        <v>0.0</v>
      </c>
      <c r="F269" s="25">
        <v>0.0</v>
      </c>
      <c r="G269" s="25">
        <v>0.0</v>
      </c>
      <c r="H269" s="25">
        <v>0.0</v>
      </c>
      <c r="I269" s="25">
        <v>0.0</v>
      </c>
      <c r="J269" s="1"/>
      <c r="K269" s="1"/>
      <c r="L269" s="1"/>
      <c r="M269" s="1"/>
      <c r="N269" s="1"/>
      <c r="O269" s="1"/>
      <c r="P269" s="1"/>
      <c r="Q269" s="1"/>
      <c r="R269" s="1"/>
      <c r="S269" s="1"/>
      <c r="T269" s="1"/>
      <c r="U269" s="1"/>
      <c r="V269" s="1"/>
      <c r="W269" s="1"/>
      <c r="X269" s="1"/>
      <c r="Y269" s="1"/>
      <c r="Z269" s="1"/>
      <c r="AA269" s="1"/>
    </row>
    <row r="270" ht="25.5" customHeight="1">
      <c r="A270" s="1"/>
      <c r="B270" s="1">
        <v>245.0</v>
      </c>
      <c r="C270" s="25">
        <v>0.0</v>
      </c>
      <c r="D270" s="25">
        <v>0.0</v>
      </c>
      <c r="E270" s="25">
        <v>0.0</v>
      </c>
      <c r="F270" s="25">
        <v>0.0</v>
      </c>
      <c r="G270" s="25">
        <v>0.0</v>
      </c>
      <c r="H270" s="25">
        <v>0.0</v>
      </c>
      <c r="I270" s="25">
        <v>0.0</v>
      </c>
      <c r="J270" s="1"/>
      <c r="K270" s="1"/>
      <c r="L270" s="1"/>
      <c r="M270" s="1"/>
      <c r="N270" s="1"/>
      <c r="O270" s="1"/>
      <c r="P270" s="1"/>
      <c r="Q270" s="1"/>
      <c r="R270" s="1"/>
      <c r="S270" s="1"/>
      <c r="T270" s="1"/>
      <c r="U270" s="1"/>
      <c r="V270" s="1"/>
      <c r="W270" s="1"/>
      <c r="X270" s="1"/>
      <c r="Y270" s="1"/>
      <c r="Z270" s="1"/>
      <c r="AA270" s="1"/>
    </row>
    <row r="271" ht="25.5" customHeight="1">
      <c r="A271" s="1"/>
      <c r="B271" s="1">
        <v>246.0</v>
      </c>
      <c r="C271" s="25">
        <v>0.0</v>
      </c>
      <c r="D271" s="25">
        <v>0.0</v>
      </c>
      <c r="E271" s="25">
        <v>0.0</v>
      </c>
      <c r="F271" s="25">
        <v>0.0</v>
      </c>
      <c r="G271" s="25">
        <v>0.0</v>
      </c>
      <c r="H271" s="25">
        <v>0.0</v>
      </c>
      <c r="I271" s="25">
        <v>0.0</v>
      </c>
      <c r="J271" s="1"/>
      <c r="K271" s="1"/>
      <c r="L271" s="1"/>
      <c r="M271" s="1"/>
      <c r="N271" s="1"/>
      <c r="O271" s="1"/>
      <c r="P271" s="1"/>
      <c r="Q271" s="1"/>
      <c r="R271" s="1"/>
      <c r="S271" s="1"/>
      <c r="T271" s="1"/>
      <c r="U271" s="1"/>
      <c r="V271" s="1"/>
      <c r="W271" s="1"/>
      <c r="X271" s="1"/>
      <c r="Y271" s="1"/>
      <c r="Z271" s="1"/>
      <c r="AA271" s="1"/>
    </row>
    <row r="272" ht="25.5" customHeight="1">
      <c r="A272" s="1"/>
      <c r="B272" s="1">
        <v>247.0</v>
      </c>
      <c r="C272" s="25">
        <v>0.0</v>
      </c>
      <c r="D272" s="25">
        <v>0.0</v>
      </c>
      <c r="E272" s="25">
        <v>0.0</v>
      </c>
      <c r="F272" s="25">
        <v>0.0</v>
      </c>
      <c r="G272" s="25">
        <v>0.0</v>
      </c>
      <c r="H272" s="25">
        <v>0.0</v>
      </c>
      <c r="I272" s="25">
        <v>0.0</v>
      </c>
      <c r="J272" s="1"/>
      <c r="K272" s="1"/>
      <c r="L272" s="1"/>
      <c r="M272" s="1"/>
      <c r="N272" s="1"/>
      <c r="O272" s="1"/>
      <c r="P272" s="1"/>
      <c r="Q272" s="1"/>
      <c r="R272" s="1"/>
      <c r="S272" s="1"/>
      <c r="T272" s="1"/>
      <c r="U272" s="1"/>
      <c r="V272" s="1"/>
      <c r="W272" s="1"/>
      <c r="X272" s="1"/>
      <c r="Y272" s="1"/>
      <c r="Z272" s="1"/>
      <c r="AA272" s="1"/>
    </row>
    <row r="273" ht="25.5" customHeight="1">
      <c r="A273" s="1"/>
      <c r="B273" s="1">
        <v>248.0</v>
      </c>
      <c r="C273" s="25">
        <v>0.0</v>
      </c>
      <c r="D273" s="25">
        <v>0.0</v>
      </c>
      <c r="E273" s="25">
        <v>0.0</v>
      </c>
      <c r="F273" s="25">
        <v>0.0</v>
      </c>
      <c r="G273" s="25">
        <v>0.0</v>
      </c>
      <c r="H273" s="25">
        <v>0.0</v>
      </c>
      <c r="I273" s="25">
        <v>0.0</v>
      </c>
      <c r="J273" s="1"/>
      <c r="K273" s="1"/>
      <c r="L273" s="1"/>
      <c r="M273" s="1"/>
      <c r="N273" s="1"/>
      <c r="O273" s="1"/>
      <c r="P273" s="1"/>
      <c r="Q273" s="1"/>
      <c r="R273" s="1"/>
      <c r="S273" s="1"/>
      <c r="T273" s="1"/>
      <c r="U273" s="1"/>
      <c r="V273" s="1"/>
      <c r="W273" s="1"/>
      <c r="X273" s="1"/>
      <c r="Y273" s="1"/>
      <c r="Z273" s="1"/>
      <c r="AA273" s="1"/>
    </row>
    <row r="274" ht="25.5" customHeight="1">
      <c r="A274" s="1"/>
      <c r="B274" s="1">
        <v>249.0</v>
      </c>
      <c r="C274" s="25">
        <v>0.0</v>
      </c>
      <c r="D274" s="25">
        <v>0.0</v>
      </c>
      <c r="E274" s="25">
        <v>0.0</v>
      </c>
      <c r="F274" s="25">
        <v>0.0</v>
      </c>
      <c r="G274" s="25">
        <v>0.0</v>
      </c>
      <c r="H274" s="25">
        <v>0.0</v>
      </c>
      <c r="I274" s="25">
        <v>0.0</v>
      </c>
      <c r="J274" s="1"/>
      <c r="K274" s="1"/>
      <c r="L274" s="1"/>
      <c r="M274" s="1"/>
      <c r="N274" s="1"/>
      <c r="O274" s="1"/>
      <c r="P274" s="1"/>
      <c r="Q274" s="1"/>
      <c r="R274" s="1"/>
      <c r="S274" s="1"/>
      <c r="T274" s="1"/>
      <c r="U274" s="1"/>
      <c r="V274" s="1"/>
      <c r="W274" s="1"/>
      <c r="X274" s="1"/>
      <c r="Y274" s="1"/>
      <c r="Z274" s="1"/>
      <c r="AA274" s="1"/>
    </row>
    <row r="275" ht="25.5" customHeight="1">
      <c r="A275" s="1"/>
      <c r="B275" s="1">
        <v>250.0</v>
      </c>
      <c r="C275" s="25">
        <v>0.0</v>
      </c>
      <c r="D275" s="25">
        <v>0.0</v>
      </c>
      <c r="E275" s="25">
        <v>0.0</v>
      </c>
      <c r="F275" s="25">
        <v>0.0</v>
      </c>
      <c r="G275" s="25">
        <v>0.0</v>
      </c>
      <c r="H275" s="25">
        <v>0.0</v>
      </c>
      <c r="I275" s="25">
        <v>0.0</v>
      </c>
      <c r="J275" s="1"/>
      <c r="K275" s="1"/>
      <c r="L275" s="1"/>
      <c r="M275" s="1"/>
      <c r="N275" s="1"/>
      <c r="O275" s="1"/>
      <c r="P275" s="1"/>
      <c r="Q275" s="1"/>
      <c r="R275" s="1"/>
      <c r="S275" s="1"/>
      <c r="T275" s="1"/>
      <c r="U275" s="1"/>
      <c r="V275" s="1"/>
      <c r="W275" s="1"/>
      <c r="X275" s="1"/>
      <c r="Y275" s="1"/>
      <c r="Z275" s="1"/>
      <c r="AA275" s="1"/>
    </row>
    <row r="276" ht="25.5" customHeight="1">
      <c r="A276" s="1"/>
      <c r="B276" s="1">
        <v>251.0</v>
      </c>
      <c r="C276" s="25">
        <v>0.0</v>
      </c>
      <c r="D276" s="25">
        <v>0.0</v>
      </c>
      <c r="E276" s="25">
        <v>0.0</v>
      </c>
      <c r="F276" s="25">
        <v>0.0</v>
      </c>
      <c r="G276" s="25">
        <v>0.0</v>
      </c>
      <c r="H276" s="25">
        <v>0.0</v>
      </c>
      <c r="I276" s="25">
        <v>0.0</v>
      </c>
      <c r="J276" s="1"/>
      <c r="K276" s="1"/>
      <c r="L276" s="1"/>
      <c r="M276" s="1"/>
      <c r="N276" s="1"/>
      <c r="O276" s="1"/>
      <c r="P276" s="1"/>
      <c r="Q276" s="1"/>
      <c r="R276" s="1"/>
      <c r="S276" s="1"/>
      <c r="T276" s="1"/>
      <c r="U276" s="1"/>
      <c r="V276" s="1"/>
      <c r="W276" s="1"/>
      <c r="X276" s="1"/>
      <c r="Y276" s="1"/>
      <c r="Z276" s="1"/>
      <c r="AA276" s="1"/>
    </row>
    <row r="277" ht="25.5" customHeight="1">
      <c r="A277" s="1"/>
      <c r="B277" s="1">
        <v>252.0</v>
      </c>
      <c r="C277" s="25">
        <v>0.0</v>
      </c>
      <c r="D277" s="25">
        <v>0.0</v>
      </c>
      <c r="E277" s="25">
        <v>0.0</v>
      </c>
      <c r="F277" s="25">
        <v>0.0</v>
      </c>
      <c r="G277" s="25">
        <v>0.0</v>
      </c>
      <c r="H277" s="25">
        <v>0.0</v>
      </c>
      <c r="I277" s="25">
        <v>0.0</v>
      </c>
      <c r="J277" s="1"/>
      <c r="K277" s="1"/>
      <c r="L277" s="1"/>
      <c r="M277" s="1"/>
      <c r="N277" s="1"/>
      <c r="O277" s="1"/>
      <c r="P277" s="1"/>
      <c r="Q277" s="1"/>
      <c r="R277" s="1"/>
      <c r="S277" s="1"/>
      <c r="T277" s="1"/>
      <c r="U277" s="1"/>
      <c r="V277" s="1"/>
      <c r="W277" s="1"/>
      <c r="X277" s="1"/>
      <c r="Y277" s="1"/>
      <c r="Z277" s="1"/>
      <c r="AA277" s="1"/>
    </row>
    <row r="278" ht="25.5" customHeight="1">
      <c r="A278" s="1"/>
      <c r="B278" s="1">
        <v>253.0</v>
      </c>
      <c r="C278" s="25">
        <v>0.0</v>
      </c>
      <c r="D278" s="25">
        <v>0.0</v>
      </c>
      <c r="E278" s="25">
        <v>0.0</v>
      </c>
      <c r="F278" s="25">
        <v>0.0</v>
      </c>
      <c r="G278" s="25">
        <v>0.0</v>
      </c>
      <c r="H278" s="25">
        <v>0.0</v>
      </c>
      <c r="I278" s="25">
        <v>0.0</v>
      </c>
      <c r="J278" s="1"/>
      <c r="K278" s="1"/>
      <c r="L278" s="1"/>
      <c r="M278" s="1"/>
      <c r="N278" s="1"/>
      <c r="O278" s="1"/>
      <c r="P278" s="1"/>
      <c r="Q278" s="1"/>
      <c r="R278" s="1"/>
      <c r="S278" s="1"/>
      <c r="T278" s="1"/>
      <c r="U278" s="1"/>
      <c r="V278" s="1"/>
      <c r="W278" s="1"/>
      <c r="X278" s="1"/>
      <c r="Y278" s="1"/>
      <c r="Z278" s="1"/>
      <c r="AA278" s="1"/>
    </row>
    <row r="279" ht="25.5" customHeight="1">
      <c r="A279" s="1"/>
      <c r="B279" s="1">
        <v>254.0</v>
      </c>
      <c r="C279" s="25">
        <v>0.0</v>
      </c>
      <c r="D279" s="25">
        <v>0.0</v>
      </c>
      <c r="E279" s="25">
        <v>0.0</v>
      </c>
      <c r="F279" s="25">
        <v>0.0</v>
      </c>
      <c r="G279" s="25">
        <v>0.0</v>
      </c>
      <c r="H279" s="25">
        <v>0.0</v>
      </c>
      <c r="I279" s="25">
        <v>0.0</v>
      </c>
      <c r="J279" s="1"/>
      <c r="K279" s="1"/>
      <c r="L279" s="1"/>
      <c r="M279" s="1"/>
      <c r="N279" s="1"/>
      <c r="O279" s="1"/>
      <c r="P279" s="1"/>
      <c r="Q279" s="1"/>
      <c r="R279" s="1"/>
      <c r="S279" s="1"/>
      <c r="T279" s="1"/>
      <c r="U279" s="1"/>
      <c r="V279" s="1"/>
      <c r="W279" s="1"/>
      <c r="X279" s="1"/>
      <c r="Y279" s="1"/>
      <c r="Z279" s="1"/>
      <c r="AA279" s="1"/>
    </row>
    <row r="280" ht="25.5" customHeight="1">
      <c r="A280" s="1"/>
      <c r="B280" s="1">
        <v>255.0</v>
      </c>
      <c r="C280" s="25">
        <v>0.0</v>
      </c>
      <c r="D280" s="25">
        <v>0.0</v>
      </c>
      <c r="E280" s="25">
        <v>0.0</v>
      </c>
      <c r="F280" s="25">
        <v>0.0</v>
      </c>
      <c r="G280" s="25">
        <v>0.0</v>
      </c>
      <c r="H280" s="25">
        <v>0.0</v>
      </c>
      <c r="I280" s="25">
        <v>0.0</v>
      </c>
      <c r="J280" s="1"/>
      <c r="K280" s="1"/>
      <c r="L280" s="1"/>
      <c r="M280" s="1"/>
      <c r="N280" s="1"/>
      <c r="O280" s="1"/>
      <c r="P280" s="1"/>
      <c r="Q280" s="1"/>
      <c r="R280" s="1"/>
      <c r="S280" s="1"/>
      <c r="T280" s="1"/>
      <c r="U280" s="1"/>
      <c r="V280" s="1"/>
      <c r="W280" s="1"/>
      <c r="X280" s="1"/>
      <c r="Y280" s="1"/>
      <c r="Z280" s="1"/>
      <c r="AA280" s="1"/>
    </row>
    <row r="281" ht="25.5" customHeight="1">
      <c r="A281" s="1"/>
      <c r="B281" s="1">
        <v>256.0</v>
      </c>
      <c r="C281" s="25">
        <v>0.0</v>
      </c>
      <c r="D281" s="25">
        <v>0.0</v>
      </c>
      <c r="E281" s="25">
        <v>0.0</v>
      </c>
      <c r="F281" s="25">
        <v>0.0</v>
      </c>
      <c r="G281" s="25">
        <v>0.0</v>
      </c>
      <c r="H281" s="25">
        <v>0.0</v>
      </c>
      <c r="I281" s="25">
        <v>0.0</v>
      </c>
      <c r="J281" s="1"/>
      <c r="K281" s="1"/>
      <c r="L281" s="1"/>
      <c r="M281" s="1"/>
      <c r="N281" s="1"/>
      <c r="O281" s="1"/>
      <c r="P281" s="1"/>
      <c r="Q281" s="1"/>
      <c r="R281" s="1"/>
      <c r="S281" s="1"/>
      <c r="T281" s="1"/>
      <c r="U281" s="1"/>
      <c r="V281" s="1"/>
      <c r="W281" s="1"/>
      <c r="X281" s="1"/>
      <c r="Y281" s="1"/>
      <c r="Z281" s="1"/>
      <c r="AA281" s="1"/>
    </row>
    <row r="282" ht="25.5" customHeight="1">
      <c r="A282" s="1"/>
      <c r="B282" s="1">
        <v>257.0</v>
      </c>
      <c r="C282" s="25">
        <v>0.0</v>
      </c>
      <c r="D282" s="25">
        <v>0.0</v>
      </c>
      <c r="E282" s="25">
        <v>0.0</v>
      </c>
      <c r="F282" s="25">
        <v>0.0</v>
      </c>
      <c r="G282" s="25">
        <v>0.0</v>
      </c>
      <c r="H282" s="25">
        <v>0.0</v>
      </c>
      <c r="I282" s="25">
        <v>0.0</v>
      </c>
      <c r="J282" s="1"/>
      <c r="K282" s="1"/>
      <c r="L282" s="1"/>
      <c r="M282" s="1"/>
      <c r="N282" s="1"/>
      <c r="O282" s="1"/>
      <c r="P282" s="1"/>
      <c r="Q282" s="1"/>
      <c r="R282" s="1"/>
      <c r="S282" s="1"/>
      <c r="T282" s="1"/>
      <c r="U282" s="1"/>
      <c r="V282" s="1"/>
      <c r="W282" s="1"/>
      <c r="X282" s="1"/>
      <c r="Y282" s="1"/>
      <c r="Z282" s="1"/>
      <c r="AA282" s="1"/>
    </row>
    <row r="283" ht="25.5" customHeight="1">
      <c r="A283" s="1"/>
      <c r="B283" s="1">
        <v>258.0</v>
      </c>
      <c r="C283" s="25">
        <v>0.0</v>
      </c>
      <c r="D283" s="25">
        <v>0.0</v>
      </c>
      <c r="E283" s="25">
        <v>0.0</v>
      </c>
      <c r="F283" s="25">
        <v>0.0</v>
      </c>
      <c r="G283" s="25">
        <v>0.0</v>
      </c>
      <c r="H283" s="25">
        <v>0.0</v>
      </c>
      <c r="I283" s="25">
        <v>0.0</v>
      </c>
      <c r="J283" s="1"/>
      <c r="K283" s="1"/>
      <c r="L283" s="1"/>
      <c r="M283" s="1"/>
      <c r="N283" s="1"/>
      <c r="O283" s="1"/>
      <c r="P283" s="1"/>
      <c r="Q283" s="1"/>
      <c r="R283" s="1"/>
      <c r="S283" s="1"/>
      <c r="T283" s="1"/>
      <c r="U283" s="1"/>
      <c r="V283" s="1"/>
      <c r="W283" s="1"/>
      <c r="X283" s="1"/>
      <c r="Y283" s="1"/>
      <c r="Z283" s="1"/>
      <c r="AA283" s="1"/>
    </row>
    <row r="284" ht="25.5" customHeight="1">
      <c r="A284" s="1"/>
      <c r="B284" s="1">
        <v>259.0</v>
      </c>
      <c r="C284" s="25">
        <v>0.0</v>
      </c>
      <c r="D284" s="25">
        <v>0.0</v>
      </c>
      <c r="E284" s="25">
        <v>0.0</v>
      </c>
      <c r="F284" s="25">
        <v>0.0</v>
      </c>
      <c r="G284" s="25">
        <v>0.0</v>
      </c>
      <c r="H284" s="25">
        <v>0.0</v>
      </c>
      <c r="I284" s="25">
        <v>0.0</v>
      </c>
      <c r="J284" s="1"/>
      <c r="K284" s="1"/>
      <c r="L284" s="1"/>
      <c r="M284" s="1"/>
      <c r="N284" s="1"/>
      <c r="O284" s="1"/>
      <c r="P284" s="1"/>
      <c r="Q284" s="1"/>
      <c r="R284" s="1"/>
      <c r="S284" s="1"/>
      <c r="T284" s="1"/>
      <c r="U284" s="1"/>
      <c r="V284" s="1"/>
      <c r="W284" s="1"/>
      <c r="X284" s="1"/>
      <c r="Y284" s="1"/>
      <c r="Z284" s="1"/>
      <c r="AA284" s="1"/>
    </row>
    <row r="285" ht="25.5" customHeight="1">
      <c r="A285" s="1"/>
      <c r="B285" s="1">
        <v>260.0</v>
      </c>
      <c r="C285" s="25">
        <v>0.0</v>
      </c>
      <c r="D285" s="25">
        <v>0.0</v>
      </c>
      <c r="E285" s="25">
        <v>0.0</v>
      </c>
      <c r="F285" s="25">
        <v>0.0</v>
      </c>
      <c r="G285" s="25">
        <v>0.0</v>
      </c>
      <c r="H285" s="25">
        <v>0.0</v>
      </c>
      <c r="I285" s="25">
        <v>0.0</v>
      </c>
      <c r="J285" s="1"/>
      <c r="K285" s="1"/>
      <c r="L285" s="1"/>
      <c r="M285" s="1"/>
      <c r="N285" s="1"/>
      <c r="O285" s="1"/>
      <c r="P285" s="1"/>
      <c r="Q285" s="1"/>
      <c r="R285" s="1"/>
      <c r="S285" s="1"/>
      <c r="T285" s="1"/>
      <c r="U285" s="1"/>
      <c r="V285" s="1"/>
      <c r="W285" s="1"/>
      <c r="X285" s="1"/>
      <c r="Y285" s="1"/>
      <c r="Z285" s="1"/>
      <c r="AA285" s="1"/>
    </row>
    <row r="286" ht="25.5" customHeight="1">
      <c r="A286" s="1"/>
      <c r="B286" s="1">
        <v>261.0</v>
      </c>
      <c r="C286" s="25">
        <v>0.0</v>
      </c>
      <c r="D286" s="25">
        <v>0.0</v>
      </c>
      <c r="E286" s="25">
        <v>0.0</v>
      </c>
      <c r="F286" s="25">
        <v>0.0</v>
      </c>
      <c r="G286" s="25">
        <v>0.0</v>
      </c>
      <c r="H286" s="25">
        <v>0.0</v>
      </c>
      <c r="I286" s="25">
        <v>0.0</v>
      </c>
      <c r="J286" s="1"/>
      <c r="K286" s="1"/>
      <c r="L286" s="1"/>
      <c r="M286" s="1"/>
      <c r="N286" s="1"/>
      <c r="O286" s="1"/>
      <c r="P286" s="1"/>
      <c r="Q286" s="1"/>
      <c r="R286" s="1"/>
      <c r="S286" s="1"/>
      <c r="T286" s="1"/>
      <c r="U286" s="1"/>
      <c r="V286" s="1"/>
      <c r="W286" s="1"/>
      <c r="X286" s="1"/>
      <c r="Y286" s="1"/>
      <c r="Z286" s="1"/>
      <c r="AA286" s="1"/>
    </row>
    <row r="287" ht="25.5" customHeight="1">
      <c r="A287" s="1"/>
      <c r="B287" s="1">
        <v>262.0</v>
      </c>
      <c r="C287" s="25">
        <v>0.0</v>
      </c>
      <c r="D287" s="25">
        <v>0.0</v>
      </c>
      <c r="E287" s="25">
        <v>0.0</v>
      </c>
      <c r="F287" s="25">
        <v>0.0</v>
      </c>
      <c r="G287" s="25">
        <v>0.0</v>
      </c>
      <c r="H287" s="25">
        <v>0.0</v>
      </c>
      <c r="I287" s="25">
        <v>0.0</v>
      </c>
      <c r="J287" s="1"/>
      <c r="K287" s="1"/>
      <c r="L287" s="1"/>
      <c r="M287" s="1"/>
      <c r="N287" s="1"/>
      <c r="O287" s="1"/>
      <c r="P287" s="1"/>
      <c r="Q287" s="1"/>
      <c r="R287" s="1"/>
      <c r="S287" s="1"/>
      <c r="T287" s="1"/>
      <c r="U287" s="1"/>
      <c r="V287" s="1"/>
      <c r="W287" s="1"/>
      <c r="X287" s="1"/>
      <c r="Y287" s="1"/>
      <c r="Z287" s="1"/>
      <c r="AA287" s="1"/>
    </row>
    <row r="288" ht="25.5" customHeight="1">
      <c r="A288" s="1"/>
      <c r="B288" s="1">
        <v>263.0</v>
      </c>
      <c r="C288" s="25">
        <v>0.0</v>
      </c>
      <c r="D288" s="25">
        <v>0.0</v>
      </c>
      <c r="E288" s="25">
        <v>0.0</v>
      </c>
      <c r="F288" s="25">
        <v>0.0</v>
      </c>
      <c r="G288" s="25">
        <v>0.0</v>
      </c>
      <c r="H288" s="25">
        <v>0.0</v>
      </c>
      <c r="I288" s="25">
        <v>0.0</v>
      </c>
      <c r="J288" s="1"/>
      <c r="K288" s="1"/>
      <c r="L288" s="1"/>
      <c r="M288" s="1"/>
      <c r="N288" s="1"/>
      <c r="O288" s="1"/>
      <c r="P288" s="1"/>
      <c r="Q288" s="1"/>
      <c r="R288" s="1"/>
      <c r="S288" s="1"/>
      <c r="T288" s="1"/>
      <c r="U288" s="1"/>
      <c r="V288" s="1"/>
      <c r="W288" s="1"/>
      <c r="X288" s="1"/>
      <c r="Y288" s="1"/>
      <c r="Z288" s="1"/>
      <c r="AA288" s="1"/>
    </row>
    <row r="289" ht="25.5" customHeight="1">
      <c r="A289" s="1"/>
      <c r="B289" s="1">
        <v>264.0</v>
      </c>
      <c r="C289" s="25">
        <v>0.0</v>
      </c>
      <c r="D289" s="25">
        <v>0.0</v>
      </c>
      <c r="E289" s="25">
        <v>0.0</v>
      </c>
      <c r="F289" s="25">
        <v>0.0</v>
      </c>
      <c r="G289" s="25">
        <v>0.0</v>
      </c>
      <c r="H289" s="25">
        <v>0.0</v>
      </c>
      <c r="I289" s="25">
        <v>0.0</v>
      </c>
      <c r="J289" s="1"/>
      <c r="K289" s="1"/>
      <c r="L289" s="1"/>
      <c r="M289" s="1"/>
      <c r="N289" s="1"/>
      <c r="O289" s="1"/>
      <c r="P289" s="1"/>
      <c r="Q289" s="1"/>
      <c r="R289" s="1"/>
      <c r="S289" s="1"/>
      <c r="T289" s="1"/>
      <c r="U289" s="1"/>
      <c r="V289" s="1"/>
      <c r="W289" s="1"/>
      <c r="X289" s="1"/>
      <c r="Y289" s="1"/>
      <c r="Z289" s="1"/>
      <c r="AA289" s="1"/>
    </row>
    <row r="290" ht="25.5" customHeight="1">
      <c r="A290" s="1"/>
      <c r="B290" s="1">
        <v>265.0</v>
      </c>
      <c r="C290" s="25">
        <v>0.0</v>
      </c>
      <c r="D290" s="25">
        <v>0.0</v>
      </c>
      <c r="E290" s="25">
        <v>0.0</v>
      </c>
      <c r="F290" s="25">
        <v>0.0</v>
      </c>
      <c r="G290" s="25">
        <v>0.0</v>
      </c>
      <c r="H290" s="25">
        <v>0.0</v>
      </c>
      <c r="I290" s="25">
        <v>0.0</v>
      </c>
      <c r="J290" s="1"/>
      <c r="K290" s="1"/>
      <c r="L290" s="1"/>
      <c r="M290" s="1"/>
      <c r="N290" s="1"/>
      <c r="O290" s="1"/>
      <c r="P290" s="1"/>
      <c r="Q290" s="1"/>
      <c r="R290" s="1"/>
      <c r="S290" s="1"/>
      <c r="T290" s="1"/>
      <c r="U290" s="1"/>
      <c r="V290" s="1"/>
      <c r="W290" s="1"/>
      <c r="X290" s="1"/>
      <c r="Y290" s="1"/>
      <c r="Z290" s="1"/>
      <c r="AA290" s="1"/>
    </row>
    <row r="291" ht="25.5" customHeight="1">
      <c r="A291" s="1"/>
      <c r="B291" s="1">
        <v>266.0</v>
      </c>
      <c r="C291" s="25">
        <v>0.0</v>
      </c>
      <c r="D291" s="25">
        <v>0.0</v>
      </c>
      <c r="E291" s="25">
        <v>0.0</v>
      </c>
      <c r="F291" s="25">
        <v>0.0</v>
      </c>
      <c r="G291" s="25">
        <v>0.0</v>
      </c>
      <c r="H291" s="25">
        <v>0.0</v>
      </c>
      <c r="I291" s="25">
        <v>0.0</v>
      </c>
      <c r="J291" s="1"/>
      <c r="K291" s="1"/>
      <c r="L291" s="1"/>
      <c r="M291" s="1"/>
      <c r="N291" s="1"/>
      <c r="O291" s="1"/>
      <c r="P291" s="1"/>
      <c r="Q291" s="1"/>
      <c r="R291" s="1"/>
      <c r="S291" s="1"/>
      <c r="T291" s="1"/>
      <c r="U291" s="1"/>
      <c r="V291" s="1"/>
      <c r="W291" s="1"/>
      <c r="X291" s="1"/>
      <c r="Y291" s="1"/>
      <c r="Z291" s="1"/>
      <c r="AA291" s="1"/>
    </row>
    <row r="292" ht="25.5" customHeight="1">
      <c r="A292" s="1"/>
      <c r="B292" s="1">
        <v>267.0</v>
      </c>
      <c r="C292" s="25">
        <v>0.0</v>
      </c>
      <c r="D292" s="25">
        <v>0.0</v>
      </c>
      <c r="E292" s="25">
        <v>0.0</v>
      </c>
      <c r="F292" s="25">
        <v>0.0</v>
      </c>
      <c r="G292" s="25">
        <v>0.0</v>
      </c>
      <c r="H292" s="25">
        <v>0.0</v>
      </c>
      <c r="I292" s="25">
        <v>0.0</v>
      </c>
      <c r="J292" s="1"/>
      <c r="K292" s="1"/>
      <c r="L292" s="1"/>
      <c r="M292" s="1"/>
      <c r="N292" s="1"/>
      <c r="O292" s="1"/>
      <c r="P292" s="1"/>
      <c r="Q292" s="1"/>
      <c r="R292" s="1"/>
      <c r="S292" s="1"/>
      <c r="T292" s="1"/>
      <c r="U292" s="1"/>
      <c r="V292" s="1"/>
      <c r="W292" s="1"/>
      <c r="X292" s="1"/>
      <c r="Y292" s="1"/>
      <c r="Z292" s="1"/>
      <c r="AA292" s="1"/>
    </row>
    <row r="293" ht="25.5" customHeight="1">
      <c r="A293" s="1"/>
      <c r="B293" s="1">
        <v>268.0</v>
      </c>
      <c r="C293" s="25">
        <v>0.0</v>
      </c>
      <c r="D293" s="25">
        <v>0.0</v>
      </c>
      <c r="E293" s="25">
        <v>0.0</v>
      </c>
      <c r="F293" s="25">
        <v>0.0</v>
      </c>
      <c r="G293" s="25">
        <v>0.0</v>
      </c>
      <c r="H293" s="25">
        <v>0.0</v>
      </c>
      <c r="I293" s="25">
        <v>0.0</v>
      </c>
      <c r="J293" s="1"/>
      <c r="K293" s="1"/>
      <c r="L293" s="1"/>
      <c r="M293" s="1"/>
      <c r="N293" s="1"/>
      <c r="O293" s="1"/>
      <c r="P293" s="1"/>
      <c r="Q293" s="1"/>
      <c r="R293" s="1"/>
      <c r="S293" s="1"/>
      <c r="T293" s="1"/>
      <c r="U293" s="1"/>
      <c r="V293" s="1"/>
      <c r="W293" s="1"/>
      <c r="X293" s="1"/>
      <c r="Y293" s="1"/>
      <c r="Z293" s="1"/>
      <c r="AA293" s="1"/>
    </row>
    <row r="294" ht="25.5" customHeight="1">
      <c r="A294" s="1"/>
      <c r="B294" s="1">
        <v>269.0</v>
      </c>
      <c r="C294" s="25">
        <v>0.0</v>
      </c>
      <c r="D294" s="25">
        <v>0.0</v>
      </c>
      <c r="E294" s="25">
        <v>0.0</v>
      </c>
      <c r="F294" s="25">
        <v>0.0</v>
      </c>
      <c r="G294" s="25">
        <v>0.0</v>
      </c>
      <c r="H294" s="25">
        <v>0.0</v>
      </c>
      <c r="I294" s="25">
        <v>0.0</v>
      </c>
      <c r="J294" s="1"/>
      <c r="K294" s="1"/>
      <c r="L294" s="1"/>
      <c r="M294" s="1"/>
      <c r="N294" s="1"/>
      <c r="O294" s="1"/>
      <c r="P294" s="1"/>
      <c r="Q294" s="1"/>
      <c r="R294" s="1"/>
      <c r="S294" s="1"/>
      <c r="T294" s="1"/>
      <c r="U294" s="1"/>
      <c r="V294" s="1"/>
      <c r="W294" s="1"/>
      <c r="X294" s="1"/>
      <c r="Y294" s="1"/>
      <c r="Z294" s="1"/>
      <c r="AA294" s="1"/>
    </row>
    <row r="295" ht="25.5" customHeight="1">
      <c r="A295" s="1"/>
      <c r="B295" s="1">
        <v>270.0</v>
      </c>
      <c r="C295" s="25">
        <v>0.0</v>
      </c>
      <c r="D295" s="25">
        <v>0.0</v>
      </c>
      <c r="E295" s="25">
        <v>0.0</v>
      </c>
      <c r="F295" s="25">
        <v>0.0</v>
      </c>
      <c r="G295" s="25">
        <v>0.0</v>
      </c>
      <c r="H295" s="25">
        <v>0.0</v>
      </c>
      <c r="I295" s="25">
        <v>0.0</v>
      </c>
      <c r="J295" s="1"/>
      <c r="K295" s="1"/>
      <c r="L295" s="1"/>
      <c r="M295" s="1"/>
      <c r="N295" s="1"/>
      <c r="O295" s="1"/>
      <c r="P295" s="1"/>
      <c r="Q295" s="1"/>
      <c r="R295" s="1"/>
      <c r="S295" s="1"/>
      <c r="T295" s="1"/>
      <c r="U295" s="1"/>
      <c r="V295" s="1"/>
      <c r="W295" s="1"/>
      <c r="X295" s="1"/>
      <c r="Y295" s="1"/>
      <c r="Z295" s="1"/>
      <c r="AA295" s="1"/>
    </row>
    <row r="296" ht="25.5" customHeight="1">
      <c r="A296" s="1"/>
      <c r="B296" s="1">
        <v>271.0</v>
      </c>
      <c r="C296" s="25">
        <v>0.0</v>
      </c>
      <c r="D296" s="25">
        <v>0.0</v>
      </c>
      <c r="E296" s="25">
        <v>0.0</v>
      </c>
      <c r="F296" s="25">
        <v>0.0</v>
      </c>
      <c r="G296" s="25">
        <v>0.0</v>
      </c>
      <c r="H296" s="25">
        <v>0.0</v>
      </c>
      <c r="I296" s="25">
        <v>0.0</v>
      </c>
      <c r="J296" s="1"/>
      <c r="K296" s="1"/>
      <c r="L296" s="1"/>
      <c r="M296" s="1"/>
      <c r="N296" s="1"/>
      <c r="O296" s="1"/>
      <c r="P296" s="1"/>
      <c r="Q296" s="1"/>
      <c r="R296" s="1"/>
      <c r="S296" s="1"/>
      <c r="T296" s="1"/>
      <c r="U296" s="1"/>
      <c r="V296" s="1"/>
      <c r="W296" s="1"/>
      <c r="X296" s="1"/>
      <c r="Y296" s="1"/>
      <c r="Z296" s="1"/>
      <c r="AA296" s="1"/>
    </row>
    <row r="297" ht="25.5" customHeight="1">
      <c r="A297" s="1"/>
      <c r="B297" s="1">
        <v>272.0</v>
      </c>
      <c r="C297" s="25">
        <v>0.0</v>
      </c>
      <c r="D297" s="25">
        <v>0.0</v>
      </c>
      <c r="E297" s="25">
        <v>0.0</v>
      </c>
      <c r="F297" s="25">
        <v>0.0</v>
      </c>
      <c r="G297" s="25">
        <v>0.0</v>
      </c>
      <c r="H297" s="25">
        <v>0.0</v>
      </c>
      <c r="I297" s="25">
        <v>0.0</v>
      </c>
      <c r="J297" s="1"/>
      <c r="K297" s="1"/>
      <c r="L297" s="1"/>
      <c r="M297" s="1"/>
      <c r="N297" s="1"/>
      <c r="O297" s="1"/>
      <c r="P297" s="1"/>
      <c r="Q297" s="1"/>
      <c r="R297" s="1"/>
      <c r="S297" s="1"/>
      <c r="T297" s="1"/>
      <c r="U297" s="1"/>
      <c r="V297" s="1"/>
      <c r="W297" s="1"/>
      <c r="X297" s="1"/>
      <c r="Y297" s="1"/>
      <c r="Z297" s="1"/>
      <c r="AA297" s="1"/>
    </row>
    <row r="298" ht="25.5" customHeight="1">
      <c r="A298" s="1"/>
      <c r="B298" s="1">
        <v>273.0</v>
      </c>
      <c r="C298" s="25">
        <v>0.0</v>
      </c>
      <c r="D298" s="25">
        <v>0.0</v>
      </c>
      <c r="E298" s="25">
        <v>0.0</v>
      </c>
      <c r="F298" s="25">
        <v>0.0</v>
      </c>
      <c r="G298" s="25">
        <v>0.0</v>
      </c>
      <c r="H298" s="25">
        <v>0.0</v>
      </c>
      <c r="I298" s="25">
        <v>0.0</v>
      </c>
      <c r="J298" s="1"/>
      <c r="K298" s="1"/>
      <c r="L298" s="1"/>
      <c r="M298" s="1"/>
      <c r="N298" s="1"/>
      <c r="O298" s="1"/>
      <c r="P298" s="1"/>
      <c r="Q298" s="1"/>
      <c r="R298" s="1"/>
      <c r="S298" s="1"/>
      <c r="T298" s="1"/>
      <c r="U298" s="1"/>
      <c r="V298" s="1"/>
      <c r="W298" s="1"/>
      <c r="X298" s="1"/>
      <c r="Y298" s="1"/>
      <c r="Z298" s="1"/>
      <c r="AA298" s="1"/>
    </row>
    <row r="299" ht="25.5" customHeight="1">
      <c r="A299" s="1"/>
      <c r="B299" s="1">
        <v>274.0</v>
      </c>
      <c r="C299" s="25">
        <v>0.0</v>
      </c>
      <c r="D299" s="25">
        <v>0.0</v>
      </c>
      <c r="E299" s="25">
        <v>0.0</v>
      </c>
      <c r="F299" s="25">
        <v>0.0</v>
      </c>
      <c r="G299" s="25">
        <v>0.0</v>
      </c>
      <c r="H299" s="25">
        <v>0.0</v>
      </c>
      <c r="I299" s="25">
        <v>0.0</v>
      </c>
      <c r="J299" s="1"/>
      <c r="K299" s="1"/>
      <c r="L299" s="1"/>
      <c r="M299" s="1"/>
      <c r="N299" s="1"/>
      <c r="O299" s="1"/>
      <c r="P299" s="1"/>
      <c r="Q299" s="1"/>
      <c r="R299" s="1"/>
      <c r="S299" s="1"/>
      <c r="T299" s="1"/>
      <c r="U299" s="1"/>
      <c r="V299" s="1"/>
      <c r="W299" s="1"/>
      <c r="X299" s="1"/>
      <c r="Y299" s="1"/>
      <c r="Z299" s="1"/>
      <c r="AA299" s="1"/>
    </row>
    <row r="300" ht="25.5" customHeight="1">
      <c r="A300" s="1"/>
      <c r="B300" s="1">
        <v>275.0</v>
      </c>
      <c r="C300" s="25">
        <v>0.0</v>
      </c>
      <c r="D300" s="25">
        <v>0.0</v>
      </c>
      <c r="E300" s="25">
        <v>0.0</v>
      </c>
      <c r="F300" s="25">
        <v>0.0</v>
      </c>
      <c r="G300" s="25">
        <v>0.0</v>
      </c>
      <c r="H300" s="25">
        <v>0.0</v>
      </c>
      <c r="I300" s="25">
        <v>0.0</v>
      </c>
      <c r="J300" s="1"/>
      <c r="K300" s="1"/>
      <c r="L300" s="1"/>
      <c r="M300" s="1"/>
      <c r="N300" s="1"/>
      <c r="O300" s="1"/>
      <c r="P300" s="1"/>
      <c r="Q300" s="1"/>
      <c r="R300" s="1"/>
      <c r="S300" s="1"/>
      <c r="T300" s="1"/>
      <c r="U300" s="1"/>
      <c r="V300" s="1"/>
      <c r="W300" s="1"/>
      <c r="X300" s="1"/>
      <c r="Y300" s="1"/>
      <c r="Z300" s="1"/>
      <c r="AA300" s="1"/>
    </row>
    <row r="301" ht="25.5" customHeight="1">
      <c r="A301" s="1"/>
      <c r="B301" s="1">
        <v>276.0</v>
      </c>
      <c r="C301" s="25">
        <v>0.0</v>
      </c>
      <c r="D301" s="25">
        <v>0.0</v>
      </c>
      <c r="E301" s="25">
        <v>0.0</v>
      </c>
      <c r="F301" s="25">
        <v>0.0</v>
      </c>
      <c r="G301" s="25">
        <v>0.0</v>
      </c>
      <c r="H301" s="25">
        <v>0.0</v>
      </c>
      <c r="I301" s="25">
        <v>0.0</v>
      </c>
      <c r="J301" s="1"/>
      <c r="K301" s="1"/>
      <c r="L301" s="1"/>
      <c r="M301" s="1"/>
      <c r="N301" s="1"/>
      <c r="O301" s="1"/>
      <c r="P301" s="1"/>
      <c r="Q301" s="1"/>
      <c r="R301" s="1"/>
      <c r="S301" s="1"/>
      <c r="T301" s="1"/>
      <c r="U301" s="1"/>
      <c r="V301" s="1"/>
      <c r="W301" s="1"/>
      <c r="X301" s="1"/>
      <c r="Y301" s="1"/>
      <c r="Z301" s="1"/>
      <c r="AA301" s="1"/>
    </row>
    <row r="302" ht="25.5" customHeight="1">
      <c r="A302" s="1"/>
      <c r="B302" s="1">
        <v>277.0</v>
      </c>
      <c r="C302" s="25">
        <v>0.0</v>
      </c>
      <c r="D302" s="25">
        <v>0.0</v>
      </c>
      <c r="E302" s="25">
        <v>0.0</v>
      </c>
      <c r="F302" s="25">
        <v>0.0</v>
      </c>
      <c r="G302" s="25">
        <v>0.0</v>
      </c>
      <c r="H302" s="25">
        <v>0.0</v>
      </c>
      <c r="I302" s="25">
        <v>0.0</v>
      </c>
      <c r="J302" s="1"/>
      <c r="K302" s="1"/>
      <c r="L302" s="1"/>
      <c r="M302" s="1"/>
      <c r="N302" s="1"/>
      <c r="O302" s="1"/>
      <c r="P302" s="1"/>
      <c r="Q302" s="1"/>
      <c r="R302" s="1"/>
      <c r="S302" s="1"/>
      <c r="T302" s="1"/>
      <c r="U302" s="1"/>
      <c r="V302" s="1"/>
      <c r="W302" s="1"/>
      <c r="X302" s="1"/>
      <c r="Y302" s="1"/>
      <c r="Z302" s="1"/>
      <c r="AA302" s="1"/>
    </row>
    <row r="303" ht="25.5" customHeight="1">
      <c r="A303" s="1"/>
      <c r="B303" s="1">
        <v>278.0</v>
      </c>
      <c r="C303" s="25">
        <v>0.0</v>
      </c>
      <c r="D303" s="25">
        <v>0.0</v>
      </c>
      <c r="E303" s="25">
        <v>0.0</v>
      </c>
      <c r="F303" s="25">
        <v>0.0</v>
      </c>
      <c r="G303" s="25">
        <v>0.0</v>
      </c>
      <c r="H303" s="25">
        <v>0.0</v>
      </c>
      <c r="I303" s="25">
        <v>0.0</v>
      </c>
      <c r="J303" s="1"/>
      <c r="K303" s="1"/>
      <c r="L303" s="1"/>
      <c r="M303" s="1"/>
      <c r="N303" s="1"/>
      <c r="O303" s="1"/>
      <c r="P303" s="1"/>
      <c r="Q303" s="1"/>
      <c r="R303" s="1"/>
      <c r="S303" s="1"/>
      <c r="T303" s="1"/>
      <c r="U303" s="1"/>
      <c r="V303" s="1"/>
      <c r="W303" s="1"/>
      <c r="X303" s="1"/>
      <c r="Y303" s="1"/>
      <c r="Z303" s="1"/>
      <c r="AA303" s="1"/>
    </row>
    <row r="304" ht="25.5" customHeight="1">
      <c r="A304" s="1"/>
      <c r="B304" s="1">
        <v>279.0</v>
      </c>
      <c r="C304" s="25">
        <v>0.0</v>
      </c>
      <c r="D304" s="25">
        <v>0.0</v>
      </c>
      <c r="E304" s="25">
        <v>0.0</v>
      </c>
      <c r="F304" s="25">
        <v>0.0</v>
      </c>
      <c r="G304" s="25">
        <v>0.0</v>
      </c>
      <c r="H304" s="25">
        <v>0.0</v>
      </c>
      <c r="I304" s="25">
        <v>0.0</v>
      </c>
      <c r="J304" s="1"/>
      <c r="K304" s="1"/>
      <c r="L304" s="1"/>
      <c r="M304" s="1"/>
      <c r="N304" s="1"/>
      <c r="O304" s="1"/>
      <c r="P304" s="1"/>
      <c r="Q304" s="1"/>
      <c r="R304" s="1"/>
      <c r="S304" s="1"/>
      <c r="T304" s="1"/>
      <c r="U304" s="1"/>
      <c r="V304" s="1"/>
      <c r="W304" s="1"/>
      <c r="X304" s="1"/>
      <c r="Y304" s="1"/>
      <c r="Z304" s="1"/>
      <c r="AA304" s="1"/>
    </row>
    <row r="305" ht="25.5" customHeight="1">
      <c r="A305" s="1"/>
      <c r="B305" s="1">
        <v>280.0</v>
      </c>
      <c r="C305" s="25">
        <v>0.0</v>
      </c>
      <c r="D305" s="25">
        <v>0.0</v>
      </c>
      <c r="E305" s="25">
        <v>0.0</v>
      </c>
      <c r="F305" s="25">
        <v>0.0</v>
      </c>
      <c r="G305" s="25">
        <v>0.0</v>
      </c>
      <c r="H305" s="25">
        <v>0.0</v>
      </c>
      <c r="I305" s="25">
        <v>0.0</v>
      </c>
      <c r="J305" s="1"/>
      <c r="K305" s="1"/>
      <c r="L305" s="1"/>
      <c r="M305" s="1"/>
      <c r="N305" s="1"/>
      <c r="O305" s="1"/>
      <c r="P305" s="1"/>
      <c r="Q305" s="1"/>
      <c r="R305" s="1"/>
      <c r="S305" s="1"/>
      <c r="T305" s="1"/>
      <c r="U305" s="1"/>
      <c r="V305" s="1"/>
      <c r="W305" s="1"/>
      <c r="X305" s="1"/>
      <c r="Y305" s="1"/>
      <c r="Z305" s="1"/>
      <c r="AA305" s="1"/>
    </row>
    <row r="306" ht="25.5" customHeight="1">
      <c r="A306" s="1"/>
      <c r="B306" s="1">
        <v>281.0</v>
      </c>
      <c r="C306" s="25">
        <v>0.0</v>
      </c>
      <c r="D306" s="25">
        <v>0.0</v>
      </c>
      <c r="E306" s="25">
        <v>0.0</v>
      </c>
      <c r="F306" s="25">
        <v>0.0</v>
      </c>
      <c r="G306" s="25">
        <v>0.0</v>
      </c>
      <c r="H306" s="25">
        <v>0.0</v>
      </c>
      <c r="I306" s="25">
        <v>0.0</v>
      </c>
      <c r="J306" s="1"/>
      <c r="K306" s="1"/>
      <c r="L306" s="1"/>
      <c r="M306" s="1"/>
      <c r="N306" s="1"/>
      <c r="O306" s="1"/>
      <c r="P306" s="1"/>
      <c r="Q306" s="1"/>
      <c r="R306" s="1"/>
      <c r="S306" s="1"/>
      <c r="T306" s="1"/>
      <c r="U306" s="1"/>
      <c r="V306" s="1"/>
      <c r="W306" s="1"/>
      <c r="X306" s="1"/>
      <c r="Y306" s="1"/>
      <c r="Z306" s="1"/>
      <c r="AA306" s="1"/>
    </row>
    <row r="307" ht="25.5" customHeight="1">
      <c r="A307" s="1"/>
      <c r="B307" s="1">
        <v>282.0</v>
      </c>
      <c r="C307" s="25">
        <v>0.0</v>
      </c>
      <c r="D307" s="25">
        <v>0.0</v>
      </c>
      <c r="E307" s="25">
        <v>0.0</v>
      </c>
      <c r="F307" s="25">
        <v>0.0</v>
      </c>
      <c r="G307" s="25">
        <v>0.0</v>
      </c>
      <c r="H307" s="25">
        <v>0.0</v>
      </c>
      <c r="I307" s="25">
        <v>0.0</v>
      </c>
      <c r="J307" s="1"/>
      <c r="K307" s="1"/>
      <c r="L307" s="1"/>
      <c r="M307" s="1"/>
      <c r="N307" s="1"/>
      <c r="O307" s="1"/>
      <c r="P307" s="1"/>
      <c r="Q307" s="1"/>
      <c r="R307" s="1"/>
      <c r="S307" s="1"/>
      <c r="T307" s="1"/>
      <c r="U307" s="1"/>
      <c r="V307" s="1"/>
      <c r="W307" s="1"/>
      <c r="X307" s="1"/>
      <c r="Y307" s="1"/>
      <c r="Z307" s="1"/>
      <c r="AA307" s="1"/>
    </row>
    <row r="308" ht="25.5" customHeight="1">
      <c r="A308" s="1"/>
      <c r="B308" s="1">
        <v>283.0</v>
      </c>
      <c r="C308" s="25">
        <v>0.0</v>
      </c>
      <c r="D308" s="25">
        <v>0.0</v>
      </c>
      <c r="E308" s="25">
        <v>0.0</v>
      </c>
      <c r="F308" s="25">
        <v>0.0</v>
      </c>
      <c r="G308" s="25">
        <v>0.0</v>
      </c>
      <c r="H308" s="25">
        <v>0.0</v>
      </c>
      <c r="I308" s="25">
        <v>0.0</v>
      </c>
      <c r="J308" s="1"/>
      <c r="K308" s="1"/>
      <c r="L308" s="1"/>
      <c r="M308" s="1"/>
      <c r="N308" s="1"/>
      <c r="O308" s="1"/>
      <c r="P308" s="1"/>
      <c r="Q308" s="1"/>
      <c r="R308" s="1"/>
      <c r="S308" s="1"/>
      <c r="T308" s="1"/>
      <c r="U308" s="1"/>
      <c r="V308" s="1"/>
      <c r="W308" s="1"/>
      <c r="X308" s="1"/>
      <c r="Y308" s="1"/>
      <c r="Z308" s="1"/>
      <c r="AA308" s="1"/>
    </row>
    <row r="309" ht="25.5" customHeight="1">
      <c r="A309" s="1"/>
      <c r="B309" s="1">
        <v>284.0</v>
      </c>
      <c r="C309" s="25">
        <v>0.0</v>
      </c>
      <c r="D309" s="25">
        <v>0.0</v>
      </c>
      <c r="E309" s="25">
        <v>0.0</v>
      </c>
      <c r="F309" s="25">
        <v>0.0</v>
      </c>
      <c r="G309" s="25">
        <v>0.0</v>
      </c>
      <c r="H309" s="25">
        <v>0.0</v>
      </c>
      <c r="I309" s="25">
        <v>0.0</v>
      </c>
      <c r="J309" s="1"/>
      <c r="K309" s="1"/>
      <c r="L309" s="1"/>
      <c r="M309" s="1"/>
      <c r="N309" s="1"/>
      <c r="O309" s="1"/>
      <c r="P309" s="1"/>
      <c r="Q309" s="1"/>
      <c r="R309" s="1"/>
      <c r="S309" s="1"/>
      <c r="T309" s="1"/>
      <c r="U309" s="1"/>
      <c r="V309" s="1"/>
      <c r="W309" s="1"/>
      <c r="X309" s="1"/>
      <c r="Y309" s="1"/>
      <c r="Z309" s="1"/>
      <c r="AA309" s="1"/>
    </row>
    <row r="310" ht="25.5" customHeight="1">
      <c r="A310" s="1"/>
      <c r="B310" s="1">
        <v>285.0</v>
      </c>
      <c r="C310" s="25">
        <v>0.0</v>
      </c>
      <c r="D310" s="25">
        <v>0.0</v>
      </c>
      <c r="E310" s="25">
        <v>0.0</v>
      </c>
      <c r="F310" s="25">
        <v>0.0</v>
      </c>
      <c r="G310" s="25">
        <v>0.0</v>
      </c>
      <c r="H310" s="25">
        <v>0.0</v>
      </c>
      <c r="I310" s="25">
        <v>0.0</v>
      </c>
      <c r="J310" s="1"/>
      <c r="K310" s="1"/>
      <c r="L310" s="1"/>
      <c r="M310" s="1"/>
      <c r="N310" s="1"/>
      <c r="O310" s="1"/>
      <c r="P310" s="1"/>
      <c r="Q310" s="1"/>
      <c r="R310" s="1"/>
      <c r="S310" s="1"/>
      <c r="T310" s="1"/>
      <c r="U310" s="1"/>
      <c r="V310" s="1"/>
      <c r="W310" s="1"/>
      <c r="X310" s="1"/>
      <c r="Y310" s="1"/>
      <c r="Z310" s="1"/>
      <c r="AA310" s="1"/>
    </row>
    <row r="311" ht="25.5" customHeight="1">
      <c r="A311" s="1"/>
      <c r="B311" s="1">
        <v>286.0</v>
      </c>
      <c r="C311" s="25">
        <v>0.0</v>
      </c>
      <c r="D311" s="25">
        <v>0.0</v>
      </c>
      <c r="E311" s="25">
        <v>0.0</v>
      </c>
      <c r="F311" s="25">
        <v>0.0</v>
      </c>
      <c r="G311" s="25">
        <v>0.0</v>
      </c>
      <c r="H311" s="25">
        <v>0.0</v>
      </c>
      <c r="I311" s="25">
        <v>0.0</v>
      </c>
      <c r="J311" s="1"/>
      <c r="K311" s="1"/>
      <c r="L311" s="1"/>
      <c r="M311" s="1"/>
      <c r="N311" s="1"/>
      <c r="O311" s="1"/>
      <c r="P311" s="1"/>
      <c r="Q311" s="1"/>
      <c r="R311" s="1"/>
      <c r="S311" s="1"/>
      <c r="T311" s="1"/>
      <c r="U311" s="1"/>
      <c r="V311" s="1"/>
      <c r="W311" s="1"/>
      <c r="X311" s="1"/>
      <c r="Y311" s="1"/>
      <c r="Z311" s="1"/>
      <c r="AA311" s="1"/>
    </row>
    <row r="312" ht="25.5" customHeight="1">
      <c r="A312" s="1"/>
      <c r="B312" s="1">
        <v>287.0</v>
      </c>
      <c r="C312" s="25">
        <v>0.0</v>
      </c>
      <c r="D312" s="25">
        <v>0.0</v>
      </c>
      <c r="E312" s="25">
        <v>0.0</v>
      </c>
      <c r="F312" s="25">
        <v>0.0</v>
      </c>
      <c r="G312" s="25">
        <v>0.0</v>
      </c>
      <c r="H312" s="25">
        <v>0.0</v>
      </c>
      <c r="I312" s="25">
        <v>0.0</v>
      </c>
      <c r="J312" s="1"/>
      <c r="K312" s="1"/>
      <c r="L312" s="1"/>
      <c r="M312" s="1"/>
      <c r="N312" s="1"/>
      <c r="O312" s="1"/>
      <c r="P312" s="1"/>
      <c r="Q312" s="1"/>
      <c r="R312" s="1"/>
      <c r="S312" s="1"/>
      <c r="T312" s="1"/>
      <c r="U312" s="1"/>
      <c r="V312" s="1"/>
      <c r="W312" s="1"/>
      <c r="X312" s="1"/>
      <c r="Y312" s="1"/>
      <c r="Z312" s="1"/>
      <c r="AA312" s="1"/>
    </row>
    <row r="313" ht="25.5" customHeight="1">
      <c r="A313" s="1"/>
      <c r="B313" s="1">
        <v>288.0</v>
      </c>
      <c r="C313" s="25">
        <v>0.0</v>
      </c>
      <c r="D313" s="25">
        <v>0.0</v>
      </c>
      <c r="E313" s="25">
        <v>0.0</v>
      </c>
      <c r="F313" s="25">
        <v>0.0</v>
      </c>
      <c r="G313" s="25">
        <v>0.0</v>
      </c>
      <c r="H313" s="25">
        <v>0.0</v>
      </c>
      <c r="I313" s="25">
        <v>0.0</v>
      </c>
      <c r="J313" s="1"/>
      <c r="K313" s="1"/>
      <c r="L313" s="1"/>
      <c r="M313" s="1"/>
      <c r="N313" s="1"/>
      <c r="O313" s="1"/>
      <c r="P313" s="1"/>
      <c r="Q313" s="1"/>
      <c r="R313" s="1"/>
      <c r="S313" s="1"/>
      <c r="T313" s="1"/>
      <c r="U313" s="1"/>
      <c r="V313" s="1"/>
      <c r="W313" s="1"/>
      <c r="X313" s="1"/>
      <c r="Y313" s="1"/>
      <c r="Z313" s="1"/>
      <c r="AA313" s="1"/>
    </row>
    <row r="314" ht="25.5" customHeight="1">
      <c r="A314" s="1"/>
      <c r="B314" s="1">
        <v>289.0</v>
      </c>
      <c r="C314" s="25">
        <v>0.0</v>
      </c>
      <c r="D314" s="25">
        <v>0.0</v>
      </c>
      <c r="E314" s="25">
        <v>0.0</v>
      </c>
      <c r="F314" s="25">
        <v>0.0</v>
      </c>
      <c r="G314" s="25">
        <v>0.0</v>
      </c>
      <c r="H314" s="25">
        <v>0.0</v>
      </c>
      <c r="I314" s="25">
        <v>0.0</v>
      </c>
      <c r="J314" s="1"/>
      <c r="K314" s="1"/>
      <c r="L314" s="1"/>
      <c r="M314" s="1"/>
      <c r="N314" s="1"/>
      <c r="O314" s="1"/>
      <c r="P314" s="1"/>
      <c r="Q314" s="1"/>
      <c r="R314" s="1"/>
      <c r="S314" s="1"/>
      <c r="T314" s="1"/>
      <c r="U314" s="1"/>
      <c r="V314" s="1"/>
      <c r="W314" s="1"/>
      <c r="X314" s="1"/>
      <c r="Y314" s="1"/>
      <c r="Z314" s="1"/>
      <c r="AA314" s="1"/>
    </row>
    <row r="315" ht="25.5" customHeight="1">
      <c r="A315" s="1"/>
      <c r="B315" s="1">
        <v>290.0</v>
      </c>
      <c r="C315" s="25">
        <v>0.0</v>
      </c>
      <c r="D315" s="25">
        <v>0.0</v>
      </c>
      <c r="E315" s="25">
        <v>0.0</v>
      </c>
      <c r="F315" s="25">
        <v>0.0</v>
      </c>
      <c r="G315" s="25">
        <v>0.0</v>
      </c>
      <c r="H315" s="25">
        <v>0.0</v>
      </c>
      <c r="I315" s="25">
        <v>0.0</v>
      </c>
      <c r="J315" s="1"/>
      <c r="K315" s="1"/>
      <c r="L315" s="1"/>
      <c r="M315" s="1"/>
      <c r="N315" s="1"/>
      <c r="O315" s="1"/>
      <c r="P315" s="1"/>
      <c r="Q315" s="1"/>
      <c r="R315" s="1"/>
      <c r="S315" s="1"/>
      <c r="T315" s="1"/>
      <c r="U315" s="1"/>
      <c r="V315" s="1"/>
      <c r="W315" s="1"/>
      <c r="X315" s="1"/>
      <c r="Y315" s="1"/>
      <c r="Z315" s="1"/>
      <c r="AA315" s="1"/>
    </row>
    <row r="316" ht="25.5" customHeight="1">
      <c r="A316" s="1"/>
      <c r="B316" s="1">
        <v>291.0</v>
      </c>
      <c r="C316" s="25">
        <v>0.0</v>
      </c>
      <c r="D316" s="25">
        <v>0.0</v>
      </c>
      <c r="E316" s="25">
        <v>0.0</v>
      </c>
      <c r="F316" s="25">
        <v>0.0</v>
      </c>
      <c r="G316" s="25">
        <v>0.0</v>
      </c>
      <c r="H316" s="25">
        <v>0.0</v>
      </c>
      <c r="I316" s="25">
        <v>0.0</v>
      </c>
      <c r="J316" s="1"/>
      <c r="K316" s="1"/>
      <c r="L316" s="1"/>
      <c r="M316" s="1"/>
      <c r="N316" s="1"/>
      <c r="O316" s="1"/>
      <c r="P316" s="1"/>
      <c r="Q316" s="1"/>
      <c r="R316" s="1"/>
      <c r="S316" s="1"/>
      <c r="T316" s="1"/>
      <c r="U316" s="1"/>
      <c r="V316" s="1"/>
      <c r="W316" s="1"/>
      <c r="X316" s="1"/>
      <c r="Y316" s="1"/>
      <c r="Z316" s="1"/>
      <c r="AA316" s="1"/>
    </row>
    <row r="317" ht="25.5" customHeight="1">
      <c r="A317" s="1"/>
      <c r="B317" s="1">
        <v>292.0</v>
      </c>
      <c r="C317" s="25">
        <v>0.0</v>
      </c>
      <c r="D317" s="25">
        <v>0.0</v>
      </c>
      <c r="E317" s="25">
        <v>0.0</v>
      </c>
      <c r="F317" s="25">
        <v>0.0</v>
      </c>
      <c r="G317" s="25">
        <v>0.0</v>
      </c>
      <c r="H317" s="25">
        <v>0.0</v>
      </c>
      <c r="I317" s="25">
        <v>0.0</v>
      </c>
      <c r="J317" s="1"/>
      <c r="K317" s="1"/>
      <c r="L317" s="1"/>
      <c r="M317" s="1"/>
      <c r="N317" s="1"/>
      <c r="O317" s="1"/>
      <c r="P317" s="1"/>
      <c r="Q317" s="1"/>
      <c r="R317" s="1"/>
      <c r="S317" s="1"/>
      <c r="T317" s="1"/>
      <c r="U317" s="1"/>
      <c r="V317" s="1"/>
      <c r="W317" s="1"/>
      <c r="X317" s="1"/>
      <c r="Y317" s="1"/>
      <c r="Z317" s="1"/>
      <c r="AA317" s="1"/>
    </row>
    <row r="318" ht="25.5" customHeight="1">
      <c r="A318" s="1"/>
      <c r="B318" s="1">
        <v>293.0</v>
      </c>
      <c r="C318" s="25">
        <v>0.0</v>
      </c>
      <c r="D318" s="25">
        <v>0.0</v>
      </c>
      <c r="E318" s="25">
        <v>0.0</v>
      </c>
      <c r="F318" s="25">
        <v>0.0</v>
      </c>
      <c r="G318" s="25">
        <v>0.0</v>
      </c>
      <c r="H318" s="25">
        <v>0.0</v>
      </c>
      <c r="I318" s="25">
        <v>0.0</v>
      </c>
      <c r="J318" s="1"/>
      <c r="K318" s="1"/>
      <c r="L318" s="1"/>
      <c r="M318" s="1"/>
      <c r="N318" s="1"/>
      <c r="O318" s="1"/>
      <c r="P318" s="1"/>
      <c r="Q318" s="1"/>
      <c r="R318" s="1"/>
      <c r="S318" s="1"/>
      <c r="T318" s="1"/>
      <c r="U318" s="1"/>
      <c r="V318" s="1"/>
      <c r="W318" s="1"/>
      <c r="X318" s="1"/>
      <c r="Y318" s="1"/>
      <c r="Z318" s="1"/>
      <c r="AA318" s="1"/>
    </row>
    <row r="319" ht="25.5" customHeight="1">
      <c r="A319" s="1"/>
      <c r="B319" s="1">
        <v>294.0</v>
      </c>
      <c r="C319" s="25">
        <v>0.0</v>
      </c>
      <c r="D319" s="25">
        <v>0.0</v>
      </c>
      <c r="E319" s="25">
        <v>0.0</v>
      </c>
      <c r="F319" s="25">
        <v>0.0</v>
      </c>
      <c r="G319" s="25">
        <v>0.0</v>
      </c>
      <c r="H319" s="25">
        <v>0.0</v>
      </c>
      <c r="I319" s="25">
        <v>0.0</v>
      </c>
      <c r="J319" s="1"/>
      <c r="K319" s="1"/>
      <c r="L319" s="1"/>
      <c r="M319" s="1"/>
      <c r="N319" s="1"/>
      <c r="O319" s="1"/>
      <c r="P319" s="1"/>
      <c r="Q319" s="1"/>
      <c r="R319" s="1"/>
      <c r="S319" s="1"/>
      <c r="T319" s="1"/>
      <c r="U319" s="1"/>
      <c r="V319" s="1"/>
      <c r="W319" s="1"/>
      <c r="X319" s="1"/>
      <c r="Y319" s="1"/>
      <c r="Z319" s="1"/>
      <c r="AA319" s="1"/>
    </row>
    <row r="320" ht="25.5" customHeight="1">
      <c r="A320" s="1"/>
      <c r="B320" s="1">
        <v>295.0</v>
      </c>
      <c r="C320" s="25">
        <v>0.0</v>
      </c>
      <c r="D320" s="25">
        <v>0.0</v>
      </c>
      <c r="E320" s="25">
        <v>0.0</v>
      </c>
      <c r="F320" s="25">
        <v>0.0</v>
      </c>
      <c r="G320" s="25">
        <v>0.0</v>
      </c>
      <c r="H320" s="25">
        <v>0.0</v>
      </c>
      <c r="I320" s="25">
        <v>0.0</v>
      </c>
      <c r="J320" s="1"/>
      <c r="K320" s="1"/>
      <c r="L320" s="1"/>
      <c r="M320" s="1"/>
      <c r="N320" s="1"/>
      <c r="O320" s="1"/>
      <c r="P320" s="1"/>
      <c r="Q320" s="1"/>
      <c r="R320" s="1"/>
      <c r="S320" s="1"/>
      <c r="T320" s="1"/>
      <c r="U320" s="1"/>
      <c r="V320" s="1"/>
      <c r="W320" s="1"/>
      <c r="X320" s="1"/>
      <c r="Y320" s="1"/>
      <c r="Z320" s="1"/>
      <c r="AA320" s="1"/>
    </row>
    <row r="321" ht="25.5" customHeight="1">
      <c r="A321" s="1"/>
      <c r="B321" s="1">
        <v>296.0</v>
      </c>
      <c r="C321" s="25">
        <v>0.0</v>
      </c>
      <c r="D321" s="25">
        <v>0.0</v>
      </c>
      <c r="E321" s="25">
        <v>0.0</v>
      </c>
      <c r="F321" s="25">
        <v>0.0</v>
      </c>
      <c r="G321" s="25">
        <v>0.0</v>
      </c>
      <c r="H321" s="25">
        <v>0.0</v>
      </c>
      <c r="I321" s="25">
        <v>0.0</v>
      </c>
      <c r="J321" s="1"/>
      <c r="K321" s="1"/>
      <c r="L321" s="1"/>
      <c r="M321" s="1"/>
      <c r="N321" s="1"/>
      <c r="O321" s="1"/>
      <c r="P321" s="1"/>
      <c r="Q321" s="1"/>
      <c r="R321" s="1"/>
      <c r="S321" s="1"/>
      <c r="T321" s="1"/>
      <c r="U321" s="1"/>
      <c r="V321" s="1"/>
      <c r="W321" s="1"/>
      <c r="X321" s="1"/>
      <c r="Y321" s="1"/>
      <c r="Z321" s="1"/>
      <c r="AA321" s="1"/>
    </row>
    <row r="322" ht="25.5" customHeight="1">
      <c r="A322" s="1"/>
      <c r="B322" s="1">
        <v>297.0</v>
      </c>
      <c r="C322" s="25">
        <v>0.0</v>
      </c>
      <c r="D322" s="25">
        <v>0.0</v>
      </c>
      <c r="E322" s="25">
        <v>0.0</v>
      </c>
      <c r="F322" s="25">
        <v>0.0</v>
      </c>
      <c r="G322" s="25">
        <v>0.0</v>
      </c>
      <c r="H322" s="25">
        <v>0.0</v>
      </c>
      <c r="I322" s="25">
        <v>0.0</v>
      </c>
      <c r="J322" s="1"/>
      <c r="K322" s="1"/>
      <c r="L322" s="1"/>
      <c r="M322" s="1"/>
      <c r="N322" s="1"/>
      <c r="O322" s="1"/>
      <c r="P322" s="1"/>
      <c r="Q322" s="1"/>
      <c r="R322" s="1"/>
      <c r="S322" s="1"/>
      <c r="T322" s="1"/>
      <c r="U322" s="1"/>
      <c r="V322" s="1"/>
      <c r="W322" s="1"/>
      <c r="X322" s="1"/>
      <c r="Y322" s="1"/>
      <c r="Z322" s="1"/>
      <c r="AA322" s="1"/>
    </row>
    <row r="323" ht="25.5" customHeight="1">
      <c r="A323" s="1"/>
      <c r="B323" s="1">
        <v>298.0</v>
      </c>
      <c r="C323" s="25">
        <v>0.0</v>
      </c>
      <c r="D323" s="25">
        <v>0.0</v>
      </c>
      <c r="E323" s="25">
        <v>0.0</v>
      </c>
      <c r="F323" s="25">
        <v>0.0</v>
      </c>
      <c r="G323" s="25">
        <v>0.0</v>
      </c>
      <c r="H323" s="25">
        <v>0.0</v>
      </c>
      <c r="I323" s="25">
        <v>0.0</v>
      </c>
      <c r="J323" s="1"/>
      <c r="K323" s="1"/>
      <c r="L323" s="1"/>
      <c r="M323" s="1"/>
      <c r="N323" s="1"/>
      <c r="O323" s="1"/>
      <c r="P323" s="1"/>
      <c r="Q323" s="1"/>
      <c r="R323" s="1"/>
      <c r="S323" s="1"/>
      <c r="T323" s="1"/>
      <c r="U323" s="1"/>
      <c r="V323" s="1"/>
      <c r="W323" s="1"/>
      <c r="X323" s="1"/>
      <c r="Y323" s="1"/>
      <c r="Z323" s="1"/>
      <c r="AA323" s="1"/>
    </row>
    <row r="324" ht="25.5" customHeight="1">
      <c r="A324" s="1"/>
      <c r="B324" s="1">
        <v>299.0</v>
      </c>
      <c r="C324" s="25">
        <v>0.0</v>
      </c>
      <c r="D324" s="25">
        <v>0.0</v>
      </c>
      <c r="E324" s="25">
        <v>0.0</v>
      </c>
      <c r="F324" s="25">
        <v>0.0</v>
      </c>
      <c r="G324" s="25">
        <v>0.0</v>
      </c>
      <c r="H324" s="25">
        <v>0.0</v>
      </c>
      <c r="I324" s="25">
        <v>0.0</v>
      </c>
      <c r="J324" s="1"/>
      <c r="K324" s="1"/>
      <c r="L324" s="1"/>
      <c r="M324" s="1"/>
      <c r="N324" s="1"/>
      <c r="O324" s="1"/>
      <c r="P324" s="1"/>
      <c r="Q324" s="1"/>
      <c r="R324" s="1"/>
      <c r="S324" s="1"/>
      <c r="T324" s="1"/>
      <c r="U324" s="1"/>
      <c r="V324" s="1"/>
      <c r="W324" s="1"/>
      <c r="X324" s="1"/>
      <c r="Y324" s="1"/>
      <c r="Z324" s="1"/>
      <c r="AA324" s="1"/>
    </row>
    <row r="325" ht="25.5" customHeight="1">
      <c r="A325" s="1"/>
      <c r="B325" s="1">
        <v>300.0</v>
      </c>
      <c r="C325" s="25">
        <v>0.0</v>
      </c>
      <c r="D325" s="25">
        <v>0.0</v>
      </c>
      <c r="E325" s="25">
        <v>0.0</v>
      </c>
      <c r="F325" s="25">
        <v>0.0</v>
      </c>
      <c r="G325" s="25">
        <v>0.0</v>
      </c>
      <c r="H325" s="25">
        <v>0.0</v>
      </c>
      <c r="I325" s="25">
        <v>0.0</v>
      </c>
      <c r="J325" s="1"/>
      <c r="K325" s="1"/>
      <c r="L325" s="1"/>
      <c r="M325" s="1"/>
      <c r="N325" s="1"/>
      <c r="O325" s="1"/>
      <c r="P325" s="1"/>
      <c r="Q325" s="1"/>
      <c r="R325" s="1"/>
      <c r="S325" s="1"/>
      <c r="T325" s="1"/>
      <c r="U325" s="1"/>
      <c r="V325" s="1"/>
      <c r="W325" s="1"/>
      <c r="X325" s="1"/>
      <c r="Y325" s="1"/>
      <c r="Z325" s="1"/>
      <c r="AA325" s="1"/>
    </row>
    <row r="326" ht="25.5" customHeight="1">
      <c r="A326" s="1"/>
      <c r="B326" s="1">
        <v>301.0</v>
      </c>
      <c r="C326" s="25">
        <v>0.0</v>
      </c>
      <c r="D326" s="25">
        <v>0.0</v>
      </c>
      <c r="E326" s="25">
        <v>0.0</v>
      </c>
      <c r="F326" s="25">
        <v>0.0</v>
      </c>
      <c r="G326" s="25">
        <v>0.0</v>
      </c>
      <c r="H326" s="25">
        <v>0.0</v>
      </c>
      <c r="I326" s="25">
        <v>0.0</v>
      </c>
      <c r="J326" s="1"/>
      <c r="K326" s="1"/>
      <c r="L326" s="1"/>
      <c r="M326" s="1"/>
      <c r="N326" s="1"/>
      <c r="O326" s="1"/>
      <c r="P326" s="1"/>
      <c r="Q326" s="1"/>
      <c r="R326" s="1"/>
      <c r="S326" s="1"/>
      <c r="T326" s="1"/>
      <c r="U326" s="1"/>
      <c r="V326" s="1"/>
      <c r="W326" s="1"/>
      <c r="X326" s="1"/>
      <c r="Y326" s="1"/>
      <c r="Z326" s="1"/>
      <c r="AA326" s="1"/>
    </row>
    <row r="327" ht="25.5" customHeight="1">
      <c r="A327" s="1"/>
      <c r="B327" s="1">
        <v>302.0</v>
      </c>
      <c r="C327" s="25">
        <v>0.0</v>
      </c>
      <c r="D327" s="25">
        <v>0.0</v>
      </c>
      <c r="E327" s="25">
        <v>0.0</v>
      </c>
      <c r="F327" s="25">
        <v>0.0</v>
      </c>
      <c r="G327" s="25">
        <v>0.0</v>
      </c>
      <c r="H327" s="25">
        <v>0.0</v>
      </c>
      <c r="I327" s="25">
        <v>0.0</v>
      </c>
      <c r="J327" s="1"/>
      <c r="K327" s="1"/>
      <c r="L327" s="1"/>
      <c r="M327" s="1"/>
      <c r="N327" s="1"/>
      <c r="O327" s="1"/>
      <c r="P327" s="1"/>
      <c r="Q327" s="1"/>
      <c r="R327" s="1"/>
      <c r="S327" s="1"/>
      <c r="T327" s="1"/>
      <c r="U327" s="1"/>
      <c r="V327" s="1"/>
      <c r="W327" s="1"/>
      <c r="X327" s="1"/>
      <c r="Y327" s="1"/>
      <c r="Z327" s="1"/>
      <c r="AA327" s="1"/>
    </row>
    <row r="328" ht="25.5" customHeight="1">
      <c r="A328" s="1"/>
      <c r="B328" s="1">
        <v>303.0</v>
      </c>
      <c r="C328" s="25">
        <v>0.0</v>
      </c>
      <c r="D328" s="25">
        <v>0.0</v>
      </c>
      <c r="E328" s="25">
        <v>0.0</v>
      </c>
      <c r="F328" s="25">
        <v>0.0</v>
      </c>
      <c r="G328" s="25">
        <v>0.0</v>
      </c>
      <c r="H328" s="25">
        <v>0.0</v>
      </c>
      <c r="I328" s="25">
        <v>0.0</v>
      </c>
      <c r="J328" s="1"/>
      <c r="K328" s="1"/>
      <c r="L328" s="1"/>
      <c r="M328" s="1"/>
      <c r="N328" s="1"/>
      <c r="O328" s="1"/>
      <c r="P328" s="1"/>
      <c r="Q328" s="1"/>
      <c r="R328" s="1"/>
      <c r="S328" s="1"/>
      <c r="T328" s="1"/>
      <c r="U328" s="1"/>
      <c r="V328" s="1"/>
      <c r="W328" s="1"/>
      <c r="X328" s="1"/>
      <c r="Y328" s="1"/>
      <c r="Z328" s="1"/>
      <c r="AA328" s="1"/>
    </row>
    <row r="329" ht="25.5" customHeight="1">
      <c r="A329" s="1"/>
      <c r="B329" s="1">
        <v>304.0</v>
      </c>
      <c r="C329" s="25">
        <v>0.0</v>
      </c>
      <c r="D329" s="25">
        <v>0.0</v>
      </c>
      <c r="E329" s="25">
        <v>0.0</v>
      </c>
      <c r="F329" s="25">
        <v>0.0</v>
      </c>
      <c r="G329" s="25">
        <v>0.0</v>
      </c>
      <c r="H329" s="25">
        <v>0.0</v>
      </c>
      <c r="I329" s="25">
        <v>0.0</v>
      </c>
      <c r="J329" s="1"/>
      <c r="K329" s="1"/>
      <c r="L329" s="1"/>
      <c r="M329" s="1"/>
      <c r="N329" s="1"/>
      <c r="O329" s="1"/>
      <c r="P329" s="1"/>
      <c r="Q329" s="1"/>
      <c r="R329" s="1"/>
      <c r="S329" s="1"/>
      <c r="T329" s="1"/>
      <c r="U329" s="1"/>
      <c r="V329" s="1"/>
      <c r="W329" s="1"/>
      <c r="X329" s="1"/>
      <c r="Y329" s="1"/>
      <c r="Z329" s="1"/>
      <c r="AA329" s="1"/>
    </row>
    <row r="330" ht="25.5" customHeight="1">
      <c r="A330" s="1"/>
      <c r="B330" s="1">
        <v>305.0</v>
      </c>
      <c r="C330" s="25">
        <v>0.0</v>
      </c>
      <c r="D330" s="25">
        <v>0.0</v>
      </c>
      <c r="E330" s="25">
        <v>0.0</v>
      </c>
      <c r="F330" s="25">
        <v>0.0</v>
      </c>
      <c r="G330" s="25">
        <v>0.0</v>
      </c>
      <c r="H330" s="25">
        <v>0.0</v>
      </c>
      <c r="I330" s="25">
        <v>0.0</v>
      </c>
      <c r="J330" s="1"/>
      <c r="K330" s="1"/>
      <c r="L330" s="1"/>
      <c r="M330" s="1"/>
      <c r="N330" s="1"/>
      <c r="O330" s="1"/>
      <c r="P330" s="1"/>
      <c r="Q330" s="1"/>
      <c r="R330" s="1"/>
      <c r="S330" s="1"/>
      <c r="T330" s="1"/>
      <c r="U330" s="1"/>
      <c r="V330" s="1"/>
      <c r="W330" s="1"/>
      <c r="X330" s="1"/>
      <c r="Y330" s="1"/>
      <c r="Z330" s="1"/>
      <c r="AA330" s="1"/>
    </row>
    <row r="331" ht="25.5" customHeight="1">
      <c r="A331" s="1"/>
      <c r="B331" s="1">
        <v>306.0</v>
      </c>
      <c r="C331" s="25">
        <v>0.0</v>
      </c>
      <c r="D331" s="25">
        <v>0.0</v>
      </c>
      <c r="E331" s="25">
        <v>0.0</v>
      </c>
      <c r="F331" s="25">
        <v>0.0</v>
      </c>
      <c r="G331" s="25">
        <v>0.0</v>
      </c>
      <c r="H331" s="25">
        <v>0.0</v>
      </c>
      <c r="I331" s="25">
        <v>0.0</v>
      </c>
      <c r="J331" s="1"/>
      <c r="K331" s="1"/>
      <c r="L331" s="1"/>
      <c r="M331" s="1"/>
      <c r="N331" s="1"/>
      <c r="O331" s="1"/>
      <c r="P331" s="1"/>
      <c r="Q331" s="1"/>
      <c r="R331" s="1"/>
      <c r="S331" s="1"/>
      <c r="T331" s="1"/>
      <c r="U331" s="1"/>
      <c r="V331" s="1"/>
      <c r="W331" s="1"/>
      <c r="X331" s="1"/>
      <c r="Y331" s="1"/>
      <c r="Z331" s="1"/>
      <c r="AA331" s="1"/>
    </row>
    <row r="332" ht="25.5" customHeight="1">
      <c r="A332" s="1"/>
      <c r="B332" s="1">
        <v>307.0</v>
      </c>
      <c r="C332" s="25">
        <v>0.0</v>
      </c>
      <c r="D332" s="25">
        <v>0.0</v>
      </c>
      <c r="E332" s="25">
        <v>0.0</v>
      </c>
      <c r="F332" s="25">
        <v>0.0</v>
      </c>
      <c r="G332" s="25">
        <v>0.0</v>
      </c>
      <c r="H332" s="25">
        <v>0.0</v>
      </c>
      <c r="I332" s="25">
        <v>0.0</v>
      </c>
      <c r="J332" s="1"/>
      <c r="K332" s="1"/>
      <c r="L332" s="1"/>
      <c r="M332" s="1"/>
      <c r="N332" s="1"/>
      <c r="O332" s="1"/>
      <c r="P332" s="1"/>
      <c r="Q332" s="1"/>
      <c r="R332" s="1"/>
      <c r="S332" s="1"/>
      <c r="T332" s="1"/>
      <c r="U332" s="1"/>
      <c r="V332" s="1"/>
      <c r="W332" s="1"/>
      <c r="X332" s="1"/>
      <c r="Y332" s="1"/>
      <c r="Z332" s="1"/>
      <c r="AA332" s="1"/>
    </row>
    <row r="333" ht="25.5" customHeight="1">
      <c r="A333" s="1"/>
      <c r="B333" s="1">
        <v>308.0</v>
      </c>
      <c r="C333" s="25">
        <v>0.0</v>
      </c>
      <c r="D333" s="25">
        <v>0.0</v>
      </c>
      <c r="E333" s="25">
        <v>0.0</v>
      </c>
      <c r="F333" s="25">
        <v>0.0</v>
      </c>
      <c r="G333" s="25">
        <v>0.0</v>
      </c>
      <c r="H333" s="25">
        <v>0.0</v>
      </c>
      <c r="I333" s="25">
        <v>0.0</v>
      </c>
      <c r="J333" s="1"/>
      <c r="K333" s="1"/>
      <c r="L333" s="1"/>
      <c r="M333" s="1"/>
      <c r="N333" s="1"/>
      <c r="O333" s="1"/>
      <c r="P333" s="1"/>
      <c r="Q333" s="1"/>
      <c r="R333" s="1"/>
      <c r="S333" s="1"/>
      <c r="T333" s="1"/>
      <c r="U333" s="1"/>
      <c r="V333" s="1"/>
      <c r="W333" s="1"/>
      <c r="X333" s="1"/>
      <c r="Y333" s="1"/>
      <c r="Z333" s="1"/>
      <c r="AA333" s="1"/>
    </row>
    <row r="334" ht="25.5" customHeight="1">
      <c r="A334" s="1"/>
      <c r="B334" s="1">
        <v>309.0</v>
      </c>
      <c r="C334" s="25">
        <v>0.0</v>
      </c>
      <c r="D334" s="25">
        <v>0.0</v>
      </c>
      <c r="E334" s="25">
        <v>0.0</v>
      </c>
      <c r="F334" s="25">
        <v>0.0</v>
      </c>
      <c r="G334" s="25">
        <v>0.0</v>
      </c>
      <c r="H334" s="25">
        <v>0.0</v>
      </c>
      <c r="I334" s="25">
        <v>0.0</v>
      </c>
      <c r="J334" s="1"/>
      <c r="K334" s="1"/>
      <c r="L334" s="1"/>
      <c r="M334" s="1"/>
      <c r="N334" s="1"/>
      <c r="O334" s="1"/>
      <c r="P334" s="1"/>
      <c r="Q334" s="1"/>
      <c r="R334" s="1"/>
      <c r="S334" s="1"/>
      <c r="T334" s="1"/>
      <c r="U334" s="1"/>
      <c r="V334" s="1"/>
      <c r="W334" s="1"/>
      <c r="X334" s="1"/>
      <c r="Y334" s="1"/>
      <c r="Z334" s="1"/>
      <c r="AA334" s="1"/>
    </row>
    <row r="335" ht="25.5" customHeight="1">
      <c r="A335" s="1"/>
      <c r="B335" s="1">
        <v>310.0</v>
      </c>
      <c r="C335" s="25">
        <v>0.0</v>
      </c>
      <c r="D335" s="25">
        <v>0.0</v>
      </c>
      <c r="E335" s="25">
        <v>0.0</v>
      </c>
      <c r="F335" s="25">
        <v>0.0</v>
      </c>
      <c r="G335" s="25">
        <v>0.0</v>
      </c>
      <c r="H335" s="25">
        <v>0.0</v>
      </c>
      <c r="I335" s="25">
        <v>0.0</v>
      </c>
      <c r="J335" s="1"/>
      <c r="K335" s="1"/>
      <c r="L335" s="1"/>
      <c r="M335" s="1"/>
      <c r="N335" s="1"/>
      <c r="O335" s="1"/>
      <c r="P335" s="1"/>
      <c r="Q335" s="1"/>
      <c r="R335" s="1"/>
      <c r="S335" s="1"/>
      <c r="T335" s="1"/>
      <c r="U335" s="1"/>
      <c r="V335" s="1"/>
      <c r="W335" s="1"/>
      <c r="X335" s="1"/>
      <c r="Y335" s="1"/>
      <c r="Z335" s="1"/>
      <c r="AA335" s="1"/>
    </row>
    <row r="336" ht="25.5" customHeight="1">
      <c r="A336" s="1"/>
      <c r="B336" s="1">
        <v>311.0</v>
      </c>
      <c r="C336" s="25">
        <v>0.0</v>
      </c>
      <c r="D336" s="25">
        <v>0.0</v>
      </c>
      <c r="E336" s="25">
        <v>0.0</v>
      </c>
      <c r="F336" s="25">
        <v>0.0</v>
      </c>
      <c r="G336" s="25">
        <v>0.0</v>
      </c>
      <c r="H336" s="25">
        <v>0.0</v>
      </c>
      <c r="I336" s="25">
        <v>0.0</v>
      </c>
      <c r="J336" s="1"/>
      <c r="K336" s="1"/>
      <c r="L336" s="1"/>
      <c r="M336" s="1"/>
      <c r="N336" s="1"/>
      <c r="O336" s="1"/>
      <c r="P336" s="1"/>
      <c r="Q336" s="1"/>
      <c r="R336" s="1"/>
      <c r="S336" s="1"/>
      <c r="T336" s="1"/>
      <c r="U336" s="1"/>
      <c r="V336" s="1"/>
      <c r="W336" s="1"/>
      <c r="X336" s="1"/>
      <c r="Y336" s="1"/>
      <c r="Z336" s="1"/>
      <c r="AA336" s="1"/>
    </row>
    <row r="337" ht="25.5" customHeight="1">
      <c r="A337" s="1"/>
      <c r="B337" s="1">
        <v>312.0</v>
      </c>
      <c r="C337" s="25">
        <v>0.0</v>
      </c>
      <c r="D337" s="25">
        <v>0.0</v>
      </c>
      <c r="E337" s="25">
        <v>0.0</v>
      </c>
      <c r="F337" s="25">
        <v>0.0</v>
      </c>
      <c r="G337" s="25">
        <v>0.0</v>
      </c>
      <c r="H337" s="25">
        <v>0.0</v>
      </c>
      <c r="I337" s="25">
        <v>0.0</v>
      </c>
      <c r="J337" s="1"/>
      <c r="K337" s="1"/>
      <c r="L337" s="1"/>
      <c r="M337" s="1"/>
      <c r="N337" s="1"/>
      <c r="O337" s="1"/>
      <c r="P337" s="1"/>
      <c r="Q337" s="1"/>
      <c r="R337" s="1"/>
      <c r="S337" s="1"/>
      <c r="T337" s="1"/>
      <c r="U337" s="1"/>
      <c r="V337" s="1"/>
      <c r="W337" s="1"/>
      <c r="X337" s="1"/>
      <c r="Y337" s="1"/>
      <c r="Z337" s="1"/>
      <c r="AA337" s="1"/>
    </row>
    <row r="338" ht="25.5" customHeight="1">
      <c r="A338" s="1"/>
      <c r="B338" s="1">
        <v>313.0</v>
      </c>
      <c r="C338" s="25">
        <v>0.0</v>
      </c>
      <c r="D338" s="25">
        <v>0.0</v>
      </c>
      <c r="E338" s="25">
        <v>0.0</v>
      </c>
      <c r="F338" s="25">
        <v>0.0</v>
      </c>
      <c r="G338" s="25">
        <v>0.0</v>
      </c>
      <c r="H338" s="25">
        <v>0.0</v>
      </c>
      <c r="I338" s="25">
        <v>0.0</v>
      </c>
      <c r="J338" s="1"/>
      <c r="K338" s="1"/>
      <c r="L338" s="1"/>
      <c r="M338" s="1"/>
      <c r="N338" s="1"/>
      <c r="O338" s="1"/>
      <c r="P338" s="1"/>
      <c r="Q338" s="1"/>
      <c r="R338" s="1"/>
      <c r="S338" s="1"/>
      <c r="T338" s="1"/>
      <c r="U338" s="1"/>
      <c r="V338" s="1"/>
      <c r="W338" s="1"/>
      <c r="X338" s="1"/>
      <c r="Y338" s="1"/>
      <c r="Z338" s="1"/>
      <c r="AA338" s="1"/>
    </row>
    <row r="339" ht="25.5" customHeight="1">
      <c r="A339" s="1"/>
      <c r="B339" s="1">
        <v>314.0</v>
      </c>
      <c r="C339" s="25">
        <v>0.0</v>
      </c>
      <c r="D339" s="25">
        <v>0.0</v>
      </c>
      <c r="E339" s="25">
        <v>0.0</v>
      </c>
      <c r="F339" s="25">
        <v>0.0</v>
      </c>
      <c r="G339" s="25">
        <v>0.0</v>
      </c>
      <c r="H339" s="25">
        <v>0.0</v>
      </c>
      <c r="I339" s="25">
        <v>0.0</v>
      </c>
      <c r="J339" s="1"/>
      <c r="K339" s="1"/>
      <c r="L339" s="1"/>
      <c r="M339" s="1"/>
      <c r="N339" s="1"/>
      <c r="O339" s="1"/>
      <c r="P339" s="1"/>
      <c r="Q339" s="1"/>
      <c r="R339" s="1"/>
      <c r="S339" s="1"/>
      <c r="T339" s="1"/>
      <c r="U339" s="1"/>
      <c r="V339" s="1"/>
      <c r="W339" s="1"/>
      <c r="X339" s="1"/>
      <c r="Y339" s="1"/>
      <c r="Z339" s="1"/>
      <c r="AA339" s="1"/>
    </row>
    <row r="340" ht="25.5" customHeight="1">
      <c r="A340" s="1"/>
      <c r="B340" s="1">
        <v>315.0</v>
      </c>
      <c r="C340" s="25">
        <v>0.0</v>
      </c>
      <c r="D340" s="25">
        <v>0.0</v>
      </c>
      <c r="E340" s="25">
        <v>0.0</v>
      </c>
      <c r="F340" s="25">
        <v>0.0</v>
      </c>
      <c r="G340" s="25">
        <v>0.0</v>
      </c>
      <c r="H340" s="25">
        <v>0.0</v>
      </c>
      <c r="I340" s="25">
        <v>0.0</v>
      </c>
      <c r="J340" s="1"/>
      <c r="K340" s="1"/>
      <c r="L340" s="1"/>
      <c r="M340" s="1"/>
      <c r="N340" s="1"/>
      <c r="O340" s="1"/>
      <c r="P340" s="1"/>
      <c r="Q340" s="1"/>
      <c r="R340" s="1"/>
      <c r="S340" s="1"/>
      <c r="T340" s="1"/>
      <c r="U340" s="1"/>
      <c r="V340" s="1"/>
      <c r="W340" s="1"/>
      <c r="X340" s="1"/>
      <c r="Y340" s="1"/>
      <c r="Z340" s="1"/>
      <c r="AA340" s="1"/>
    </row>
    <row r="341" ht="25.5" customHeight="1">
      <c r="A341" s="1"/>
      <c r="B341" s="1">
        <v>316.0</v>
      </c>
      <c r="C341" s="25">
        <v>0.0</v>
      </c>
      <c r="D341" s="25">
        <v>0.0</v>
      </c>
      <c r="E341" s="25">
        <v>0.0</v>
      </c>
      <c r="F341" s="25">
        <v>0.0</v>
      </c>
      <c r="G341" s="25">
        <v>0.0</v>
      </c>
      <c r="H341" s="25">
        <v>0.0</v>
      </c>
      <c r="I341" s="25">
        <v>0.0</v>
      </c>
      <c r="J341" s="1"/>
      <c r="K341" s="1"/>
      <c r="L341" s="1"/>
      <c r="M341" s="1"/>
      <c r="N341" s="1"/>
      <c r="O341" s="1"/>
      <c r="P341" s="1"/>
      <c r="Q341" s="1"/>
      <c r="R341" s="1"/>
      <c r="S341" s="1"/>
      <c r="T341" s="1"/>
      <c r="U341" s="1"/>
      <c r="V341" s="1"/>
      <c r="W341" s="1"/>
      <c r="X341" s="1"/>
      <c r="Y341" s="1"/>
      <c r="Z341" s="1"/>
      <c r="AA341" s="1"/>
    </row>
    <row r="342" ht="25.5" customHeight="1">
      <c r="A342" s="1"/>
      <c r="B342" s="1">
        <v>317.0</v>
      </c>
      <c r="C342" s="25">
        <v>0.0</v>
      </c>
      <c r="D342" s="25">
        <v>0.0</v>
      </c>
      <c r="E342" s="25">
        <v>0.0</v>
      </c>
      <c r="F342" s="25">
        <v>0.0</v>
      </c>
      <c r="G342" s="25">
        <v>0.0</v>
      </c>
      <c r="H342" s="25">
        <v>0.0</v>
      </c>
      <c r="I342" s="25">
        <v>0.0</v>
      </c>
      <c r="J342" s="1"/>
      <c r="K342" s="1"/>
      <c r="L342" s="1"/>
      <c r="M342" s="1"/>
      <c r="N342" s="1"/>
      <c r="O342" s="1"/>
      <c r="P342" s="1"/>
      <c r="Q342" s="1"/>
      <c r="R342" s="1"/>
      <c r="S342" s="1"/>
      <c r="T342" s="1"/>
      <c r="U342" s="1"/>
      <c r="V342" s="1"/>
      <c r="W342" s="1"/>
      <c r="X342" s="1"/>
      <c r="Y342" s="1"/>
      <c r="Z342" s="1"/>
      <c r="AA342" s="1"/>
    </row>
    <row r="343" ht="25.5" customHeight="1">
      <c r="A343" s="1"/>
      <c r="B343" s="1">
        <v>318.0</v>
      </c>
      <c r="C343" s="25">
        <v>0.0</v>
      </c>
      <c r="D343" s="25">
        <v>0.0</v>
      </c>
      <c r="E343" s="25">
        <v>0.0</v>
      </c>
      <c r="F343" s="25">
        <v>0.0</v>
      </c>
      <c r="G343" s="25">
        <v>0.0</v>
      </c>
      <c r="H343" s="25">
        <v>0.0</v>
      </c>
      <c r="I343" s="25">
        <v>0.0</v>
      </c>
      <c r="J343" s="1"/>
      <c r="K343" s="1"/>
      <c r="L343" s="1"/>
      <c r="M343" s="1"/>
      <c r="N343" s="1"/>
      <c r="O343" s="1"/>
      <c r="P343" s="1"/>
      <c r="Q343" s="1"/>
      <c r="R343" s="1"/>
      <c r="S343" s="1"/>
      <c r="T343" s="1"/>
      <c r="U343" s="1"/>
      <c r="V343" s="1"/>
      <c r="W343" s="1"/>
      <c r="X343" s="1"/>
      <c r="Y343" s="1"/>
      <c r="Z343" s="1"/>
      <c r="AA343" s="1"/>
    </row>
    <row r="344" ht="25.5" customHeight="1">
      <c r="A344" s="1"/>
      <c r="B344" s="1">
        <v>319.0</v>
      </c>
      <c r="C344" s="25">
        <v>0.0</v>
      </c>
      <c r="D344" s="25">
        <v>0.0</v>
      </c>
      <c r="E344" s="25">
        <v>0.0</v>
      </c>
      <c r="F344" s="25">
        <v>0.0</v>
      </c>
      <c r="G344" s="25">
        <v>0.0</v>
      </c>
      <c r="H344" s="25">
        <v>0.0</v>
      </c>
      <c r="I344" s="25">
        <v>0.0</v>
      </c>
      <c r="J344" s="1"/>
      <c r="K344" s="1"/>
      <c r="L344" s="1"/>
      <c r="M344" s="1"/>
      <c r="N344" s="1"/>
      <c r="O344" s="1"/>
      <c r="P344" s="1"/>
      <c r="Q344" s="1"/>
      <c r="R344" s="1"/>
      <c r="S344" s="1"/>
      <c r="T344" s="1"/>
      <c r="U344" s="1"/>
      <c r="V344" s="1"/>
      <c r="W344" s="1"/>
      <c r="X344" s="1"/>
      <c r="Y344" s="1"/>
      <c r="Z344" s="1"/>
      <c r="AA344" s="1"/>
    </row>
    <row r="345" ht="25.5" customHeight="1">
      <c r="A345" s="1"/>
      <c r="B345" s="1">
        <v>320.0</v>
      </c>
      <c r="C345" s="25">
        <v>0.0</v>
      </c>
      <c r="D345" s="25">
        <v>0.0</v>
      </c>
      <c r="E345" s="25">
        <v>0.0</v>
      </c>
      <c r="F345" s="25">
        <v>0.0</v>
      </c>
      <c r="G345" s="25">
        <v>0.0</v>
      </c>
      <c r="H345" s="25">
        <v>0.0</v>
      </c>
      <c r="I345" s="25">
        <v>0.0</v>
      </c>
      <c r="J345" s="1"/>
      <c r="K345" s="1"/>
      <c r="L345" s="1"/>
      <c r="M345" s="1"/>
      <c r="N345" s="1"/>
      <c r="O345" s="1"/>
      <c r="P345" s="1"/>
      <c r="Q345" s="1"/>
      <c r="R345" s="1"/>
      <c r="S345" s="1"/>
      <c r="T345" s="1"/>
      <c r="U345" s="1"/>
      <c r="V345" s="1"/>
      <c r="W345" s="1"/>
      <c r="X345" s="1"/>
      <c r="Y345" s="1"/>
      <c r="Z345" s="1"/>
      <c r="AA345" s="1"/>
    </row>
    <row r="346" ht="25.5" customHeight="1">
      <c r="A346" s="1"/>
      <c r="B346" s="1">
        <v>321.0</v>
      </c>
      <c r="C346" s="25">
        <v>0.0</v>
      </c>
      <c r="D346" s="25">
        <v>0.0</v>
      </c>
      <c r="E346" s="25">
        <v>0.0</v>
      </c>
      <c r="F346" s="25">
        <v>0.0</v>
      </c>
      <c r="G346" s="25">
        <v>0.0</v>
      </c>
      <c r="H346" s="25">
        <v>0.0</v>
      </c>
      <c r="I346" s="25">
        <v>0.0</v>
      </c>
      <c r="J346" s="1"/>
      <c r="K346" s="1"/>
      <c r="L346" s="1"/>
      <c r="M346" s="1"/>
      <c r="N346" s="1"/>
      <c r="O346" s="1"/>
      <c r="P346" s="1"/>
      <c r="Q346" s="1"/>
      <c r="R346" s="1"/>
      <c r="S346" s="1"/>
      <c r="T346" s="1"/>
      <c r="U346" s="1"/>
      <c r="V346" s="1"/>
      <c r="W346" s="1"/>
      <c r="X346" s="1"/>
      <c r="Y346" s="1"/>
      <c r="Z346" s="1"/>
      <c r="AA346" s="1"/>
    </row>
    <row r="347" ht="25.5" customHeight="1">
      <c r="A347" s="1"/>
      <c r="B347" s="1">
        <v>322.0</v>
      </c>
      <c r="C347" s="25">
        <v>0.0</v>
      </c>
      <c r="D347" s="25">
        <v>0.0</v>
      </c>
      <c r="E347" s="25">
        <v>0.0</v>
      </c>
      <c r="F347" s="25">
        <v>0.0</v>
      </c>
      <c r="G347" s="25">
        <v>0.0</v>
      </c>
      <c r="H347" s="25">
        <v>0.0</v>
      </c>
      <c r="I347" s="25">
        <v>0.0</v>
      </c>
      <c r="J347" s="1"/>
      <c r="K347" s="1"/>
      <c r="L347" s="1"/>
      <c r="M347" s="1"/>
      <c r="N347" s="1"/>
      <c r="O347" s="1"/>
      <c r="P347" s="1"/>
      <c r="Q347" s="1"/>
      <c r="R347" s="1"/>
      <c r="S347" s="1"/>
      <c r="T347" s="1"/>
      <c r="U347" s="1"/>
      <c r="V347" s="1"/>
      <c r="W347" s="1"/>
      <c r="X347" s="1"/>
      <c r="Y347" s="1"/>
      <c r="Z347" s="1"/>
      <c r="AA347" s="1"/>
    </row>
    <row r="348" ht="25.5" customHeight="1">
      <c r="A348" s="1"/>
      <c r="B348" s="1">
        <v>323.0</v>
      </c>
      <c r="C348" s="25">
        <v>0.0</v>
      </c>
      <c r="D348" s="25">
        <v>0.0</v>
      </c>
      <c r="E348" s="25">
        <v>0.0</v>
      </c>
      <c r="F348" s="25">
        <v>0.0</v>
      </c>
      <c r="G348" s="25">
        <v>0.0</v>
      </c>
      <c r="H348" s="25">
        <v>0.0</v>
      </c>
      <c r="I348" s="25">
        <v>0.0</v>
      </c>
      <c r="J348" s="1"/>
      <c r="K348" s="1"/>
      <c r="L348" s="1"/>
      <c r="M348" s="1"/>
      <c r="N348" s="1"/>
      <c r="O348" s="1"/>
      <c r="P348" s="1"/>
      <c r="Q348" s="1"/>
      <c r="R348" s="1"/>
      <c r="S348" s="1"/>
      <c r="T348" s="1"/>
      <c r="U348" s="1"/>
      <c r="V348" s="1"/>
      <c r="W348" s="1"/>
      <c r="X348" s="1"/>
      <c r="Y348" s="1"/>
      <c r="Z348" s="1"/>
      <c r="AA348" s="1"/>
    </row>
    <row r="349" ht="25.5" customHeight="1">
      <c r="A349" s="1"/>
      <c r="B349" s="1">
        <v>324.0</v>
      </c>
      <c r="C349" s="25">
        <v>0.0</v>
      </c>
      <c r="D349" s="25">
        <v>0.0</v>
      </c>
      <c r="E349" s="25">
        <v>0.0</v>
      </c>
      <c r="F349" s="25">
        <v>0.0</v>
      </c>
      <c r="G349" s="25">
        <v>0.0</v>
      </c>
      <c r="H349" s="25">
        <v>0.0</v>
      </c>
      <c r="I349" s="25">
        <v>0.0</v>
      </c>
      <c r="J349" s="1"/>
      <c r="K349" s="1"/>
      <c r="L349" s="1"/>
      <c r="M349" s="1"/>
      <c r="N349" s="1"/>
      <c r="O349" s="1"/>
      <c r="P349" s="1"/>
      <c r="Q349" s="1"/>
      <c r="R349" s="1"/>
      <c r="S349" s="1"/>
      <c r="T349" s="1"/>
      <c r="U349" s="1"/>
      <c r="V349" s="1"/>
      <c r="W349" s="1"/>
      <c r="X349" s="1"/>
      <c r="Y349" s="1"/>
      <c r="Z349" s="1"/>
      <c r="AA349" s="1"/>
    </row>
    <row r="350" ht="25.5" customHeight="1">
      <c r="A350" s="1"/>
      <c r="B350" s="1">
        <v>325.0</v>
      </c>
      <c r="C350" s="25">
        <v>0.0</v>
      </c>
      <c r="D350" s="25">
        <v>0.0</v>
      </c>
      <c r="E350" s="25">
        <v>0.0</v>
      </c>
      <c r="F350" s="25">
        <v>0.0</v>
      </c>
      <c r="G350" s="25">
        <v>0.0</v>
      </c>
      <c r="H350" s="25">
        <v>0.0</v>
      </c>
      <c r="I350" s="25">
        <v>0.0</v>
      </c>
      <c r="J350" s="1"/>
      <c r="K350" s="1"/>
      <c r="L350" s="1"/>
      <c r="M350" s="1"/>
      <c r="N350" s="1"/>
      <c r="O350" s="1"/>
      <c r="P350" s="1"/>
      <c r="Q350" s="1"/>
      <c r="R350" s="1"/>
      <c r="S350" s="1"/>
      <c r="T350" s="1"/>
      <c r="U350" s="1"/>
      <c r="V350" s="1"/>
      <c r="W350" s="1"/>
      <c r="X350" s="1"/>
      <c r="Y350" s="1"/>
      <c r="Z350" s="1"/>
      <c r="AA350" s="1"/>
    </row>
    <row r="351" ht="25.5" customHeight="1">
      <c r="A351" s="1"/>
      <c r="B351" s="1">
        <v>326.0</v>
      </c>
      <c r="C351" s="25">
        <v>0.0</v>
      </c>
      <c r="D351" s="25">
        <v>0.0</v>
      </c>
      <c r="E351" s="25">
        <v>0.0</v>
      </c>
      <c r="F351" s="25">
        <v>0.0</v>
      </c>
      <c r="G351" s="25">
        <v>0.0</v>
      </c>
      <c r="H351" s="25">
        <v>0.0</v>
      </c>
      <c r="I351" s="25">
        <v>0.0</v>
      </c>
      <c r="J351" s="1"/>
      <c r="K351" s="1"/>
      <c r="L351" s="1"/>
      <c r="M351" s="1"/>
      <c r="N351" s="1"/>
      <c r="O351" s="1"/>
      <c r="P351" s="1"/>
      <c r="Q351" s="1"/>
      <c r="R351" s="1"/>
      <c r="S351" s="1"/>
      <c r="T351" s="1"/>
      <c r="U351" s="1"/>
      <c r="V351" s="1"/>
      <c r="W351" s="1"/>
      <c r="X351" s="1"/>
      <c r="Y351" s="1"/>
      <c r="Z351" s="1"/>
      <c r="AA351" s="1"/>
    </row>
    <row r="352" ht="25.5" customHeight="1">
      <c r="A352" s="1"/>
      <c r="B352" s="1">
        <v>327.0</v>
      </c>
      <c r="C352" s="25">
        <v>0.0</v>
      </c>
      <c r="D352" s="25">
        <v>0.0</v>
      </c>
      <c r="E352" s="25">
        <v>0.0</v>
      </c>
      <c r="F352" s="25">
        <v>0.0</v>
      </c>
      <c r="G352" s="25">
        <v>0.0</v>
      </c>
      <c r="H352" s="25">
        <v>0.0</v>
      </c>
      <c r="I352" s="25">
        <v>0.0</v>
      </c>
      <c r="J352" s="1"/>
      <c r="K352" s="1"/>
      <c r="L352" s="1"/>
      <c r="M352" s="1"/>
      <c r="N352" s="1"/>
      <c r="O352" s="1"/>
      <c r="P352" s="1"/>
      <c r="Q352" s="1"/>
      <c r="R352" s="1"/>
      <c r="S352" s="1"/>
      <c r="T352" s="1"/>
      <c r="U352" s="1"/>
      <c r="V352" s="1"/>
      <c r="W352" s="1"/>
      <c r="X352" s="1"/>
      <c r="Y352" s="1"/>
      <c r="Z352" s="1"/>
      <c r="AA352" s="1"/>
    </row>
    <row r="353" ht="25.5" customHeight="1">
      <c r="A353" s="1"/>
      <c r="B353" s="1">
        <v>328.0</v>
      </c>
      <c r="C353" s="25">
        <v>0.0</v>
      </c>
      <c r="D353" s="25">
        <v>0.0</v>
      </c>
      <c r="E353" s="25">
        <v>0.0</v>
      </c>
      <c r="F353" s="25">
        <v>0.0</v>
      </c>
      <c r="G353" s="25">
        <v>0.0</v>
      </c>
      <c r="H353" s="25">
        <v>0.0</v>
      </c>
      <c r="I353" s="25">
        <v>0.0</v>
      </c>
      <c r="J353" s="1"/>
      <c r="K353" s="1"/>
      <c r="L353" s="1"/>
      <c r="M353" s="1"/>
      <c r="N353" s="1"/>
      <c r="O353" s="1"/>
      <c r="P353" s="1"/>
      <c r="Q353" s="1"/>
      <c r="R353" s="1"/>
      <c r="S353" s="1"/>
      <c r="T353" s="1"/>
      <c r="U353" s="1"/>
      <c r="V353" s="1"/>
      <c r="W353" s="1"/>
      <c r="X353" s="1"/>
      <c r="Y353" s="1"/>
      <c r="Z353" s="1"/>
      <c r="AA353" s="1"/>
    </row>
    <row r="354" ht="25.5" customHeight="1">
      <c r="A354" s="1"/>
      <c r="B354" s="1">
        <v>329.0</v>
      </c>
      <c r="C354" s="25">
        <v>0.0</v>
      </c>
      <c r="D354" s="25">
        <v>0.0</v>
      </c>
      <c r="E354" s="25">
        <v>0.0</v>
      </c>
      <c r="F354" s="25">
        <v>0.0</v>
      </c>
      <c r="G354" s="25">
        <v>0.0</v>
      </c>
      <c r="H354" s="25">
        <v>0.0</v>
      </c>
      <c r="I354" s="25">
        <v>0.0</v>
      </c>
      <c r="J354" s="1"/>
      <c r="K354" s="1"/>
      <c r="L354" s="1"/>
      <c r="M354" s="1"/>
      <c r="N354" s="1"/>
      <c r="O354" s="1"/>
      <c r="P354" s="1"/>
      <c r="Q354" s="1"/>
      <c r="R354" s="1"/>
      <c r="S354" s="1"/>
      <c r="T354" s="1"/>
      <c r="U354" s="1"/>
      <c r="V354" s="1"/>
      <c r="W354" s="1"/>
      <c r="X354" s="1"/>
      <c r="Y354" s="1"/>
      <c r="Z354" s="1"/>
      <c r="AA354" s="1"/>
    </row>
    <row r="355" ht="25.5" customHeight="1">
      <c r="A355" s="1"/>
      <c r="B355" s="1">
        <v>330.0</v>
      </c>
      <c r="C355" s="25">
        <v>0.0</v>
      </c>
      <c r="D355" s="25">
        <v>0.0</v>
      </c>
      <c r="E355" s="25">
        <v>0.0</v>
      </c>
      <c r="F355" s="25">
        <v>0.0</v>
      </c>
      <c r="G355" s="25">
        <v>0.0</v>
      </c>
      <c r="H355" s="25">
        <v>0.0</v>
      </c>
      <c r="I355" s="25">
        <v>0.0</v>
      </c>
      <c r="J355" s="1"/>
      <c r="K355" s="1"/>
      <c r="L355" s="1"/>
      <c r="M355" s="1"/>
      <c r="N355" s="1"/>
      <c r="O355" s="1"/>
      <c r="P355" s="1"/>
      <c r="Q355" s="1"/>
      <c r="R355" s="1"/>
      <c r="S355" s="1"/>
      <c r="T355" s="1"/>
      <c r="U355" s="1"/>
      <c r="V355" s="1"/>
      <c r="W355" s="1"/>
      <c r="X355" s="1"/>
      <c r="Y355" s="1"/>
      <c r="Z355" s="1"/>
      <c r="AA355" s="1"/>
    </row>
    <row r="356" ht="25.5" customHeight="1">
      <c r="A356" s="1"/>
      <c r="B356" s="1">
        <v>331.0</v>
      </c>
      <c r="C356" s="25">
        <v>0.0</v>
      </c>
      <c r="D356" s="25">
        <v>0.0</v>
      </c>
      <c r="E356" s="25">
        <v>0.0</v>
      </c>
      <c r="F356" s="25">
        <v>0.0</v>
      </c>
      <c r="G356" s="25">
        <v>0.0</v>
      </c>
      <c r="H356" s="25">
        <v>0.0</v>
      </c>
      <c r="I356" s="25">
        <v>0.0</v>
      </c>
      <c r="J356" s="1"/>
      <c r="K356" s="1"/>
      <c r="L356" s="1"/>
      <c r="M356" s="1"/>
      <c r="N356" s="1"/>
      <c r="O356" s="1"/>
      <c r="P356" s="1"/>
      <c r="Q356" s="1"/>
      <c r="R356" s="1"/>
      <c r="S356" s="1"/>
      <c r="T356" s="1"/>
      <c r="U356" s="1"/>
      <c r="V356" s="1"/>
      <c r="W356" s="1"/>
      <c r="X356" s="1"/>
      <c r="Y356" s="1"/>
      <c r="Z356" s="1"/>
      <c r="AA356" s="1"/>
    </row>
    <row r="357" ht="25.5" customHeight="1">
      <c r="A357" s="1"/>
      <c r="B357" s="1">
        <v>332.0</v>
      </c>
      <c r="C357" s="25">
        <v>0.0</v>
      </c>
      <c r="D357" s="25">
        <v>0.0</v>
      </c>
      <c r="E357" s="25">
        <v>0.0</v>
      </c>
      <c r="F357" s="25">
        <v>0.0</v>
      </c>
      <c r="G357" s="25">
        <v>0.0</v>
      </c>
      <c r="H357" s="25">
        <v>0.0</v>
      </c>
      <c r="I357" s="25">
        <v>0.0</v>
      </c>
      <c r="J357" s="1"/>
      <c r="K357" s="1"/>
      <c r="L357" s="1"/>
      <c r="M357" s="1"/>
      <c r="N357" s="1"/>
      <c r="O357" s="1"/>
      <c r="P357" s="1"/>
      <c r="Q357" s="1"/>
      <c r="R357" s="1"/>
      <c r="S357" s="1"/>
      <c r="T357" s="1"/>
      <c r="U357" s="1"/>
      <c r="V357" s="1"/>
      <c r="W357" s="1"/>
      <c r="X357" s="1"/>
      <c r="Y357" s="1"/>
      <c r="Z357" s="1"/>
      <c r="AA357" s="1"/>
    </row>
    <row r="358" ht="25.5" customHeight="1">
      <c r="A358" s="1"/>
      <c r="B358" s="1">
        <v>333.0</v>
      </c>
      <c r="C358" s="25">
        <v>0.0</v>
      </c>
      <c r="D358" s="25">
        <v>0.0</v>
      </c>
      <c r="E358" s="25">
        <v>0.0</v>
      </c>
      <c r="F358" s="25">
        <v>0.0</v>
      </c>
      <c r="G358" s="25">
        <v>0.0</v>
      </c>
      <c r="H358" s="25">
        <v>0.0</v>
      </c>
      <c r="I358" s="25">
        <v>0.0</v>
      </c>
      <c r="J358" s="1"/>
      <c r="K358" s="1"/>
      <c r="L358" s="1"/>
      <c r="M358" s="1"/>
      <c r="N358" s="1"/>
      <c r="O358" s="1"/>
      <c r="P358" s="1"/>
      <c r="Q358" s="1"/>
      <c r="R358" s="1"/>
      <c r="S358" s="1"/>
      <c r="T358" s="1"/>
      <c r="U358" s="1"/>
      <c r="V358" s="1"/>
      <c r="W358" s="1"/>
      <c r="X358" s="1"/>
      <c r="Y358" s="1"/>
      <c r="Z358" s="1"/>
      <c r="AA358" s="1"/>
    </row>
    <row r="359" ht="25.5" customHeight="1">
      <c r="A359" s="1"/>
      <c r="B359" s="1">
        <v>334.0</v>
      </c>
      <c r="C359" s="25">
        <v>0.0</v>
      </c>
      <c r="D359" s="25">
        <v>0.0</v>
      </c>
      <c r="E359" s="25">
        <v>0.0</v>
      </c>
      <c r="F359" s="25">
        <v>0.0</v>
      </c>
      <c r="G359" s="25">
        <v>0.0</v>
      </c>
      <c r="H359" s="25">
        <v>0.0</v>
      </c>
      <c r="I359" s="25">
        <v>0.0</v>
      </c>
      <c r="J359" s="1"/>
      <c r="K359" s="1"/>
      <c r="L359" s="1"/>
      <c r="M359" s="1"/>
      <c r="N359" s="1"/>
      <c r="O359" s="1"/>
      <c r="P359" s="1"/>
      <c r="Q359" s="1"/>
      <c r="R359" s="1"/>
      <c r="S359" s="1"/>
      <c r="T359" s="1"/>
      <c r="U359" s="1"/>
      <c r="V359" s="1"/>
      <c r="W359" s="1"/>
      <c r="X359" s="1"/>
      <c r="Y359" s="1"/>
      <c r="Z359" s="1"/>
      <c r="AA359" s="1"/>
    </row>
    <row r="360" ht="25.5" customHeight="1">
      <c r="A360" s="1"/>
      <c r="B360" s="1">
        <v>335.0</v>
      </c>
      <c r="C360" s="25">
        <v>0.0</v>
      </c>
      <c r="D360" s="25">
        <v>0.0</v>
      </c>
      <c r="E360" s="25">
        <v>0.0</v>
      </c>
      <c r="F360" s="25">
        <v>0.0</v>
      </c>
      <c r="G360" s="25">
        <v>0.0</v>
      </c>
      <c r="H360" s="25">
        <v>0.0</v>
      </c>
      <c r="I360" s="25">
        <v>0.0</v>
      </c>
      <c r="J360" s="1"/>
      <c r="K360" s="1"/>
      <c r="L360" s="1"/>
      <c r="M360" s="1"/>
      <c r="N360" s="1"/>
      <c r="O360" s="1"/>
      <c r="P360" s="1"/>
      <c r="Q360" s="1"/>
      <c r="R360" s="1"/>
      <c r="S360" s="1"/>
      <c r="T360" s="1"/>
      <c r="U360" s="1"/>
      <c r="V360" s="1"/>
      <c r="W360" s="1"/>
      <c r="X360" s="1"/>
      <c r="Y360" s="1"/>
      <c r="Z360" s="1"/>
      <c r="AA360" s="1"/>
    </row>
    <row r="361" ht="25.5" customHeight="1">
      <c r="A361" s="1"/>
      <c r="B361" s="1">
        <v>336.0</v>
      </c>
      <c r="C361" s="25">
        <v>0.0</v>
      </c>
      <c r="D361" s="25">
        <v>0.0</v>
      </c>
      <c r="E361" s="25">
        <v>0.0</v>
      </c>
      <c r="F361" s="25">
        <v>0.0</v>
      </c>
      <c r="G361" s="25">
        <v>0.0</v>
      </c>
      <c r="H361" s="25">
        <v>0.0</v>
      </c>
      <c r="I361" s="25">
        <v>0.0</v>
      </c>
      <c r="J361" s="1"/>
      <c r="K361" s="1"/>
      <c r="L361" s="1"/>
      <c r="M361" s="1"/>
      <c r="N361" s="1"/>
      <c r="O361" s="1"/>
      <c r="P361" s="1"/>
      <c r="Q361" s="1"/>
      <c r="R361" s="1"/>
      <c r="S361" s="1"/>
      <c r="T361" s="1"/>
      <c r="U361" s="1"/>
      <c r="V361" s="1"/>
      <c r="W361" s="1"/>
      <c r="X361" s="1"/>
      <c r="Y361" s="1"/>
      <c r="Z361" s="1"/>
      <c r="AA361" s="1"/>
    </row>
    <row r="362" ht="25.5" customHeight="1">
      <c r="A362" s="1"/>
      <c r="B362" s="1">
        <v>337.0</v>
      </c>
      <c r="C362" s="25">
        <v>0.0</v>
      </c>
      <c r="D362" s="25">
        <v>0.0</v>
      </c>
      <c r="E362" s="25">
        <v>0.0</v>
      </c>
      <c r="F362" s="25">
        <v>0.0</v>
      </c>
      <c r="G362" s="25">
        <v>0.0</v>
      </c>
      <c r="H362" s="25">
        <v>0.0</v>
      </c>
      <c r="I362" s="25">
        <v>0.0</v>
      </c>
      <c r="J362" s="1"/>
      <c r="K362" s="1"/>
      <c r="L362" s="1"/>
      <c r="M362" s="1"/>
      <c r="N362" s="1"/>
      <c r="O362" s="1"/>
      <c r="P362" s="1"/>
      <c r="Q362" s="1"/>
      <c r="R362" s="1"/>
      <c r="S362" s="1"/>
      <c r="T362" s="1"/>
      <c r="U362" s="1"/>
      <c r="V362" s="1"/>
      <c r="W362" s="1"/>
      <c r="X362" s="1"/>
      <c r="Y362" s="1"/>
      <c r="Z362" s="1"/>
      <c r="AA362" s="1"/>
    </row>
    <row r="363" ht="25.5" customHeight="1">
      <c r="A363" s="1"/>
      <c r="B363" s="1">
        <v>338.0</v>
      </c>
      <c r="C363" s="25">
        <v>0.0</v>
      </c>
      <c r="D363" s="25">
        <v>0.0</v>
      </c>
      <c r="E363" s="25">
        <v>0.0</v>
      </c>
      <c r="F363" s="25">
        <v>0.0</v>
      </c>
      <c r="G363" s="25">
        <v>0.0</v>
      </c>
      <c r="H363" s="25">
        <v>0.0</v>
      </c>
      <c r="I363" s="25">
        <v>0.0</v>
      </c>
      <c r="J363" s="1"/>
      <c r="K363" s="1"/>
      <c r="L363" s="1"/>
      <c r="M363" s="1"/>
      <c r="N363" s="1"/>
      <c r="O363" s="1"/>
      <c r="P363" s="1"/>
      <c r="Q363" s="1"/>
      <c r="R363" s="1"/>
      <c r="S363" s="1"/>
      <c r="T363" s="1"/>
      <c r="U363" s="1"/>
      <c r="V363" s="1"/>
      <c r="W363" s="1"/>
      <c r="X363" s="1"/>
      <c r="Y363" s="1"/>
      <c r="Z363" s="1"/>
      <c r="AA363" s="1"/>
    </row>
    <row r="364" ht="25.5" customHeight="1">
      <c r="A364" s="1"/>
      <c r="B364" s="1">
        <v>339.0</v>
      </c>
      <c r="C364" s="25">
        <v>0.0</v>
      </c>
      <c r="D364" s="25">
        <v>0.0</v>
      </c>
      <c r="E364" s="25">
        <v>0.0</v>
      </c>
      <c r="F364" s="25">
        <v>0.0</v>
      </c>
      <c r="G364" s="25">
        <v>0.0</v>
      </c>
      <c r="H364" s="25">
        <v>0.0</v>
      </c>
      <c r="I364" s="25">
        <v>0.0</v>
      </c>
      <c r="J364" s="1"/>
      <c r="K364" s="1"/>
      <c r="L364" s="1"/>
      <c r="M364" s="1"/>
      <c r="N364" s="1"/>
      <c r="O364" s="1"/>
      <c r="P364" s="1"/>
      <c r="Q364" s="1"/>
      <c r="R364" s="1"/>
      <c r="S364" s="1"/>
      <c r="T364" s="1"/>
      <c r="U364" s="1"/>
      <c r="V364" s="1"/>
      <c r="W364" s="1"/>
      <c r="X364" s="1"/>
      <c r="Y364" s="1"/>
      <c r="Z364" s="1"/>
      <c r="AA364" s="1"/>
    </row>
    <row r="365" ht="25.5" customHeight="1">
      <c r="A365" s="1"/>
      <c r="B365" s="1">
        <v>340.0</v>
      </c>
      <c r="C365" s="25">
        <v>0.0</v>
      </c>
      <c r="D365" s="25">
        <v>0.0</v>
      </c>
      <c r="E365" s="25">
        <v>0.0</v>
      </c>
      <c r="F365" s="25">
        <v>0.0</v>
      </c>
      <c r="G365" s="25">
        <v>0.0</v>
      </c>
      <c r="H365" s="25">
        <v>0.0</v>
      </c>
      <c r="I365" s="25">
        <v>0.0</v>
      </c>
      <c r="J365" s="1"/>
      <c r="K365" s="1"/>
      <c r="L365" s="1"/>
      <c r="M365" s="1"/>
      <c r="N365" s="1"/>
      <c r="O365" s="1"/>
      <c r="P365" s="1"/>
      <c r="Q365" s="1"/>
      <c r="R365" s="1"/>
      <c r="S365" s="1"/>
      <c r="T365" s="1"/>
      <c r="U365" s="1"/>
      <c r="V365" s="1"/>
      <c r="W365" s="1"/>
      <c r="X365" s="1"/>
      <c r="Y365" s="1"/>
      <c r="Z365" s="1"/>
      <c r="AA365" s="1"/>
    </row>
    <row r="366" ht="25.5" customHeight="1">
      <c r="A366" s="1"/>
      <c r="B366" s="1">
        <v>341.0</v>
      </c>
      <c r="C366" s="25">
        <v>0.0</v>
      </c>
      <c r="D366" s="25">
        <v>0.0</v>
      </c>
      <c r="E366" s="25">
        <v>0.0</v>
      </c>
      <c r="F366" s="25">
        <v>0.0</v>
      </c>
      <c r="G366" s="25">
        <v>0.0</v>
      </c>
      <c r="H366" s="25">
        <v>0.0</v>
      </c>
      <c r="I366" s="25">
        <v>0.0</v>
      </c>
      <c r="J366" s="1"/>
      <c r="K366" s="1"/>
      <c r="L366" s="1"/>
      <c r="M366" s="1"/>
      <c r="N366" s="1"/>
      <c r="O366" s="1"/>
      <c r="P366" s="1"/>
      <c r="Q366" s="1"/>
      <c r="R366" s="1"/>
      <c r="S366" s="1"/>
      <c r="T366" s="1"/>
      <c r="U366" s="1"/>
      <c r="V366" s="1"/>
      <c r="W366" s="1"/>
      <c r="X366" s="1"/>
      <c r="Y366" s="1"/>
      <c r="Z366" s="1"/>
      <c r="AA366" s="1"/>
    </row>
    <row r="367" ht="25.5" customHeight="1">
      <c r="A367" s="1"/>
      <c r="B367" s="1">
        <v>342.0</v>
      </c>
      <c r="C367" s="25">
        <v>0.0</v>
      </c>
      <c r="D367" s="25">
        <v>0.0</v>
      </c>
      <c r="E367" s="25">
        <v>0.0</v>
      </c>
      <c r="F367" s="25">
        <v>0.0</v>
      </c>
      <c r="G367" s="25">
        <v>0.0</v>
      </c>
      <c r="H367" s="25">
        <v>0.0</v>
      </c>
      <c r="I367" s="25">
        <v>0.0</v>
      </c>
      <c r="J367" s="1"/>
      <c r="K367" s="1"/>
      <c r="L367" s="1"/>
      <c r="M367" s="1"/>
      <c r="N367" s="1"/>
      <c r="O367" s="1"/>
      <c r="P367" s="1"/>
      <c r="Q367" s="1"/>
      <c r="R367" s="1"/>
      <c r="S367" s="1"/>
      <c r="T367" s="1"/>
      <c r="U367" s="1"/>
      <c r="V367" s="1"/>
      <c r="W367" s="1"/>
      <c r="X367" s="1"/>
      <c r="Y367" s="1"/>
      <c r="Z367" s="1"/>
      <c r="AA367" s="1"/>
    </row>
    <row r="368" ht="25.5" customHeight="1">
      <c r="A368" s="1"/>
      <c r="B368" s="1">
        <v>343.0</v>
      </c>
      <c r="C368" s="25">
        <v>0.0</v>
      </c>
      <c r="D368" s="25">
        <v>0.0</v>
      </c>
      <c r="E368" s="25">
        <v>0.0</v>
      </c>
      <c r="F368" s="25">
        <v>0.0</v>
      </c>
      <c r="G368" s="25">
        <v>0.0</v>
      </c>
      <c r="H368" s="25">
        <v>0.0</v>
      </c>
      <c r="I368" s="25">
        <v>0.0</v>
      </c>
      <c r="J368" s="1"/>
      <c r="K368" s="1"/>
      <c r="L368" s="1"/>
      <c r="M368" s="1"/>
      <c r="N368" s="1"/>
      <c r="O368" s="1"/>
      <c r="P368" s="1"/>
      <c r="Q368" s="1"/>
      <c r="R368" s="1"/>
      <c r="S368" s="1"/>
      <c r="T368" s="1"/>
      <c r="U368" s="1"/>
      <c r="V368" s="1"/>
      <c r="W368" s="1"/>
      <c r="X368" s="1"/>
      <c r="Y368" s="1"/>
      <c r="Z368" s="1"/>
      <c r="AA368" s="1"/>
    </row>
    <row r="369" ht="25.5" customHeight="1">
      <c r="A369" s="1"/>
      <c r="B369" s="1">
        <v>344.0</v>
      </c>
      <c r="C369" s="25">
        <v>0.0</v>
      </c>
      <c r="D369" s="25">
        <v>0.0</v>
      </c>
      <c r="E369" s="25">
        <v>0.0</v>
      </c>
      <c r="F369" s="25">
        <v>0.0</v>
      </c>
      <c r="G369" s="25">
        <v>0.0</v>
      </c>
      <c r="H369" s="25">
        <v>0.0</v>
      </c>
      <c r="I369" s="25">
        <v>0.0</v>
      </c>
      <c r="J369" s="1"/>
      <c r="K369" s="1"/>
      <c r="L369" s="1"/>
      <c r="M369" s="1"/>
      <c r="N369" s="1"/>
      <c r="O369" s="1"/>
      <c r="P369" s="1"/>
      <c r="Q369" s="1"/>
      <c r="R369" s="1"/>
      <c r="S369" s="1"/>
      <c r="T369" s="1"/>
      <c r="U369" s="1"/>
      <c r="V369" s="1"/>
      <c r="W369" s="1"/>
      <c r="X369" s="1"/>
      <c r="Y369" s="1"/>
      <c r="Z369" s="1"/>
      <c r="AA369" s="1"/>
    </row>
    <row r="370" ht="25.5" customHeight="1">
      <c r="A370" s="1"/>
      <c r="B370" s="1">
        <v>345.0</v>
      </c>
      <c r="C370" s="25">
        <v>0.0</v>
      </c>
      <c r="D370" s="25">
        <v>0.0</v>
      </c>
      <c r="E370" s="25">
        <v>0.0</v>
      </c>
      <c r="F370" s="25">
        <v>0.0</v>
      </c>
      <c r="G370" s="25">
        <v>0.0</v>
      </c>
      <c r="H370" s="25">
        <v>0.0</v>
      </c>
      <c r="I370" s="25">
        <v>0.0</v>
      </c>
      <c r="J370" s="1"/>
      <c r="K370" s="1"/>
      <c r="L370" s="1"/>
      <c r="M370" s="1"/>
      <c r="N370" s="1"/>
      <c r="O370" s="1"/>
      <c r="P370" s="1"/>
      <c r="Q370" s="1"/>
      <c r="R370" s="1"/>
      <c r="S370" s="1"/>
      <c r="T370" s="1"/>
      <c r="U370" s="1"/>
      <c r="V370" s="1"/>
      <c r="W370" s="1"/>
      <c r="X370" s="1"/>
      <c r="Y370" s="1"/>
      <c r="Z370" s="1"/>
      <c r="AA370" s="1"/>
    </row>
    <row r="371" ht="25.5" customHeight="1">
      <c r="A371" s="1"/>
      <c r="B371" s="1">
        <v>346.0</v>
      </c>
      <c r="C371" s="25">
        <v>0.0</v>
      </c>
      <c r="D371" s="25">
        <v>0.0</v>
      </c>
      <c r="E371" s="25">
        <v>0.0</v>
      </c>
      <c r="F371" s="25">
        <v>0.0</v>
      </c>
      <c r="G371" s="25">
        <v>0.0</v>
      </c>
      <c r="H371" s="25">
        <v>0.0</v>
      </c>
      <c r="I371" s="25">
        <v>0.0</v>
      </c>
      <c r="J371" s="1"/>
      <c r="K371" s="1"/>
      <c r="L371" s="1"/>
      <c r="M371" s="1"/>
      <c r="N371" s="1"/>
      <c r="O371" s="1"/>
      <c r="P371" s="1"/>
      <c r="Q371" s="1"/>
      <c r="R371" s="1"/>
      <c r="S371" s="1"/>
      <c r="T371" s="1"/>
      <c r="U371" s="1"/>
      <c r="V371" s="1"/>
      <c r="W371" s="1"/>
      <c r="X371" s="1"/>
      <c r="Y371" s="1"/>
      <c r="Z371" s="1"/>
      <c r="AA371" s="1"/>
    </row>
    <row r="372" ht="25.5" customHeight="1">
      <c r="A372" s="1"/>
      <c r="B372" s="1">
        <v>347.0</v>
      </c>
      <c r="C372" s="25">
        <v>0.0</v>
      </c>
      <c r="D372" s="25">
        <v>0.0</v>
      </c>
      <c r="E372" s="25">
        <v>0.0</v>
      </c>
      <c r="F372" s="25">
        <v>0.0</v>
      </c>
      <c r="G372" s="25">
        <v>0.0</v>
      </c>
      <c r="H372" s="25">
        <v>0.0</v>
      </c>
      <c r="I372" s="25">
        <v>0.0</v>
      </c>
      <c r="J372" s="1"/>
      <c r="K372" s="1"/>
      <c r="L372" s="1"/>
      <c r="M372" s="1"/>
      <c r="N372" s="1"/>
      <c r="O372" s="1"/>
      <c r="P372" s="1"/>
      <c r="Q372" s="1"/>
      <c r="R372" s="1"/>
      <c r="S372" s="1"/>
      <c r="T372" s="1"/>
      <c r="U372" s="1"/>
      <c r="V372" s="1"/>
      <c r="W372" s="1"/>
      <c r="X372" s="1"/>
      <c r="Y372" s="1"/>
      <c r="Z372" s="1"/>
      <c r="AA372" s="1"/>
    </row>
    <row r="373" ht="25.5" customHeight="1">
      <c r="A373" s="1"/>
      <c r="B373" s="1">
        <v>348.0</v>
      </c>
      <c r="C373" s="25">
        <v>0.0</v>
      </c>
      <c r="D373" s="25">
        <v>0.0</v>
      </c>
      <c r="E373" s="25">
        <v>0.0</v>
      </c>
      <c r="F373" s="25">
        <v>0.0</v>
      </c>
      <c r="G373" s="25">
        <v>0.0</v>
      </c>
      <c r="H373" s="25">
        <v>0.0</v>
      </c>
      <c r="I373" s="25">
        <v>0.0</v>
      </c>
      <c r="J373" s="1"/>
      <c r="K373" s="1"/>
      <c r="L373" s="1"/>
      <c r="M373" s="1"/>
      <c r="N373" s="1"/>
      <c r="O373" s="1"/>
      <c r="P373" s="1"/>
      <c r="Q373" s="1"/>
      <c r="R373" s="1"/>
      <c r="S373" s="1"/>
      <c r="T373" s="1"/>
      <c r="U373" s="1"/>
      <c r="V373" s="1"/>
      <c r="W373" s="1"/>
      <c r="X373" s="1"/>
      <c r="Y373" s="1"/>
      <c r="Z373" s="1"/>
      <c r="AA373" s="1"/>
    </row>
    <row r="374" ht="25.5" customHeight="1">
      <c r="A374" s="1"/>
      <c r="B374" s="1">
        <v>349.0</v>
      </c>
      <c r="C374" s="25">
        <v>0.0</v>
      </c>
      <c r="D374" s="25">
        <v>0.0</v>
      </c>
      <c r="E374" s="25">
        <v>0.0</v>
      </c>
      <c r="F374" s="25">
        <v>0.0</v>
      </c>
      <c r="G374" s="25">
        <v>0.0</v>
      </c>
      <c r="H374" s="25">
        <v>0.0</v>
      </c>
      <c r="I374" s="25">
        <v>0.0</v>
      </c>
      <c r="J374" s="1"/>
      <c r="K374" s="1"/>
      <c r="L374" s="1"/>
      <c r="M374" s="1"/>
      <c r="N374" s="1"/>
      <c r="O374" s="1"/>
      <c r="P374" s="1"/>
      <c r="Q374" s="1"/>
      <c r="R374" s="1"/>
      <c r="S374" s="1"/>
      <c r="T374" s="1"/>
      <c r="U374" s="1"/>
      <c r="V374" s="1"/>
      <c r="W374" s="1"/>
      <c r="X374" s="1"/>
      <c r="Y374" s="1"/>
      <c r="Z374" s="1"/>
      <c r="AA374" s="1"/>
    </row>
    <row r="375" ht="25.5" customHeight="1">
      <c r="A375" s="1"/>
      <c r="B375" s="1">
        <v>350.0</v>
      </c>
      <c r="C375" s="25">
        <v>0.0</v>
      </c>
      <c r="D375" s="25">
        <v>0.0</v>
      </c>
      <c r="E375" s="25">
        <v>0.0</v>
      </c>
      <c r="F375" s="25">
        <v>0.0</v>
      </c>
      <c r="G375" s="25">
        <v>0.0</v>
      </c>
      <c r="H375" s="25">
        <v>0.0</v>
      </c>
      <c r="I375" s="25">
        <v>0.0</v>
      </c>
      <c r="J375" s="1"/>
      <c r="K375" s="1"/>
      <c r="L375" s="1"/>
      <c r="M375" s="1"/>
      <c r="N375" s="1"/>
      <c r="O375" s="1"/>
      <c r="P375" s="1"/>
      <c r="Q375" s="1"/>
      <c r="R375" s="1"/>
      <c r="S375" s="1"/>
      <c r="T375" s="1"/>
      <c r="U375" s="1"/>
      <c r="V375" s="1"/>
      <c r="W375" s="1"/>
      <c r="X375" s="1"/>
      <c r="Y375" s="1"/>
      <c r="Z375" s="1"/>
      <c r="AA375" s="1"/>
    </row>
    <row r="376" ht="25.5" customHeight="1">
      <c r="A376" s="1"/>
      <c r="B376" s="1">
        <v>351.0</v>
      </c>
      <c r="C376" s="25">
        <v>0.0</v>
      </c>
      <c r="D376" s="25">
        <v>0.0</v>
      </c>
      <c r="E376" s="25">
        <v>0.0</v>
      </c>
      <c r="F376" s="25">
        <v>0.0</v>
      </c>
      <c r="G376" s="25">
        <v>0.0</v>
      </c>
      <c r="H376" s="25">
        <v>0.0</v>
      </c>
      <c r="I376" s="25">
        <v>0.0</v>
      </c>
      <c r="J376" s="1"/>
      <c r="K376" s="1"/>
      <c r="L376" s="1"/>
      <c r="M376" s="1"/>
      <c r="N376" s="1"/>
      <c r="O376" s="1"/>
      <c r="P376" s="1"/>
      <c r="Q376" s="1"/>
      <c r="R376" s="1"/>
      <c r="S376" s="1"/>
      <c r="T376" s="1"/>
      <c r="U376" s="1"/>
      <c r="V376" s="1"/>
      <c r="W376" s="1"/>
      <c r="X376" s="1"/>
      <c r="Y376" s="1"/>
      <c r="Z376" s="1"/>
      <c r="AA376" s="1"/>
    </row>
    <row r="377" ht="25.5" customHeight="1">
      <c r="A377" s="1"/>
      <c r="B377" s="1">
        <v>352.0</v>
      </c>
      <c r="C377" s="25">
        <v>0.0</v>
      </c>
      <c r="D377" s="25">
        <v>0.0</v>
      </c>
      <c r="E377" s="25">
        <v>0.0</v>
      </c>
      <c r="F377" s="25">
        <v>0.0</v>
      </c>
      <c r="G377" s="25">
        <v>0.0</v>
      </c>
      <c r="H377" s="25">
        <v>0.0</v>
      </c>
      <c r="I377" s="25">
        <v>0.0</v>
      </c>
      <c r="J377" s="1"/>
      <c r="K377" s="1"/>
      <c r="L377" s="1"/>
      <c r="M377" s="1"/>
      <c r="N377" s="1"/>
      <c r="O377" s="1"/>
      <c r="P377" s="1"/>
      <c r="Q377" s="1"/>
      <c r="R377" s="1"/>
      <c r="S377" s="1"/>
      <c r="T377" s="1"/>
      <c r="U377" s="1"/>
      <c r="V377" s="1"/>
      <c r="W377" s="1"/>
      <c r="X377" s="1"/>
      <c r="Y377" s="1"/>
      <c r="Z377" s="1"/>
      <c r="AA377" s="1"/>
    </row>
    <row r="378" ht="25.5" customHeight="1">
      <c r="A378" s="1"/>
      <c r="B378" s="1">
        <v>353.0</v>
      </c>
      <c r="C378" s="25">
        <v>0.0</v>
      </c>
      <c r="D378" s="25">
        <v>0.0</v>
      </c>
      <c r="E378" s="25">
        <v>0.0</v>
      </c>
      <c r="F378" s="25">
        <v>0.0</v>
      </c>
      <c r="G378" s="25">
        <v>0.0</v>
      </c>
      <c r="H378" s="25">
        <v>0.0</v>
      </c>
      <c r="I378" s="25">
        <v>0.0</v>
      </c>
      <c r="J378" s="1"/>
      <c r="K378" s="1"/>
      <c r="L378" s="1"/>
      <c r="M378" s="1"/>
      <c r="N378" s="1"/>
      <c r="O378" s="1"/>
      <c r="P378" s="1"/>
      <c r="Q378" s="1"/>
      <c r="R378" s="1"/>
      <c r="S378" s="1"/>
      <c r="T378" s="1"/>
      <c r="U378" s="1"/>
      <c r="V378" s="1"/>
      <c r="W378" s="1"/>
      <c r="X378" s="1"/>
      <c r="Y378" s="1"/>
      <c r="Z378" s="1"/>
      <c r="AA378" s="1"/>
    </row>
    <row r="379" ht="25.5" customHeight="1">
      <c r="A379" s="1"/>
      <c r="B379" s="1">
        <v>354.0</v>
      </c>
      <c r="C379" s="25">
        <v>0.0</v>
      </c>
      <c r="D379" s="25">
        <v>0.0</v>
      </c>
      <c r="E379" s="25">
        <v>0.0</v>
      </c>
      <c r="F379" s="25">
        <v>0.0</v>
      </c>
      <c r="G379" s="25">
        <v>0.0</v>
      </c>
      <c r="H379" s="25">
        <v>0.0</v>
      </c>
      <c r="I379" s="25">
        <v>0.0</v>
      </c>
      <c r="J379" s="1"/>
      <c r="K379" s="1"/>
      <c r="L379" s="1"/>
      <c r="M379" s="1"/>
      <c r="N379" s="1"/>
      <c r="O379" s="1"/>
      <c r="P379" s="1"/>
      <c r="Q379" s="1"/>
      <c r="R379" s="1"/>
      <c r="S379" s="1"/>
      <c r="T379" s="1"/>
      <c r="U379" s="1"/>
      <c r="V379" s="1"/>
      <c r="W379" s="1"/>
      <c r="X379" s="1"/>
      <c r="Y379" s="1"/>
      <c r="Z379" s="1"/>
      <c r="AA379" s="1"/>
    </row>
    <row r="380" ht="25.5" customHeight="1">
      <c r="A380" s="1"/>
      <c r="B380" s="1">
        <v>355.0</v>
      </c>
      <c r="C380" s="25">
        <v>0.0</v>
      </c>
      <c r="D380" s="25">
        <v>0.0</v>
      </c>
      <c r="E380" s="25">
        <v>0.0</v>
      </c>
      <c r="F380" s="25">
        <v>0.0</v>
      </c>
      <c r="G380" s="25">
        <v>0.0</v>
      </c>
      <c r="H380" s="25">
        <v>0.0</v>
      </c>
      <c r="I380" s="25">
        <v>0.0</v>
      </c>
      <c r="J380" s="1"/>
      <c r="K380" s="1"/>
      <c r="L380" s="1"/>
      <c r="M380" s="1"/>
      <c r="N380" s="1"/>
      <c r="O380" s="1"/>
      <c r="P380" s="1"/>
      <c r="Q380" s="1"/>
      <c r="R380" s="1"/>
      <c r="S380" s="1"/>
      <c r="T380" s="1"/>
      <c r="U380" s="1"/>
      <c r="V380" s="1"/>
      <c r="W380" s="1"/>
      <c r="X380" s="1"/>
      <c r="Y380" s="1"/>
      <c r="Z380" s="1"/>
      <c r="AA380" s="1"/>
    </row>
    <row r="381" ht="25.5" customHeight="1">
      <c r="A381" s="1"/>
      <c r="B381" s="1">
        <v>356.0</v>
      </c>
      <c r="C381" s="25">
        <v>0.0</v>
      </c>
      <c r="D381" s="25">
        <v>0.0</v>
      </c>
      <c r="E381" s="25">
        <v>0.0</v>
      </c>
      <c r="F381" s="25">
        <v>0.0</v>
      </c>
      <c r="G381" s="25">
        <v>0.0</v>
      </c>
      <c r="H381" s="25">
        <v>0.0</v>
      </c>
      <c r="I381" s="25">
        <v>0.0</v>
      </c>
      <c r="J381" s="1"/>
      <c r="K381" s="1"/>
      <c r="L381" s="1"/>
      <c r="M381" s="1"/>
      <c r="N381" s="1"/>
      <c r="O381" s="1"/>
      <c r="P381" s="1"/>
      <c r="Q381" s="1"/>
      <c r="R381" s="1"/>
      <c r="S381" s="1"/>
      <c r="T381" s="1"/>
      <c r="U381" s="1"/>
      <c r="V381" s="1"/>
      <c r="W381" s="1"/>
      <c r="X381" s="1"/>
      <c r="Y381" s="1"/>
      <c r="Z381" s="1"/>
      <c r="AA381" s="1"/>
    </row>
    <row r="382" ht="25.5" customHeight="1">
      <c r="A382" s="1"/>
      <c r="B382" s="1">
        <v>357.0</v>
      </c>
      <c r="C382" s="25">
        <v>0.0</v>
      </c>
      <c r="D382" s="25">
        <v>0.0</v>
      </c>
      <c r="E382" s="25">
        <v>0.0</v>
      </c>
      <c r="F382" s="25">
        <v>0.0</v>
      </c>
      <c r="G382" s="25">
        <v>0.0</v>
      </c>
      <c r="H382" s="25">
        <v>0.0</v>
      </c>
      <c r="I382" s="25">
        <v>0.0</v>
      </c>
      <c r="J382" s="1"/>
      <c r="K382" s="1"/>
      <c r="L382" s="1"/>
      <c r="M382" s="1"/>
      <c r="N382" s="1"/>
      <c r="O382" s="1"/>
      <c r="P382" s="1"/>
      <c r="Q382" s="1"/>
      <c r="R382" s="1"/>
      <c r="S382" s="1"/>
      <c r="T382" s="1"/>
      <c r="U382" s="1"/>
      <c r="V382" s="1"/>
      <c r="W382" s="1"/>
      <c r="X382" s="1"/>
      <c r="Y382" s="1"/>
      <c r="Z382" s="1"/>
      <c r="AA382" s="1"/>
    </row>
    <row r="383" ht="25.5" customHeight="1">
      <c r="A383" s="1"/>
      <c r="B383" s="1">
        <v>358.0</v>
      </c>
      <c r="C383" s="25">
        <v>0.0</v>
      </c>
      <c r="D383" s="25">
        <v>0.0</v>
      </c>
      <c r="E383" s="25">
        <v>0.0</v>
      </c>
      <c r="F383" s="25">
        <v>0.0</v>
      </c>
      <c r="G383" s="25">
        <v>0.0</v>
      </c>
      <c r="H383" s="25">
        <v>0.0</v>
      </c>
      <c r="I383" s="25">
        <v>0.0</v>
      </c>
      <c r="J383" s="1"/>
      <c r="K383" s="1"/>
      <c r="L383" s="1"/>
      <c r="M383" s="1"/>
      <c r="N383" s="1"/>
      <c r="O383" s="1"/>
      <c r="P383" s="1"/>
      <c r="Q383" s="1"/>
      <c r="R383" s="1"/>
      <c r="S383" s="1"/>
      <c r="T383" s="1"/>
      <c r="U383" s="1"/>
      <c r="V383" s="1"/>
      <c r="W383" s="1"/>
      <c r="X383" s="1"/>
      <c r="Y383" s="1"/>
      <c r="Z383" s="1"/>
      <c r="AA383" s="1"/>
    </row>
    <row r="384" ht="25.5" customHeight="1">
      <c r="A384" s="1"/>
      <c r="B384" s="1">
        <v>359.0</v>
      </c>
      <c r="C384" s="25">
        <v>0.0</v>
      </c>
      <c r="D384" s="25">
        <v>0.0</v>
      </c>
      <c r="E384" s="25">
        <v>0.0</v>
      </c>
      <c r="F384" s="25">
        <v>0.0</v>
      </c>
      <c r="G384" s="25">
        <v>0.0</v>
      </c>
      <c r="H384" s="25">
        <v>0.0</v>
      </c>
      <c r="I384" s="25">
        <v>0.0</v>
      </c>
      <c r="J384" s="1"/>
      <c r="K384" s="1"/>
      <c r="L384" s="1"/>
      <c r="M384" s="1"/>
      <c r="N384" s="1"/>
      <c r="O384" s="1"/>
      <c r="P384" s="1"/>
      <c r="Q384" s="1"/>
      <c r="R384" s="1"/>
      <c r="S384" s="1"/>
      <c r="T384" s="1"/>
      <c r="U384" s="1"/>
      <c r="V384" s="1"/>
      <c r="W384" s="1"/>
      <c r="X384" s="1"/>
      <c r="Y384" s="1"/>
      <c r="Z384" s="1"/>
      <c r="AA384" s="1"/>
    </row>
    <row r="385" ht="25.5" customHeight="1">
      <c r="A385" s="1"/>
      <c r="B385" s="1">
        <v>360.0</v>
      </c>
      <c r="C385" s="25">
        <v>0.0</v>
      </c>
      <c r="D385" s="25">
        <v>0.0</v>
      </c>
      <c r="E385" s="25">
        <v>0.0</v>
      </c>
      <c r="F385" s="25">
        <v>0.0</v>
      </c>
      <c r="G385" s="25">
        <v>0.0</v>
      </c>
      <c r="H385" s="25">
        <v>0.0</v>
      </c>
      <c r="I385" s="25">
        <v>0.0</v>
      </c>
      <c r="J385" s="1"/>
      <c r="K385" s="1"/>
      <c r="L385" s="1"/>
      <c r="M385" s="1"/>
      <c r="N385" s="1"/>
      <c r="O385" s="1"/>
      <c r="P385" s="1"/>
      <c r="Q385" s="1"/>
      <c r="R385" s="1"/>
      <c r="S385" s="1"/>
      <c r="T385" s="1"/>
      <c r="U385" s="1"/>
      <c r="V385" s="1"/>
      <c r="W385" s="1"/>
      <c r="X385" s="1"/>
      <c r="Y385" s="1"/>
      <c r="Z385" s="1"/>
      <c r="AA385" s="1"/>
    </row>
    <row r="386" ht="25.5" customHeight="1">
      <c r="A386" s="1"/>
      <c r="B386" s="1">
        <v>361.0</v>
      </c>
      <c r="C386" s="25">
        <v>0.0</v>
      </c>
      <c r="D386" s="25">
        <v>0.0</v>
      </c>
      <c r="E386" s="25">
        <v>0.0</v>
      </c>
      <c r="F386" s="25">
        <v>0.0</v>
      </c>
      <c r="G386" s="25">
        <v>0.0</v>
      </c>
      <c r="H386" s="25">
        <v>0.0</v>
      </c>
      <c r="I386" s="25">
        <v>0.0</v>
      </c>
      <c r="J386" s="1"/>
      <c r="K386" s="1"/>
      <c r="L386" s="1"/>
      <c r="M386" s="1"/>
      <c r="N386" s="1"/>
      <c r="O386" s="1"/>
      <c r="P386" s="1"/>
      <c r="Q386" s="1"/>
      <c r="R386" s="1"/>
      <c r="S386" s="1"/>
      <c r="T386" s="1"/>
      <c r="U386" s="1"/>
      <c r="V386" s="1"/>
      <c r="W386" s="1"/>
      <c r="X386" s="1"/>
      <c r="Y386" s="1"/>
      <c r="Z386" s="1"/>
      <c r="AA386" s="1"/>
    </row>
    <row r="387" ht="25.5" customHeight="1">
      <c r="A387" s="1"/>
      <c r="B387" s="1">
        <v>362.0</v>
      </c>
      <c r="C387" s="25">
        <v>0.0</v>
      </c>
      <c r="D387" s="25">
        <v>0.0</v>
      </c>
      <c r="E387" s="25">
        <v>0.0</v>
      </c>
      <c r="F387" s="25">
        <v>0.0</v>
      </c>
      <c r="G387" s="25">
        <v>0.0</v>
      </c>
      <c r="H387" s="25">
        <v>0.0</v>
      </c>
      <c r="I387" s="25">
        <v>0.0</v>
      </c>
      <c r="J387" s="1"/>
      <c r="K387" s="1"/>
      <c r="L387" s="1"/>
      <c r="M387" s="1"/>
      <c r="N387" s="1"/>
      <c r="O387" s="1"/>
      <c r="P387" s="1"/>
      <c r="Q387" s="1"/>
      <c r="R387" s="1"/>
      <c r="S387" s="1"/>
      <c r="T387" s="1"/>
      <c r="U387" s="1"/>
      <c r="V387" s="1"/>
      <c r="W387" s="1"/>
      <c r="X387" s="1"/>
      <c r="Y387" s="1"/>
      <c r="Z387" s="1"/>
      <c r="AA387" s="1"/>
    </row>
    <row r="388" ht="25.5" customHeight="1">
      <c r="A388" s="1"/>
      <c r="B388" s="1">
        <v>363.0</v>
      </c>
      <c r="C388" s="25">
        <v>0.0</v>
      </c>
      <c r="D388" s="25">
        <v>0.0</v>
      </c>
      <c r="E388" s="25">
        <v>0.0</v>
      </c>
      <c r="F388" s="25">
        <v>0.0</v>
      </c>
      <c r="G388" s="25">
        <v>0.0</v>
      </c>
      <c r="H388" s="25">
        <v>0.0</v>
      </c>
      <c r="I388" s="25">
        <v>0.0</v>
      </c>
      <c r="J388" s="1"/>
      <c r="K388" s="1"/>
      <c r="L388" s="1"/>
      <c r="M388" s="1"/>
      <c r="N388" s="1"/>
      <c r="O388" s="1"/>
      <c r="P388" s="1"/>
      <c r="Q388" s="1"/>
      <c r="R388" s="1"/>
      <c r="S388" s="1"/>
      <c r="T388" s="1"/>
      <c r="U388" s="1"/>
      <c r="V388" s="1"/>
      <c r="W388" s="1"/>
      <c r="X388" s="1"/>
      <c r="Y388" s="1"/>
      <c r="Z388" s="1"/>
      <c r="AA388" s="1"/>
    </row>
    <row r="389" ht="25.5" customHeight="1">
      <c r="A389" s="1"/>
      <c r="B389" s="1">
        <v>364.0</v>
      </c>
      <c r="C389" s="25">
        <v>0.0</v>
      </c>
      <c r="D389" s="25">
        <v>0.0</v>
      </c>
      <c r="E389" s="25">
        <v>0.0</v>
      </c>
      <c r="F389" s="25">
        <v>0.0</v>
      </c>
      <c r="G389" s="25">
        <v>0.0</v>
      </c>
      <c r="H389" s="25">
        <v>0.0</v>
      </c>
      <c r="I389" s="25">
        <v>0.0</v>
      </c>
      <c r="J389" s="1"/>
      <c r="K389" s="1"/>
      <c r="L389" s="1"/>
      <c r="M389" s="1"/>
      <c r="N389" s="1"/>
      <c r="O389" s="1"/>
      <c r="P389" s="1"/>
      <c r="Q389" s="1"/>
      <c r="R389" s="1"/>
      <c r="S389" s="1"/>
      <c r="T389" s="1"/>
      <c r="U389" s="1"/>
      <c r="V389" s="1"/>
      <c r="W389" s="1"/>
      <c r="X389" s="1"/>
      <c r="Y389" s="1"/>
      <c r="Z389" s="1"/>
      <c r="AA389" s="1"/>
    </row>
    <row r="390" ht="25.5" customHeight="1">
      <c r="A390" s="1"/>
      <c r="B390" s="1">
        <v>365.0</v>
      </c>
      <c r="C390" s="25">
        <v>0.0</v>
      </c>
      <c r="D390" s="25">
        <v>0.0</v>
      </c>
      <c r="E390" s="25">
        <v>0.0</v>
      </c>
      <c r="F390" s="25">
        <v>0.0</v>
      </c>
      <c r="G390" s="25">
        <v>0.0</v>
      </c>
      <c r="H390" s="25">
        <v>0.0</v>
      </c>
      <c r="I390" s="25">
        <v>0.0</v>
      </c>
      <c r="J390" s="1"/>
      <c r="K390" s="1"/>
      <c r="L390" s="1"/>
      <c r="M390" s="1"/>
      <c r="N390" s="1"/>
      <c r="O390" s="1"/>
      <c r="P390" s="1"/>
      <c r="Q390" s="1"/>
      <c r="R390" s="1"/>
      <c r="S390" s="1"/>
      <c r="T390" s="1"/>
      <c r="U390" s="1"/>
      <c r="V390" s="1"/>
      <c r="W390" s="1"/>
      <c r="X390" s="1"/>
      <c r="Y390" s="1"/>
      <c r="Z390" s="1"/>
      <c r="AA390" s="1"/>
    </row>
    <row r="391" ht="25.5" customHeight="1">
      <c r="A391" s="1"/>
      <c r="B391" s="1">
        <v>366.0</v>
      </c>
      <c r="C391" s="25">
        <v>0.0</v>
      </c>
      <c r="D391" s="25">
        <v>0.0</v>
      </c>
      <c r="E391" s="25">
        <v>0.0</v>
      </c>
      <c r="F391" s="25">
        <v>0.0</v>
      </c>
      <c r="G391" s="25">
        <v>0.0</v>
      </c>
      <c r="H391" s="25">
        <v>0.0</v>
      </c>
      <c r="I391" s="25">
        <v>0.0</v>
      </c>
      <c r="J391" s="1"/>
      <c r="K391" s="1"/>
      <c r="L391" s="1"/>
      <c r="M391" s="1"/>
      <c r="N391" s="1"/>
      <c r="O391" s="1"/>
      <c r="P391" s="1"/>
      <c r="Q391" s="1"/>
      <c r="R391" s="1"/>
      <c r="S391" s="1"/>
      <c r="T391" s="1"/>
      <c r="U391" s="1"/>
      <c r="V391" s="1"/>
      <c r="W391" s="1"/>
      <c r="X391" s="1"/>
      <c r="Y391" s="1"/>
      <c r="Z391" s="1"/>
      <c r="AA391" s="1"/>
    </row>
    <row r="392" ht="25.5" customHeight="1">
      <c r="A392" s="1"/>
      <c r="B392" s="1">
        <v>367.0</v>
      </c>
      <c r="C392" s="25">
        <v>0.0</v>
      </c>
      <c r="D392" s="25">
        <v>0.0</v>
      </c>
      <c r="E392" s="25">
        <v>0.0</v>
      </c>
      <c r="F392" s="25">
        <v>0.0</v>
      </c>
      <c r="G392" s="25">
        <v>0.0</v>
      </c>
      <c r="H392" s="25">
        <v>0.0</v>
      </c>
      <c r="I392" s="25">
        <v>0.0</v>
      </c>
      <c r="J392" s="1"/>
      <c r="K392" s="1"/>
      <c r="L392" s="1"/>
      <c r="M392" s="1"/>
      <c r="N392" s="1"/>
      <c r="O392" s="1"/>
      <c r="P392" s="1"/>
      <c r="Q392" s="1"/>
      <c r="R392" s="1"/>
      <c r="S392" s="1"/>
      <c r="T392" s="1"/>
      <c r="U392" s="1"/>
      <c r="V392" s="1"/>
      <c r="W392" s="1"/>
      <c r="X392" s="1"/>
      <c r="Y392" s="1"/>
      <c r="Z392" s="1"/>
      <c r="AA392" s="1"/>
    </row>
    <row r="393" ht="25.5" customHeight="1">
      <c r="A393" s="1"/>
      <c r="B393" s="1">
        <v>368.0</v>
      </c>
      <c r="C393" s="25">
        <v>0.0</v>
      </c>
      <c r="D393" s="25">
        <v>0.0</v>
      </c>
      <c r="E393" s="25">
        <v>0.0</v>
      </c>
      <c r="F393" s="25">
        <v>0.0</v>
      </c>
      <c r="G393" s="25">
        <v>0.0</v>
      </c>
      <c r="H393" s="25">
        <v>0.0</v>
      </c>
      <c r="I393" s="25">
        <v>0.0</v>
      </c>
      <c r="J393" s="1"/>
      <c r="K393" s="1"/>
      <c r="L393" s="1"/>
      <c r="M393" s="1"/>
      <c r="N393" s="1"/>
      <c r="O393" s="1"/>
      <c r="P393" s="1"/>
      <c r="Q393" s="1"/>
      <c r="R393" s="1"/>
      <c r="S393" s="1"/>
      <c r="T393" s="1"/>
      <c r="U393" s="1"/>
      <c r="V393" s="1"/>
      <c r="W393" s="1"/>
      <c r="X393" s="1"/>
      <c r="Y393" s="1"/>
      <c r="Z393" s="1"/>
      <c r="AA393" s="1"/>
    </row>
    <row r="394" ht="25.5" customHeight="1">
      <c r="A394" s="1"/>
      <c r="B394" s="1">
        <v>369.0</v>
      </c>
      <c r="C394" s="25">
        <v>0.0</v>
      </c>
      <c r="D394" s="25">
        <v>0.0</v>
      </c>
      <c r="E394" s="25">
        <v>0.0</v>
      </c>
      <c r="F394" s="25">
        <v>0.0</v>
      </c>
      <c r="G394" s="25">
        <v>0.0</v>
      </c>
      <c r="H394" s="25">
        <v>0.0</v>
      </c>
      <c r="I394" s="25">
        <v>0.0</v>
      </c>
      <c r="J394" s="1"/>
      <c r="K394" s="1"/>
      <c r="L394" s="1"/>
      <c r="M394" s="1"/>
      <c r="N394" s="1"/>
      <c r="O394" s="1"/>
      <c r="P394" s="1"/>
      <c r="Q394" s="1"/>
      <c r="R394" s="1"/>
      <c r="S394" s="1"/>
      <c r="T394" s="1"/>
      <c r="U394" s="1"/>
      <c r="V394" s="1"/>
      <c r="W394" s="1"/>
      <c r="X394" s="1"/>
      <c r="Y394" s="1"/>
      <c r="Z394" s="1"/>
      <c r="AA394" s="1"/>
    </row>
    <row r="395" ht="25.5" customHeight="1">
      <c r="A395" s="1"/>
      <c r="B395" s="1">
        <v>370.0</v>
      </c>
      <c r="C395" s="25">
        <v>0.0</v>
      </c>
      <c r="D395" s="25">
        <v>0.0</v>
      </c>
      <c r="E395" s="25">
        <v>0.0</v>
      </c>
      <c r="F395" s="25">
        <v>0.0</v>
      </c>
      <c r="G395" s="25">
        <v>0.0</v>
      </c>
      <c r="H395" s="25">
        <v>0.0</v>
      </c>
      <c r="I395" s="25">
        <v>0.0</v>
      </c>
      <c r="J395" s="1"/>
      <c r="K395" s="1"/>
      <c r="L395" s="1"/>
      <c r="M395" s="1"/>
      <c r="N395" s="1"/>
      <c r="O395" s="1"/>
      <c r="P395" s="1"/>
      <c r="Q395" s="1"/>
      <c r="R395" s="1"/>
      <c r="S395" s="1"/>
      <c r="T395" s="1"/>
      <c r="U395" s="1"/>
      <c r="V395" s="1"/>
      <c r="W395" s="1"/>
      <c r="X395" s="1"/>
      <c r="Y395" s="1"/>
      <c r="Z395" s="1"/>
      <c r="AA395" s="1"/>
    </row>
    <row r="396" ht="25.5" customHeight="1">
      <c r="A396" s="1"/>
      <c r="B396" s="1">
        <v>371.0</v>
      </c>
      <c r="C396" s="25">
        <v>0.0</v>
      </c>
      <c r="D396" s="25">
        <v>0.0</v>
      </c>
      <c r="E396" s="25">
        <v>0.0</v>
      </c>
      <c r="F396" s="25">
        <v>0.0</v>
      </c>
      <c r="G396" s="25">
        <v>0.0</v>
      </c>
      <c r="H396" s="25">
        <v>0.0</v>
      </c>
      <c r="I396" s="25">
        <v>0.0</v>
      </c>
      <c r="J396" s="1"/>
      <c r="K396" s="1"/>
      <c r="L396" s="1"/>
      <c r="M396" s="1"/>
      <c r="N396" s="1"/>
      <c r="O396" s="1"/>
      <c r="P396" s="1"/>
      <c r="Q396" s="1"/>
      <c r="R396" s="1"/>
      <c r="S396" s="1"/>
      <c r="T396" s="1"/>
      <c r="U396" s="1"/>
      <c r="V396" s="1"/>
      <c r="W396" s="1"/>
      <c r="X396" s="1"/>
      <c r="Y396" s="1"/>
      <c r="Z396" s="1"/>
      <c r="AA396" s="1"/>
    </row>
    <row r="397" ht="25.5" customHeight="1">
      <c r="A397" s="1"/>
      <c r="B397" s="1">
        <v>372.0</v>
      </c>
      <c r="C397" s="25">
        <v>0.0</v>
      </c>
      <c r="D397" s="25">
        <v>0.0</v>
      </c>
      <c r="E397" s="25">
        <v>0.0</v>
      </c>
      <c r="F397" s="25">
        <v>0.0</v>
      </c>
      <c r="G397" s="25">
        <v>0.0</v>
      </c>
      <c r="H397" s="25">
        <v>0.0</v>
      </c>
      <c r="I397" s="25">
        <v>0.0</v>
      </c>
      <c r="J397" s="1"/>
      <c r="K397" s="1"/>
      <c r="L397" s="1"/>
      <c r="M397" s="1"/>
      <c r="N397" s="1"/>
      <c r="O397" s="1"/>
      <c r="P397" s="1"/>
      <c r="Q397" s="1"/>
      <c r="R397" s="1"/>
      <c r="S397" s="1"/>
      <c r="T397" s="1"/>
      <c r="U397" s="1"/>
      <c r="V397" s="1"/>
      <c r="W397" s="1"/>
      <c r="X397" s="1"/>
      <c r="Y397" s="1"/>
      <c r="Z397" s="1"/>
      <c r="AA397" s="1"/>
    </row>
    <row r="398" ht="25.5" customHeight="1">
      <c r="A398" s="1"/>
      <c r="B398" s="1">
        <v>373.0</v>
      </c>
      <c r="C398" s="25">
        <v>0.0</v>
      </c>
      <c r="D398" s="25">
        <v>0.0</v>
      </c>
      <c r="E398" s="25">
        <v>0.0</v>
      </c>
      <c r="F398" s="25">
        <v>0.0</v>
      </c>
      <c r="G398" s="25">
        <v>0.0</v>
      </c>
      <c r="H398" s="25">
        <v>0.0</v>
      </c>
      <c r="I398" s="25">
        <v>0.0</v>
      </c>
      <c r="J398" s="1"/>
      <c r="K398" s="1"/>
      <c r="L398" s="1"/>
      <c r="M398" s="1"/>
      <c r="N398" s="1"/>
      <c r="O398" s="1"/>
      <c r="P398" s="1"/>
      <c r="Q398" s="1"/>
      <c r="R398" s="1"/>
      <c r="S398" s="1"/>
      <c r="T398" s="1"/>
      <c r="U398" s="1"/>
      <c r="V398" s="1"/>
      <c r="W398" s="1"/>
      <c r="X398" s="1"/>
      <c r="Y398" s="1"/>
      <c r="Z398" s="1"/>
      <c r="AA398" s="1"/>
    </row>
    <row r="399" ht="25.5" customHeight="1">
      <c r="A399" s="1"/>
      <c r="B399" s="1">
        <v>374.0</v>
      </c>
      <c r="C399" s="25">
        <v>0.0</v>
      </c>
      <c r="D399" s="25">
        <v>0.0</v>
      </c>
      <c r="E399" s="25">
        <v>0.0</v>
      </c>
      <c r="F399" s="25">
        <v>0.0</v>
      </c>
      <c r="G399" s="25">
        <v>0.0</v>
      </c>
      <c r="H399" s="25">
        <v>0.0</v>
      </c>
      <c r="I399" s="25">
        <v>0.0</v>
      </c>
      <c r="J399" s="1"/>
      <c r="K399" s="1"/>
      <c r="L399" s="1"/>
      <c r="M399" s="1"/>
      <c r="N399" s="1"/>
      <c r="O399" s="1"/>
      <c r="P399" s="1"/>
      <c r="Q399" s="1"/>
      <c r="R399" s="1"/>
      <c r="S399" s="1"/>
      <c r="T399" s="1"/>
      <c r="U399" s="1"/>
      <c r="V399" s="1"/>
      <c r="W399" s="1"/>
      <c r="X399" s="1"/>
      <c r="Y399" s="1"/>
      <c r="Z399" s="1"/>
      <c r="AA399" s="1"/>
    </row>
    <row r="400" ht="25.5" customHeight="1">
      <c r="A400" s="1"/>
      <c r="B400" s="1">
        <v>375.0</v>
      </c>
      <c r="C400" s="25">
        <v>0.0</v>
      </c>
      <c r="D400" s="25">
        <v>0.0</v>
      </c>
      <c r="E400" s="25">
        <v>0.0</v>
      </c>
      <c r="F400" s="25">
        <v>0.0</v>
      </c>
      <c r="G400" s="25">
        <v>0.0</v>
      </c>
      <c r="H400" s="25">
        <v>0.0</v>
      </c>
      <c r="I400" s="25">
        <v>0.0</v>
      </c>
      <c r="J400" s="1"/>
      <c r="K400" s="1"/>
      <c r="L400" s="1"/>
      <c r="M400" s="1"/>
      <c r="N400" s="1"/>
      <c r="O400" s="1"/>
      <c r="P400" s="1"/>
      <c r="Q400" s="1"/>
      <c r="R400" s="1"/>
      <c r="S400" s="1"/>
      <c r="T400" s="1"/>
      <c r="U400" s="1"/>
      <c r="V400" s="1"/>
      <c r="W400" s="1"/>
      <c r="X400" s="1"/>
      <c r="Y400" s="1"/>
      <c r="Z400" s="1"/>
      <c r="AA400" s="1"/>
    </row>
    <row r="401" ht="25.5" customHeight="1">
      <c r="A401" s="1"/>
      <c r="B401" s="1">
        <v>376.0</v>
      </c>
      <c r="C401" s="25">
        <v>0.0</v>
      </c>
      <c r="D401" s="25">
        <v>0.0</v>
      </c>
      <c r="E401" s="25">
        <v>0.0</v>
      </c>
      <c r="F401" s="25">
        <v>0.0</v>
      </c>
      <c r="G401" s="25">
        <v>0.0</v>
      </c>
      <c r="H401" s="25">
        <v>0.0</v>
      </c>
      <c r="I401" s="25">
        <v>0.0</v>
      </c>
      <c r="J401" s="1"/>
      <c r="K401" s="1"/>
      <c r="L401" s="1"/>
      <c r="M401" s="1"/>
      <c r="N401" s="1"/>
      <c r="O401" s="1"/>
      <c r="P401" s="1"/>
      <c r="Q401" s="1"/>
      <c r="R401" s="1"/>
      <c r="S401" s="1"/>
      <c r="T401" s="1"/>
      <c r="U401" s="1"/>
      <c r="V401" s="1"/>
      <c r="W401" s="1"/>
      <c r="X401" s="1"/>
      <c r="Y401" s="1"/>
      <c r="Z401" s="1"/>
      <c r="AA401" s="1"/>
    </row>
    <row r="402" ht="25.5" customHeight="1">
      <c r="A402" s="1"/>
      <c r="B402" s="1">
        <v>377.0</v>
      </c>
      <c r="C402" s="25">
        <v>0.0</v>
      </c>
      <c r="D402" s="25">
        <v>0.0</v>
      </c>
      <c r="E402" s="25">
        <v>0.0</v>
      </c>
      <c r="F402" s="25">
        <v>0.0</v>
      </c>
      <c r="G402" s="25">
        <v>0.0</v>
      </c>
      <c r="H402" s="25">
        <v>0.0</v>
      </c>
      <c r="I402" s="25">
        <v>0.0</v>
      </c>
      <c r="J402" s="1"/>
      <c r="K402" s="1"/>
      <c r="L402" s="1"/>
      <c r="M402" s="1"/>
      <c r="N402" s="1"/>
      <c r="O402" s="1"/>
      <c r="P402" s="1"/>
      <c r="Q402" s="1"/>
      <c r="R402" s="1"/>
      <c r="S402" s="1"/>
      <c r="T402" s="1"/>
      <c r="U402" s="1"/>
      <c r="V402" s="1"/>
      <c r="W402" s="1"/>
      <c r="X402" s="1"/>
      <c r="Y402" s="1"/>
      <c r="Z402" s="1"/>
      <c r="AA402" s="1"/>
    </row>
    <row r="403" ht="25.5" customHeight="1">
      <c r="A403" s="1"/>
      <c r="B403" s="1">
        <v>378.0</v>
      </c>
      <c r="C403" s="25">
        <v>0.0</v>
      </c>
      <c r="D403" s="25">
        <v>0.0</v>
      </c>
      <c r="E403" s="25">
        <v>0.0</v>
      </c>
      <c r="F403" s="25">
        <v>0.0</v>
      </c>
      <c r="G403" s="25">
        <v>0.0</v>
      </c>
      <c r="H403" s="25">
        <v>0.0</v>
      </c>
      <c r="I403" s="25">
        <v>0.0</v>
      </c>
      <c r="J403" s="1"/>
      <c r="K403" s="1"/>
      <c r="L403" s="1"/>
      <c r="M403" s="1"/>
      <c r="N403" s="1"/>
      <c r="O403" s="1"/>
      <c r="P403" s="1"/>
      <c r="Q403" s="1"/>
      <c r="R403" s="1"/>
      <c r="S403" s="1"/>
      <c r="T403" s="1"/>
      <c r="U403" s="1"/>
      <c r="V403" s="1"/>
      <c r="W403" s="1"/>
      <c r="X403" s="1"/>
      <c r="Y403" s="1"/>
      <c r="Z403" s="1"/>
      <c r="AA403" s="1"/>
    </row>
    <row r="404" ht="25.5" customHeight="1">
      <c r="A404" s="1"/>
      <c r="B404" s="1">
        <v>379.0</v>
      </c>
      <c r="C404" s="25">
        <v>0.0</v>
      </c>
      <c r="D404" s="25">
        <v>0.0</v>
      </c>
      <c r="E404" s="25">
        <v>0.0</v>
      </c>
      <c r="F404" s="25">
        <v>0.0</v>
      </c>
      <c r="G404" s="25">
        <v>0.0</v>
      </c>
      <c r="H404" s="25">
        <v>0.0</v>
      </c>
      <c r="I404" s="25">
        <v>0.0</v>
      </c>
      <c r="J404" s="1"/>
      <c r="K404" s="1"/>
      <c r="L404" s="1"/>
      <c r="M404" s="1"/>
      <c r="N404" s="1"/>
      <c r="O404" s="1"/>
      <c r="P404" s="1"/>
      <c r="Q404" s="1"/>
      <c r="R404" s="1"/>
      <c r="S404" s="1"/>
      <c r="T404" s="1"/>
      <c r="U404" s="1"/>
      <c r="V404" s="1"/>
      <c r="W404" s="1"/>
      <c r="X404" s="1"/>
      <c r="Y404" s="1"/>
      <c r="Z404" s="1"/>
      <c r="AA404" s="1"/>
    </row>
    <row r="405" ht="25.5" customHeight="1">
      <c r="A405" s="1"/>
      <c r="B405" s="1">
        <v>380.0</v>
      </c>
      <c r="C405" s="25">
        <v>0.0</v>
      </c>
      <c r="D405" s="25">
        <v>0.0</v>
      </c>
      <c r="E405" s="25">
        <v>0.0</v>
      </c>
      <c r="F405" s="25">
        <v>0.0</v>
      </c>
      <c r="G405" s="25">
        <v>0.0</v>
      </c>
      <c r="H405" s="25">
        <v>0.0</v>
      </c>
      <c r="I405" s="25">
        <v>0.0</v>
      </c>
      <c r="J405" s="1"/>
      <c r="K405" s="1"/>
      <c r="L405" s="1"/>
      <c r="M405" s="1"/>
      <c r="N405" s="1"/>
      <c r="O405" s="1"/>
      <c r="P405" s="1"/>
      <c r="Q405" s="1"/>
      <c r="R405" s="1"/>
      <c r="S405" s="1"/>
      <c r="T405" s="1"/>
      <c r="U405" s="1"/>
      <c r="V405" s="1"/>
      <c r="W405" s="1"/>
      <c r="X405" s="1"/>
      <c r="Y405" s="1"/>
      <c r="Z405" s="1"/>
      <c r="AA405" s="1"/>
    </row>
    <row r="406" ht="25.5" customHeight="1">
      <c r="A406" s="1"/>
      <c r="B406" s="1">
        <v>381.0</v>
      </c>
      <c r="C406" s="25">
        <v>0.0</v>
      </c>
      <c r="D406" s="25">
        <v>0.0</v>
      </c>
      <c r="E406" s="25">
        <v>0.0</v>
      </c>
      <c r="F406" s="25">
        <v>0.0</v>
      </c>
      <c r="G406" s="25">
        <v>0.0</v>
      </c>
      <c r="H406" s="25">
        <v>0.0</v>
      </c>
      <c r="I406" s="25">
        <v>0.0</v>
      </c>
      <c r="J406" s="1"/>
      <c r="K406" s="1"/>
      <c r="L406" s="1"/>
      <c r="M406" s="1"/>
      <c r="N406" s="1"/>
      <c r="O406" s="1"/>
      <c r="P406" s="1"/>
      <c r="Q406" s="1"/>
      <c r="R406" s="1"/>
      <c r="S406" s="1"/>
      <c r="T406" s="1"/>
      <c r="U406" s="1"/>
      <c r="V406" s="1"/>
      <c r="W406" s="1"/>
      <c r="X406" s="1"/>
      <c r="Y406" s="1"/>
      <c r="Z406" s="1"/>
      <c r="AA406" s="1"/>
    </row>
    <row r="407" ht="25.5" customHeight="1">
      <c r="A407" s="1"/>
      <c r="B407" s="1">
        <v>382.0</v>
      </c>
      <c r="C407" s="25">
        <v>0.0</v>
      </c>
      <c r="D407" s="25">
        <v>0.0</v>
      </c>
      <c r="E407" s="25">
        <v>0.0</v>
      </c>
      <c r="F407" s="25">
        <v>0.0</v>
      </c>
      <c r="G407" s="25">
        <v>0.0</v>
      </c>
      <c r="H407" s="25">
        <v>0.0</v>
      </c>
      <c r="I407" s="25">
        <v>0.0</v>
      </c>
      <c r="J407" s="1"/>
      <c r="K407" s="1"/>
      <c r="L407" s="1"/>
      <c r="M407" s="1"/>
      <c r="N407" s="1"/>
      <c r="O407" s="1"/>
      <c r="P407" s="1"/>
      <c r="Q407" s="1"/>
      <c r="R407" s="1"/>
      <c r="S407" s="1"/>
      <c r="T407" s="1"/>
      <c r="U407" s="1"/>
      <c r="V407" s="1"/>
      <c r="W407" s="1"/>
      <c r="X407" s="1"/>
      <c r="Y407" s="1"/>
      <c r="Z407" s="1"/>
      <c r="AA407" s="1"/>
    </row>
    <row r="408" ht="25.5" customHeight="1">
      <c r="A408" s="1"/>
      <c r="B408" s="1">
        <v>383.0</v>
      </c>
      <c r="C408" s="25">
        <v>0.0</v>
      </c>
      <c r="D408" s="25">
        <v>0.0</v>
      </c>
      <c r="E408" s="25">
        <v>0.0</v>
      </c>
      <c r="F408" s="25">
        <v>0.0</v>
      </c>
      <c r="G408" s="25">
        <v>0.0</v>
      </c>
      <c r="H408" s="25">
        <v>0.0</v>
      </c>
      <c r="I408" s="25">
        <v>0.0</v>
      </c>
      <c r="J408" s="1"/>
      <c r="K408" s="1"/>
      <c r="L408" s="1"/>
      <c r="M408" s="1"/>
      <c r="N408" s="1"/>
      <c r="O408" s="1"/>
      <c r="P408" s="1"/>
      <c r="Q408" s="1"/>
      <c r="R408" s="1"/>
      <c r="S408" s="1"/>
      <c r="T408" s="1"/>
      <c r="U408" s="1"/>
      <c r="V408" s="1"/>
      <c r="W408" s="1"/>
      <c r="X408" s="1"/>
      <c r="Y408" s="1"/>
      <c r="Z408" s="1"/>
      <c r="AA408" s="1"/>
    </row>
    <row r="409" ht="25.5" customHeight="1">
      <c r="A409" s="1"/>
      <c r="B409" s="1">
        <v>384.0</v>
      </c>
      <c r="C409" s="25">
        <v>0.0</v>
      </c>
      <c r="D409" s="25">
        <v>0.0</v>
      </c>
      <c r="E409" s="25">
        <v>0.0</v>
      </c>
      <c r="F409" s="25">
        <v>0.0</v>
      </c>
      <c r="G409" s="25">
        <v>0.0</v>
      </c>
      <c r="H409" s="25">
        <v>0.0</v>
      </c>
      <c r="I409" s="25">
        <v>0.0</v>
      </c>
      <c r="J409" s="1"/>
      <c r="K409" s="1"/>
      <c r="L409" s="1"/>
      <c r="M409" s="1"/>
      <c r="N409" s="1"/>
      <c r="O409" s="1"/>
      <c r="P409" s="1"/>
      <c r="Q409" s="1"/>
      <c r="R409" s="1"/>
      <c r="S409" s="1"/>
      <c r="T409" s="1"/>
      <c r="U409" s="1"/>
      <c r="V409" s="1"/>
      <c r="W409" s="1"/>
      <c r="X409" s="1"/>
      <c r="Y409" s="1"/>
      <c r="Z409" s="1"/>
      <c r="AA409" s="1"/>
    </row>
    <row r="410" ht="25.5" customHeight="1">
      <c r="A410" s="1"/>
      <c r="B410" s="1">
        <v>385.0</v>
      </c>
      <c r="C410" s="25">
        <v>0.0</v>
      </c>
      <c r="D410" s="25">
        <v>0.0</v>
      </c>
      <c r="E410" s="25">
        <v>0.0</v>
      </c>
      <c r="F410" s="25">
        <v>0.0</v>
      </c>
      <c r="G410" s="25">
        <v>0.0</v>
      </c>
      <c r="H410" s="25">
        <v>0.0</v>
      </c>
      <c r="I410" s="25">
        <v>0.0</v>
      </c>
      <c r="J410" s="1"/>
      <c r="K410" s="1"/>
      <c r="L410" s="1"/>
      <c r="M410" s="1"/>
      <c r="N410" s="1"/>
      <c r="O410" s="1"/>
      <c r="P410" s="1"/>
      <c r="Q410" s="1"/>
      <c r="R410" s="1"/>
      <c r="S410" s="1"/>
      <c r="T410" s="1"/>
      <c r="U410" s="1"/>
      <c r="V410" s="1"/>
      <c r="W410" s="1"/>
      <c r="X410" s="1"/>
      <c r="Y410" s="1"/>
      <c r="Z410" s="1"/>
      <c r="AA410" s="1"/>
    </row>
    <row r="411" ht="25.5" customHeight="1">
      <c r="A411" s="1"/>
      <c r="B411" s="1">
        <v>386.0</v>
      </c>
      <c r="C411" s="25">
        <v>0.0</v>
      </c>
      <c r="D411" s="25">
        <v>0.0</v>
      </c>
      <c r="E411" s="25">
        <v>0.0</v>
      </c>
      <c r="F411" s="25">
        <v>0.0</v>
      </c>
      <c r="G411" s="25">
        <v>0.0</v>
      </c>
      <c r="H411" s="25">
        <v>0.0</v>
      </c>
      <c r="I411" s="25">
        <v>0.0</v>
      </c>
      <c r="J411" s="1"/>
      <c r="K411" s="1"/>
      <c r="L411" s="1"/>
      <c r="M411" s="1"/>
      <c r="N411" s="1"/>
      <c r="O411" s="1"/>
      <c r="P411" s="1"/>
      <c r="Q411" s="1"/>
      <c r="R411" s="1"/>
      <c r="S411" s="1"/>
      <c r="T411" s="1"/>
      <c r="U411" s="1"/>
      <c r="V411" s="1"/>
      <c r="W411" s="1"/>
      <c r="X411" s="1"/>
      <c r="Y411" s="1"/>
      <c r="Z411" s="1"/>
      <c r="AA411" s="1"/>
    </row>
    <row r="412" ht="25.5" customHeight="1">
      <c r="A412" s="1"/>
      <c r="B412" s="1">
        <v>387.0</v>
      </c>
      <c r="C412" s="25">
        <v>0.0</v>
      </c>
      <c r="D412" s="25">
        <v>0.0</v>
      </c>
      <c r="E412" s="25">
        <v>0.0</v>
      </c>
      <c r="F412" s="25">
        <v>0.0</v>
      </c>
      <c r="G412" s="25">
        <v>0.0</v>
      </c>
      <c r="H412" s="25">
        <v>0.0</v>
      </c>
      <c r="I412" s="25">
        <v>0.0</v>
      </c>
      <c r="J412" s="1"/>
      <c r="K412" s="1"/>
      <c r="L412" s="1"/>
      <c r="M412" s="1"/>
      <c r="N412" s="1"/>
      <c r="O412" s="1"/>
      <c r="P412" s="1"/>
      <c r="Q412" s="1"/>
      <c r="R412" s="1"/>
      <c r="S412" s="1"/>
      <c r="T412" s="1"/>
      <c r="U412" s="1"/>
      <c r="V412" s="1"/>
      <c r="W412" s="1"/>
      <c r="X412" s="1"/>
      <c r="Y412" s="1"/>
      <c r="Z412" s="1"/>
      <c r="AA412" s="1"/>
    </row>
    <row r="413" ht="25.5" customHeight="1">
      <c r="A413" s="1"/>
      <c r="B413" s="1">
        <v>388.0</v>
      </c>
      <c r="C413" s="25">
        <v>0.0</v>
      </c>
      <c r="D413" s="25">
        <v>0.0</v>
      </c>
      <c r="E413" s="25">
        <v>0.0</v>
      </c>
      <c r="F413" s="25">
        <v>0.0</v>
      </c>
      <c r="G413" s="25">
        <v>0.0</v>
      </c>
      <c r="H413" s="25">
        <v>0.0</v>
      </c>
      <c r="I413" s="25">
        <v>0.0</v>
      </c>
      <c r="J413" s="1"/>
      <c r="K413" s="1"/>
      <c r="L413" s="1"/>
      <c r="M413" s="1"/>
      <c r="N413" s="1"/>
      <c r="O413" s="1"/>
      <c r="P413" s="1"/>
      <c r="Q413" s="1"/>
      <c r="R413" s="1"/>
      <c r="S413" s="1"/>
      <c r="T413" s="1"/>
      <c r="U413" s="1"/>
      <c r="V413" s="1"/>
      <c r="W413" s="1"/>
      <c r="X413" s="1"/>
      <c r="Y413" s="1"/>
      <c r="Z413" s="1"/>
      <c r="AA413" s="1"/>
    </row>
    <row r="414" ht="25.5" customHeight="1">
      <c r="A414" s="1"/>
      <c r="B414" s="1">
        <v>389.0</v>
      </c>
      <c r="C414" s="25">
        <v>0.0</v>
      </c>
      <c r="D414" s="25">
        <v>0.0</v>
      </c>
      <c r="E414" s="25">
        <v>0.0</v>
      </c>
      <c r="F414" s="25">
        <v>0.0</v>
      </c>
      <c r="G414" s="25">
        <v>0.0</v>
      </c>
      <c r="H414" s="25">
        <v>0.0</v>
      </c>
      <c r="I414" s="25">
        <v>0.0</v>
      </c>
      <c r="J414" s="1"/>
      <c r="K414" s="1"/>
      <c r="L414" s="1"/>
      <c r="M414" s="1"/>
      <c r="N414" s="1"/>
      <c r="O414" s="1"/>
      <c r="P414" s="1"/>
      <c r="Q414" s="1"/>
      <c r="R414" s="1"/>
      <c r="S414" s="1"/>
      <c r="T414" s="1"/>
      <c r="U414" s="1"/>
      <c r="V414" s="1"/>
      <c r="W414" s="1"/>
      <c r="X414" s="1"/>
      <c r="Y414" s="1"/>
      <c r="Z414" s="1"/>
      <c r="AA414" s="1"/>
    </row>
    <row r="415" ht="25.5" customHeight="1">
      <c r="A415" s="1"/>
      <c r="B415" s="1">
        <v>390.0</v>
      </c>
      <c r="C415" s="25">
        <v>0.0</v>
      </c>
      <c r="D415" s="25">
        <v>0.0</v>
      </c>
      <c r="E415" s="25">
        <v>0.0</v>
      </c>
      <c r="F415" s="25">
        <v>0.0</v>
      </c>
      <c r="G415" s="25">
        <v>0.0</v>
      </c>
      <c r="H415" s="25">
        <v>0.0</v>
      </c>
      <c r="I415" s="25">
        <v>0.0</v>
      </c>
      <c r="J415" s="1"/>
      <c r="K415" s="1"/>
      <c r="L415" s="1"/>
      <c r="M415" s="1"/>
      <c r="N415" s="1"/>
      <c r="O415" s="1"/>
      <c r="P415" s="1"/>
      <c r="Q415" s="1"/>
      <c r="R415" s="1"/>
      <c r="S415" s="1"/>
      <c r="T415" s="1"/>
      <c r="U415" s="1"/>
      <c r="V415" s="1"/>
      <c r="W415" s="1"/>
      <c r="X415" s="1"/>
      <c r="Y415" s="1"/>
      <c r="Z415" s="1"/>
      <c r="AA415" s="1"/>
    </row>
    <row r="416" ht="25.5" customHeight="1">
      <c r="A416" s="1"/>
      <c r="B416" s="1">
        <v>391.0</v>
      </c>
      <c r="C416" s="25">
        <v>0.0</v>
      </c>
      <c r="D416" s="25">
        <v>0.0</v>
      </c>
      <c r="E416" s="25">
        <v>0.0</v>
      </c>
      <c r="F416" s="25">
        <v>0.0</v>
      </c>
      <c r="G416" s="25">
        <v>0.0</v>
      </c>
      <c r="H416" s="25">
        <v>0.0</v>
      </c>
      <c r="I416" s="25">
        <v>0.0</v>
      </c>
      <c r="J416" s="1"/>
      <c r="K416" s="1"/>
      <c r="L416" s="1"/>
      <c r="M416" s="1"/>
      <c r="N416" s="1"/>
      <c r="O416" s="1"/>
      <c r="P416" s="1"/>
      <c r="Q416" s="1"/>
      <c r="R416" s="1"/>
      <c r="S416" s="1"/>
      <c r="T416" s="1"/>
      <c r="U416" s="1"/>
      <c r="V416" s="1"/>
      <c r="W416" s="1"/>
      <c r="X416" s="1"/>
      <c r="Y416" s="1"/>
      <c r="Z416" s="1"/>
      <c r="AA416" s="1"/>
    </row>
    <row r="417" ht="25.5" customHeight="1">
      <c r="A417" s="1"/>
      <c r="B417" s="1">
        <v>392.0</v>
      </c>
      <c r="C417" s="25">
        <v>0.0</v>
      </c>
      <c r="D417" s="25">
        <v>0.0</v>
      </c>
      <c r="E417" s="25">
        <v>0.0</v>
      </c>
      <c r="F417" s="25">
        <v>0.0</v>
      </c>
      <c r="G417" s="25">
        <v>0.0</v>
      </c>
      <c r="H417" s="25">
        <v>0.0</v>
      </c>
      <c r="I417" s="25">
        <v>0.0</v>
      </c>
      <c r="J417" s="1"/>
      <c r="K417" s="1"/>
      <c r="L417" s="1"/>
      <c r="M417" s="1"/>
      <c r="N417" s="1"/>
      <c r="O417" s="1"/>
      <c r="P417" s="1"/>
      <c r="Q417" s="1"/>
      <c r="R417" s="1"/>
      <c r="S417" s="1"/>
      <c r="T417" s="1"/>
      <c r="U417" s="1"/>
      <c r="V417" s="1"/>
      <c r="W417" s="1"/>
      <c r="X417" s="1"/>
      <c r="Y417" s="1"/>
      <c r="Z417" s="1"/>
      <c r="AA417" s="1"/>
    </row>
    <row r="418" ht="25.5" customHeight="1">
      <c r="A418" s="1"/>
      <c r="B418" s="1">
        <v>393.0</v>
      </c>
      <c r="C418" s="25">
        <v>0.0</v>
      </c>
      <c r="D418" s="25">
        <v>0.0</v>
      </c>
      <c r="E418" s="25">
        <v>0.0</v>
      </c>
      <c r="F418" s="25">
        <v>0.0</v>
      </c>
      <c r="G418" s="25">
        <v>0.0</v>
      </c>
      <c r="H418" s="25">
        <v>0.0</v>
      </c>
      <c r="I418" s="25">
        <v>0.0</v>
      </c>
      <c r="J418" s="1"/>
      <c r="K418" s="1"/>
      <c r="L418" s="1"/>
      <c r="M418" s="1"/>
      <c r="N418" s="1"/>
      <c r="O418" s="1"/>
      <c r="P418" s="1"/>
      <c r="Q418" s="1"/>
      <c r="R418" s="1"/>
      <c r="S418" s="1"/>
      <c r="T418" s="1"/>
      <c r="U418" s="1"/>
      <c r="V418" s="1"/>
      <c r="W418" s="1"/>
      <c r="X418" s="1"/>
      <c r="Y418" s="1"/>
      <c r="Z418" s="1"/>
      <c r="AA418" s="1"/>
    </row>
    <row r="419" ht="25.5" customHeight="1">
      <c r="A419" s="1"/>
      <c r="B419" s="1">
        <v>394.0</v>
      </c>
      <c r="C419" s="25">
        <v>0.0</v>
      </c>
      <c r="D419" s="25">
        <v>0.0</v>
      </c>
      <c r="E419" s="25">
        <v>0.0</v>
      </c>
      <c r="F419" s="25">
        <v>0.0</v>
      </c>
      <c r="G419" s="25">
        <v>0.0</v>
      </c>
      <c r="H419" s="25">
        <v>0.0</v>
      </c>
      <c r="I419" s="25">
        <v>0.0</v>
      </c>
      <c r="J419" s="1"/>
      <c r="K419" s="1"/>
      <c r="L419" s="1"/>
      <c r="M419" s="1"/>
      <c r="N419" s="1"/>
      <c r="O419" s="1"/>
      <c r="P419" s="1"/>
      <c r="Q419" s="1"/>
      <c r="R419" s="1"/>
      <c r="S419" s="1"/>
      <c r="T419" s="1"/>
      <c r="U419" s="1"/>
      <c r="V419" s="1"/>
      <c r="W419" s="1"/>
      <c r="X419" s="1"/>
      <c r="Y419" s="1"/>
      <c r="Z419" s="1"/>
      <c r="AA419" s="1"/>
    </row>
    <row r="420" ht="25.5" customHeight="1">
      <c r="A420" s="1"/>
      <c r="B420" s="1">
        <v>395.0</v>
      </c>
      <c r="C420" s="25">
        <v>0.0</v>
      </c>
      <c r="D420" s="25">
        <v>0.0</v>
      </c>
      <c r="E420" s="25">
        <v>0.0</v>
      </c>
      <c r="F420" s="25">
        <v>0.0</v>
      </c>
      <c r="G420" s="25">
        <v>0.0</v>
      </c>
      <c r="H420" s="25">
        <v>0.0</v>
      </c>
      <c r="I420" s="25">
        <v>0.0</v>
      </c>
      <c r="J420" s="1"/>
      <c r="K420" s="1"/>
      <c r="L420" s="1"/>
      <c r="M420" s="1"/>
      <c r="N420" s="1"/>
      <c r="O420" s="1"/>
      <c r="P420" s="1"/>
      <c r="Q420" s="1"/>
      <c r="R420" s="1"/>
      <c r="S420" s="1"/>
      <c r="T420" s="1"/>
      <c r="U420" s="1"/>
      <c r="V420" s="1"/>
      <c r="W420" s="1"/>
      <c r="X420" s="1"/>
      <c r="Y420" s="1"/>
      <c r="Z420" s="1"/>
      <c r="AA420" s="1"/>
    </row>
    <row r="421" ht="25.5" customHeight="1">
      <c r="A421" s="1"/>
      <c r="B421" s="1">
        <v>396.0</v>
      </c>
      <c r="C421" s="25">
        <v>0.0</v>
      </c>
      <c r="D421" s="25">
        <v>0.0</v>
      </c>
      <c r="E421" s="25">
        <v>0.0</v>
      </c>
      <c r="F421" s="25">
        <v>0.0</v>
      </c>
      <c r="G421" s="25">
        <v>0.0</v>
      </c>
      <c r="H421" s="25">
        <v>0.0</v>
      </c>
      <c r="I421" s="25">
        <v>0.0</v>
      </c>
      <c r="J421" s="1"/>
      <c r="K421" s="1"/>
      <c r="L421" s="1"/>
      <c r="M421" s="1"/>
      <c r="N421" s="1"/>
      <c r="O421" s="1"/>
      <c r="P421" s="1"/>
      <c r="Q421" s="1"/>
      <c r="R421" s="1"/>
      <c r="S421" s="1"/>
      <c r="T421" s="1"/>
      <c r="U421" s="1"/>
      <c r="V421" s="1"/>
      <c r="W421" s="1"/>
      <c r="X421" s="1"/>
      <c r="Y421" s="1"/>
      <c r="Z421" s="1"/>
      <c r="AA421" s="1"/>
    </row>
    <row r="422" ht="25.5" customHeight="1">
      <c r="A422" s="1"/>
      <c r="B422" s="1">
        <v>397.0</v>
      </c>
      <c r="C422" s="25">
        <v>0.0</v>
      </c>
      <c r="D422" s="25">
        <v>0.0</v>
      </c>
      <c r="E422" s="25">
        <v>0.0</v>
      </c>
      <c r="F422" s="25">
        <v>0.0</v>
      </c>
      <c r="G422" s="25">
        <v>0.0</v>
      </c>
      <c r="H422" s="25">
        <v>0.0</v>
      </c>
      <c r="I422" s="25">
        <v>0.0</v>
      </c>
      <c r="J422" s="1"/>
      <c r="K422" s="1"/>
      <c r="L422" s="1"/>
      <c r="M422" s="1"/>
      <c r="N422" s="1"/>
      <c r="O422" s="1"/>
      <c r="P422" s="1"/>
      <c r="Q422" s="1"/>
      <c r="R422" s="1"/>
      <c r="S422" s="1"/>
      <c r="T422" s="1"/>
      <c r="U422" s="1"/>
      <c r="V422" s="1"/>
      <c r="W422" s="1"/>
      <c r="X422" s="1"/>
      <c r="Y422" s="1"/>
      <c r="Z422" s="1"/>
      <c r="AA422" s="1"/>
    </row>
    <row r="423" ht="25.5" customHeight="1">
      <c r="A423" s="1"/>
      <c r="B423" s="1">
        <v>398.0</v>
      </c>
      <c r="C423" s="25">
        <v>0.0</v>
      </c>
      <c r="D423" s="25">
        <v>0.0</v>
      </c>
      <c r="E423" s="25">
        <v>0.0</v>
      </c>
      <c r="F423" s="25">
        <v>0.0</v>
      </c>
      <c r="G423" s="25">
        <v>0.0</v>
      </c>
      <c r="H423" s="25">
        <v>0.0</v>
      </c>
      <c r="I423" s="25">
        <v>0.0</v>
      </c>
      <c r="J423" s="1"/>
      <c r="K423" s="1"/>
      <c r="L423" s="1"/>
      <c r="M423" s="1"/>
      <c r="N423" s="1"/>
      <c r="O423" s="1"/>
      <c r="P423" s="1"/>
      <c r="Q423" s="1"/>
      <c r="R423" s="1"/>
      <c r="S423" s="1"/>
      <c r="T423" s="1"/>
      <c r="U423" s="1"/>
      <c r="V423" s="1"/>
      <c r="W423" s="1"/>
      <c r="X423" s="1"/>
      <c r="Y423" s="1"/>
      <c r="Z423" s="1"/>
      <c r="AA423" s="1"/>
    </row>
    <row r="424" ht="25.5" customHeight="1">
      <c r="A424" s="1"/>
      <c r="B424" s="1">
        <v>399.0</v>
      </c>
      <c r="C424" s="25">
        <v>0.0</v>
      </c>
      <c r="D424" s="25">
        <v>0.0</v>
      </c>
      <c r="E424" s="25">
        <v>0.0</v>
      </c>
      <c r="F424" s="25">
        <v>0.0</v>
      </c>
      <c r="G424" s="25">
        <v>0.0</v>
      </c>
      <c r="H424" s="25">
        <v>0.0</v>
      </c>
      <c r="I424" s="25">
        <v>0.0</v>
      </c>
      <c r="J424" s="1"/>
      <c r="K424" s="1"/>
      <c r="L424" s="1"/>
      <c r="M424" s="1"/>
      <c r="N424" s="1"/>
      <c r="O424" s="1"/>
      <c r="P424" s="1"/>
      <c r="Q424" s="1"/>
      <c r="R424" s="1"/>
      <c r="S424" s="1"/>
      <c r="T424" s="1"/>
      <c r="U424" s="1"/>
      <c r="V424" s="1"/>
      <c r="W424" s="1"/>
      <c r="X424" s="1"/>
      <c r="Y424" s="1"/>
      <c r="Z424" s="1"/>
      <c r="AA424" s="1"/>
    </row>
    <row r="425" ht="25.5" customHeight="1">
      <c r="A425" s="1"/>
      <c r="B425" s="1">
        <v>400.0</v>
      </c>
      <c r="C425" s="25">
        <v>0.0</v>
      </c>
      <c r="D425" s="25">
        <v>0.0</v>
      </c>
      <c r="E425" s="25">
        <v>0.0</v>
      </c>
      <c r="F425" s="25">
        <v>0.0</v>
      </c>
      <c r="G425" s="25">
        <v>0.0</v>
      </c>
      <c r="H425" s="25">
        <v>0.0</v>
      </c>
      <c r="I425" s="25">
        <v>0.0</v>
      </c>
      <c r="J425" s="1"/>
      <c r="K425" s="1"/>
      <c r="L425" s="1"/>
      <c r="M425" s="1"/>
      <c r="N425" s="1"/>
      <c r="O425" s="1"/>
      <c r="P425" s="1"/>
      <c r="Q425" s="1"/>
      <c r="R425" s="1"/>
      <c r="S425" s="1"/>
      <c r="T425" s="1"/>
      <c r="U425" s="1"/>
      <c r="V425" s="1"/>
      <c r="W425" s="1"/>
      <c r="X425" s="1"/>
      <c r="Y425" s="1"/>
      <c r="Z425" s="1"/>
      <c r="AA425" s="1"/>
    </row>
    <row r="426" ht="25.5" customHeight="1">
      <c r="A426" s="1"/>
      <c r="B426" s="1">
        <v>401.0</v>
      </c>
      <c r="C426" s="25">
        <v>0.0</v>
      </c>
      <c r="D426" s="25">
        <v>0.0</v>
      </c>
      <c r="E426" s="25">
        <v>0.0</v>
      </c>
      <c r="F426" s="25">
        <v>0.0</v>
      </c>
      <c r="G426" s="25">
        <v>0.0</v>
      </c>
      <c r="H426" s="25">
        <v>0.0</v>
      </c>
      <c r="I426" s="25">
        <v>0.0</v>
      </c>
      <c r="J426" s="1"/>
      <c r="K426" s="1"/>
      <c r="L426" s="1"/>
      <c r="M426" s="1"/>
      <c r="N426" s="1"/>
      <c r="O426" s="1"/>
      <c r="P426" s="1"/>
      <c r="Q426" s="1"/>
      <c r="R426" s="1"/>
      <c r="S426" s="1"/>
      <c r="T426" s="1"/>
      <c r="U426" s="1"/>
      <c r="V426" s="1"/>
      <c r="W426" s="1"/>
      <c r="X426" s="1"/>
      <c r="Y426" s="1"/>
      <c r="Z426" s="1"/>
      <c r="AA426" s="1"/>
    </row>
    <row r="427" ht="25.5" customHeight="1">
      <c r="A427" s="1"/>
      <c r="B427" s="1">
        <v>402.0</v>
      </c>
      <c r="C427" s="25">
        <v>0.0</v>
      </c>
      <c r="D427" s="25">
        <v>0.0</v>
      </c>
      <c r="E427" s="25">
        <v>0.0</v>
      </c>
      <c r="F427" s="25">
        <v>0.0</v>
      </c>
      <c r="G427" s="25">
        <v>0.0</v>
      </c>
      <c r="H427" s="25">
        <v>0.0</v>
      </c>
      <c r="I427" s="25">
        <v>0.0</v>
      </c>
      <c r="J427" s="1"/>
      <c r="K427" s="1"/>
      <c r="L427" s="1"/>
      <c r="M427" s="1"/>
      <c r="N427" s="1"/>
      <c r="O427" s="1"/>
      <c r="P427" s="1"/>
      <c r="Q427" s="1"/>
      <c r="R427" s="1"/>
      <c r="S427" s="1"/>
      <c r="T427" s="1"/>
      <c r="U427" s="1"/>
      <c r="V427" s="1"/>
      <c r="W427" s="1"/>
      <c r="X427" s="1"/>
      <c r="Y427" s="1"/>
      <c r="Z427" s="1"/>
      <c r="AA427" s="1"/>
    </row>
    <row r="428" ht="25.5" customHeight="1">
      <c r="A428" s="1"/>
      <c r="B428" s="1">
        <v>403.0</v>
      </c>
      <c r="C428" s="25">
        <v>0.0</v>
      </c>
      <c r="D428" s="25">
        <v>0.0</v>
      </c>
      <c r="E428" s="25">
        <v>0.0</v>
      </c>
      <c r="F428" s="25">
        <v>0.0</v>
      </c>
      <c r="G428" s="25">
        <v>0.0</v>
      </c>
      <c r="H428" s="25">
        <v>0.0</v>
      </c>
      <c r="I428" s="25">
        <v>0.0</v>
      </c>
      <c r="J428" s="1"/>
      <c r="K428" s="1"/>
      <c r="L428" s="1"/>
      <c r="M428" s="1"/>
      <c r="N428" s="1"/>
      <c r="O428" s="1"/>
      <c r="P428" s="1"/>
      <c r="Q428" s="1"/>
      <c r="R428" s="1"/>
      <c r="S428" s="1"/>
      <c r="T428" s="1"/>
      <c r="U428" s="1"/>
      <c r="V428" s="1"/>
      <c r="W428" s="1"/>
      <c r="X428" s="1"/>
      <c r="Y428" s="1"/>
      <c r="Z428" s="1"/>
      <c r="AA428" s="1"/>
    </row>
    <row r="429" ht="25.5" customHeight="1">
      <c r="A429" s="1"/>
      <c r="B429" s="1">
        <v>404.0</v>
      </c>
      <c r="C429" s="25">
        <v>0.0</v>
      </c>
      <c r="D429" s="25">
        <v>0.0</v>
      </c>
      <c r="E429" s="25">
        <v>0.0</v>
      </c>
      <c r="F429" s="25">
        <v>0.0</v>
      </c>
      <c r="G429" s="25">
        <v>0.0</v>
      </c>
      <c r="H429" s="25">
        <v>0.0</v>
      </c>
      <c r="I429" s="25">
        <v>0.0</v>
      </c>
      <c r="J429" s="1"/>
      <c r="K429" s="1"/>
      <c r="L429" s="1"/>
      <c r="M429" s="1"/>
      <c r="N429" s="1"/>
      <c r="O429" s="1"/>
      <c r="P429" s="1"/>
      <c r="Q429" s="1"/>
      <c r="R429" s="1"/>
      <c r="S429" s="1"/>
      <c r="T429" s="1"/>
      <c r="U429" s="1"/>
      <c r="V429" s="1"/>
      <c r="W429" s="1"/>
      <c r="X429" s="1"/>
      <c r="Y429" s="1"/>
      <c r="Z429" s="1"/>
      <c r="AA429" s="1"/>
    </row>
    <row r="430" ht="25.5" customHeight="1">
      <c r="A430" s="1"/>
      <c r="B430" s="1">
        <v>405.0</v>
      </c>
      <c r="C430" s="25">
        <v>0.0</v>
      </c>
      <c r="D430" s="25">
        <v>0.0</v>
      </c>
      <c r="E430" s="25">
        <v>0.0</v>
      </c>
      <c r="F430" s="25">
        <v>0.0</v>
      </c>
      <c r="G430" s="25">
        <v>0.0</v>
      </c>
      <c r="H430" s="25">
        <v>0.0</v>
      </c>
      <c r="I430" s="25">
        <v>0.0</v>
      </c>
      <c r="J430" s="1"/>
      <c r="K430" s="1"/>
      <c r="L430" s="1"/>
      <c r="M430" s="1"/>
      <c r="N430" s="1"/>
      <c r="O430" s="1"/>
      <c r="P430" s="1"/>
      <c r="Q430" s="1"/>
      <c r="R430" s="1"/>
      <c r="S430" s="1"/>
      <c r="T430" s="1"/>
      <c r="U430" s="1"/>
      <c r="V430" s="1"/>
      <c r="W430" s="1"/>
      <c r="X430" s="1"/>
      <c r="Y430" s="1"/>
      <c r="Z430" s="1"/>
      <c r="AA430" s="1"/>
    </row>
    <row r="431" ht="25.5" customHeight="1">
      <c r="A431" s="1"/>
      <c r="B431" s="1">
        <v>406.0</v>
      </c>
      <c r="C431" s="25">
        <v>0.0</v>
      </c>
      <c r="D431" s="25">
        <v>0.0</v>
      </c>
      <c r="E431" s="25">
        <v>0.0</v>
      </c>
      <c r="F431" s="25">
        <v>0.0</v>
      </c>
      <c r="G431" s="25">
        <v>0.0</v>
      </c>
      <c r="H431" s="25">
        <v>0.0</v>
      </c>
      <c r="I431" s="25">
        <v>0.0</v>
      </c>
      <c r="J431" s="1"/>
      <c r="K431" s="1"/>
      <c r="L431" s="1"/>
      <c r="M431" s="1"/>
      <c r="N431" s="1"/>
      <c r="O431" s="1"/>
      <c r="P431" s="1"/>
      <c r="Q431" s="1"/>
      <c r="R431" s="1"/>
      <c r="S431" s="1"/>
      <c r="T431" s="1"/>
      <c r="U431" s="1"/>
      <c r="V431" s="1"/>
      <c r="W431" s="1"/>
      <c r="X431" s="1"/>
      <c r="Y431" s="1"/>
      <c r="Z431" s="1"/>
      <c r="AA431" s="1"/>
    </row>
    <row r="432" ht="25.5" customHeight="1">
      <c r="A432" s="1"/>
      <c r="B432" s="1">
        <v>407.0</v>
      </c>
      <c r="C432" s="25">
        <v>0.0</v>
      </c>
      <c r="D432" s="25">
        <v>0.0</v>
      </c>
      <c r="E432" s="25">
        <v>0.0</v>
      </c>
      <c r="F432" s="25">
        <v>0.0</v>
      </c>
      <c r="G432" s="25">
        <v>0.0</v>
      </c>
      <c r="H432" s="25">
        <v>0.0</v>
      </c>
      <c r="I432" s="25">
        <v>0.0</v>
      </c>
      <c r="J432" s="1"/>
      <c r="K432" s="1"/>
      <c r="L432" s="1"/>
      <c r="M432" s="1"/>
      <c r="N432" s="1"/>
      <c r="O432" s="1"/>
      <c r="P432" s="1"/>
      <c r="Q432" s="1"/>
      <c r="R432" s="1"/>
      <c r="S432" s="1"/>
      <c r="T432" s="1"/>
      <c r="U432" s="1"/>
      <c r="V432" s="1"/>
      <c r="W432" s="1"/>
      <c r="X432" s="1"/>
      <c r="Y432" s="1"/>
      <c r="Z432" s="1"/>
      <c r="AA432" s="1"/>
    </row>
    <row r="433" ht="25.5" customHeight="1">
      <c r="A433" s="1"/>
      <c r="B433" s="1">
        <v>408.0</v>
      </c>
      <c r="C433" s="25">
        <v>0.0</v>
      </c>
      <c r="D433" s="25">
        <v>0.0</v>
      </c>
      <c r="E433" s="25">
        <v>0.0</v>
      </c>
      <c r="F433" s="25">
        <v>0.0</v>
      </c>
      <c r="G433" s="25">
        <v>0.0</v>
      </c>
      <c r="H433" s="25">
        <v>0.0</v>
      </c>
      <c r="I433" s="25">
        <v>0.0</v>
      </c>
      <c r="J433" s="1"/>
      <c r="K433" s="1"/>
      <c r="L433" s="1"/>
      <c r="M433" s="1"/>
      <c r="N433" s="1"/>
      <c r="O433" s="1"/>
      <c r="P433" s="1"/>
      <c r="Q433" s="1"/>
      <c r="R433" s="1"/>
      <c r="S433" s="1"/>
      <c r="T433" s="1"/>
      <c r="U433" s="1"/>
      <c r="V433" s="1"/>
      <c r="W433" s="1"/>
      <c r="X433" s="1"/>
      <c r="Y433" s="1"/>
      <c r="Z433" s="1"/>
      <c r="AA433" s="1"/>
    </row>
    <row r="434" ht="25.5" customHeight="1">
      <c r="A434" s="1"/>
      <c r="B434" s="1">
        <v>409.0</v>
      </c>
      <c r="C434" s="25">
        <v>0.0</v>
      </c>
      <c r="D434" s="25">
        <v>0.0</v>
      </c>
      <c r="E434" s="25">
        <v>0.0</v>
      </c>
      <c r="F434" s="25">
        <v>0.0</v>
      </c>
      <c r="G434" s="25">
        <v>0.0</v>
      </c>
      <c r="H434" s="25">
        <v>0.0</v>
      </c>
      <c r="I434" s="25">
        <v>0.0</v>
      </c>
      <c r="J434" s="1"/>
      <c r="K434" s="1"/>
      <c r="L434" s="1"/>
      <c r="M434" s="1"/>
      <c r="N434" s="1"/>
      <c r="O434" s="1"/>
      <c r="P434" s="1"/>
      <c r="Q434" s="1"/>
      <c r="R434" s="1"/>
      <c r="S434" s="1"/>
      <c r="T434" s="1"/>
      <c r="U434" s="1"/>
      <c r="V434" s="1"/>
      <c r="W434" s="1"/>
      <c r="X434" s="1"/>
      <c r="Y434" s="1"/>
      <c r="Z434" s="1"/>
      <c r="AA434" s="1"/>
    </row>
    <row r="435" ht="25.5" customHeight="1">
      <c r="A435" s="1"/>
      <c r="B435" s="1">
        <v>410.0</v>
      </c>
      <c r="C435" s="25">
        <v>0.0</v>
      </c>
      <c r="D435" s="25">
        <v>0.0</v>
      </c>
      <c r="E435" s="25">
        <v>0.0</v>
      </c>
      <c r="F435" s="25">
        <v>0.0</v>
      </c>
      <c r="G435" s="25">
        <v>0.0</v>
      </c>
      <c r="H435" s="25">
        <v>0.0</v>
      </c>
      <c r="I435" s="25">
        <v>0.0</v>
      </c>
      <c r="J435" s="1"/>
      <c r="K435" s="1"/>
      <c r="L435" s="1"/>
      <c r="M435" s="1"/>
      <c r="N435" s="1"/>
      <c r="O435" s="1"/>
      <c r="P435" s="1"/>
      <c r="Q435" s="1"/>
      <c r="R435" s="1"/>
      <c r="S435" s="1"/>
      <c r="T435" s="1"/>
      <c r="U435" s="1"/>
      <c r="V435" s="1"/>
      <c r="W435" s="1"/>
      <c r="X435" s="1"/>
      <c r="Y435" s="1"/>
      <c r="Z435" s="1"/>
      <c r="AA435" s="1"/>
    </row>
    <row r="436" ht="25.5" customHeight="1">
      <c r="A436" s="1"/>
      <c r="B436" s="1">
        <v>411.0</v>
      </c>
      <c r="C436" s="25">
        <v>0.0</v>
      </c>
      <c r="D436" s="25">
        <v>0.0</v>
      </c>
      <c r="E436" s="25">
        <v>0.0</v>
      </c>
      <c r="F436" s="25">
        <v>0.0</v>
      </c>
      <c r="G436" s="25">
        <v>0.0</v>
      </c>
      <c r="H436" s="25">
        <v>0.0</v>
      </c>
      <c r="I436" s="25">
        <v>0.0</v>
      </c>
      <c r="J436" s="1"/>
      <c r="K436" s="1"/>
      <c r="L436" s="1"/>
      <c r="M436" s="1"/>
      <c r="N436" s="1"/>
      <c r="O436" s="1"/>
      <c r="P436" s="1"/>
      <c r="Q436" s="1"/>
      <c r="R436" s="1"/>
      <c r="S436" s="1"/>
      <c r="T436" s="1"/>
      <c r="U436" s="1"/>
      <c r="V436" s="1"/>
      <c r="W436" s="1"/>
      <c r="X436" s="1"/>
      <c r="Y436" s="1"/>
      <c r="Z436" s="1"/>
      <c r="AA436" s="1"/>
    </row>
    <row r="437" ht="25.5" customHeight="1">
      <c r="A437" s="1"/>
      <c r="B437" s="1">
        <v>412.0</v>
      </c>
      <c r="C437" s="25">
        <v>0.0</v>
      </c>
      <c r="D437" s="25">
        <v>0.0</v>
      </c>
      <c r="E437" s="25">
        <v>0.0</v>
      </c>
      <c r="F437" s="25">
        <v>0.0</v>
      </c>
      <c r="G437" s="25">
        <v>0.0</v>
      </c>
      <c r="H437" s="25">
        <v>0.0</v>
      </c>
      <c r="I437" s="25">
        <v>0.0</v>
      </c>
      <c r="J437" s="1"/>
      <c r="K437" s="1"/>
      <c r="L437" s="1"/>
      <c r="M437" s="1"/>
      <c r="N437" s="1"/>
      <c r="O437" s="1"/>
      <c r="P437" s="1"/>
      <c r="Q437" s="1"/>
      <c r="R437" s="1"/>
      <c r="S437" s="1"/>
      <c r="T437" s="1"/>
      <c r="U437" s="1"/>
      <c r="V437" s="1"/>
      <c r="W437" s="1"/>
      <c r="X437" s="1"/>
      <c r="Y437" s="1"/>
      <c r="Z437" s="1"/>
      <c r="AA437" s="1"/>
    </row>
    <row r="438" ht="25.5" customHeight="1">
      <c r="A438" s="1"/>
      <c r="B438" s="1">
        <v>413.0</v>
      </c>
      <c r="C438" s="25">
        <v>0.0</v>
      </c>
      <c r="D438" s="25">
        <v>0.0</v>
      </c>
      <c r="E438" s="25">
        <v>0.0</v>
      </c>
      <c r="F438" s="25">
        <v>0.0</v>
      </c>
      <c r="G438" s="25">
        <v>0.0</v>
      </c>
      <c r="H438" s="25">
        <v>0.0</v>
      </c>
      <c r="I438" s="25">
        <v>0.0</v>
      </c>
      <c r="J438" s="1"/>
      <c r="K438" s="1"/>
      <c r="L438" s="1"/>
      <c r="M438" s="1"/>
      <c r="N438" s="1"/>
      <c r="O438" s="1"/>
      <c r="P438" s="1"/>
      <c r="Q438" s="1"/>
      <c r="R438" s="1"/>
      <c r="S438" s="1"/>
      <c r="T438" s="1"/>
      <c r="U438" s="1"/>
      <c r="V438" s="1"/>
      <c r="W438" s="1"/>
      <c r="X438" s="1"/>
      <c r="Y438" s="1"/>
      <c r="Z438" s="1"/>
      <c r="AA438" s="1"/>
    </row>
    <row r="439" ht="25.5" customHeight="1">
      <c r="A439" s="1"/>
      <c r="B439" s="1">
        <v>414.0</v>
      </c>
      <c r="C439" s="25">
        <v>0.0</v>
      </c>
      <c r="D439" s="25">
        <v>0.0</v>
      </c>
      <c r="E439" s="25">
        <v>0.0</v>
      </c>
      <c r="F439" s="25">
        <v>0.0</v>
      </c>
      <c r="G439" s="25">
        <v>0.0</v>
      </c>
      <c r="H439" s="25">
        <v>0.0</v>
      </c>
      <c r="I439" s="25">
        <v>0.0</v>
      </c>
      <c r="J439" s="1"/>
      <c r="K439" s="1"/>
      <c r="L439" s="1"/>
      <c r="M439" s="1"/>
      <c r="N439" s="1"/>
      <c r="O439" s="1"/>
      <c r="P439" s="1"/>
      <c r="Q439" s="1"/>
      <c r="R439" s="1"/>
      <c r="S439" s="1"/>
      <c r="T439" s="1"/>
      <c r="U439" s="1"/>
      <c r="V439" s="1"/>
      <c r="W439" s="1"/>
      <c r="X439" s="1"/>
      <c r="Y439" s="1"/>
      <c r="Z439" s="1"/>
      <c r="AA439" s="1"/>
    </row>
    <row r="440" ht="25.5" customHeight="1">
      <c r="A440" s="1"/>
      <c r="B440" s="1">
        <v>415.0</v>
      </c>
      <c r="C440" s="25">
        <v>0.0</v>
      </c>
      <c r="D440" s="25">
        <v>0.0</v>
      </c>
      <c r="E440" s="25">
        <v>0.0</v>
      </c>
      <c r="F440" s="25">
        <v>0.0</v>
      </c>
      <c r="G440" s="25">
        <v>0.0</v>
      </c>
      <c r="H440" s="25">
        <v>0.0</v>
      </c>
      <c r="I440" s="25">
        <v>0.0</v>
      </c>
      <c r="J440" s="1"/>
      <c r="K440" s="1"/>
      <c r="L440" s="1"/>
      <c r="M440" s="1"/>
      <c r="N440" s="1"/>
      <c r="O440" s="1"/>
      <c r="P440" s="1"/>
      <c r="Q440" s="1"/>
      <c r="R440" s="1"/>
      <c r="S440" s="1"/>
      <c r="T440" s="1"/>
      <c r="U440" s="1"/>
      <c r="V440" s="1"/>
      <c r="W440" s="1"/>
      <c r="X440" s="1"/>
      <c r="Y440" s="1"/>
      <c r="Z440" s="1"/>
      <c r="AA440" s="1"/>
    </row>
    <row r="441" ht="25.5" customHeight="1">
      <c r="A441" s="1"/>
      <c r="B441" s="1">
        <v>416.0</v>
      </c>
      <c r="C441" s="25">
        <v>0.0</v>
      </c>
      <c r="D441" s="25">
        <v>0.0</v>
      </c>
      <c r="E441" s="25">
        <v>0.0</v>
      </c>
      <c r="F441" s="25">
        <v>0.0</v>
      </c>
      <c r="G441" s="25">
        <v>0.0</v>
      </c>
      <c r="H441" s="25">
        <v>0.0</v>
      </c>
      <c r="I441" s="25">
        <v>0.0</v>
      </c>
      <c r="J441" s="1"/>
      <c r="K441" s="1"/>
      <c r="L441" s="1"/>
      <c r="M441" s="1"/>
      <c r="N441" s="1"/>
      <c r="O441" s="1"/>
      <c r="P441" s="1"/>
      <c r="Q441" s="1"/>
      <c r="R441" s="1"/>
      <c r="S441" s="1"/>
      <c r="T441" s="1"/>
      <c r="U441" s="1"/>
      <c r="V441" s="1"/>
      <c r="W441" s="1"/>
      <c r="X441" s="1"/>
      <c r="Y441" s="1"/>
      <c r="Z441" s="1"/>
      <c r="AA441" s="1"/>
    </row>
    <row r="442" ht="25.5" customHeight="1">
      <c r="A442" s="1"/>
      <c r="B442" s="1">
        <v>417.0</v>
      </c>
      <c r="C442" s="25">
        <v>0.0</v>
      </c>
      <c r="D442" s="25">
        <v>0.0</v>
      </c>
      <c r="E442" s="25">
        <v>0.0</v>
      </c>
      <c r="F442" s="25">
        <v>0.0</v>
      </c>
      <c r="G442" s="25">
        <v>0.0</v>
      </c>
      <c r="H442" s="25">
        <v>0.0</v>
      </c>
      <c r="I442" s="25">
        <v>0.0</v>
      </c>
      <c r="J442" s="1"/>
      <c r="K442" s="1"/>
      <c r="L442" s="1"/>
      <c r="M442" s="1"/>
      <c r="N442" s="1"/>
      <c r="O442" s="1"/>
      <c r="P442" s="1"/>
      <c r="Q442" s="1"/>
      <c r="R442" s="1"/>
      <c r="S442" s="1"/>
      <c r="T442" s="1"/>
      <c r="U442" s="1"/>
      <c r="V442" s="1"/>
      <c r="W442" s="1"/>
      <c r="X442" s="1"/>
      <c r="Y442" s="1"/>
      <c r="Z442" s="1"/>
      <c r="AA442" s="1"/>
    </row>
    <row r="443" ht="25.5" customHeight="1">
      <c r="A443" s="1"/>
      <c r="B443" s="1">
        <v>418.0</v>
      </c>
      <c r="C443" s="25">
        <v>0.0</v>
      </c>
      <c r="D443" s="25">
        <v>0.0</v>
      </c>
      <c r="E443" s="25">
        <v>0.0</v>
      </c>
      <c r="F443" s="25">
        <v>0.0</v>
      </c>
      <c r="G443" s="25">
        <v>0.0</v>
      </c>
      <c r="H443" s="25">
        <v>0.0</v>
      </c>
      <c r="I443" s="25">
        <v>0.0</v>
      </c>
      <c r="J443" s="1"/>
      <c r="K443" s="1"/>
      <c r="L443" s="1"/>
      <c r="M443" s="1"/>
      <c r="N443" s="1"/>
      <c r="O443" s="1"/>
      <c r="P443" s="1"/>
      <c r="Q443" s="1"/>
      <c r="R443" s="1"/>
      <c r="S443" s="1"/>
      <c r="T443" s="1"/>
      <c r="U443" s="1"/>
      <c r="V443" s="1"/>
      <c r="W443" s="1"/>
      <c r="X443" s="1"/>
      <c r="Y443" s="1"/>
      <c r="Z443" s="1"/>
      <c r="AA443" s="1"/>
    </row>
    <row r="444" ht="25.5" customHeight="1">
      <c r="A444" s="1"/>
      <c r="B444" s="1">
        <v>419.0</v>
      </c>
      <c r="C444" s="25">
        <v>0.0</v>
      </c>
      <c r="D444" s="25">
        <v>0.0</v>
      </c>
      <c r="E444" s="25">
        <v>0.0</v>
      </c>
      <c r="F444" s="25">
        <v>0.0</v>
      </c>
      <c r="G444" s="25">
        <v>0.0</v>
      </c>
      <c r="H444" s="25">
        <v>0.0</v>
      </c>
      <c r="I444" s="25">
        <v>0.0</v>
      </c>
      <c r="J444" s="1"/>
      <c r="K444" s="1"/>
      <c r="L444" s="1"/>
      <c r="M444" s="1"/>
      <c r="N444" s="1"/>
      <c r="O444" s="1"/>
      <c r="P444" s="1"/>
      <c r="Q444" s="1"/>
      <c r="R444" s="1"/>
      <c r="S444" s="1"/>
      <c r="T444" s="1"/>
      <c r="U444" s="1"/>
      <c r="V444" s="1"/>
      <c r="W444" s="1"/>
      <c r="X444" s="1"/>
      <c r="Y444" s="1"/>
      <c r="Z444" s="1"/>
      <c r="AA444" s="1"/>
    </row>
    <row r="445" ht="25.5" customHeight="1">
      <c r="A445" s="1"/>
      <c r="B445" s="1">
        <v>420.0</v>
      </c>
      <c r="C445" s="25">
        <v>0.0</v>
      </c>
      <c r="D445" s="25">
        <v>0.0</v>
      </c>
      <c r="E445" s="25">
        <v>0.0</v>
      </c>
      <c r="F445" s="25">
        <v>0.0</v>
      </c>
      <c r="G445" s="25">
        <v>0.0</v>
      </c>
      <c r="H445" s="25">
        <v>0.0</v>
      </c>
      <c r="I445" s="25">
        <v>0.0</v>
      </c>
      <c r="J445" s="1"/>
      <c r="K445" s="1"/>
      <c r="L445" s="1"/>
      <c r="M445" s="1"/>
      <c r="N445" s="1"/>
      <c r="O445" s="1"/>
      <c r="P445" s="1"/>
      <c r="Q445" s="1"/>
      <c r="R445" s="1"/>
      <c r="S445" s="1"/>
      <c r="T445" s="1"/>
      <c r="U445" s="1"/>
      <c r="V445" s="1"/>
      <c r="W445" s="1"/>
      <c r="X445" s="1"/>
      <c r="Y445" s="1"/>
      <c r="Z445" s="1"/>
      <c r="AA445" s="1"/>
    </row>
    <row r="446" ht="25.5" customHeight="1">
      <c r="A446" s="1"/>
      <c r="B446" s="1">
        <v>421.0</v>
      </c>
      <c r="C446" s="25">
        <v>0.0</v>
      </c>
      <c r="D446" s="25">
        <v>0.0</v>
      </c>
      <c r="E446" s="25">
        <v>0.0</v>
      </c>
      <c r="F446" s="25">
        <v>0.0</v>
      </c>
      <c r="G446" s="25">
        <v>0.0</v>
      </c>
      <c r="H446" s="25">
        <v>0.0</v>
      </c>
      <c r="I446" s="25">
        <v>0.0</v>
      </c>
      <c r="J446" s="1"/>
      <c r="K446" s="1"/>
      <c r="L446" s="1"/>
      <c r="M446" s="1"/>
      <c r="N446" s="1"/>
      <c r="O446" s="1"/>
      <c r="P446" s="1"/>
      <c r="Q446" s="1"/>
      <c r="R446" s="1"/>
      <c r="S446" s="1"/>
      <c r="T446" s="1"/>
      <c r="U446" s="1"/>
      <c r="V446" s="1"/>
      <c r="W446" s="1"/>
      <c r="X446" s="1"/>
      <c r="Y446" s="1"/>
      <c r="Z446" s="1"/>
      <c r="AA446" s="1"/>
    </row>
    <row r="447" ht="25.5" customHeight="1">
      <c r="A447" s="1"/>
      <c r="B447" s="1">
        <v>422.0</v>
      </c>
      <c r="C447" s="25">
        <v>0.0</v>
      </c>
      <c r="D447" s="25">
        <v>0.0</v>
      </c>
      <c r="E447" s="25">
        <v>0.0</v>
      </c>
      <c r="F447" s="25">
        <v>0.0</v>
      </c>
      <c r="G447" s="25">
        <v>0.0</v>
      </c>
      <c r="H447" s="25">
        <v>0.0</v>
      </c>
      <c r="I447" s="25">
        <v>0.0</v>
      </c>
      <c r="J447" s="1"/>
      <c r="K447" s="1"/>
      <c r="L447" s="1"/>
      <c r="M447" s="1"/>
      <c r="N447" s="1"/>
      <c r="O447" s="1"/>
      <c r="P447" s="1"/>
      <c r="Q447" s="1"/>
      <c r="R447" s="1"/>
      <c r="S447" s="1"/>
      <c r="T447" s="1"/>
      <c r="U447" s="1"/>
      <c r="V447" s="1"/>
      <c r="W447" s="1"/>
      <c r="X447" s="1"/>
      <c r="Y447" s="1"/>
      <c r="Z447" s="1"/>
      <c r="AA447" s="1"/>
    </row>
    <row r="448" ht="25.5" customHeight="1">
      <c r="A448" s="1"/>
      <c r="B448" s="1">
        <v>423.0</v>
      </c>
      <c r="C448" s="25">
        <v>0.0</v>
      </c>
      <c r="D448" s="25">
        <v>0.0</v>
      </c>
      <c r="E448" s="25">
        <v>0.0</v>
      </c>
      <c r="F448" s="25">
        <v>0.0</v>
      </c>
      <c r="G448" s="25">
        <v>0.0</v>
      </c>
      <c r="H448" s="25">
        <v>0.0</v>
      </c>
      <c r="I448" s="25">
        <v>0.0</v>
      </c>
      <c r="J448" s="1"/>
      <c r="K448" s="1"/>
      <c r="L448" s="1"/>
      <c r="M448" s="1"/>
      <c r="N448" s="1"/>
      <c r="O448" s="1"/>
      <c r="P448" s="1"/>
      <c r="Q448" s="1"/>
      <c r="R448" s="1"/>
      <c r="S448" s="1"/>
      <c r="T448" s="1"/>
      <c r="U448" s="1"/>
      <c r="V448" s="1"/>
      <c r="W448" s="1"/>
      <c r="X448" s="1"/>
      <c r="Y448" s="1"/>
      <c r="Z448" s="1"/>
      <c r="AA448" s="1"/>
    </row>
    <row r="449" ht="25.5" customHeight="1">
      <c r="A449" s="1"/>
      <c r="B449" s="1">
        <v>424.0</v>
      </c>
      <c r="C449" s="25">
        <v>0.0</v>
      </c>
      <c r="D449" s="25">
        <v>0.0</v>
      </c>
      <c r="E449" s="25">
        <v>0.0</v>
      </c>
      <c r="F449" s="25">
        <v>0.0</v>
      </c>
      <c r="G449" s="25">
        <v>0.0</v>
      </c>
      <c r="H449" s="25">
        <v>0.0</v>
      </c>
      <c r="I449" s="25">
        <v>0.0</v>
      </c>
      <c r="J449" s="1"/>
      <c r="K449" s="1"/>
      <c r="L449" s="1"/>
      <c r="M449" s="1"/>
      <c r="N449" s="1"/>
      <c r="O449" s="1"/>
      <c r="P449" s="1"/>
      <c r="Q449" s="1"/>
      <c r="R449" s="1"/>
      <c r="S449" s="1"/>
      <c r="T449" s="1"/>
      <c r="U449" s="1"/>
      <c r="V449" s="1"/>
      <c r="W449" s="1"/>
      <c r="X449" s="1"/>
      <c r="Y449" s="1"/>
      <c r="Z449" s="1"/>
      <c r="AA449" s="1"/>
    </row>
    <row r="450" ht="25.5" customHeight="1">
      <c r="A450" s="1"/>
      <c r="B450" s="1">
        <v>425.0</v>
      </c>
      <c r="C450" s="25">
        <v>0.0</v>
      </c>
      <c r="D450" s="25">
        <v>0.0</v>
      </c>
      <c r="E450" s="25">
        <v>0.0</v>
      </c>
      <c r="F450" s="25">
        <v>0.0</v>
      </c>
      <c r="G450" s="25">
        <v>0.0</v>
      </c>
      <c r="H450" s="25">
        <v>0.0</v>
      </c>
      <c r="I450" s="25">
        <v>0.0</v>
      </c>
      <c r="J450" s="1"/>
      <c r="K450" s="1"/>
      <c r="L450" s="1"/>
      <c r="M450" s="1"/>
      <c r="N450" s="1"/>
      <c r="O450" s="1"/>
      <c r="P450" s="1"/>
      <c r="Q450" s="1"/>
      <c r="R450" s="1"/>
      <c r="S450" s="1"/>
      <c r="T450" s="1"/>
      <c r="U450" s="1"/>
      <c r="V450" s="1"/>
      <c r="W450" s="1"/>
      <c r="X450" s="1"/>
      <c r="Y450" s="1"/>
      <c r="Z450" s="1"/>
      <c r="AA450" s="1"/>
    </row>
    <row r="451" ht="25.5" customHeight="1">
      <c r="A451" s="1"/>
      <c r="B451" s="1">
        <v>426.0</v>
      </c>
      <c r="C451" s="25">
        <v>0.0</v>
      </c>
      <c r="D451" s="25">
        <v>0.0</v>
      </c>
      <c r="E451" s="25">
        <v>0.0</v>
      </c>
      <c r="F451" s="25">
        <v>0.0</v>
      </c>
      <c r="G451" s="25">
        <v>0.0</v>
      </c>
      <c r="H451" s="25">
        <v>0.0</v>
      </c>
      <c r="I451" s="25">
        <v>0.0</v>
      </c>
      <c r="J451" s="1"/>
      <c r="K451" s="1"/>
      <c r="L451" s="1"/>
      <c r="M451" s="1"/>
      <c r="N451" s="1"/>
      <c r="O451" s="1"/>
      <c r="P451" s="1"/>
      <c r="Q451" s="1"/>
      <c r="R451" s="1"/>
      <c r="S451" s="1"/>
      <c r="T451" s="1"/>
      <c r="U451" s="1"/>
      <c r="V451" s="1"/>
      <c r="W451" s="1"/>
      <c r="X451" s="1"/>
      <c r="Y451" s="1"/>
      <c r="Z451" s="1"/>
      <c r="AA451" s="1"/>
    </row>
    <row r="452" ht="25.5" customHeight="1">
      <c r="A452" s="1"/>
      <c r="B452" s="1">
        <v>427.0</v>
      </c>
      <c r="C452" s="25">
        <v>0.0</v>
      </c>
      <c r="D452" s="25">
        <v>0.0</v>
      </c>
      <c r="E452" s="25">
        <v>0.0</v>
      </c>
      <c r="F452" s="25">
        <v>0.0</v>
      </c>
      <c r="G452" s="25">
        <v>0.0</v>
      </c>
      <c r="H452" s="25">
        <v>0.0</v>
      </c>
      <c r="I452" s="25">
        <v>0.0</v>
      </c>
      <c r="J452" s="1"/>
      <c r="K452" s="1"/>
      <c r="L452" s="1"/>
      <c r="M452" s="1"/>
      <c r="N452" s="1"/>
      <c r="O452" s="1"/>
      <c r="P452" s="1"/>
      <c r="Q452" s="1"/>
      <c r="R452" s="1"/>
      <c r="S452" s="1"/>
      <c r="T452" s="1"/>
      <c r="U452" s="1"/>
      <c r="V452" s="1"/>
      <c r="W452" s="1"/>
      <c r="X452" s="1"/>
      <c r="Y452" s="1"/>
      <c r="Z452" s="1"/>
      <c r="AA452" s="1"/>
    </row>
    <row r="453" ht="25.5" customHeight="1">
      <c r="A453" s="1"/>
      <c r="B453" s="1">
        <v>428.0</v>
      </c>
      <c r="C453" s="25">
        <v>0.0</v>
      </c>
      <c r="D453" s="25">
        <v>0.0</v>
      </c>
      <c r="E453" s="25">
        <v>0.0</v>
      </c>
      <c r="F453" s="25">
        <v>0.0</v>
      </c>
      <c r="G453" s="25">
        <v>0.0</v>
      </c>
      <c r="H453" s="25">
        <v>0.0</v>
      </c>
      <c r="I453" s="25">
        <v>0.0</v>
      </c>
      <c r="J453" s="1"/>
      <c r="K453" s="1"/>
      <c r="L453" s="1"/>
      <c r="M453" s="1"/>
      <c r="N453" s="1"/>
      <c r="O453" s="1"/>
      <c r="P453" s="1"/>
      <c r="Q453" s="1"/>
      <c r="R453" s="1"/>
      <c r="S453" s="1"/>
      <c r="T453" s="1"/>
      <c r="U453" s="1"/>
      <c r="V453" s="1"/>
      <c r="W453" s="1"/>
      <c r="X453" s="1"/>
      <c r="Y453" s="1"/>
      <c r="Z453" s="1"/>
      <c r="AA453" s="1"/>
    </row>
    <row r="454" ht="25.5" customHeight="1">
      <c r="A454" s="1"/>
      <c r="B454" s="1">
        <v>429.0</v>
      </c>
      <c r="C454" s="25">
        <v>0.0</v>
      </c>
      <c r="D454" s="25">
        <v>0.0</v>
      </c>
      <c r="E454" s="25">
        <v>0.0</v>
      </c>
      <c r="F454" s="25">
        <v>0.0</v>
      </c>
      <c r="G454" s="25">
        <v>0.0</v>
      </c>
      <c r="H454" s="25">
        <v>0.0</v>
      </c>
      <c r="I454" s="25">
        <v>0.0</v>
      </c>
      <c r="J454" s="1"/>
      <c r="K454" s="1"/>
      <c r="L454" s="1"/>
      <c r="M454" s="1"/>
      <c r="N454" s="1"/>
      <c r="O454" s="1"/>
      <c r="P454" s="1"/>
      <c r="Q454" s="1"/>
      <c r="R454" s="1"/>
      <c r="S454" s="1"/>
      <c r="T454" s="1"/>
      <c r="U454" s="1"/>
      <c r="V454" s="1"/>
      <c r="W454" s="1"/>
      <c r="X454" s="1"/>
      <c r="Y454" s="1"/>
      <c r="Z454" s="1"/>
      <c r="AA454" s="1"/>
    </row>
    <row r="455" ht="25.5" customHeight="1">
      <c r="A455" s="1"/>
      <c r="B455" s="1">
        <v>430.0</v>
      </c>
      <c r="C455" s="25">
        <v>0.0</v>
      </c>
      <c r="D455" s="25">
        <v>0.0</v>
      </c>
      <c r="E455" s="25">
        <v>0.0</v>
      </c>
      <c r="F455" s="25">
        <v>0.0</v>
      </c>
      <c r="G455" s="25">
        <v>0.0</v>
      </c>
      <c r="H455" s="25">
        <v>0.0</v>
      </c>
      <c r="I455" s="25">
        <v>0.0</v>
      </c>
      <c r="J455" s="1"/>
      <c r="K455" s="1"/>
      <c r="L455" s="1"/>
      <c r="M455" s="1"/>
      <c r="N455" s="1"/>
      <c r="O455" s="1"/>
      <c r="P455" s="1"/>
      <c r="Q455" s="1"/>
      <c r="R455" s="1"/>
      <c r="S455" s="1"/>
      <c r="T455" s="1"/>
      <c r="U455" s="1"/>
      <c r="V455" s="1"/>
      <c r="W455" s="1"/>
      <c r="X455" s="1"/>
      <c r="Y455" s="1"/>
      <c r="Z455" s="1"/>
      <c r="AA455" s="1"/>
    </row>
    <row r="456" ht="25.5" customHeight="1">
      <c r="A456" s="1"/>
      <c r="B456" s="1">
        <v>431.0</v>
      </c>
      <c r="C456" s="25">
        <v>0.0</v>
      </c>
      <c r="D456" s="25">
        <v>0.0</v>
      </c>
      <c r="E456" s="25">
        <v>0.0</v>
      </c>
      <c r="F456" s="25">
        <v>0.0</v>
      </c>
      <c r="G456" s="25">
        <v>0.0</v>
      </c>
      <c r="H456" s="25">
        <v>0.0</v>
      </c>
      <c r="I456" s="25">
        <v>0.0</v>
      </c>
      <c r="J456" s="1"/>
      <c r="K456" s="1"/>
      <c r="L456" s="1"/>
      <c r="M456" s="1"/>
      <c r="N456" s="1"/>
      <c r="O456" s="1"/>
      <c r="P456" s="1"/>
      <c r="Q456" s="1"/>
      <c r="R456" s="1"/>
      <c r="S456" s="1"/>
      <c r="T456" s="1"/>
      <c r="U456" s="1"/>
      <c r="V456" s="1"/>
      <c r="W456" s="1"/>
      <c r="X456" s="1"/>
      <c r="Y456" s="1"/>
      <c r="Z456" s="1"/>
      <c r="AA456" s="1"/>
    </row>
    <row r="457" ht="25.5" customHeight="1">
      <c r="A457" s="1"/>
      <c r="B457" s="1">
        <v>432.0</v>
      </c>
      <c r="C457" s="25">
        <v>0.0</v>
      </c>
      <c r="D457" s="25">
        <v>0.0</v>
      </c>
      <c r="E457" s="25">
        <v>0.0</v>
      </c>
      <c r="F457" s="25">
        <v>0.0</v>
      </c>
      <c r="G457" s="25">
        <v>0.0</v>
      </c>
      <c r="H457" s="25">
        <v>0.0</v>
      </c>
      <c r="I457" s="25">
        <v>0.0</v>
      </c>
      <c r="J457" s="1"/>
      <c r="K457" s="1"/>
      <c r="L457" s="1"/>
      <c r="M457" s="1"/>
      <c r="N457" s="1"/>
      <c r="O457" s="1"/>
      <c r="P457" s="1"/>
      <c r="Q457" s="1"/>
      <c r="R457" s="1"/>
      <c r="S457" s="1"/>
      <c r="T457" s="1"/>
      <c r="U457" s="1"/>
      <c r="V457" s="1"/>
      <c r="W457" s="1"/>
      <c r="X457" s="1"/>
      <c r="Y457" s="1"/>
      <c r="Z457" s="1"/>
      <c r="AA457" s="1"/>
    </row>
    <row r="458" ht="25.5" customHeight="1">
      <c r="A458" s="1"/>
      <c r="B458" s="1">
        <v>433.0</v>
      </c>
      <c r="C458" s="25">
        <v>0.0</v>
      </c>
      <c r="D458" s="25">
        <v>0.0</v>
      </c>
      <c r="E458" s="25">
        <v>0.0</v>
      </c>
      <c r="F458" s="25">
        <v>0.0</v>
      </c>
      <c r="G458" s="25">
        <v>0.0</v>
      </c>
      <c r="H458" s="25">
        <v>0.0</v>
      </c>
      <c r="I458" s="25">
        <v>0.0</v>
      </c>
      <c r="J458" s="1"/>
      <c r="K458" s="1"/>
      <c r="L458" s="1"/>
      <c r="M458" s="1"/>
      <c r="N458" s="1"/>
      <c r="O458" s="1"/>
      <c r="P458" s="1"/>
      <c r="Q458" s="1"/>
      <c r="R458" s="1"/>
      <c r="S458" s="1"/>
      <c r="T458" s="1"/>
      <c r="U458" s="1"/>
      <c r="V458" s="1"/>
      <c r="W458" s="1"/>
      <c r="X458" s="1"/>
      <c r="Y458" s="1"/>
      <c r="Z458" s="1"/>
      <c r="AA458" s="1"/>
    </row>
    <row r="459" ht="25.5" customHeight="1">
      <c r="A459" s="1"/>
      <c r="B459" s="1">
        <v>434.0</v>
      </c>
      <c r="C459" s="25">
        <v>0.0</v>
      </c>
      <c r="D459" s="25">
        <v>0.0</v>
      </c>
      <c r="E459" s="25">
        <v>0.0</v>
      </c>
      <c r="F459" s="25">
        <v>0.0</v>
      </c>
      <c r="G459" s="25">
        <v>0.0</v>
      </c>
      <c r="H459" s="25">
        <v>0.0</v>
      </c>
      <c r="I459" s="25">
        <v>0.0</v>
      </c>
      <c r="J459" s="1"/>
      <c r="K459" s="1"/>
      <c r="L459" s="1"/>
      <c r="M459" s="1"/>
      <c r="N459" s="1"/>
      <c r="O459" s="1"/>
      <c r="P459" s="1"/>
      <c r="Q459" s="1"/>
      <c r="R459" s="1"/>
      <c r="S459" s="1"/>
      <c r="T459" s="1"/>
      <c r="U459" s="1"/>
      <c r="V459" s="1"/>
      <c r="W459" s="1"/>
      <c r="X459" s="1"/>
      <c r="Y459" s="1"/>
      <c r="Z459" s="1"/>
      <c r="AA459" s="1"/>
    </row>
    <row r="460" ht="25.5" customHeight="1">
      <c r="A460" s="1"/>
      <c r="B460" s="1">
        <v>435.0</v>
      </c>
      <c r="C460" s="25">
        <v>0.0</v>
      </c>
      <c r="D460" s="25">
        <v>0.0</v>
      </c>
      <c r="E460" s="25">
        <v>0.0</v>
      </c>
      <c r="F460" s="25">
        <v>0.0</v>
      </c>
      <c r="G460" s="25">
        <v>0.0</v>
      </c>
      <c r="H460" s="25">
        <v>0.0</v>
      </c>
      <c r="I460" s="25">
        <v>0.0</v>
      </c>
      <c r="J460" s="1"/>
      <c r="K460" s="1"/>
      <c r="L460" s="1"/>
      <c r="M460" s="1"/>
      <c r="N460" s="1"/>
      <c r="O460" s="1"/>
      <c r="P460" s="1"/>
      <c r="Q460" s="1"/>
      <c r="R460" s="1"/>
      <c r="S460" s="1"/>
      <c r="T460" s="1"/>
      <c r="U460" s="1"/>
      <c r="V460" s="1"/>
      <c r="W460" s="1"/>
      <c r="X460" s="1"/>
      <c r="Y460" s="1"/>
      <c r="Z460" s="1"/>
      <c r="AA460" s="1"/>
    </row>
    <row r="461" ht="25.5" customHeight="1">
      <c r="A461" s="1"/>
      <c r="B461" s="1">
        <v>436.0</v>
      </c>
      <c r="C461" s="25">
        <v>0.0</v>
      </c>
      <c r="D461" s="25">
        <v>0.0</v>
      </c>
      <c r="E461" s="25">
        <v>0.0</v>
      </c>
      <c r="F461" s="25">
        <v>0.0</v>
      </c>
      <c r="G461" s="25">
        <v>0.0</v>
      </c>
      <c r="H461" s="25">
        <v>0.0</v>
      </c>
      <c r="I461" s="25">
        <v>0.0</v>
      </c>
      <c r="J461" s="1"/>
      <c r="K461" s="1"/>
      <c r="L461" s="1"/>
      <c r="M461" s="1"/>
      <c r="N461" s="1"/>
      <c r="O461" s="1"/>
      <c r="P461" s="1"/>
      <c r="Q461" s="1"/>
      <c r="R461" s="1"/>
      <c r="S461" s="1"/>
      <c r="T461" s="1"/>
      <c r="U461" s="1"/>
      <c r="V461" s="1"/>
      <c r="W461" s="1"/>
      <c r="X461" s="1"/>
      <c r="Y461" s="1"/>
      <c r="Z461" s="1"/>
      <c r="AA461" s="1"/>
    </row>
    <row r="462" ht="25.5" customHeight="1">
      <c r="A462" s="1"/>
      <c r="B462" s="1">
        <v>437.0</v>
      </c>
      <c r="C462" s="25">
        <v>0.0</v>
      </c>
      <c r="D462" s="25">
        <v>0.0</v>
      </c>
      <c r="E462" s="25">
        <v>0.0</v>
      </c>
      <c r="F462" s="25">
        <v>0.0</v>
      </c>
      <c r="G462" s="25">
        <v>0.0</v>
      </c>
      <c r="H462" s="25">
        <v>0.0</v>
      </c>
      <c r="I462" s="25">
        <v>0.0</v>
      </c>
      <c r="J462" s="1"/>
      <c r="K462" s="1"/>
      <c r="L462" s="1"/>
      <c r="M462" s="1"/>
      <c r="N462" s="1"/>
      <c r="O462" s="1"/>
      <c r="P462" s="1"/>
      <c r="Q462" s="1"/>
      <c r="R462" s="1"/>
      <c r="S462" s="1"/>
      <c r="T462" s="1"/>
      <c r="U462" s="1"/>
      <c r="V462" s="1"/>
      <c r="W462" s="1"/>
      <c r="X462" s="1"/>
      <c r="Y462" s="1"/>
      <c r="Z462" s="1"/>
      <c r="AA462" s="1"/>
    </row>
    <row r="463" ht="25.5" customHeight="1">
      <c r="A463" s="1"/>
      <c r="B463" s="1">
        <v>438.0</v>
      </c>
      <c r="C463" s="25">
        <v>0.0</v>
      </c>
      <c r="D463" s="25">
        <v>0.0</v>
      </c>
      <c r="E463" s="25">
        <v>0.0</v>
      </c>
      <c r="F463" s="25">
        <v>0.0</v>
      </c>
      <c r="G463" s="25">
        <v>0.0</v>
      </c>
      <c r="H463" s="25">
        <v>0.0</v>
      </c>
      <c r="I463" s="25">
        <v>0.0</v>
      </c>
      <c r="J463" s="1"/>
      <c r="K463" s="1"/>
      <c r="L463" s="1"/>
      <c r="M463" s="1"/>
      <c r="N463" s="1"/>
      <c r="O463" s="1"/>
      <c r="P463" s="1"/>
      <c r="Q463" s="1"/>
      <c r="R463" s="1"/>
      <c r="S463" s="1"/>
      <c r="T463" s="1"/>
      <c r="U463" s="1"/>
      <c r="V463" s="1"/>
      <c r="W463" s="1"/>
      <c r="X463" s="1"/>
      <c r="Y463" s="1"/>
      <c r="Z463" s="1"/>
      <c r="AA463" s="1"/>
    </row>
    <row r="464" ht="25.5" customHeight="1">
      <c r="A464" s="1"/>
      <c r="B464" s="1">
        <v>439.0</v>
      </c>
      <c r="C464" s="25">
        <v>0.0</v>
      </c>
      <c r="D464" s="25">
        <v>0.0</v>
      </c>
      <c r="E464" s="25">
        <v>0.0</v>
      </c>
      <c r="F464" s="25">
        <v>0.0</v>
      </c>
      <c r="G464" s="25">
        <v>0.0</v>
      </c>
      <c r="H464" s="25">
        <v>0.0</v>
      </c>
      <c r="I464" s="25">
        <v>0.0</v>
      </c>
      <c r="J464" s="1"/>
      <c r="K464" s="1"/>
      <c r="L464" s="1"/>
      <c r="M464" s="1"/>
      <c r="N464" s="1"/>
      <c r="O464" s="1"/>
      <c r="P464" s="1"/>
      <c r="Q464" s="1"/>
      <c r="R464" s="1"/>
      <c r="S464" s="1"/>
      <c r="T464" s="1"/>
      <c r="U464" s="1"/>
      <c r="V464" s="1"/>
      <c r="W464" s="1"/>
      <c r="X464" s="1"/>
      <c r="Y464" s="1"/>
      <c r="Z464" s="1"/>
      <c r="AA464" s="1"/>
    </row>
    <row r="465" ht="25.5" customHeight="1">
      <c r="A465" s="1"/>
      <c r="B465" s="1">
        <v>440.0</v>
      </c>
      <c r="C465" s="25">
        <v>0.0</v>
      </c>
      <c r="D465" s="25">
        <v>0.0</v>
      </c>
      <c r="E465" s="25">
        <v>0.0</v>
      </c>
      <c r="F465" s="25">
        <v>0.0</v>
      </c>
      <c r="G465" s="25">
        <v>0.0</v>
      </c>
      <c r="H465" s="25">
        <v>0.0</v>
      </c>
      <c r="I465" s="25">
        <v>0.0</v>
      </c>
      <c r="J465" s="1"/>
      <c r="K465" s="1"/>
      <c r="L465" s="1"/>
      <c r="M465" s="1"/>
      <c r="N465" s="1"/>
      <c r="O465" s="1"/>
      <c r="P465" s="1"/>
      <c r="Q465" s="1"/>
      <c r="R465" s="1"/>
      <c r="S465" s="1"/>
      <c r="T465" s="1"/>
      <c r="U465" s="1"/>
      <c r="V465" s="1"/>
      <c r="W465" s="1"/>
      <c r="X465" s="1"/>
      <c r="Y465" s="1"/>
      <c r="Z465" s="1"/>
      <c r="AA465" s="1"/>
    </row>
    <row r="466" ht="25.5" customHeight="1">
      <c r="A466" s="1"/>
      <c r="B466" s="1">
        <v>441.0</v>
      </c>
      <c r="C466" s="25">
        <v>0.0</v>
      </c>
      <c r="D466" s="25">
        <v>0.0</v>
      </c>
      <c r="E466" s="25">
        <v>0.0</v>
      </c>
      <c r="F466" s="25">
        <v>0.0</v>
      </c>
      <c r="G466" s="25">
        <v>0.0</v>
      </c>
      <c r="H466" s="25">
        <v>0.0</v>
      </c>
      <c r="I466" s="25">
        <v>0.0</v>
      </c>
      <c r="J466" s="1"/>
      <c r="K466" s="1"/>
      <c r="L466" s="1"/>
      <c r="M466" s="1"/>
      <c r="N466" s="1"/>
      <c r="O466" s="1"/>
      <c r="P466" s="1"/>
      <c r="Q466" s="1"/>
      <c r="R466" s="1"/>
      <c r="S466" s="1"/>
      <c r="T466" s="1"/>
      <c r="U466" s="1"/>
      <c r="V466" s="1"/>
      <c r="W466" s="1"/>
      <c r="X466" s="1"/>
      <c r="Y466" s="1"/>
      <c r="Z466" s="1"/>
      <c r="AA466" s="1"/>
    </row>
    <row r="467" ht="25.5" customHeight="1">
      <c r="A467" s="1"/>
      <c r="B467" s="1">
        <v>442.0</v>
      </c>
      <c r="C467" s="25">
        <v>0.0</v>
      </c>
      <c r="D467" s="25">
        <v>0.0</v>
      </c>
      <c r="E467" s="25">
        <v>0.0</v>
      </c>
      <c r="F467" s="25">
        <v>0.0</v>
      </c>
      <c r="G467" s="25">
        <v>0.0</v>
      </c>
      <c r="H467" s="25">
        <v>0.0</v>
      </c>
      <c r="I467" s="25">
        <v>0.0</v>
      </c>
      <c r="J467" s="1"/>
      <c r="K467" s="1"/>
      <c r="L467" s="1"/>
      <c r="M467" s="1"/>
      <c r="N467" s="1"/>
      <c r="O467" s="1"/>
      <c r="P467" s="1"/>
      <c r="Q467" s="1"/>
      <c r="R467" s="1"/>
      <c r="S467" s="1"/>
      <c r="T467" s="1"/>
      <c r="U467" s="1"/>
      <c r="V467" s="1"/>
      <c r="W467" s="1"/>
      <c r="X467" s="1"/>
      <c r="Y467" s="1"/>
      <c r="Z467" s="1"/>
      <c r="AA467" s="1"/>
    </row>
    <row r="468" ht="25.5" customHeight="1">
      <c r="A468" s="1"/>
      <c r="B468" s="1">
        <v>443.0</v>
      </c>
      <c r="C468" s="25">
        <v>0.0</v>
      </c>
      <c r="D468" s="25">
        <v>0.0</v>
      </c>
      <c r="E468" s="25">
        <v>0.0</v>
      </c>
      <c r="F468" s="25">
        <v>0.0</v>
      </c>
      <c r="G468" s="25">
        <v>0.0</v>
      </c>
      <c r="H468" s="25">
        <v>0.0</v>
      </c>
      <c r="I468" s="25">
        <v>0.0</v>
      </c>
      <c r="J468" s="1"/>
      <c r="K468" s="1"/>
      <c r="L468" s="1"/>
      <c r="M468" s="1"/>
      <c r="N468" s="1"/>
      <c r="O468" s="1"/>
      <c r="P468" s="1"/>
      <c r="Q468" s="1"/>
      <c r="R468" s="1"/>
      <c r="S468" s="1"/>
      <c r="T468" s="1"/>
      <c r="U468" s="1"/>
      <c r="V468" s="1"/>
      <c r="W468" s="1"/>
      <c r="X468" s="1"/>
      <c r="Y468" s="1"/>
      <c r="Z468" s="1"/>
      <c r="AA468" s="1"/>
    </row>
    <row r="469" ht="25.5" customHeight="1">
      <c r="A469" s="1"/>
      <c r="B469" s="1">
        <v>444.0</v>
      </c>
      <c r="C469" s="25">
        <v>0.0</v>
      </c>
      <c r="D469" s="25">
        <v>0.0</v>
      </c>
      <c r="E469" s="25">
        <v>0.0</v>
      </c>
      <c r="F469" s="25">
        <v>0.0</v>
      </c>
      <c r="G469" s="25">
        <v>0.0</v>
      </c>
      <c r="H469" s="25">
        <v>0.0</v>
      </c>
      <c r="I469" s="25">
        <v>0.0</v>
      </c>
      <c r="J469" s="1"/>
      <c r="K469" s="1"/>
      <c r="L469" s="1"/>
      <c r="M469" s="1"/>
      <c r="N469" s="1"/>
      <c r="O469" s="1"/>
      <c r="P469" s="1"/>
      <c r="Q469" s="1"/>
      <c r="R469" s="1"/>
      <c r="S469" s="1"/>
      <c r="T469" s="1"/>
      <c r="U469" s="1"/>
      <c r="V469" s="1"/>
      <c r="W469" s="1"/>
      <c r="X469" s="1"/>
      <c r="Y469" s="1"/>
      <c r="Z469" s="1"/>
      <c r="AA469" s="1"/>
    </row>
    <row r="470" ht="25.5" customHeight="1">
      <c r="A470" s="1"/>
      <c r="B470" s="1">
        <v>445.0</v>
      </c>
      <c r="C470" s="25">
        <v>0.0</v>
      </c>
      <c r="D470" s="25">
        <v>0.0</v>
      </c>
      <c r="E470" s="25">
        <v>0.0</v>
      </c>
      <c r="F470" s="25">
        <v>0.0</v>
      </c>
      <c r="G470" s="25">
        <v>0.0</v>
      </c>
      <c r="H470" s="25">
        <v>0.0</v>
      </c>
      <c r="I470" s="25">
        <v>0.0</v>
      </c>
      <c r="J470" s="1"/>
      <c r="K470" s="1"/>
      <c r="L470" s="1"/>
      <c r="M470" s="1"/>
      <c r="N470" s="1"/>
      <c r="O470" s="1"/>
      <c r="P470" s="1"/>
      <c r="Q470" s="1"/>
      <c r="R470" s="1"/>
      <c r="S470" s="1"/>
      <c r="T470" s="1"/>
      <c r="U470" s="1"/>
      <c r="V470" s="1"/>
      <c r="W470" s="1"/>
      <c r="X470" s="1"/>
      <c r="Y470" s="1"/>
      <c r="Z470" s="1"/>
      <c r="AA470" s="1"/>
    </row>
    <row r="471" ht="25.5" customHeight="1">
      <c r="A471" s="1"/>
      <c r="B471" s="1">
        <v>446.0</v>
      </c>
      <c r="C471" s="25">
        <v>0.0</v>
      </c>
      <c r="D471" s="25">
        <v>0.0</v>
      </c>
      <c r="E471" s="25">
        <v>0.0</v>
      </c>
      <c r="F471" s="25">
        <v>0.0</v>
      </c>
      <c r="G471" s="25">
        <v>0.0</v>
      </c>
      <c r="H471" s="25">
        <v>0.0</v>
      </c>
      <c r="I471" s="25">
        <v>0.0</v>
      </c>
      <c r="J471" s="1"/>
      <c r="K471" s="1"/>
      <c r="L471" s="1"/>
      <c r="M471" s="1"/>
      <c r="N471" s="1"/>
      <c r="O471" s="1"/>
      <c r="P471" s="1"/>
      <c r="Q471" s="1"/>
      <c r="R471" s="1"/>
      <c r="S471" s="1"/>
      <c r="T471" s="1"/>
      <c r="U471" s="1"/>
      <c r="V471" s="1"/>
      <c r="W471" s="1"/>
      <c r="X471" s="1"/>
      <c r="Y471" s="1"/>
      <c r="Z471" s="1"/>
      <c r="AA471" s="1"/>
    </row>
    <row r="472" ht="25.5" customHeight="1">
      <c r="A472" s="1"/>
      <c r="B472" s="1">
        <v>447.0</v>
      </c>
      <c r="C472" s="25">
        <v>0.0</v>
      </c>
      <c r="D472" s="25">
        <v>0.0</v>
      </c>
      <c r="E472" s="25">
        <v>0.0</v>
      </c>
      <c r="F472" s="25">
        <v>0.0</v>
      </c>
      <c r="G472" s="25">
        <v>0.0</v>
      </c>
      <c r="H472" s="25">
        <v>0.0</v>
      </c>
      <c r="I472" s="25">
        <v>0.0</v>
      </c>
      <c r="J472" s="1"/>
      <c r="K472" s="1"/>
      <c r="L472" s="1"/>
      <c r="M472" s="1"/>
      <c r="N472" s="1"/>
      <c r="O472" s="1"/>
      <c r="P472" s="1"/>
      <c r="Q472" s="1"/>
      <c r="R472" s="1"/>
      <c r="S472" s="1"/>
      <c r="T472" s="1"/>
      <c r="U472" s="1"/>
      <c r="V472" s="1"/>
      <c r="W472" s="1"/>
      <c r="X472" s="1"/>
      <c r="Y472" s="1"/>
      <c r="Z472" s="1"/>
      <c r="AA472" s="1"/>
    </row>
    <row r="473" ht="25.5" customHeight="1">
      <c r="A473" s="1"/>
      <c r="B473" s="1">
        <v>448.0</v>
      </c>
      <c r="C473" s="25">
        <v>0.0</v>
      </c>
      <c r="D473" s="25">
        <v>0.0</v>
      </c>
      <c r="E473" s="25">
        <v>0.0</v>
      </c>
      <c r="F473" s="25">
        <v>0.0</v>
      </c>
      <c r="G473" s="25">
        <v>0.0</v>
      </c>
      <c r="H473" s="25">
        <v>0.0</v>
      </c>
      <c r="I473" s="25">
        <v>0.0</v>
      </c>
      <c r="J473" s="1"/>
      <c r="K473" s="1"/>
      <c r="L473" s="1"/>
      <c r="M473" s="1"/>
      <c r="N473" s="1"/>
      <c r="O473" s="1"/>
      <c r="P473" s="1"/>
      <c r="Q473" s="1"/>
      <c r="R473" s="1"/>
      <c r="S473" s="1"/>
      <c r="T473" s="1"/>
      <c r="U473" s="1"/>
      <c r="V473" s="1"/>
      <c r="W473" s="1"/>
      <c r="X473" s="1"/>
      <c r="Y473" s="1"/>
      <c r="Z473" s="1"/>
      <c r="AA473" s="1"/>
    </row>
    <row r="474" ht="25.5" customHeight="1">
      <c r="A474" s="1"/>
      <c r="B474" s="1">
        <v>449.0</v>
      </c>
      <c r="C474" s="25">
        <v>0.0</v>
      </c>
      <c r="D474" s="25">
        <v>0.0</v>
      </c>
      <c r="E474" s="25">
        <v>0.0</v>
      </c>
      <c r="F474" s="25">
        <v>0.0</v>
      </c>
      <c r="G474" s="25">
        <v>0.0</v>
      </c>
      <c r="H474" s="25">
        <v>0.0</v>
      </c>
      <c r="I474" s="25">
        <v>0.0</v>
      </c>
      <c r="J474" s="1"/>
      <c r="K474" s="1"/>
      <c r="L474" s="1"/>
      <c r="M474" s="1"/>
      <c r="N474" s="1"/>
      <c r="O474" s="1"/>
      <c r="P474" s="1"/>
      <c r="Q474" s="1"/>
      <c r="R474" s="1"/>
      <c r="S474" s="1"/>
      <c r="T474" s="1"/>
      <c r="U474" s="1"/>
      <c r="V474" s="1"/>
      <c r="W474" s="1"/>
      <c r="X474" s="1"/>
      <c r="Y474" s="1"/>
      <c r="Z474" s="1"/>
      <c r="AA474" s="1"/>
    </row>
    <row r="475" ht="25.5" customHeight="1">
      <c r="A475" s="1"/>
      <c r="B475" s="1">
        <v>450.0</v>
      </c>
      <c r="C475" s="25">
        <v>0.0</v>
      </c>
      <c r="D475" s="25">
        <v>0.0</v>
      </c>
      <c r="E475" s="25">
        <v>0.0</v>
      </c>
      <c r="F475" s="25">
        <v>0.0</v>
      </c>
      <c r="G475" s="25">
        <v>0.0</v>
      </c>
      <c r="H475" s="25">
        <v>0.0</v>
      </c>
      <c r="I475" s="25">
        <v>0.0</v>
      </c>
      <c r="J475" s="1"/>
      <c r="K475" s="1"/>
      <c r="L475" s="1"/>
      <c r="M475" s="1"/>
      <c r="N475" s="1"/>
      <c r="O475" s="1"/>
      <c r="P475" s="1"/>
      <c r="Q475" s="1"/>
      <c r="R475" s="1"/>
      <c r="S475" s="1"/>
      <c r="T475" s="1"/>
      <c r="U475" s="1"/>
      <c r="V475" s="1"/>
      <c r="W475" s="1"/>
      <c r="X475" s="1"/>
      <c r="Y475" s="1"/>
      <c r="Z475" s="1"/>
      <c r="AA475" s="1"/>
    </row>
    <row r="476" ht="25.5" customHeight="1">
      <c r="A476" s="1"/>
      <c r="B476" s="1">
        <v>451.0</v>
      </c>
      <c r="C476" s="25">
        <v>0.0</v>
      </c>
      <c r="D476" s="25">
        <v>0.0</v>
      </c>
      <c r="E476" s="25">
        <v>0.0</v>
      </c>
      <c r="F476" s="25">
        <v>0.0</v>
      </c>
      <c r="G476" s="25">
        <v>0.0</v>
      </c>
      <c r="H476" s="25">
        <v>0.0</v>
      </c>
      <c r="I476" s="25">
        <v>0.0</v>
      </c>
      <c r="J476" s="1"/>
      <c r="K476" s="1"/>
      <c r="L476" s="1"/>
      <c r="M476" s="1"/>
      <c r="N476" s="1"/>
      <c r="O476" s="1"/>
      <c r="P476" s="1"/>
      <c r="Q476" s="1"/>
      <c r="R476" s="1"/>
      <c r="S476" s="1"/>
      <c r="T476" s="1"/>
      <c r="U476" s="1"/>
      <c r="V476" s="1"/>
      <c r="W476" s="1"/>
      <c r="X476" s="1"/>
      <c r="Y476" s="1"/>
      <c r="Z476" s="1"/>
      <c r="AA476" s="1"/>
    </row>
    <row r="477" ht="25.5" customHeight="1">
      <c r="A477" s="1"/>
      <c r="B477" s="1">
        <v>452.0</v>
      </c>
      <c r="C477" s="25">
        <v>0.0</v>
      </c>
      <c r="D477" s="25">
        <v>0.0</v>
      </c>
      <c r="E477" s="25">
        <v>0.0</v>
      </c>
      <c r="F477" s="25">
        <v>0.0</v>
      </c>
      <c r="G477" s="25">
        <v>0.0</v>
      </c>
      <c r="H477" s="25">
        <v>0.0</v>
      </c>
      <c r="I477" s="25">
        <v>0.0</v>
      </c>
      <c r="J477" s="1"/>
      <c r="K477" s="1"/>
      <c r="L477" s="1"/>
      <c r="M477" s="1"/>
      <c r="N477" s="1"/>
      <c r="O477" s="1"/>
      <c r="P477" s="1"/>
      <c r="Q477" s="1"/>
      <c r="R477" s="1"/>
      <c r="S477" s="1"/>
      <c r="T477" s="1"/>
      <c r="U477" s="1"/>
      <c r="V477" s="1"/>
      <c r="W477" s="1"/>
      <c r="X477" s="1"/>
      <c r="Y477" s="1"/>
      <c r="Z477" s="1"/>
      <c r="AA477" s="1"/>
    </row>
    <row r="478" ht="25.5" customHeight="1">
      <c r="A478" s="1"/>
      <c r="B478" s="1">
        <v>453.0</v>
      </c>
      <c r="C478" s="25">
        <v>0.0</v>
      </c>
      <c r="D478" s="25">
        <v>0.0</v>
      </c>
      <c r="E478" s="25">
        <v>0.0</v>
      </c>
      <c r="F478" s="25">
        <v>0.0</v>
      </c>
      <c r="G478" s="25">
        <v>0.0</v>
      </c>
      <c r="H478" s="25">
        <v>0.0</v>
      </c>
      <c r="I478" s="25">
        <v>0.0</v>
      </c>
      <c r="J478" s="1"/>
      <c r="K478" s="1"/>
      <c r="L478" s="1"/>
      <c r="M478" s="1"/>
      <c r="N478" s="1"/>
      <c r="O478" s="1"/>
      <c r="P478" s="1"/>
      <c r="Q478" s="1"/>
      <c r="R478" s="1"/>
      <c r="S478" s="1"/>
      <c r="T478" s="1"/>
      <c r="U478" s="1"/>
      <c r="V478" s="1"/>
      <c r="W478" s="1"/>
      <c r="X478" s="1"/>
      <c r="Y478" s="1"/>
      <c r="Z478" s="1"/>
      <c r="AA478" s="1"/>
    </row>
    <row r="479" ht="25.5" customHeight="1">
      <c r="A479" s="1"/>
      <c r="B479" s="1">
        <v>454.0</v>
      </c>
      <c r="C479" s="25">
        <v>0.0</v>
      </c>
      <c r="D479" s="25">
        <v>0.0</v>
      </c>
      <c r="E479" s="25">
        <v>0.0</v>
      </c>
      <c r="F479" s="25">
        <v>0.0</v>
      </c>
      <c r="G479" s="25">
        <v>0.0</v>
      </c>
      <c r="H479" s="25">
        <v>0.0</v>
      </c>
      <c r="I479" s="25">
        <v>0.0</v>
      </c>
      <c r="J479" s="1"/>
      <c r="K479" s="1"/>
      <c r="L479" s="1"/>
      <c r="M479" s="1"/>
      <c r="N479" s="1"/>
      <c r="O479" s="1"/>
      <c r="P479" s="1"/>
      <c r="Q479" s="1"/>
      <c r="R479" s="1"/>
      <c r="S479" s="1"/>
      <c r="T479" s="1"/>
      <c r="U479" s="1"/>
      <c r="V479" s="1"/>
      <c r="W479" s="1"/>
      <c r="X479" s="1"/>
      <c r="Y479" s="1"/>
      <c r="Z479" s="1"/>
      <c r="AA479" s="1"/>
    </row>
    <row r="480" ht="25.5" customHeight="1">
      <c r="A480" s="1"/>
      <c r="B480" s="1">
        <v>455.0</v>
      </c>
      <c r="C480" s="25">
        <v>0.0</v>
      </c>
      <c r="D480" s="25">
        <v>0.0</v>
      </c>
      <c r="E480" s="25">
        <v>0.0</v>
      </c>
      <c r="F480" s="25">
        <v>0.0</v>
      </c>
      <c r="G480" s="25">
        <v>0.0</v>
      </c>
      <c r="H480" s="25">
        <v>0.0</v>
      </c>
      <c r="I480" s="25">
        <v>0.0</v>
      </c>
      <c r="J480" s="1"/>
      <c r="K480" s="1"/>
      <c r="L480" s="1"/>
      <c r="M480" s="1"/>
      <c r="N480" s="1"/>
      <c r="O480" s="1"/>
      <c r="P480" s="1"/>
      <c r="Q480" s="1"/>
      <c r="R480" s="1"/>
      <c r="S480" s="1"/>
      <c r="T480" s="1"/>
      <c r="U480" s="1"/>
      <c r="V480" s="1"/>
      <c r="W480" s="1"/>
      <c r="X480" s="1"/>
      <c r="Y480" s="1"/>
      <c r="Z480" s="1"/>
      <c r="AA480" s="1"/>
    </row>
    <row r="481" ht="25.5" customHeight="1">
      <c r="A481" s="1"/>
      <c r="B481" s="1">
        <v>456.0</v>
      </c>
      <c r="C481" s="25">
        <v>0.0</v>
      </c>
      <c r="D481" s="25">
        <v>0.0</v>
      </c>
      <c r="E481" s="25">
        <v>0.0</v>
      </c>
      <c r="F481" s="25">
        <v>0.0</v>
      </c>
      <c r="G481" s="25">
        <v>0.0</v>
      </c>
      <c r="H481" s="25">
        <v>0.0</v>
      </c>
      <c r="I481" s="25">
        <v>0.0</v>
      </c>
      <c r="J481" s="1"/>
      <c r="K481" s="1"/>
      <c r="L481" s="1"/>
      <c r="M481" s="1"/>
      <c r="N481" s="1"/>
      <c r="O481" s="1"/>
      <c r="P481" s="1"/>
      <c r="Q481" s="1"/>
      <c r="R481" s="1"/>
      <c r="S481" s="1"/>
      <c r="T481" s="1"/>
      <c r="U481" s="1"/>
      <c r="V481" s="1"/>
      <c r="W481" s="1"/>
      <c r="X481" s="1"/>
      <c r="Y481" s="1"/>
      <c r="Z481" s="1"/>
      <c r="AA481" s="1"/>
    </row>
    <row r="482" ht="25.5" customHeight="1">
      <c r="A482" s="1"/>
      <c r="B482" s="1">
        <v>457.0</v>
      </c>
      <c r="C482" s="25">
        <v>0.0</v>
      </c>
      <c r="D482" s="25">
        <v>0.0</v>
      </c>
      <c r="E482" s="25">
        <v>0.0</v>
      </c>
      <c r="F482" s="25">
        <v>0.0</v>
      </c>
      <c r="G482" s="25">
        <v>0.0</v>
      </c>
      <c r="H482" s="25">
        <v>0.0</v>
      </c>
      <c r="I482" s="25">
        <v>0.0</v>
      </c>
      <c r="J482" s="1"/>
      <c r="K482" s="1"/>
      <c r="L482" s="1"/>
      <c r="M482" s="1"/>
      <c r="N482" s="1"/>
      <c r="O482" s="1"/>
      <c r="P482" s="1"/>
      <c r="Q482" s="1"/>
      <c r="R482" s="1"/>
      <c r="S482" s="1"/>
      <c r="T482" s="1"/>
      <c r="U482" s="1"/>
      <c r="V482" s="1"/>
      <c r="W482" s="1"/>
      <c r="X482" s="1"/>
      <c r="Y482" s="1"/>
      <c r="Z482" s="1"/>
      <c r="AA482" s="1"/>
    </row>
    <row r="483" ht="25.5" customHeight="1">
      <c r="A483" s="1"/>
      <c r="B483" s="1">
        <v>458.0</v>
      </c>
      <c r="C483" s="25">
        <v>0.0</v>
      </c>
      <c r="D483" s="25">
        <v>0.0</v>
      </c>
      <c r="E483" s="25">
        <v>0.0</v>
      </c>
      <c r="F483" s="25">
        <v>0.0</v>
      </c>
      <c r="G483" s="25">
        <v>0.0</v>
      </c>
      <c r="H483" s="25">
        <v>0.0</v>
      </c>
      <c r="I483" s="25">
        <v>0.0</v>
      </c>
      <c r="J483" s="1"/>
      <c r="K483" s="1"/>
      <c r="L483" s="1"/>
      <c r="M483" s="1"/>
      <c r="N483" s="1"/>
      <c r="O483" s="1"/>
      <c r="P483" s="1"/>
      <c r="Q483" s="1"/>
      <c r="R483" s="1"/>
      <c r="S483" s="1"/>
      <c r="T483" s="1"/>
      <c r="U483" s="1"/>
      <c r="V483" s="1"/>
      <c r="W483" s="1"/>
      <c r="X483" s="1"/>
      <c r="Y483" s="1"/>
      <c r="Z483" s="1"/>
      <c r="AA483" s="1"/>
    </row>
    <row r="484" ht="25.5" customHeight="1">
      <c r="A484" s="1"/>
      <c r="B484" s="1">
        <v>459.0</v>
      </c>
      <c r="C484" s="25">
        <v>0.0</v>
      </c>
      <c r="D484" s="25">
        <v>0.0</v>
      </c>
      <c r="E484" s="25">
        <v>0.0</v>
      </c>
      <c r="F484" s="25">
        <v>0.0</v>
      </c>
      <c r="G484" s="25">
        <v>0.0</v>
      </c>
      <c r="H484" s="25">
        <v>0.0</v>
      </c>
      <c r="I484" s="25">
        <v>0.0</v>
      </c>
      <c r="J484" s="1"/>
      <c r="K484" s="1"/>
      <c r="L484" s="1"/>
      <c r="M484" s="1"/>
      <c r="N484" s="1"/>
      <c r="O484" s="1"/>
      <c r="P484" s="1"/>
      <c r="Q484" s="1"/>
      <c r="R484" s="1"/>
      <c r="S484" s="1"/>
      <c r="T484" s="1"/>
      <c r="U484" s="1"/>
      <c r="V484" s="1"/>
      <c r="W484" s="1"/>
      <c r="X484" s="1"/>
      <c r="Y484" s="1"/>
      <c r="Z484" s="1"/>
      <c r="AA484" s="1"/>
    </row>
    <row r="485" ht="25.5" customHeight="1">
      <c r="A485" s="1"/>
      <c r="B485" s="1">
        <v>460.0</v>
      </c>
      <c r="C485" s="25">
        <v>0.0</v>
      </c>
      <c r="D485" s="25">
        <v>0.0</v>
      </c>
      <c r="E485" s="25">
        <v>0.0</v>
      </c>
      <c r="F485" s="25">
        <v>0.0</v>
      </c>
      <c r="G485" s="25">
        <v>0.0</v>
      </c>
      <c r="H485" s="25">
        <v>0.0</v>
      </c>
      <c r="I485" s="25">
        <v>0.0</v>
      </c>
      <c r="J485" s="1"/>
      <c r="K485" s="1"/>
      <c r="L485" s="1"/>
      <c r="M485" s="1"/>
      <c r="N485" s="1"/>
      <c r="O485" s="1"/>
      <c r="P485" s="1"/>
      <c r="Q485" s="1"/>
      <c r="R485" s="1"/>
      <c r="S485" s="1"/>
      <c r="T485" s="1"/>
      <c r="U485" s="1"/>
      <c r="V485" s="1"/>
      <c r="W485" s="1"/>
      <c r="X485" s="1"/>
      <c r="Y485" s="1"/>
      <c r="Z485" s="1"/>
      <c r="AA485" s="1"/>
    </row>
    <row r="486" ht="25.5" customHeight="1">
      <c r="A486" s="1"/>
      <c r="B486" s="1">
        <v>461.0</v>
      </c>
      <c r="C486" s="25">
        <v>0.0</v>
      </c>
      <c r="D486" s="25">
        <v>0.0</v>
      </c>
      <c r="E486" s="25">
        <v>0.0</v>
      </c>
      <c r="F486" s="25">
        <v>0.0</v>
      </c>
      <c r="G486" s="25">
        <v>0.0</v>
      </c>
      <c r="H486" s="25">
        <v>0.0</v>
      </c>
      <c r="I486" s="25">
        <v>0.0</v>
      </c>
      <c r="J486" s="1"/>
      <c r="K486" s="1"/>
      <c r="L486" s="1"/>
      <c r="M486" s="1"/>
      <c r="N486" s="1"/>
      <c r="O486" s="1"/>
      <c r="P486" s="1"/>
      <c r="Q486" s="1"/>
      <c r="R486" s="1"/>
      <c r="S486" s="1"/>
      <c r="T486" s="1"/>
      <c r="U486" s="1"/>
      <c r="V486" s="1"/>
      <c r="W486" s="1"/>
      <c r="X486" s="1"/>
      <c r="Y486" s="1"/>
      <c r="Z486" s="1"/>
      <c r="AA486" s="1"/>
    </row>
    <row r="487" ht="25.5" customHeight="1">
      <c r="A487" s="1"/>
      <c r="B487" s="1">
        <v>462.0</v>
      </c>
      <c r="C487" s="25">
        <v>0.0</v>
      </c>
      <c r="D487" s="25">
        <v>0.0</v>
      </c>
      <c r="E487" s="25">
        <v>0.0</v>
      </c>
      <c r="F487" s="25">
        <v>0.0</v>
      </c>
      <c r="G487" s="25">
        <v>0.0</v>
      </c>
      <c r="H487" s="25">
        <v>0.0</v>
      </c>
      <c r="I487" s="25">
        <v>0.0</v>
      </c>
      <c r="J487" s="1"/>
      <c r="K487" s="1"/>
      <c r="L487" s="1"/>
      <c r="M487" s="1"/>
      <c r="N487" s="1"/>
      <c r="O487" s="1"/>
      <c r="P487" s="1"/>
      <c r="Q487" s="1"/>
      <c r="R487" s="1"/>
      <c r="S487" s="1"/>
      <c r="T487" s="1"/>
      <c r="U487" s="1"/>
      <c r="V487" s="1"/>
      <c r="W487" s="1"/>
      <c r="X487" s="1"/>
      <c r="Y487" s="1"/>
      <c r="Z487" s="1"/>
      <c r="AA487" s="1"/>
    </row>
    <row r="488" ht="25.5" customHeight="1">
      <c r="A488" s="1"/>
      <c r="B488" s="1">
        <v>463.0</v>
      </c>
      <c r="C488" s="25">
        <v>0.0</v>
      </c>
      <c r="D488" s="25">
        <v>0.0</v>
      </c>
      <c r="E488" s="25">
        <v>0.0</v>
      </c>
      <c r="F488" s="25">
        <v>0.0</v>
      </c>
      <c r="G488" s="25">
        <v>0.0</v>
      </c>
      <c r="H488" s="25">
        <v>0.0</v>
      </c>
      <c r="I488" s="25">
        <v>0.0</v>
      </c>
      <c r="J488" s="1"/>
      <c r="K488" s="1"/>
      <c r="L488" s="1"/>
      <c r="M488" s="1"/>
      <c r="N488" s="1"/>
      <c r="O488" s="1"/>
      <c r="P488" s="1"/>
      <c r="Q488" s="1"/>
      <c r="R488" s="1"/>
      <c r="S488" s="1"/>
      <c r="T488" s="1"/>
      <c r="U488" s="1"/>
      <c r="V488" s="1"/>
      <c r="W488" s="1"/>
      <c r="X488" s="1"/>
      <c r="Y488" s="1"/>
      <c r="Z488" s="1"/>
      <c r="AA488" s="1"/>
    </row>
    <row r="489" ht="25.5" customHeight="1">
      <c r="A489" s="1"/>
      <c r="B489" s="1">
        <v>464.0</v>
      </c>
      <c r="C489" s="25">
        <v>0.0</v>
      </c>
      <c r="D489" s="25">
        <v>0.0</v>
      </c>
      <c r="E489" s="25">
        <v>0.0</v>
      </c>
      <c r="F489" s="25">
        <v>0.0</v>
      </c>
      <c r="G489" s="25">
        <v>0.0</v>
      </c>
      <c r="H489" s="25">
        <v>0.0</v>
      </c>
      <c r="I489" s="25">
        <v>0.0</v>
      </c>
      <c r="J489" s="1"/>
      <c r="K489" s="1"/>
      <c r="L489" s="1"/>
      <c r="M489" s="1"/>
      <c r="N489" s="1"/>
      <c r="O489" s="1"/>
      <c r="P489" s="1"/>
      <c r="Q489" s="1"/>
      <c r="R489" s="1"/>
      <c r="S489" s="1"/>
      <c r="T489" s="1"/>
      <c r="U489" s="1"/>
      <c r="V489" s="1"/>
      <c r="W489" s="1"/>
      <c r="X489" s="1"/>
      <c r="Y489" s="1"/>
      <c r="Z489" s="1"/>
      <c r="AA489" s="1"/>
    </row>
    <row r="490" ht="25.5" customHeight="1">
      <c r="A490" s="1"/>
      <c r="B490" s="1">
        <v>465.0</v>
      </c>
      <c r="C490" s="25">
        <v>0.0</v>
      </c>
      <c r="D490" s="25">
        <v>0.0</v>
      </c>
      <c r="E490" s="25">
        <v>0.0</v>
      </c>
      <c r="F490" s="25">
        <v>0.0</v>
      </c>
      <c r="G490" s="25">
        <v>0.0</v>
      </c>
      <c r="H490" s="25">
        <v>0.0</v>
      </c>
      <c r="I490" s="25">
        <v>0.0</v>
      </c>
      <c r="J490" s="1"/>
      <c r="K490" s="1"/>
      <c r="L490" s="1"/>
      <c r="M490" s="1"/>
      <c r="N490" s="1"/>
      <c r="O490" s="1"/>
      <c r="P490" s="1"/>
      <c r="Q490" s="1"/>
      <c r="R490" s="1"/>
      <c r="S490" s="1"/>
      <c r="T490" s="1"/>
      <c r="U490" s="1"/>
      <c r="V490" s="1"/>
      <c r="W490" s="1"/>
      <c r="X490" s="1"/>
      <c r="Y490" s="1"/>
      <c r="Z490" s="1"/>
      <c r="AA490" s="1"/>
    </row>
    <row r="491" ht="25.5" customHeight="1">
      <c r="A491" s="1"/>
      <c r="B491" s="1">
        <v>466.0</v>
      </c>
      <c r="C491" s="25">
        <v>0.0</v>
      </c>
      <c r="D491" s="25">
        <v>0.0</v>
      </c>
      <c r="E491" s="25">
        <v>0.0</v>
      </c>
      <c r="F491" s="25">
        <v>0.0</v>
      </c>
      <c r="G491" s="25">
        <v>0.0</v>
      </c>
      <c r="H491" s="25">
        <v>0.0</v>
      </c>
      <c r="I491" s="25">
        <v>0.0</v>
      </c>
      <c r="J491" s="1"/>
      <c r="K491" s="1"/>
      <c r="L491" s="1"/>
      <c r="M491" s="1"/>
      <c r="N491" s="1"/>
      <c r="O491" s="1"/>
      <c r="P491" s="1"/>
      <c r="Q491" s="1"/>
      <c r="R491" s="1"/>
      <c r="S491" s="1"/>
      <c r="T491" s="1"/>
      <c r="U491" s="1"/>
      <c r="V491" s="1"/>
      <c r="W491" s="1"/>
      <c r="X491" s="1"/>
      <c r="Y491" s="1"/>
      <c r="Z491" s="1"/>
      <c r="AA491" s="1"/>
    </row>
    <row r="492" ht="25.5" customHeight="1">
      <c r="A492" s="1"/>
      <c r="B492" s="1">
        <v>467.0</v>
      </c>
      <c r="C492" s="25">
        <v>0.0</v>
      </c>
      <c r="D492" s="25">
        <v>0.0</v>
      </c>
      <c r="E492" s="25">
        <v>0.0</v>
      </c>
      <c r="F492" s="25">
        <v>0.0</v>
      </c>
      <c r="G492" s="25">
        <v>0.0</v>
      </c>
      <c r="H492" s="25">
        <v>0.0</v>
      </c>
      <c r="I492" s="25">
        <v>0.0</v>
      </c>
      <c r="J492" s="1"/>
      <c r="K492" s="1"/>
      <c r="L492" s="1"/>
      <c r="M492" s="1"/>
      <c r="N492" s="1"/>
      <c r="O492" s="1"/>
      <c r="P492" s="1"/>
      <c r="Q492" s="1"/>
      <c r="R492" s="1"/>
      <c r="S492" s="1"/>
      <c r="T492" s="1"/>
      <c r="U492" s="1"/>
      <c r="V492" s="1"/>
      <c r="W492" s="1"/>
      <c r="X492" s="1"/>
      <c r="Y492" s="1"/>
      <c r="Z492" s="1"/>
      <c r="AA492" s="1"/>
    </row>
    <row r="493" ht="25.5" customHeight="1">
      <c r="A493" s="1"/>
      <c r="B493" s="1">
        <v>468.0</v>
      </c>
      <c r="C493" s="25">
        <v>0.0</v>
      </c>
      <c r="D493" s="25">
        <v>0.0</v>
      </c>
      <c r="E493" s="25">
        <v>0.0</v>
      </c>
      <c r="F493" s="25">
        <v>0.0</v>
      </c>
      <c r="G493" s="25">
        <v>0.0</v>
      </c>
      <c r="H493" s="25">
        <v>0.0</v>
      </c>
      <c r="I493" s="25">
        <v>0.0</v>
      </c>
      <c r="J493" s="1"/>
      <c r="K493" s="1"/>
      <c r="L493" s="1"/>
      <c r="M493" s="1"/>
      <c r="N493" s="1"/>
      <c r="O493" s="1"/>
      <c r="P493" s="1"/>
      <c r="Q493" s="1"/>
      <c r="R493" s="1"/>
      <c r="S493" s="1"/>
      <c r="T493" s="1"/>
      <c r="U493" s="1"/>
      <c r="V493" s="1"/>
      <c r="W493" s="1"/>
      <c r="X493" s="1"/>
      <c r="Y493" s="1"/>
      <c r="Z493" s="1"/>
      <c r="AA493" s="1"/>
    </row>
    <row r="494" ht="25.5" customHeight="1">
      <c r="A494" s="1"/>
      <c r="B494" s="1">
        <v>469.0</v>
      </c>
      <c r="C494" s="25">
        <v>0.0</v>
      </c>
      <c r="D494" s="25">
        <v>0.0</v>
      </c>
      <c r="E494" s="25">
        <v>0.0</v>
      </c>
      <c r="F494" s="25">
        <v>0.0</v>
      </c>
      <c r="G494" s="25">
        <v>0.0</v>
      </c>
      <c r="H494" s="25">
        <v>0.0</v>
      </c>
      <c r="I494" s="25">
        <v>0.0</v>
      </c>
      <c r="J494" s="1"/>
      <c r="K494" s="1"/>
      <c r="L494" s="1"/>
      <c r="M494" s="1"/>
      <c r="N494" s="1"/>
      <c r="O494" s="1"/>
      <c r="P494" s="1"/>
      <c r="Q494" s="1"/>
      <c r="R494" s="1"/>
      <c r="S494" s="1"/>
      <c r="T494" s="1"/>
      <c r="U494" s="1"/>
      <c r="V494" s="1"/>
      <c r="W494" s="1"/>
      <c r="X494" s="1"/>
      <c r="Y494" s="1"/>
      <c r="Z494" s="1"/>
      <c r="AA494" s="1"/>
    </row>
    <row r="495" ht="25.5" customHeight="1">
      <c r="A495" s="1"/>
      <c r="B495" s="1">
        <v>470.0</v>
      </c>
      <c r="C495" s="25">
        <v>0.0</v>
      </c>
      <c r="D495" s="25">
        <v>0.0</v>
      </c>
      <c r="E495" s="25">
        <v>0.0</v>
      </c>
      <c r="F495" s="25">
        <v>0.0</v>
      </c>
      <c r="G495" s="25">
        <v>0.0</v>
      </c>
      <c r="H495" s="25">
        <v>0.0</v>
      </c>
      <c r="I495" s="25">
        <v>0.0</v>
      </c>
      <c r="J495" s="1"/>
      <c r="K495" s="1"/>
      <c r="L495" s="1"/>
      <c r="M495" s="1"/>
      <c r="N495" s="1"/>
      <c r="O495" s="1"/>
      <c r="P495" s="1"/>
      <c r="Q495" s="1"/>
      <c r="R495" s="1"/>
      <c r="S495" s="1"/>
      <c r="T495" s="1"/>
      <c r="U495" s="1"/>
      <c r="V495" s="1"/>
      <c r="W495" s="1"/>
      <c r="X495" s="1"/>
      <c r="Y495" s="1"/>
      <c r="Z495" s="1"/>
      <c r="AA495" s="1"/>
    </row>
    <row r="496" ht="25.5" customHeight="1">
      <c r="A496" s="1"/>
      <c r="B496" s="1">
        <v>471.0</v>
      </c>
      <c r="C496" s="25">
        <v>0.0</v>
      </c>
      <c r="D496" s="25">
        <v>0.0</v>
      </c>
      <c r="E496" s="25">
        <v>0.0</v>
      </c>
      <c r="F496" s="25">
        <v>0.0</v>
      </c>
      <c r="G496" s="25">
        <v>0.0</v>
      </c>
      <c r="H496" s="25">
        <v>0.0</v>
      </c>
      <c r="I496" s="25">
        <v>0.0</v>
      </c>
      <c r="J496" s="1"/>
      <c r="K496" s="1"/>
      <c r="L496" s="1"/>
      <c r="M496" s="1"/>
      <c r="N496" s="1"/>
      <c r="O496" s="1"/>
      <c r="P496" s="1"/>
      <c r="Q496" s="1"/>
      <c r="R496" s="1"/>
      <c r="S496" s="1"/>
      <c r="T496" s="1"/>
      <c r="U496" s="1"/>
      <c r="V496" s="1"/>
      <c r="W496" s="1"/>
      <c r="X496" s="1"/>
      <c r="Y496" s="1"/>
      <c r="Z496" s="1"/>
      <c r="AA496" s="1"/>
    </row>
    <row r="497" ht="25.5" customHeight="1">
      <c r="A497" s="1"/>
      <c r="B497" s="1">
        <v>472.0</v>
      </c>
      <c r="C497" s="25">
        <v>0.0</v>
      </c>
      <c r="D497" s="25">
        <v>0.0</v>
      </c>
      <c r="E497" s="25">
        <v>0.0</v>
      </c>
      <c r="F497" s="25">
        <v>0.0</v>
      </c>
      <c r="G497" s="25">
        <v>0.0</v>
      </c>
      <c r="H497" s="25">
        <v>0.0</v>
      </c>
      <c r="I497" s="25">
        <v>0.0</v>
      </c>
      <c r="J497" s="1"/>
      <c r="K497" s="1"/>
      <c r="L497" s="1"/>
      <c r="M497" s="1"/>
      <c r="N497" s="1"/>
      <c r="O497" s="1"/>
      <c r="P497" s="1"/>
      <c r="Q497" s="1"/>
      <c r="R497" s="1"/>
      <c r="S497" s="1"/>
      <c r="T497" s="1"/>
      <c r="U497" s="1"/>
      <c r="V497" s="1"/>
      <c r="W497" s="1"/>
      <c r="X497" s="1"/>
      <c r="Y497" s="1"/>
      <c r="Z497" s="1"/>
      <c r="AA497" s="1"/>
    </row>
    <row r="498" ht="25.5" customHeight="1">
      <c r="A498" s="1"/>
      <c r="B498" s="1">
        <v>473.0</v>
      </c>
      <c r="C498" s="25">
        <v>0.0</v>
      </c>
      <c r="D498" s="25">
        <v>0.0</v>
      </c>
      <c r="E498" s="25">
        <v>0.0</v>
      </c>
      <c r="F498" s="25">
        <v>0.0</v>
      </c>
      <c r="G498" s="25">
        <v>0.0</v>
      </c>
      <c r="H498" s="25">
        <v>0.0</v>
      </c>
      <c r="I498" s="25">
        <v>0.0</v>
      </c>
      <c r="J498" s="1"/>
      <c r="K498" s="1"/>
      <c r="L498" s="1"/>
      <c r="M498" s="1"/>
      <c r="N498" s="1"/>
      <c r="O498" s="1"/>
      <c r="P498" s="1"/>
      <c r="Q498" s="1"/>
      <c r="R498" s="1"/>
      <c r="S498" s="1"/>
      <c r="T498" s="1"/>
      <c r="U498" s="1"/>
      <c r="V498" s="1"/>
      <c r="W498" s="1"/>
      <c r="X498" s="1"/>
      <c r="Y498" s="1"/>
      <c r="Z498" s="1"/>
      <c r="AA498" s="1"/>
    </row>
    <row r="499" ht="25.5" customHeight="1">
      <c r="A499" s="1"/>
      <c r="B499" s="1">
        <v>474.0</v>
      </c>
      <c r="C499" s="25">
        <v>0.0</v>
      </c>
      <c r="D499" s="25">
        <v>0.0</v>
      </c>
      <c r="E499" s="25">
        <v>0.0</v>
      </c>
      <c r="F499" s="25">
        <v>0.0</v>
      </c>
      <c r="G499" s="25">
        <v>0.0</v>
      </c>
      <c r="H499" s="25">
        <v>0.0</v>
      </c>
      <c r="I499" s="25">
        <v>0.0</v>
      </c>
      <c r="J499" s="1"/>
      <c r="K499" s="1"/>
      <c r="L499" s="1"/>
      <c r="M499" s="1"/>
      <c r="N499" s="1"/>
      <c r="O499" s="1"/>
      <c r="P499" s="1"/>
      <c r="Q499" s="1"/>
      <c r="R499" s="1"/>
      <c r="S499" s="1"/>
      <c r="T499" s="1"/>
      <c r="U499" s="1"/>
      <c r="V499" s="1"/>
      <c r="W499" s="1"/>
      <c r="X499" s="1"/>
      <c r="Y499" s="1"/>
      <c r="Z499" s="1"/>
      <c r="AA499" s="1"/>
    </row>
    <row r="500" ht="25.5" customHeight="1">
      <c r="A500" s="1"/>
      <c r="B500" s="1">
        <v>475.0</v>
      </c>
      <c r="C500" s="25">
        <v>0.0</v>
      </c>
      <c r="D500" s="25">
        <v>0.0</v>
      </c>
      <c r="E500" s="25">
        <v>0.0</v>
      </c>
      <c r="F500" s="25">
        <v>0.0</v>
      </c>
      <c r="G500" s="25">
        <v>0.0</v>
      </c>
      <c r="H500" s="25">
        <v>0.0</v>
      </c>
      <c r="I500" s="25">
        <v>0.0</v>
      </c>
      <c r="J500" s="1"/>
      <c r="K500" s="1"/>
      <c r="L500" s="1"/>
      <c r="M500" s="1"/>
      <c r="N500" s="1"/>
      <c r="O500" s="1"/>
      <c r="P500" s="1"/>
      <c r="Q500" s="1"/>
      <c r="R500" s="1"/>
      <c r="S500" s="1"/>
      <c r="T500" s="1"/>
      <c r="U500" s="1"/>
      <c r="V500" s="1"/>
      <c r="W500" s="1"/>
      <c r="X500" s="1"/>
      <c r="Y500" s="1"/>
      <c r="Z500" s="1"/>
      <c r="AA500" s="1"/>
    </row>
    <row r="501" ht="25.5" customHeight="1">
      <c r="A501" s="1"/>
      <c r="B501" s="1">
        <v>476.0</v>
      </c>
      <c r="C501" s="25">
        <v>0.0</v>
      </c>
      <c r="D501" s="25">
        <v>0.0</v>
      </c>
      <c r="E501" s="25">
        <v>0.0</v>
      </c>
      <c r="F501" s="25">
        <v>0.0</v>
      </c>
      <c r="G501" s="25">
        <v>0.0</v>
      </c>
      <c r="H501" s="25">
        <v>0.0</v>
      </c>
      <c r="I501" s="25">
        <v>0.0</v>
      </c>
      <c r="J501" s="1"/>
      <c r="K501" s="1"/>
      <c r="L501" s="1"/>
      <c r="M501" s="1"/>
      <c r="N501" s="1"/>
      <c r="O501" s="1"/>
      <c r="P501" s="1"/>
      <c r="Q501" s="1"/>
      <c r="R501" s="1"/>
      <c r="S501" s="1"/>
      <c r="T501" s="1"/>
      <c r="U501" s="1"/>
      <c r="V501" s="1"/>
      <c r="W501" s="1"/>
      <c r="X501" s="1"/>
      <c r="Y501" s="1"/>
      <c r="Z501" s="1"/>
      <c r="AA501" s="1"/>
    </row>
    <row r="502" ht="25.5" customHeight="1">
      <c r="A502" s="1"/>
      <c r="B502" s="1">
        <v>477.0</v>
      </c>
      <c r="C502" s="25">
        <v>0.0</v>
      </c>
      <c r="D502" s="25">
        <v>0.0</v>
      </c>
      <c r="E502" s="25">
        <v>0.0</v>
      </c>
      <c r="F502" s="25">
        <v>0.0</v>
      </c>
      <c r="G502" s="25">
        <v>0.0</v>
      </c>
      <c r="H502" s="25">
        <v>0.0</v>
      </c>
      <c r="I502" s="25">
        <v>0.0</v>
      </c>
      <c r="J502" s="1"/>
      <c r="K502" s="1"/>
      <c r="L502" s="1"/>
      <c r="M502" s="1"/>
      <c r="N502" s="1"/>
      <c r="O502" s="1"/>
      <c r="P502" s="1"/>
      <c r="Q502" s="1"/>
      <c r="R502" s="1"/>
      <c r="S502" s="1"/>
      <c r="T502" s="1"/>
      <c r="U502" s="1"/>
      <c r="V502" s="1"/>
      <c r="W502" s="1"/>
      <c r="X502" s="1"/>
      <c r="Y502" s="1"/>
      <c r="Z502" s="1"/>
      <c r="AA502" s="1"/>
    </row>
    <row r="503" ht="25.5" customHeight="1">
      <c r="A503" s="1"/>
      <c r="B503" s="1">
        <v>478.0</v>
      </c>
      <c r="C503" s="25">
        <v>0.0</v>
      </c>
      <c r="D503" s="25">
        <v>0.0</v>
      </c>
      <c r="E503" s="25">
        <v>0.0</v>
      </c>
      <c r="F503" s="25">
        <v>0.0</v>
      </c>
      <c r="G503" s="25">
        <v>0.0</v>
      </c>
      <c r="H503" s="25">
        <v>0.0</v>
      </c>
      <c r="I503" s="25">
        <v>0.0</v>
      </c>
      <c r="J503" s="1"/>
      <c r="K503" s="1"/>
      <c r="L503" s="1"/>
      <c r="M503" s="1"/>
      <c r="N503" s="1"/>
      <c r="O503" s="1"/>
      <c r="P503" s="1"/>
      <c r="Q503" s="1"/>
      <c r="R503" s="1"/>
      <c r="S503" s="1"/>
      <c r="T503" s="1"/>
      <c r="U503" s="1"/>
      <c r="V503" s="1"/>
      <c r="W503" s="1"/>
      <c r="X503" s="1"/>
      <c r="Y503" s="1"/>
      <c r="Z503" s="1"/>
      <c r="AA503" s="1"/>
    </row>
    <row r="504" ht="25.5" customHeight="1">
      <c r="A504" s="1"/>
      <c r="B504" s="1">
        <v>479.0</v>
      </c>
      <c r="C504" s="25">
        <v>0.0</v>
      </c>
      <c r="D504" s="25">
        <v>0.0</v>
      </c>
      <c r="E504" s="25">
        <v>0.0</v>
      </c>
      <c r="F504" s="25">
        <v>0.0</v>
      </c>
      <c r="G504" s="25">
        <v>0.0</v>
      </c>
      <c r="H504" s="25">
        <v>0.0</v>
      </c>
      <c r="I504" s="25">
        <v>0.0</v>
      </c>
      <c r="J504" s="1"/>
      <c r="K504" s="1"/>
      <c r="L504" s="1"/>
      <c r="M504" s="1"/>
      <c r="N504" s="1"/>
      <c r="O504" s="1"/>
      <c r="P504" s="1"/>
      <c r="Q504" s="1"/>
      <c r="R504" s="1"/>
      <c r="S504" s="1"/>
      <c r="T504" s="1"/>
      <c r="U504" s="1"/>
      <c r="V504" s="1"/>
      <c r="W504" s="1"/>
      <c r="X504" s="1"/>
      <c r="Y504" s="1"/>
      <c r="Z504" s="1"/>
      <c r="AA504" s="1"/>
    </row>
    <row r="505" ht="25.5" customHeight="1">
      <c r="A505" s="1"/>
      <c r="B505" s="1">
        <v>480.0</v>
      </c>
      <c r="C505" s="25">
        <v>0.0</v>
      </c>
      <c r="D505" s="25">
        <v>0.0</v>
      </c>
      <c r="E505" s="25">
        <v>0.0</v>
      </c>
      <c r="F505" s="25">
        <v>0.0</v>
      </c>
      <c r="G505" s="25">
        <v>0.0</v>
      </c>
      <c r="H505" s="25">
        <v>0.0</v>
      </c>
      <c r="I505" s="25">
        <v>0.0</v>
      </c>
      <c r="J505" s="1"/>
      <c r="K505" s="1"/>
      <c r="L505" s="1"/>
      <c r="M505" s="1"/>
      <c r="N505" s="1"/>
      <c r="O505" s="1"/>
      <c r="P505" s="1"/>
      <c r="Q505" s="1"/>
      <c r="R505" s="1"/>
      <c r="S505" s="1"/>
      <c r="T505" s="1"/>
      <c r="U505" s="1"/>
      <c r="V505" s="1"/>
      <c r="W505" s="1"/>
      <c r="X505" s="1"/>
      <c r="Y505" s="1"/>
      <c r="Z505" s="1"/>
      <c r="AA505" s="1"/>
    </row>
    <row r="506" ht="25.5" customHeight="1">
      <c r="A506" s="1"/>
      <c r="B506" s="1">
        <v>481.0</v>
      </c>
      <c r="C506" s="25">
        <v>0.0</v>
      </c>
      <c r="D506" s="25">
        <v>0.0</v>
      </c>
      <c r="E506" s="25">
        <v>0.0</v>
      </c>
      <c r="F506" s="25">
        <v>0.0</v>
      </c>
      <c r="G506" s="25">
        <v>0.0</v>
      </c>
      <c r="H506" s="25">
        <v>0.0</v>
      </c>
      <c r="I506" s="25">
        <v>0.0</v>
      </c>
      <c r="J506" s="1"/>
      <c r="K506" s="1"/>
      <c r="L506" s="1"/>
      <c r="M506" s="1"/>
      <c r="N506" s="1"/>
      <c r="O506" s="1"/>
      <c r="P506" s="1"/>
      <c r="Q506" s="1"/>
      <c r="R506" s="1"/>
      <c r="S506" s="1"/>
      <c r="T506" s="1"/>
      <c r="U506" s="1"/>
      <c r="V506" s="1"/>
      <c r="W506" s="1"/>
      <c r="X506" s="1"/>
      <c r="Y506" s="1"/>
      <c r="Z506" s="1"/>
      <c r="AA506" s="1"/>
    </row>
    <row r="507" ht="25.5" customHeight="1">
      <c r="A507" s="1"/>
      <c r="B507" s="1">
        <v>482.0</v>
      </c>
      <c r="C507" s="25">
        <v>0.0</v>
      </c>
      <c r="D507" s="25">
        <v>0.0</v>
      </c>
      <c r="E507" s="25">
        <v>0.0</v>
      </c>
      <c r="F507" s="25">
        <v>0.0</v>
      </c>
      <c r="G507" s="25">
        <v>0.0</v>
      </c>
      <c r="H507" s="25">
        <v>0.0</v>
      </c>
      <c r="I507" s="25">
        <v>0.0</v>
      </c>
      <c r="J507" s="1"/>
      <c r="K507" s="1"/>
      <c r="L507" s="1"/>
      <c r="M507" s="1"/>
      <c r="N507" s="1"/>
      <c r="O507" s="1"/>
      <c r="P507" s="1"/>
      <c r="Q507" s="1"/>
      <c r="R507" s="1"/>
      <c r="S507" s="1"/>
      <c r="T507" s="1"/>
      <c r="U507" s="1"/>
      <c r="V507" s="1"/>
      <c r="W507" s="1"/>
      <c r="X507" s="1"/>
      <c r="Y507" s="1"/>
      <c r="Z507" s="1"/>
      <c r="AA507" s="1"/>
    </row>
    <row r="508" ht="25.5" customHeight="1">
      <c r="A508" s="1"/>
      <c r="B508" s="1">
        <v>483.0</v>
      </c>
      <c r="C508" s="25">
        <v>0.0</v>
      </c>
      <c r="D508" s="25">
        <v>0.0</v>
      </c>
      <c r="E508" s="25">
        <v>0.0</v>
      </c>
      <c r="F508" s="25">
        <v>0.0</v>
      </c>
      <c r="G508" s="25">
        <v>0.0</v>
      </c>
      <c r="H508" s="25">
        <v>0.0</v>
      </c>
      <c r="I508" s="25">
        <v>0.0</v>
      </c>
      <c r="J508" s="1"/>
      <c r="K508" s="1"/>
      <c r="L508" s="1"/>
      <c r="M508" s="1"/>
      <c r="N508" s="1"/>
      <c r="O508" s="1"/>
      <c r="P508" s="1"/>
      <c r="Q508" s="1"/>
      <c r="R508" s="1"/>
      <c r="S508" s="1"/>
      <c r="T508" s="1"/>
      <c r="U508" s="1"/>
      <c r="V508" s="1"/>
      <c r="W508" s="1"/>
      <c r="X508" s="1"/>
      <c r="Y508" s="1"/>
      <c r="Z508" s="1"/>
      <c r="AA508" s="1"/>
    </row>
    <row r="509" ht="25.5" customHeight="1">
      <c r="A509" s="1"/>
      <c r="B509" s="1">
        <v>484.0</v>
      </c>
      <c r="C509" s="25">
        <v>0.0</v>
      </c>
      <c r="D509" s="25">
        <v>0.0</v>
      </c>
      <c r="E509" s="25">
        <v>0.0</v>
      </c>
      <c r="F509" s="25">
        <v>0.0</v>
      </c>
      <c r="G509" s="25">
        <v>0.0</v>
      </c>
      <c r="H509" s="25">
        <v>0.0</v>
      </c>
      <c r="I509" s="25">
        <v>0.0</v>
      </c>
      <c r="J509" s="1"/>
      <c r="K509" s="1"/>
      <c r="L509" s="1"/>
      <c r="M509" s="1"/>
      <c r="N509" s="1"/>
      <c r="O509" s="1"/>
      <c r="P509" s="1"/>
      <c r="Q509" s="1"/>
      <c r="R509" s="1"/>
      <c r="S509" s="1"/>
      <c r="T509" s="1"/>
      <c r="U509" s="1"/>
      <c r="V509" s="1"/>
      <c r="W509" s="1"/>
      <c r="X509" s="1"/>
      <c r="Y509" s="1"/>
      <c r="Z509" s="1"/>
      <c r="AA509" s="1"/>
    </row>
    <row r="510" ht="25.5" customHeight="1">
      <c r="A510" s="1"/>
      <c r="B510" s="1">
        <v>485.0</v>
      </c>
      <c r="C510" s="25">
        <v>0.0</v>
      </c>
      <c r="D510" s="25">
        <v>0.0</v>
      </c>
      <c r="E510" s="25">
        <v>0.0</v>
      </c>
      <c r="F510" s="25">
        <v>0.0</v>
      </c>
      <c r="G510" s="25">
        <v>0.0</v>
      </c>
      <c r="H510" s="25">
        <v>0.0</v>
      </c>
      <c r="I510" s="25">
        <v>0.0</v>
      </c>
      <c r="J510" s="1"/>
      <c r="K510" s="1"/>
      <c r="L510" s="1"/>
      <c r="M510" s="1"/>
      <c r="N510" s="1"/>
      <c r="O510" s="1"/>
      <c r="P510" s="1"/>
      <c r="Q510" s="1"/>
      <c r="R510" s="1"/>
      <c r="S510" s="1"/>
      <c r="T510" s="1"/>
      <c r="U510" s="1"/>
      <c r="V510" s="1"/>
      <c r="W510" s="1"/>
      <c r="X510" s="1"/>
      <c r="Y510" s="1"/>
      <c r="Z510" s="1"/>
      <c r="AA510" s="1"/>
    </row>
    <row r="511" ht="25.5" customHeight="1">
      <c r="A511" s="1"/>
      <c r="B511" s="1">
        <v>486.0</v>
      </c>
      <c r="C511" s="25">
        <v>0.0</v>
      </c>
      <c r="D511" s="25">
        <v>0.0</v>
      </c>
      <c r="E511" s="25">
        <v>0.0</v>
      </c>
      <c r="F511" s="25">
        <v>0.0</v>
      </c>
      <c r="G511" s="25">
        <v>0.0</v>
      </c>
      <c r="H511" s="25">
        <v>0.0</v>
      </c>
      <c r="I511" s="25">
        <v>0.0</v>
      </c>
      <c r="J511" s="1"/>
      <c r="K511" s="1"/>
      <c r="L511" s="1"/>
      <c r="M511" s="1"/>
      <c r="N511" s="1"/>
      <c r="O511" s="1"/>
      <c r="P511" s="1"/>
      <c r="Q511" s="1"/>
      <c r="R511" s="1"/>
      <c r="S511" s="1"/>
      <c r="T511" s="1"/>
      <c r="U511" s="1"/>
      <c r="V511" s="1"/>
      <c r="W511" s="1"/>
      <c r="X511" s="1"/>
      <c r="Y511" s="1"/>
      <c r="Z511" s="1"/>
      <c r="AA511" s="1"/>
    </row>
    <row r="512" ht="25.5" customHeight="1">
      <c r="A512" s="1"/>
      <c r="B512" s="1">
        <v>487.0</v>
      </c>
      <c r="C512" s="25">
        <v>0.0</v>
      </c>
      <c r="D512" s="25">
        <v>0.0</v>
      </c>
      <c r="E512" s="25">
        <v>0.0</v>
      </c>
      <c r="F512" s="25">
        <v>0.0</v>
      </c>
      <c r="G512" s="25">
        <v>0.0</v>
      </c>
      <c r="H512" s="25">
        <v>0.0</v>
      </c>
      <c r="I512" s="25">
        <v>0.0</v>
      </c>
      <c r="J512" s="1"/>
      <c r="K512" s="1"/>
      <c r="L512" s="1"/>
      <c r="M512" s="1"/>
      <c r="N512" s="1"/>
      <c r="O512" s="1"/>
      <c r="P512" s="1"/>
      <c r="Q512" s="1"/>
      <c r="R512" s="1"/>
      <c r="S512" s="1"/>
      <c r="T512" s="1"/>
      <c r="U512" s="1"/>
      <c r="V512" s="1"/>
      <c r="W512" s="1"/>
      <c r="X512" s="1"/>
      <c r="Y512" s="1"/>
      <c r="Z512" s="1"/>
      <c r="AA512" s="1"/>
    </row>
    <row r="513" ht="25.5" customHeight="1">
      <c r="A513" s="1"/>
      <c r="B513" s="1">
        <v>488.0</v>
      </c>
      <c r="C513" s="25">
        <v>0.0</v>
      </c>
      <c r="D513" s="25">
        <v>0.0</v>
      </c>
      <c r="E513" s="25">
        <v>0.0</v>
      </c>
      <c r="F513" s="25">
        <v>0.0</v>
      </c>
      <c r="G513" s="25">
        <v>0.0</v>
      </c>
      <c r="H513" s="25">
        <v>0.0</v>
      </c>
      <c r="I513" s="25">
        <v>0.0</v>
      </c>
      <c r="J513" s="1"/>
      <c r="K513" s="1"/>
      <c r="L513" s="1"/>
      <c r="M513" s="1"/>
      <c r="N513" s="1"/>
      <c r="O513" s="1"/>
      <c r="P513" s="1"/>
      <c r="Q513" s="1"/>
      <c r="R513" s="1"/>
      <c r="S513" s="1"/>
      <c r="T513" s="1"/>
      <c r="U513" s="1"/>
      <c r="V513" s="1"/>
      <c r="W513" s="1"/>
      <c r="X513" s="1"/>
      <c r="Y513" s="1"/>
      <c r="Z513" s="1"/>
      <c r="AA513" s="1"/>
    </row>
    <row r="514" ht="25.5" customHeight="1">
      <c r="A514" s="1"/>
      <c r="B514" s="1">
        <v>489.0</v>
      </c>
      <c r="C514" s="25">
        <v>0.0</v>
      </c>
      <c r="D514" s="25">
        <v>0.0</v>
      </c>
      <c r="E514" s="25">
        <v>0.0</v>
      </c>
      <c r="F514" s="25">
        <v>0.0</v>
      </c>
      <c r="G514" s="25">
        <v>0.0</v>
      </c>
      <c r="H514" s="25">
        <v>0.0</v>
      </c>
      <c r="I514" s="25">
        <v>0.0</v>
      </c>
      <c r="J514" s="1"/>
      <c r="K514" s="1"/>
      <c r="L514" s="1"/>
      <c r="M514" s="1"/>
      <c r="N514" s="1"/>
      <c r="O514" s="1"/>
      <c r="P514" s="1"/>
      <c r="Q514" s="1"/>
      <c r="R514" s="1"/>
      <c r="S514" s="1"/>
      <c r="T514" s="1"/>
      <c r="U514" s="1"/>
      <c r="V514" s="1"/>
      <c r="W514" s="1"/>
      <c r="X514" s="1"/>
      <c r="Y514" s="1"/>
      <c r="Z514" s="1"/>
      <c r="AA514" s="1"/>
    </row>
    <row r="515" ht="25.5" customHeight="1">
      <c r="A515" s="1"/>
      <c r="B515" s="1">
        <v>490.0</v>
      </c>
      <c r="C515" s="25">
        <v>0.0</v>
      </c>
      <c r="D515" s="25">
        <v>0.0</v>
      </c>
      <c r="E515" s="25">
        <v>0.0</v>
      </c>
      <c r="F515" s="25">
        <v>0.0</v>
      </c>
      <c r="G515" s="25">
        <v>0.0</v>
      </c>
      <c r="H515" s="25">
        <v>0.0</v>
      </c>
      <c r="I515" s="25">
        <v>0.0</v>
      </c>
      <c r="J515" s="1"/>
      <c r="K515" s="1"/>
      <c r="L515" s="1"/>
      <c r="M515" s="1"/>
      <c r="N515" s="1"/>
      <c r="O515" s="1"/>
      <c r="P515" s="1"/>
      <c r="Q515" s="1"/>
      <c r="R515" s="1"/>
      <c r="S515" s="1"/>
      <c r="T515" s="1"/>
      <c r="U515" s="1"/>
      <c r="V515" s="1"/>
      <c r="W515" s="1"/>
      <c r="X515" s="1"/>
      <c r="Y515" s="1"/>
      <c r="Z515" s="1"/>
      <c r="AA515" s="1"/>
    </row>
    <row r="516" ht="25.5" customHeight="1">
      <c r="A516" s="1"/>
      <c r="B516" s="1">
        <v>491.0</v>
      </c>
      <c r="C516" s="25">
        <v>0.0</v>
      </c>
      <c r="D516" s="25">
        <v>0.0</v>
      </c>
      <c r="E516" s="25">
        <v>0.0</v>
      </c>
      <c r="F516" s="25">
        <v>0.0</v>
      </c>
      <c r="G516" s="25">
        <v>0.0</v>
      </c>
      <c r="H516" s="25">
        <v>0.0</v>
      </c>
      <c r="I516" s="25">
        <v>0.0</v>
      </c>
      <c r="J516" s="1"/>
      <c r="K516" s="1"/>
      <c r="L516" s="1"/>
      <c r="M516" s="1"/>
      <c r="N516" s="1"/>
      <c r="O516" s="1"/>
      <c r="P516" s="1"/>
      <c r="Q516" s="1"/>
      <c r="R516" s="1"/>
      <c r="S516" s="1"/>
      <c r="T516" s="1"/>
      <c r="U516" s="1"/>
      <c r="V516" s="1"/>
      <c r="W516" s="1"/>
      <c r="X516" s="1"/>
      <c r="Y516" s="1"/>
      <c r="Z516" s="1"/>
      <c r="AA516" s="1"/>
    </row>
    <row r="517" ht="25.5" customHeight="1">
      <c r="A517" s="1"/>
      <c r="B517" s="1">
        <v>492.0</v>
      </c>
      <c r="C517" s="25">
        <v>0.0</v>
      </c>
      <c r="D517" s="25">
        <v>0.0</v>
      </c>
      <c r="E517" s="25">
        <v>0.0</v>
      </c>
      <c r="F517" s="25">
        <v>0.0</v>
      </c>
      <c r="G517" s="25">
        <v>0.0</v>
      </c>
      <c r="H517" s="25">
        <v>0.0</v>
      </c>
      <c r="I517" s="25">
        <v>0.0</v>
      </c>
      <c r="J517" s="1"/>
      <c r="K517" s="1"/>
      <c r="L517" s="1"/>
      <c r="M517" s="1"/>
      <c r="N517" s="1"/>
      <c r="O517" s="1"/>
      <c r="P517" s="1"/>
      <c r="Q517" s="1"/>
      <c r="R517" s="1"/>
      <c r="S517" s="1"/>
      <c r="T517" s="1"/>
      <c r="U517" s="1"/>
      <c r="V517" s="1"/>
      <c r="W517" s="1"/>
      <c r="X517" s="1"/>
      <c r="Y517" s="1"/>
      <c r="Z517" s="1"/>
      <c r="AA517" s="1"/>
    </row>
    <row r="518" ht="25.5" customHeight="1">
      <c r="A518" s="1"/>
      <c r="B518" s="1">
        <v>493.0</v>
      </c>
      <c r="C518" s="25">
        <v>0.0</v>
      </c>
      <c r="D518" s="25">
        <v>0.0</v>
      </c>
      <c r="E518" s="25">
        <v>0.0</v>
      </c>
      <c r="F518" s="25">
        <v>0.0</v>
      </c>
      <c r="G518" s="25">
        <v>0.0</v>
      </c>
      <c r="H518" s="25">
        <v>0.0</v>
      </c>
      <c r="I518" s="25">
        <v>0.0</v>
      </c>
      <c r="J518" s="1"/>
      <c r="K518" s="1"/>
      <c r="L518" s="1"/>
      <c r="M518" s="1"/>
      <c r="N518" s="1"/>
      <c r="O518" s="1"/>
      <c r="P518" s="1"/>
      <c r="Q518" s="1"/>
      <c r="R518" s="1"/>
      <c r="S518" s="1"/>
      <c r="T518" s="1"/>
      <c r="U518" s="1"/>
      <c r="V518" s="1"/>
      <c r="W518" s="1"/>
      <c r="X518" s="1"/>
      <c r="Y518" s="1"/>
      <c r="Z518" s="1"/>
      <c r="AA518" s="1"/>
    </row>
    <row r="519" ht="25.5" customHeight="1">
      <c r="A519" s="1"/>
      <c r="B519" s="1">
        <v>494.0</v>
      </c>
      <c r="C519" s="25">
        <v>0.0</v>
      </c>
      <c r="D519" s="25">
        <v>0.0</v>
      </c>
      <c r="E519" s="25">
        <v>0.0</v>
      </c>
      <c r="F519" s="25">
        <v>0.0</v>
      </c>
      <c r="G519" s="25">
        <v>0.0</v>
      </c>
      <c r="H519" s="25">
        <v>0.0</v>
      </c>
      <c r="I519" s="25">
        <v>0.0</v>
      </c>
      <c r="J519" s="1"/>
      <c r="K519" s="1"/>
      <c r="L519" s="1"/>
      <c r="M519" s="1"/>
      <c r="N519" s="1"/>
      <c r="O519" s="1"/>
      <c r="P519" s="1"/>
      <c r="Q519" s="1"/>
      <c r="R519" s="1"/>
      <c r="S519" s="1"/>
      <c r="T519" s="1"/>
      <c r="U519" s="1"/>
      <c r="V519" s="1"/>
      <c r="W519" s="1"/>
      <c r="X519" s="1"/>
      <c r="Y519" s="1"/>
      <c r="Z519" s="1"/>
      <c r="AA519" s="1"/>
    </row>
    <row r="520" ht="25.5" customHeight="1">
      <c r="A520" s="1"/>
      <c r="B520" s="1">
        <v>495.0</v>
      </c>
      <c r="C520" s="25">
        <v>0.0</v>
      </c>
      <c r="D520" s="25">
        <v>0.0</v>
      </c>
      <c r="E520" s="25">
        <v>0.0</v>
      </c>
      <c r="F520" s="25">
        <v>0.0</v>
      </c>
      <c r="G520" s="25">
        <v>0.0</v>
      </c>
      <c r="H520" s="25">
        <v>0.0</v>
      </c>
      <c r="I520" s="25">
        <v>0.0</v>
      </c>
      <c r="J520" s="1"/>
      <c r="K520" s="1"/>
      <c r="L520" s="1"/>
      <c r="M520" s="1"/>
      <c r="N520" s="1"/>
      <c r="O520" s="1"/>
      <c r="P520" s="1"/>
      <c r="Q520" s="1"/>
      <c r="R520" s="1"/>
      <c r="S520" s="1"/>
      <c r="T520" s="1"/>
      <c r="U520" s="1"/>
      <c r="V520" s="1"/>
      <c r="W520" s="1"/>
      <c r="X520" s="1"/>
      <c r="Y520" s="1"/>
      <c r="Z520" s="1"/>
      <c r="AA520" s="1"/>
    </row>
    <row r="521" ht="25.5" customHeight="1">
      <c r="A521" s="1"/>
      <c r="B521" s="1">
        <v>496.0</v>
      </c>
      <c r="C521" s="25">
        <v>0.0</v>
      </c>
      <c r="D521" s="25">
        <v>0.0</v>
      </c>
      <c r="E521" s="25">
        <v>0.0</v>
      </c>
      <c r="F521" s="25">
        <v>0.0</v>
      </c>
      <c r="G521" s="25">
        <v>0.0</v>
      </c>
      <c r="H521" s="25">
        <v>0.0</v>
      </c>
      <c r="I521" s="25">
        <v>0.0</v>
      </c>
      <c r="J521" s="1"/>
      <c r="K521" s="1"/>
      <c r="L521" s="1"/>
      <c r="M521" s="1"/>
      <c r="N521" s="1"/>
      <c r="O521" s="1"/>
      <c r="P521" s="1"/>
      <c r="Q521" s="1"/>
      <c r="R521" s="1"/>
      <c r="S521" s="1"/>
      <c r="T521" s="1"/>
      <c r="U521" s="1"/>
      <c r="V521" s="1"/>
      <c r="W521" s="1"/>
      <c r="X521" s="1"/>
      <c r="Y521" s="1"/>
      <c r="Z521" s="1"/>
      <c r="AA521" s="1"/>
    </row>
    <row r="522" ht="25.5" customHeight="1">
      <c r="A522" s="1"/>
      <c r="B522" s="1">
        <v>497.0</v>
      </c>
      <c r="C522" s="25">
        <v>0.0</v>
      </c>
      <c r="D522" s="25">
        <v>0.0</v>
      </c>
      <c r="E522" s="25">
        <v>0.0</v>
      </c>
      <c r="F522" s="25">
        <v>0.0</v>
      </c>
      <c r="G522" s="25">
        <v>0.0</v>
      </c>
      <c r="H522" s="25">
        <v>0.0</v>
      </c>
      <c r="I522" s="25">
        <v>0.0</v>
      </c>
      <c r="J522" s="1"/>
      <c r="K522" s="1"/>
      <c r="L522" s="1"/>
      <c r="M522" s="1"/>
      <c r="N522" s="1"/>
      <c r="O522" s="1"/>
      <c r="P522" s="1"/>
      <c r="Q522" s="1"/>
      <c r="R522" s="1"/>
      <c r="S522" s="1"/>
      <c r="T522" s="1"/>
      <c r="U522" s="1"/>
      <c r="V522" s="1"/>
      <c r="W522" s="1"/>
      <c r="X522" s="1"/>
      <c r="Y522" s="1"/>
      <c r="Z522" s="1"/>
      <c r="AA522" s="1"/>
    </row>
    <row r="523" ht="25.5" customHeight="1">
      <c r="A523" s="1"/>
      <c r="B523" s="1">
        <v>498.0</v>
      </c>
      <c r="C523" s="25">
        <v>0.0</v>
      </c>
      <c r="D523" s="25">
        <v>0.0</v>
      </c>
      <c r="E523" s="25">
        <v>0.0</v>
      </c>
      <c r="F523" s="25">
        <v>0.0</v>
      </c>
      <c r="G523" s="25">
        <v>0.0</v>
      </c>
      <c r="H523" s="25">
        <v>0.0</v>
      </c>
      <c r="I523" s="25">
        <v>0.0</v>
      </c>
      <c r="J523" s="1"/>
      <c r="K523" s="1"/>
      <c r="L523" s="1"/>
      <c r="M523" s="1"/>
      <c r="N523" s="1"/>
      <c r="O523" s="1"/>
      <c r="P523" s="1"/>
      <c r="Q523" s="1"/>
      <c r="R523" s="1"/>
      <c r="S523" s="1"/>
      <c r="T523" s="1"/>
      <c r="U523" s="1"/>
      <c r="V523" s="1"/>
      <c r="W523" s="1"/>
      <c r="X523" s="1"/>
      <c r="Y523" s="1"/>
      <c r="Z523" s="1"/>
      <c r="AA523" s="1"/>
    </row>
    <row r="524" ht="25.5" customHeight="1">
      <c r="A524" s="1"/>
      <c r="B524" s="1">
        <v>499.0</v>
      </c>
      <c r="C524" s="25">
        <v>0.0</v>
      </c>
      <c r="D524" s="25">
        <v>0.0</v>
      </c>
      <c r="E524" s="25">
        <v>0.0</v>
      </c>
      <c r="F524" s="25">
        <v>0.0</v>
      </c>
      <c r="G524" s="25">
        <v>0.0</v>
      </c>
      <c r="H524" s="25">
        <v>0.0</v>
      </c>
      <c r="I524" s="25">
        <v>0.0</v>
      </c>
      <c r="J524" s="1"/>
      <c r="K524" s="1"/>
      <c r="L524" s="1"/>
      <c r="M524" s="1"/>
      <c r="N524" s="1"/>
      <c r="O524" s="1"/>
      <c r="P524" s="1"/>
      <c r="Q524" s="1"/>
      <c r="R524" s="1"/>
      <c r="S524" s="1"/>
      <c r="T524" s="1"/>
      <c r="U524" s="1"/>
      <c r="V524" s="1"/>
      <c r="W524" s="1"/>
      <c r="X524" s="1"/>
      <c r="Y524" s="1"/>
      <c r="Z524" s="1"/>
      <c r="AA524" s="1"/>
    </row>
    <row r="525" ht="25.5" customHeight="1">
      <c r="A525" s="1"/>
      <c r="B525" s="1">
        <v>500.0</v>
      </c>
      <c r="C525" s="25">
        <v>0.0</v>
      </c>
      <c r="D525" s="25">
        <v>0.0</v>
      </c>
      <c r="E525" s="25">
        <v>0.0</v>
      </c>
      <c r="F525" s="25">
        <v>0.0</v>
      </c>
      <c r="G525" s="25">
        <v>0.0</v>
      </c>
      <c r="H525" s="25">
        <v>0.0</v>
      </c>
      <c r="I525" s="25">
        <v>0.0</v>
      </c>
      <c r="J525" s="1"/>
      <c r="K525" s="1"/>
      <c r="L525" s="1"/>
      <c r="M525" s="1"/>
      <c r="N525" s="1"/>
      <c r="O525" s="1"/>
      <c r="P525" s="1"/>
      <c r="Q525" s="1"/>
      <c r="R525" s="1"/>
      <c r="S525" s="1"/>
      <c r="T525" s="1"/>
      <c r="U525" s="1"/>
      <c r="V525" s="1"/>
      <c r="W525" s="1"/>
      <c r="X525" s="1"/>
      <c r="Y525" s="1"/>
      <c r="Z525" s="1"/>
      <c r="AA525" s="1"/>
    </row>
    <row r="526" ht="25.5" customHeight="1">
      <c r="A526" s="1"/>
      <c r="B526" s="1">
        <v>501.0</v>
      </c>
      <c r="C526" s="25">
        <v>0.0</v>
      </c>
      <c r="D526" s="25">
        <v>0.0</v>
      </c>
      <c r="E526" s="25">
        <v>0.0</v>
      </c>
      <c r="F526" s="25">
        <v>0.0</v>
      </c>
      <c r="G526" s="25">
        <v>0.0</v>
      </c>
      <c r="H526" s="25">
        <v>0.0</v>
      </c>
      <c r="I526" s="25">
        <v>0.0</v>
      </c>
      <c r="J526" s="1"/>
      <c r="K526" s="1"/>
      <c r="L526" s="1"/>
      <c r="M526" s="1"/>
      <c r="N526" s="1"/>
      <c r="O526" s="1"/>
      <c r="P526" s="1"/>
      <c r="Q526" s="1"/>
      <c r="R526" s="1"/>
      <c r="S526" s="1"/>
      <c r="T526" s="1"/>
      <c r="U526" s="1"/>
      <c r="V526" s="1"/>
      <c r="W526" s="1"/>
      <c r="X526" s="1"/>
      <c r="Y526" s="1"/>
      <c r="Z526" s="1"/>
      <c r="AA526" s="1"/>
    </row>
    <row r="527" ht="25.5" customHeight="1">
      <c r="A527" s="1"/>
      <c r="B527" s="1">
        <v>502.0</v>
      </c>
      <c r="C527" s="25">
        <v>0.0</v>
      </c>
      <c r="D527" s="25">
        <v>0.0</v>
      </c>
      <c r="E527" s="25">
        <v>0.0</v>
      </c>
      <c r="F527" s="25">
        <v>0.0</v>
      </c>
      <c r="G527" s="25">
        <v>0.0</v>
      </c>
      <c r="H527" s="25">
        <v>0.0</v>
      </c>
      <c r="I527" s="25">
        <v>0.0</v>
      </c>
      <c r="J527" s="1"/>
      <c r="K527" s="1"/>
      <c r="L527" s="1"/>
      <c r="M527" s="1"/>
      <c r="N527" s="1"/>
      <c r="O527" s="1"/>
      <c r="P527" s="1"/>
      <c r="Q527" s="1"/>
      <c r="R527" s="1"/>
      <c r="S527" s="1"/>
      <c r="T527" s="1"/>
      <c r="U527" s="1"/>
      <c r="V527" s="1"/>
      <c r="W527" s="1"/>
      <c r="X527" s="1"/>
      <c r="Y527" s="1"/>
      <c r="Z527" s="1"/>
      <c r="AA527" s="1"/>
    </row>
    <row r="528" ht="25.5" customHeight="1">
      <c r="A528" s="1"/>
      <c r="B528" s="1">
        <v>503.0</v>
      </c>
      <c r="C528" s="25">
        <v>0.0</v>
      </c>
      <c r="D528" s="25">
        <v>0.0</v>
      </c>
      <c r="E528" s="25">
        <v>0.0</v>
      </c>
      <c r="F528" s="25">
        <v>0.0</v>
      </c>
      <c r="G528" s="25">
        <v>0.0</v>
      </c>
      <c r="H528" s="25">
        <v>0.0</v>
      </c>
      <c r="I528" s="25">
        <v>0.0</v>
      </c>
      <c r="J528" s="1"/>
      <c r="K528" s="1"/>
      <c r="L528" s="1"/>
      <c r="M528" s="1"/>
      <c r="N528" s="1"/>
      <c r="O528" s="1"/>
      <c r="P528" s="1"/>
      <c r="Q528" s="1"/>
      <c r="R528" s="1"/>
      <c r="S528" s="1"/>
      <c r="T528" s="1"/>
      <c r="U528" s="1"/>
      <c r="V528" s="1"/>
      <c r="W528" s="1"/>
      <c r="X528" s="1"/>
      <c r="Y528" s="1"/>
      <c r="Z528" s="1"/>
      <c r="AA528" s="1"/>
    </row>
    <row r="529" ht="25.5" customHeight="1">
      <c r="A529" s="1"/>
      <c r="B529" s="1">
        <v>504.0</v>
      </c>
      <c r="C529" s="25">
        <v>0.0</v>
      </c>
      <c r="D529" s="25">
        <v>0.0</v>
      </c>
      <c r="E529" s="25">
        <v>0.0</v>
      </c>
      <c r="F529" s="25">
        <v>0.0</v>
      </c>
      <c r="G529" s="25">
        <v>0.0</v>
      </c>
      <c r="H529" s="25">
        <v>0.0</v>
      </c>
      <c r="I529" s="25">
        <v>0.0</v>
      </c>
      <c r="J529" s="1"/>
      <c r="K529" s="1"/>
      <c r="L529" s="1"/>
      <c r="M529" s="1"/>
      <c r="N529" s="1"/>
      <c r="O529" s="1"/>
      <c r="P529" s="1"/>
      <c r="Q529" s="1"/>
      <c r="R529" s="1"/>
      <c r="S529" s="1"/>
      <c r="T529" s="1"/>
      <c r="U529" s="1"/>
      <c r="V529" s="1"/>
      <c r="W529" s="1"/>
      <c r="X529" s="1"/>
      <c r="Y529" s="1"/>
      <c r="Z529" s="1"/>
      <c r="AA529" s="1"/>
    </row>
    <row r="530" ht="25.5" customHeight="1">
      <c r="A530" s="1"/>
      <c r="B530" s="1">
        <v>505.0</v>
      </c>
      <c r="C530" s="25">
        <v>0.0</v>
      </c>
      <c r="D530" s="25">
        <v>0.0</v>
      </c>
      <c r="E530" s="25">
        <v>0.0</v>
      </c>
      <c r="F530" s="25">
        <v>0.0</v>
      </c>
      <c r="G530" s="25">
        <v>0.0</v>
      </c>
      <c r="H530" s="25">
        <v>0.0</v>
      </c>
      <c r="I530" s="25">
        <v>0.0</v>
      </c>
      <c r="J530" s="1"/>
      <c r="K530" s="1"/>
      <c r="L530" s="1"/>
      <c r="M530" s="1"/>
      <c r="N530" s="1"/>
      <c r="O530" s="1"/>
      <c r="P530" s="1"/>
      <c r="Q530" s="1"/>
      <c r="R530" s="1"/>
      <c r="S530" s="1"/>
      <c r="T530" s="1"/>
      <c r="U530" s="1"/>
      <c r="V530" s="1"/>
      <c r="W530" s="1"/>
      <c r="X530" s="1"/>
      <c r="Y530" s="1"/>
      <c r="Z530" s="1"/>
      <c r="AA530" s="1"/>
    </row>
    <row r="531" ht="25.5" customHeight="1">
      <c r="A531" s="1"/>
      <c r="B531" s="1">
        <v>506.0</v>
      </c>
      <c r="C531" s="25">
        <v>0.0</v>
      </c>
      <c r="D531" s="25">
        <v>0.0</v>
      </c>
      <c r="E531" s="25">
        <v>0.0</v>
      </c>
      <c r="F531" s="25">
        <v>0.0</v>
      </c>
      <c r="G531" s="25">
        <v>0.0</v>
      </c>
      <c r="H531" s="25">
        <v>0.0</v>
      </c>
      <c r="I531" s="25">
        <v>0.0</v>
      </c>
      <c r="J531" s="1"/>
      <c r="K531" s="1"/>
      <c r="L531" s="1"/>
      <c r="M531" s="1"/>
      <c r="N531" s="1"/>
      <c r="O531" s="1"/>
      <c r="P531" s="1"/>
      <c r="Q531" s="1"/>
      <c r="R531" s="1"/>
      <c r="S531" s="1"/>
      <c r="T531" s="1"/>
      <c r="U531" s="1"/>
      <c r="V531" s="1"/>
      <c r="W531" s="1"/>
      <c r="X531" s="1"/>
      <c r="Y531" s="1"/>
      <c r="Z531" s="1"/>
      <c r="AA531" s="1"/>
    </row>
    <row r="532" ht="25.5" customHeight="1">
      <c r="A532" s="1"/>
      <c r="B532" s="1">
        <v>507.0</v>
      </c>
      <c r="C532" s="25">
        <v>0.0</v>
      </c>
      <c r="D532" s="25">
        <v>0.0</v>
      </c>
      <c r="E532" s="25">
        <v>0.0</v>
      </c>
      <c r="F532" s="25">
        <v>0.0</v>
      </c>
      <c r="G532" s="25">
        <v>0.0</v>
      </c>
      <c r="H532" s="25">
        <v>0.0</v>
      </c>
      <c r="I532" s="25">
        <v>0.0</v>
      </c>
      <c r="J532" s="1"/>
      <c r="K532" s="1"/>
      <c r="L532" s="1"/>
      <c r="M532" s="1"/>
      <c r="N532" s="1"/>
      <c r="O532" s="1"/>
      <c r="P532" s="1"/>
      <c r="Q532" s="1"/>
      <c r="R532" s="1"/>
      <c r="S532" s="1"/>
      <c r="T532" s="1"/>
      <c r="U532" s="1"/>
      <c r="V532" s="1"/>
      <c r="W532" s="1"/>
      <c r="X532" s="1"/>
      <c r="Y532" s="1"/>
      <c r="Z532" s="1"/>
      <c r="AA532" s="1"/>
    </row>
    <row r="533" ht="25.5" customHeight="1">
      <c r="A533" s="1"/>
      <c r="B533" s="1">
        <v>508.0</v>
      </c>
      <c r="C533" s="25">
        <v>0.0</v>
      </c>
      <c r="D533" s="25">
        <v>0.0</v>
      </c>
      <c r="E533" s="25">
        <v>0.0</v>
      </c>
      <c r="F533" s="25">
        <v>0.0</v>
      </c>
      <c r="G533" s="25">
        <v>0.0</v>
      </c>
      <c r="H533" s="25">
        <v>0.0</v>
      </c>
      <c r="I533" s="25">
        <v>0.0</v>
      </c>
      <c r="J533" s="1"/>
      <c r="K533" s="1"/>
      <c r="L533" s="1"/>
      <c r="M533" s="1"/>
      <c r="N533" s="1"/>
      <c r="O533" s="1"/>
      <c r="P533" s="1"/>
      <c r="Q533" s="1"/>
      <c r="R533" s="1"/>
      <c r="S533" s="1"/>
      <c r="T533" s="1"/>
      <c r="U533" s="1"/>
      <c r="V533" s="1"/>
      <c r="W533" s="1"/>
      <c r="X533" s="1"/>
      <c r="Y533" s="1"/>
      <c r="Z533" s="1"/>
      <c r="AA533" s="1"/>
    </row>
    <row r="534" ht="25.5" customHeight="1">
      <c r="A534" s="1"/>
      <c r="B534" s="1">
        <v>509.0</v>
      </c>
      <c r="C534" s="25">
        <v>0.0</v>
      </c>
      <c r="D534" s="25">
        <v>0.0</v>
      </c>
      <c r="E534" s="25">
        <v>0.0</v>
      </c>
      <c r="F534" s="25">
        <v>0.0</v>
      </c>
      <c r="G534" s="25">
        <v>0.0</v>
      </c>
      <c r="H534" s="25">
        <v>0.0</v>
      </c>
      <c r="I534" s="25">
        <v>0.0</v>
      </c>
      <c r="J534" s="1"/>
      <c r="K534" s="1"/>
      <c r="L534" s="1"/>
      <c r="M534" s="1"/>
      <c r="N534" s="1"/>
      <c r="O534" s="1"/>
      <c r="P534" s="1"/>
      <c r="Q534" s="1"/>
      <c r="R534" s="1"/>
      <c r="S534" s="1"/>
      <c r="T534" s="1"/>
      <c r="U534" s="1"/>
      <c r="V534" s="1"/>
      <c r="W534" s="1"/>
      <c r="X534" s="1"/>
      <c r="Y534" s="1"/>
      <c r="Z534" s="1"/>
      <c r="AA534" s="1"/>
    </row>
    <row r="535" ht="25.5" customHeight="1">
      <c r="A535" s="1"/>
      <c r="B535" s="1">
        <v>510.0</v>
      </c>
      <c r="C535" s="25">
        <v>0.0</v>
      </c>
      <c r="D535" s="25">
        <v>0.0</v>
      </c>
      <c r="E535" s="25">
        <v>0.0</v>
      </c>
      <c r="F535" s="25">
        <v>0.0</v>
      </c>
      <c r="G535" s="25">
        <v>0.0</v>
      </c>
      <c r="H535" s="25">
        <v>0.0</v>
      </c>
      <c r="I535" s="25">
        <v>0.0</v>
      </c>
      <c r="J535" s="1"/>
      <c r="K535" s="1"/>
      <c r="L535" s="1"/>
      <c r="M535" s="1"/>
      <c r="N535" s="1"/>
      <c r="O535" s="1"/>
      <c r="P535" s="1"/>
      <c r="Q535" s="1"/>
      <c r="R535" s="1"/>
      <c r="S535" s="1"/>
      <c r="T535" s="1"/>
      <c r="U535" s="1"/>
      <c r="V535" s="1"/>
      <c r="W535" s="1"/>
      <c r="X535" s="1"/>
      <c r="Y535" s="1"/>
      <c r="Z535" s="1"/>
      <c r="AA535" s="1"/>
    </row>
    <row r="536" ht="25.5" customHeight="1">
      <c r="A536" s="1"/>
      <c r="B536" s="1">
        <v>511.0</v>
      </c>
      <c r="C536" s="25">
        <v>0.0</v>
      </c>
      <c r="D536" s="25">
        <v>0.0</v>
      </c>
      <c r="E536" s="25">
        <v>0.0</v>
      </c>
      <c r="F536" s="25">
        <v>0.0</v>
      </c>
      <c r="G536" s="25">
        <v>0.0</v>
      </c>
      <c r="H536" s="25">
        <v>0.0</v>
      </c>
      <c r="I536" s="25">
        <v>0.0</v>
      </c>
      <c r="J536" s="1"/>
      <c r="K536" s="1"/>
      <c r="L536" s="1"/>
      <c r="M536" s="1"/>
      <c r="N536" s="1"/>
      <c r="O536" s="1"/>
      <c r="P536" s="1"/>
      <c r="Q536" s="1"/>
      <c r="R536" s="1"/>
      <c r="S536" s="1"/>
      <c r="T536" s="1"/>
      <c r="U536" s="1"/>
      <c r="V536" s="1"/>
      <c r="W536" s="1"/>
      <c r="X536" s="1"/>
      <c r="Y536" s="1"/>
      <c r="Z536" s="1"/>
      <c r="AA536" s="1"/>
    </row>
    <row r="537" ht="25.5" customHeight="1">
      <c r="A537" s="1"/>
      <c r="B537" s="1">
        <v>512.0</v>
      </c>
      <c r="C537" s="25">
        <v>0.0</v>
      </c>
      <c r="D537" s="25">
        <v>0.0</v>
      </c>
      <c r="E537" s="25">
        <v>0.0</v>
      </c>
      <c r="F537" s="25">
        <v>0.0</v>
      </c>
      <c r="G537" s="25">
        <v>0.0</v>
      </c>
      <c r="H537" s="25">
        <v>0.0</v>
      </c>
      <c r="I537" s="25">
        <v>0.0</v>
      </c>
      <c r="J537" s="1"/>
      <c r="K537" s="1"/>
      <c r="L537" s="1"/>
      <c r="M537" s="1"/>
      <c r="N537" s="1"/>
      <c r="O537" s="1"/>
      <c r="P537" s="1"/>
      <c r="Q537" s="1"/>
      <c r="R537" s="1"/>
      <c r="S537" s="1"/>
      <c r="T537" s="1"/>
      <c r="U537" s="1"/>
      <c r="V537" s="1"/>
      <c r="W537" s="1"/>
      <c r="X537" s="1"/>
      <c r="Y537" s="1"/>
      <c r="Z537" s="1"/>
      <c r="AA537" s="1"/>
    </row>
    <row r="538" ht="25.5" customHeight="1">
      <c r="A538" s="1"/>
      <c r="B538" s="1">
        <v>513.0</v>
      </c>
      <c r="C538" s="25">
        <v>0.0</v>
      </c>
      <c r="D538" s="25">
        <v>0.0</v>
      </c>
      <c r="E538" s="25">
        <v>0.0</v>
      </c>
      <c r="F538" s="25">
        <v>0.0</v>
      </c>
      <c r="G538" s="25">
        <v>0.0</v>
      </c>
      <c r="H538" s="25">
        <v>0.0</v>
      </c>
      <c r="I538" s="25">
        <v>0.0</v>
      </c>
      <c r="J538" s="1"/>
      <c r="K538" s="1"/>
      <c r="L538" s="1"/>
      <c r="M538" s="1"/>
      <c r="N538" s="1"/>
      <c r="O538" s="1"/>
      <c r="P538" s="1"/>
      <c r="Q538" s="1"/>
      <c r="R538" s="1"/>
      <c r="S538" s="1"/>
      <c r="T538" s="1"/>
      <c r="U538" s="1"/>
      <c r="V538" s="1"/>
      <c r="W538" s="1"/>
      <c r="X538" s="1"/>
      <c r="Y538" s="1"/>
      <c r="Z538" s="1"/>
      <c r="AA538" s="1"/>
    </row>
    <row r="539" ht="25.5" customHeight="1">
      <c r="A539" s="1"/>
      <c r="B539" s="1">
        <v>514.0</v>
      </c>
      <c r="C539" s="25">
        <v>0.0</v>
      </c>
      <c r="D539" s="25">
        <v>0.0</v>
      </c>
      <c r="E539" s="25">
        <v>0.0</v>
      </c>
      <c r="F539" s="25">
        <v>0.0</v>
      </c>
      <c r="G539" s="25">
        <v>0.0</v>
      </c>
      <c r="H539" s="25">
        <v>0.0</v>
      </c>
      <c r="I539" s="25">
        <v>0.0</v>
      </c>
      <c r="J539" s="1"/>
      <c r="K539" s="1"/>
      <c r="L539" s="1"/>
      <c r="M539" s="1"/>
      <c r="N539" s="1"/>
      <c r="O539" s="1"/>
      <c r="P539" s="1"/>
      <c r="Q539" s="1"/>
      <c r="R539" s="1"/>
      <c r="S539" s="1"/>
      <c r="T539" s="1"/>
      <c r="U539" s="1"/>
      <c r="V539" s="1"/>
      <c r="W539" s="1"/>
      <c r="X539" s="1"/>
      <c r="Y539" s="1"/>
      <c r="Z539" s="1"/>
      <c r="AA539" s="1"/>
    </row>
    <row r="540" ht="25.5" customHeight="1">
      <c r="A540" s="1"/>
      <c r="B540" s="1">
        <v>515.0</v>
      </c>
      <c r="C540" s="25">
        <v>0.0</v>
      </c>
      <c r="D540" s="25">
        <v>0.0</v>
      </c>
      <c r="E540" s="25">
        <v>0.0</v>
      </c>
      <c r="F540" s="25">
        <v>0.0</v>
      </c>
      <c r="G540" s="25">
        <v>0.0</v>
      </c>
      <c r="H540" s="25">
        <v>0.0</v>
      </c>
      <c r="I540" s="25">
        <v>0.0</v>
      </c>
      <c r="J540" s="1"/>
      <c r="K540" s="1"/>
      <c r="L540" s="1"/>
      <c r="M540" s="1"/>
      <c r="N540" s="1"/>
      <c r="O540" s="1"/>
      <c r="P540" s="1"/>
      <c r="Q540" s="1"/>
      <c r="R540" s="1"/>
      <c r="S540" s="1"/>
      <c r="T540" s="1"/>
      <c r="U540" s="1"/>
      <c r="V540" s="1"/>
      <c r="W540" s="1"/>
      <c r="X540" s="1"/>
      <c r="Y540" s="1"/>
      <c r="Z540" s="1"/>
      <c r="AA540" s="1"/>
    </row>
    <row r="541" ht="25.5" customHeight="1">
      <c r="A541" s="1"/>
      <c r="B541" s="1">
        <v>516.0</v>
      </c>
      <c r="C541" s="25">
        <v>0.0</v>
      </c>
      <c r="D541" s="25">
        <v>0.0</v>
      </c>
      <c r="E541" s="25">
        <v>0.0</v>
      </c>
      <c r="F541" s="25">
        <v>0.0</v>
      </c>
      <c r="G541" s="25">
        <v>0.0</v>
      </c>
      <c r="H541" s="25">
        <v>0.0</v>
      </c>
      <c r="I541" s="25">
        <v>0.0</v>
      </c>
      <c r="J541" s="1"/>
      <c r="K541" s="1"/>
      <c r="L541" s="1"/>
      <c r="M541" s="1"/>
      <c r="N541" s="1"/>
      <c r="O541" s="1"/>
      <c r="P541" s="1"/>
      <c r="Q541" s="1"/>
      <c r="R541" s="1"/>
      <c r="S541" s="1"/>
      <c r="T541" s="1"/>
      <c r="U541" s="1"/>
      <c r="V541" s="1"/>
      <c r="W541" s="1"/>
      <c r="X541" s="1"/>
      <c r="Y541" s="1"/>
      <c r="Z541" s="1"/>
      <c r="AA541" s="1"/>
    </row>
    <row r="542" ht="25.5" customHeight="1">
      <c r="A542" s="1"/>
      <c r="B542" s="1">
        <v>517.0</v>
      </c>
      <c r="C542" s="25">
        <v>0.0</v>
      </c>
      <c r="D542" s="25">
        <v>0.0</v>
      </c>
      <c r="E542" s="25">
        <v>0.0</v>
      </c>
      <c r="F542" s="25">
        <v>0.0</v>
      </c>
      <c r="G542" s="25">
        <v>0.0</v>
      </c>
      <c r="H542" s="25">
        <v>0.0</v>
      </c>
      <c r="I542" s="25">
        <v>0.0</v>
      </c>
      <c r="J542" s="1"/>
      <c r="K542" s="1"/>
      <c r="L542" s="1"/>
      <c r="M542" s="1"/>
      <c r="N542" s="1"/>
      <c r="O542" s="1"/>
      <c r="P542" s="1"/>
      <c r="Q542" s="1"/>
      <c r="R542" s="1"/>
      <c r="S542" s="1"/>
      <c r="T542" s="1"/>
      <c r="U542" s="1"/>
      <c r="V542" s="1"/>
      <c r="W542" s="1"/>
      <c r="X542" s="1"/>
      <c r="Y542" s="1"/>
      <c r="Z542" s="1"/>
      <c r="AA542" s="1"/>
    </row>
    <row r="543" ht="25.5" customHeight="1">
      <c r="A543" s="1"/>
      <c r="B543" s="1">
        <v>518.0</v>
      </c>
      <c r="C543" s="25">
        <v>0.0</v>
      </c>
      <c r="D543" s="25">
        <v>0.0</v>
      </c>
      <c r="E543" s="25">
        <v>0.0</v>
      </c>
      <c r="F543" s="25">
        <v>0.0</v>
      </c>
      <c r="G543" s="25">
        <v>0.0</v>
      </c>
      <c r="H543" s="25">
        <v>0.0</v>
      </c>
      <c r="I543" s="25">
        <v>0.0</v>
      </c>
      <c r="J543" s="1"/>
      <c r="K543" s="1"/>
      <c r="L543" s="1"/>
      <c r="M543" s="1"/>
      <c r="N543" s="1"/>
      <c r="O543" s="1"/>
      <c r="P543" s="1"/>
      <c r="Q543" s="1"/>
      <c r="R543" s="1"/>
      <c r="S543" s="1"/>
      <c r="T543" s="1"/>
      <c r="U543" s="1"/>
      <c r="V543" s="1"/>
      <c r="W543" s="1"/>
      <c r="X543" s="1"/>
      <c r="Y543" s="1"/>
      <c r="Z543" s="1"/>
      <c r="AA543" s="1"/>
    </row>
    <row r="544" ht="25.5" customHeight="1">
      <c r="A544" s="1"/>
      <c r="B544" s="1">
        <v>519.0</v>
      </c>
      <c r="C544" s="25">
        <v>0.0</v>
      </c>
      <c r="D544" s="25">
        <v>0.0</v>
      </c>
      <c r="E544" s="25">
        <v>0.0</v>
      </c>
      <c r="F544" s="25">
        <v>0.0</v>
      </c>
      <c r="G544" s="25">
        <v>0.0</v>
      </c>
      <c r="H544" s="25">
        <v>0.0</v>
      </c>
      <c r="I544" s="25">
        <v>0.0</v>
      </c>
      <c r="J544" s="1"/>
      <c r="K544" s="1"/>
      <c r="L544" s="1"/>
      <c r="M544" s="1"/>
      <c r="N544" s="1"/>
      <c r="O544" s="1"/>
      <c r="P544" s="1"/>
      <c r="Q544" s="1"/>
      <c r="R544" s="1"/>
      <c r="S544" s="1"/>
      <c r="T544" s="1"/>
      <c r="U544" s="1"/>
      <c r="V544" s="1"/>
      <c r="W544" s="1"/>
      <c r="X544" s="1"/>
      <c r="Y544" s="1"/>
      <c r="Z544" s="1"/>
      <c r="AA544" s="1"/>
    </row>
    <row r="545" ht="25.5" customHeight="1">
      <c r="A545" s="1"/>
      <c r="B545" s="1">
        <v>520.0</v>
      </c>
      <c r="C545" s="25">
        <v>0.0</v>
      </c>
      <c r="D545" s="25">
        <v>0.0</v>
      </c>
      <c r="E545" s="25">
        <v>0.0</v>
      </c>
      <c r="F545" s="25">
        <v>0.0</v>
      </c>
      <c r="G545" s="25">
        <v>0.0</v>
      </c>
      <c r="H545" s="25">
        <v>0.0</v>
      </c>
      <c r="I545" s="25">
        <v>0.0</v>
      </c>
      <c r="J545" s="1"/>
      <c r="K545" s="1"/>
      <c r="L545" s="1"/>
      <c r="M545" s="1"/>
      <c r="N545" s="1"/>
      <c r="O545" s="1"/>
      <c r="P545" s="1"/>
      <c r="Q545" s="1"/>
      <c r="R545" s="1"/>
      <c r="S545" s="1"/>
      <c r="T545" s="1"/>
      <c r="U545" s="1"/>
      <c r="V545" s="1"/>
      <c r="W545" s="1"/>
      <c r="X545" s="1"/>
      <c r="Y545" s="1"/>
      <c r="Z545" s="1"/>
      <c r="AA545" s="1"/>
    </row>
    <row r="546" ht="25.5" customHeight="1">
      <c r="A546" s="1"/>
      <c r="B546" s="1">
        <v>521.0</v>
      </c>
      <c r="C546" s="25">
        <v>0.0</v>
      </c>
      <c r="D546" s="25">
        <v>0.0</v>
      </c>
      <c r="E546" s="25">
        <v>0.0</v>
      </c>
      <c r="F546" s="25">
        <v>0.0</v>
      </c>
      <c r="G546" s="25">
        <v>0.0</v>
      </c>
      <c r="H546" s="25">
        <v>0.0</v>
      </c>
      <c r="I546" s="25">
        <v>0.0</v>
      </c>
      <c r="J546" s="1"/>
      <c r="K546" s="1"/>
      <c r="L546" s="1"/>
      <c r="M546" s="1"/>
      <c r="N546" s="1"/>
      <c r="O546" s="1"/>
      <c r="P546" s="1"/>
      <c r="Q546" s="1"/>
      <c r="R546" s="1"/>
      <c r="S546" s="1"/>
      <c r="T546" s="1"/>
      <c r="U546" s="1"/>
      <c r="V546" s="1"/>
      <c r="W546" s="1"/>
      <c r="X546" s="1"/>
      <c r="Y546" s="1"/>
      <c r="Z546" s="1"/>
      <c r="AA546" s="1"/>
    </row>
    <row r="547" ht="25.5" customHeight="1">
      <c r="A547" s="1"/>
      <c r="B547" s="1">
        <v>522.0</v>
      </c>
      <c r="C547" s="25">
        <v>0.0</v>
      </c>
      <c r="D547" s="25">
        <v>0.0</v>
      </c>
      <c r="E547" s="25">
        <v>0.0</v>
      </c>
      <c r="F547" s="25">
        <v>0.0</v>
      </c>
      <c r="G547" s="25">
        <v>0.0</v>
      </c>
      <c r="H547" s="25">
        <v>0.0</v>
      </c>
      <c r="I547" s="25">
        <v>0.0</v>
      </c>
      <c r="J547" s="1"/>
      <c r="K547" s="1"/>
      <c r="L547" s="1"/>
      <c r="M547" s="1"/>
      <c r="N547" s="1"/>
      <c r="O547" s="1"/>
      <c r="P547" s="1"/>
      <c r="Q547" s="1"/>
      <c r="R547" s="1"/>
      <c r="S547" s="1"/>
      <c r="T547" s="1"/>
      <c r="U547" s="1"/>
      <c r="V547" s="1"/>
      <c r="W547" s="1"/>
      <c r="X547" s="1"/>
      <c r="Y547" s="1"/>
      <c r="Z547" s="1"/>
      <c r="AA547" s="1"/>
    </row>
    <row r="548" ht="25.5" customHeight="1">
      <c r="A548" s="1"/>
      <c r="B548" s="1">
        <v>523.0</v>
      </c>
      <c r="C548" s="25">
        <v>0.0</v>
      </c>
      <c r="D548" s="25">
        <v>0.0</v>
      </c>
      <c r="E548" s="25">
        <v>0.0</v>
      </c>
      <c r="F548" s="25">
        <v>0.0</v>
      </c>
      <c r="G548" s="25">
        <v>0.0</v>
      </c>
      <c r="H548" s="25">
        <v>0.0</v>
      </c>
      <c r="I548" s="25">
        <v>0.0</v>
      </c>
      <c r="J548" s="1"/>
      <c r="K548" s="1"/>
      <c r="L548" s="1"/>
      <c r="M548" s="1"/>
      <c r="N548" s="1"/>
      <c r="O548" s="1"/>
      <c r="P548" s="1"/>
      <c r="Q548" s="1"/>
      <c r="R548" s="1"/>
      <c r="S548" s="1"/>
      <c r="T548" s="1"/>
      <c r="U548" s="1"/>
      <c r="V548" s="1"/>
      <c r="W548" s="1"/>
      <c r="X548" s="1"/>
      <c r="Y548" s="1"/>
      <c r="Z548" s="1"/>
      <c r="AA548" s="1"/>
    </row>
    <row r="549" ht="25.5" customHeight="1">
      <c r="A549" s="1"/>
      <c r="B549" s="1">
        <v>524.0</v>
      </c>
      <c r="C549" s="25">
        <v>0.0</v>
      </c>
      <c r="D549" s="25">
        <v>0.0</v>
      </c>
      <c r="E549" s="25">
        <v>0.0</v>
      </c>
      <c r="F549" s="25">
        <v>0.0</v>
      </c>
      <c r="G549" s="25">
        <v>0.0</v>
      </c>
      <c r="H549" s="25">
        <v>0.0</v>
      </c>
      <c r="I549" s="25">
        <v>0.0</v>
      </c>
      <c r="J549" s="1"/>
      <c r="K549" s="1"/>
      <c r="L549" s="1"/>
      <c r="M549" s="1"/>
      <c r="N549" s="1"/>
      <c r="O549" s="1"/>
      <c r="P549" s="1"/>
      <c r="Q549" s="1"/>
      <c r="R549" s="1"/>
      <c r="S549" s="1"/>
      <c r="T549" s="1"/>
      <c r="U549" s="1"/>
      <c r="V549" s="1"/>
      <c r="W549" s="1"/>
      <c r="X549" s="1"/>
      <c r="Y549" s="1"/>
      <c r="Z549" s="1"/>
      <c r="AA549" s="1"/>
    </row>
    <row r="550" ht="25.5" customHeight="1">
      <c r="A550" s="1"/>
      <c r="B550" s="1">
        <v>525.0</v>
      </c>
      <c r="C550" s="25">
        <v>0.0</v>
      </c>
      <c r="D550" s="25">
        <v>0.0</v>
      </c>
      <c r="E550" s="25">
        <v>0.0</v>
      </c>
      <c r="F550" s="25">
        <v>0.0</v>
      </c>
      <c r="G550" s="25">
        <v>0.0</v>
      </c>
      <c r="H550" s="25">
        <v>0.0</v>
      </c>
      <c r="I550" s="25">
        <v>0.0</v>
      </c>
      <c r="J550" s="1"/>
      <c r="K550" s="1"/>
      <c r="L550" s="1"/>
      <c r="M550" s="1"/>
      <c r="N550" s="1"/>
      <c r="O550" s="1"/>
      <c r="P550" s="1"/>
      <c r="Q550" s="1"/>
      <c r="R550" s="1"/>
      <c r="S550" s="1"/>
      <c r="T550" s="1"/>
      <c r="U550" s="1"/>
      <c r="V550" s="1"/>
      <c r="W550" s="1"/>
      <c r="X550" s="1"/>
      <c r="Y550" s="1"/>
      <c r="Z550" s="1"/>
      <c r="AA550" s="1"/>
    </row>
    <row r="551" ht="25.5" customHeight="1">
      <c r="A551" s="1"/>
      <c r="B551" s="1">
        <v>526.0</v>
      </c>
      <c r="C551" s="25">
        <v>0.0</v>
      </c>
      <c r="D551" s="25">
        <v>0.0</v>
      </c>
      <c r="E551" s="25">
        <v>0.0</v>
      </c>
      <c r="F551" s="25">
        <v>0.0</v>
      </c>
      <c r="G551" s="25">
        <v>0.0</v>
      </c>
      <c r="H551" s="25">
        <v>0.0</v>
      </c>
      <c r="I551" s="25">
        <v>0.0</v>
      </c>
      <c r="J551" s="1"/>
      <c r="K551" s="1"/>
      <c r="L551" s="1"/>
      <c r="M551" s="1"/>
      <c r="N551" s="1"/>
      <c r="O551" s="1"/>
      <c r="P551" s="1"/>
      <c r="Q551" s="1"/>
      <c r="R551" s="1"/>
      <c r="S551" s="1"/>
      <c r="T551" s="1"/>
      <c r="U551" s="1"/>
      <c r="V551" s="1"/>
      <c r="W551" s="1"/>
      <c r="X551" s="1"/>
      <c r="Y551" s="1"/>
      <c r="Z551" s="1"/>
      <c r="AA551" s="1"/>
    </row>
    <row r="552" ht="25.5" customHeight="1">
      <c r="A552" s="1"/>
      <c r="B552" s="1">
        <v>527.0</v>
      </c>
      <c r="C552" s="25">
        <v>0.0</v>
      </c>
      <c r="D552" s="25">
        <v>0.0</v>
      </c>
      <c r="E552" s="25">
        <v>0.0</v>
      </c>
      <c r="F552" s="25">
        <v>0.0</v>
      </c>
      <c r="G552" s="25">
        <v>0.0</v>
      </c>
      <c r="H552" s="25">
        <v>0.0</v>
      </c>
      <c r="I552" s="25">
        <v>0.0</v>
      </c>
      <c r="J552" s="1"/>
      <c r="K552" s="1"/>
      <c r="L552" s="1"/>
      <c r="M552" s="1"/>
      <c r="N552" s="1"/>
      <c r="O552" s="1"/>
      <c r="P552" s="1"/>
      <c r="Q552" s="1"/>
      <c r="R552" s="1"/>
      <c r="S552" s="1"/>
      <c r="T552" s="1"/>
      <c r="U552" s="1"/>
      <c r="V552" s="1"/>
      <c r="W552" s="1"/>
      <c r="X552" s="1"/>
      <c r="Y552" s="1"/>
      <c r="Z552" s="1"/>
      <c r="AA552" s="1"/>
    </row>
    <row r="553" ht="25.5" customHeight="1">
      <c r="A553" s="1"/>
      <c r="B553" s="1">
        <v>528.0</v>
      </c>
      <c r="C553" s="25">
        <v>0.0</v>
      </c>
      <c r="D553" s="25">
        <v>0.0</v>
      </c>
      <c r="E553" s="25">
        <v>0.0</v>
      </c>
      <c r="F553" s="25">
        <v>0.0</v>
      </c>
      <c r="G553" s="25">
        <v>0.0</v>
      </c>
      <c r="H553" s="25">
        <v>0.0</v>
      </c>
      <c r="I553" s="25">
        <v>0.0</v>
      </c>
      <c r="J553" s="1"/>
      <c r="K553" s="1"/>
      <c r="L553" s="1"/>
      <c r="M553" s="1"/>
      <c r="N553" s="1"/>
      <c r="O553" s="1"/>
      <c r="P553" s="1"/>
      <c r="Q553" s="1"/>
      <c r="R553" s="1"/>
      <c r="S553" s="1"/>
      <c r="T553" s="1"/>
      <c r="U553" s="1"/>
      <c r="V553" s="1"/>
      <c r="W553" s="1"/>
      <c r="X553" s="1"/>
      <c r="Y553" s="1"/>
      <c r="Z553" s="1"/>
      <c r="AA553" s="1"/>
    </row>
    <row r="554" ht="25.5" customHeight="1">
      <c r="A554" s="1"/>
      <c r="B554" s="1">
        <v>529.0</v>
      </c>
      <c r="C554" s="25">
        <v>0.0</v>
      </c>
      <c r="D554" s="25">
        <v>0.0</v>
      </c>
      <c r="E554" s="25">
        <v>0.0</v>
      </c>
      <c r="F554" s="25">
        <v>0.0</v>
      </c>
      <c r="G554" s="25">
        <v>0.0</v>
      </c>
      <c r="H554" s="25">
        <v>0.0</v>
      </c>
      <c r="I554" s="25">
        <v>0.0</v>
      </c>
      <c r="J554" s="1"/>
      <c r="K554" s="1"/>
      <c r="L554" s="1"/>
      <c r="M554" s="1"/>
      <c r="N554" s="1"/>
      <c r="O554" s="1"/>
      <c r="P554" s="1"/>
      <c r="Q554" s="1"/>
      <c r="R554" s="1"/>
      <c r="S554" s="1"/>
      <c r="T554" s="1"/>
      <c r="U554" s="1"/>
      <c r="V554" s="1"/>
      <c r="W554" s="1"/>
      <c r="X554" s="1"/>
      <c r="Y554" s="1"/>
      <c r="Z554" s="1"/>
      <c r="AA554" s="1"/>
    </row>
    <row r="555" ht="25.5" customHeight="1">
      <c r="A555" s="1"/>
      <c r="B555" s="1">
        <v>530.0</v>
      </c>
      <c r="C555" s="25">
        <v>0.0</v>
      </c>
      <c r="D555" s="25">
        <v>0.0</v>
      </c>
      <c r="E555" s="25">
        <v>0.0</v>
      </c>
      <c r="F555" s="25">
        <v>0.0</v>
      </c>
      <c r="G555" s="25">
        <v>0.0</v>
      </c>
      <c r="H555" s="25">
        <v>0.0</v>
      </c>
      <c r="I555" s="25">
        <v>0.0</v>
      </c>
      <c r="J555" s="1"/>
      <c r="K555" s="1"/>
      <c r="L555" s="1"/>
      <c r="M555" s="1"/>
      <c r="N555" s="1"/>
      <c r="O555" s="1"/>
      <c r="P555" s="1"/>
      <c r="Q555" s="1"/>
      <c r="R555" s="1"/>
      <c r="S555" s="1"/>
      <c r="T555" s="1"/>
      <c r="U555" s="1"/>
      <c r="V555" s="1"/>
      <c r="W555" s="1"/>
      <c r="X555" s="1"/>
      <c r="Y555" s="1"/>
      <c r="Z555" s="1"/>
      <c r="AA555" s="1"/>
    </row>
    <row r="556" ht="25.5" customHeight="1">
      <c r="A556" s="1"/>
      <c r="B556" s="1">
        <v>531.0</v>
      </c>
      <c r="C556" s="25">
        <v>0.0</v>
      </c>
      <c r="D556" s="25">
        <v>0.0</v>
      </c>
      <c r="E556" s="25">
        <v>0.0</v>
      </c>
      <c r="F556" s="25">
        <v>0.0</v>
      </c>
      <c r="G556" s="25">
        <v>0.0</v>
      </c>
      <c r="H556" s="25">
        <v>0.0</v>
      </c>
      <c r="I556" s="25">
        <v>0.0</v>
      </c>
      <c r="J556" s="1"/>
      <c r="K556" s="1"/>
      <c r="L556" s="1"/>
      <c r="M556" s="1"/>
      <c r="N556" s="1"/>
      <c r="O556" s="1"/>
      <c r="P556" s="1"/>
      <c r="Q556" s="1"/>
      <c r="R556" s="1"/>
      <c r="S556" s="1"/>
      <c r="T556" s="1"/>
      <c r="U556" s="1"/>
      <c r="V556" s="1"/>
      <c r="W556" s="1"/>
      <c r="X556" s="1"/>
      <c r="Y556" s="1"/>
      <c r="Z556" s="1"/>
      <c r="AA556" s="1"/>
    </row>
    <row r="557" ht="25.5" customHeight="1">
      <c r="A557" s="1"/>
      <c r="B557" s="1">
        <v>532.0</v>
      </c>
      <c r="C557" s="25">
        <v>0.0</v>
      </c>
      <c r="D557" s="25">
        <v>0.0</v>
      </c>
      <c r="E557" s="25">
        <v>0.0</v>
      </c>
      <c r="F557" s="25">
        <v>0.0</v>
      </c>
      <c r="G557" s="25">
        <v>0.0</v>
      </c>
      <c r="H557" s="25">
        <v>0.0</v>
      </c>
      <c r="I557" s="25">
        <v>0.0</v>
      </c>
      <c r="J557" s="1"/>
      <c r="K557" s="1"/>
      <c r="L557" s="1"/>
      <c r="M557" s="1"/>
      <c r="N557" s="1"/>
      <c r="O557" s="1"/>
      <c r="P557" s="1"/>
      <c r="Q557" s="1"/>
      <c r="R557" s="1"/>
      <c r="S557" s="1"/>
      <c r="T557" s="1"/>
      <c r="U557" s="1"/>
      <c r="V557" s="1"/>
      <c r="W557" s="1"/>
      <c r="X557" s="1"/>
      <c r="Y557" s="1"/>
      <c r="Z557" s="1"/>
      <c r="AA557" s="1"/>
    </row>
    <row r="558" ht="25.5" customHeight="1">
      <c r="A558" s="1"/>
      <c r="B558" s="1">
        <v>533.0</v>
      </c>
      <c r="C558" s="25">
        <v>0.0</v>
      </c>
      <c r="D558" s="25">
        <v>0.0</v>
      </c>
      <c r="E558" s="25">
        <v>0.0</v>
      </c>
      <c r="F558" s="25">
        <v>0.0</v>
      </c>
      <c r="G558" s="25">
        <v>0.0</v>
      </c>
      <c r="H558" s="25">
        <v>0.0</v>
      </c>
      <c r="I558" s="25">
        <v>0.0</v>
      </c>
      <c r="J558" s="1"/>
      <c r="K558" s="1"/>
      <c r="L558" s="1"/>
      <c r="M558" s="1"/>
      <c r="N558" s="1"/>
      <c r="O558" s="1"/>
      <c r="P558" s="1"/>
      <c r="Q558" s="1"/>
      <c r="R558" s="1"/>
      <c r="S558" s="1"/>
      <c r="T558" s="1"/>
      <c r="U558" s="1"/>
      <c r="V558" s="1"/>
      <c r="W558" s="1"/>
      <c r="X558" s="1"/>
      <c r="Y558" s="1"/>
      <c r="Z558" s="1"/>
      <c r="AA558" s="1"/>
    </row>
    <row r="559" ht="25.5" customHeight="1">
      <c r="A559" s="1"/>
      <c r="B559" s="1">
        <v>534.0</v>
      </c>
      <c r="C559" s="25">
        <v>0.0</v>
      </c>
      <c r="D559" s="25">
        <v>0.0</v>
      </c>
      <c r="E559" s="25">
        <v>0.0</v>
      </c>
      <c r="F559" s="25">
        <v>0.0</v>
      </c>
      <c r="G559" s="25">
        <v>0.0</v>
      </c>
      <c r="H559" s="25">
        <v>0.0</v>
      </c>
      <c r="I559" s="25">
        <v>0.0</v>
      </c>
      <c r="J559" s="1"/>
      <c r="K559" s="1"/>
      <c r="L559" s="1"/>
      <c r="M559" s="1"/>
      <c r="N559" s="1"/>
      <c r="O559" s="1"/>
      <c r="P559" s="1"/>
      <c r="Q559" s="1"/>
      <c r="R559" s="1"/>
      <c r="S559" s="1"/>
      <c r="T559" s="1"/>
      <c r="U559" s="1"/>
      <c r="V559" s="1"/>
      <c r="W559" s="1"/>
      <c r="X559" s="1"/>
      <c r="Y559" s="1"/>
      <c r="Z559" s="1"/>
      <c r="AA559" s="1"/>
    </row>
    <row r="560" ht="25.5" customHeight="1">
      <c r="A560" s="1"/>
      <c r="B560" s="1">
        <v>535.0</v>
      </c>
      <c r="C560" s="25">
        <v>0.0</v>
      </c>
      <c r="D560" s="25">
        <v>0.0</v>
      </c>
      <c r="E560" s="25">
        <v>0.0</v>
      </c>
      <c r="F560" s="25">
        <v>0.0</v>
      </c>
      <c r="G560" s="25">
        <v>0.0</v>
      </c>
      <c r="H560" s="25">
        <v>0.0</v>
      </c>
      <c r="I560" s="25">
        <v>0.0</v>
      </c>
      <c r="J560" s="1"/>
      <c r="K560" s="1"/>
      <c r="L560" s="1"/>
      <c r="M560" s="1"/>
      <c r="N560" s="1"/>
      <c r="O560" s="1"/>
      <c r="P560" s="1"/>
      <c r="Q560" s="1"/>
      <c r="R560" s="1"/>
      <c r="S560" s="1"/>
      <c r="T560" s="1"/>
      <c r="U560" s="1"/>
      <c r="V560" s="1"/>
      <c r="W560" s="1"/>
      <c r="X560" s="1"/>
      <c r="Y560" s="1"/>
      <c r="Z560" s="1"/>
      <c r="AA560" s="1"/>
    </row>
    <row r="561" ht="25.5" customHeight="1">
      <c r="A561" s="1"/>
      <c r="B561" s="1">
        <v>536.0</v>
      </c>
      <c r="C561" s="25">
        <v>0.0</v>
      </c>
      <c r="D561" s="25">
        <v>0.0</v>
      </c>
      <c r="E561" s="25">
        <v>0.0</v>
      </c>
      <c r="F561" s="25">
        <v>0.0</v>
      </c>
      <c r="G561" s="25">
        <v>0.0</v>
      </c>
      <c r="H561" s="25">
        <v>0.0</v>
      </c>
      <c r="I561" s="25">
        <v>0.0</v>
      </c>
      <c r="J561" s="1"/>
      <c r="K561" s="1"/>
      <c r="L561" s="1"/>
      <c r="M561" s="1"/>
      <c r="N561" s="1"/>
      <c r="O561" s="1"/>
      <c r="P561" s="1"/>
      <c r="Q561" s="1"/>
      <c r="R561" s="1"/>
      <c r="S561" s="1"/>
      <c r="T561" s="1"/>
      <c r="U561" s="1"/>
      <c r="V561" s="1"/>
      <c r="W561" s="1"/>
      <c r="X561" s="1"/>
      <c r="Y561" s="1"/>
      <c r="Z561" s="1"/>
      <c r="AA561" s="1"/>
    </row>
    <row r="562" ht="25.5" customHeight="1">
      <c r="A562" s="1"/>
      <c r="B562" s="1">
        <v>537.0</v>
      </c>
      <c r="C562" s="25">
        <v>0.0</v>
      </c>
      <c r="D562" s="25">
        <v>0.0</v>
      </c>
      <c r="E562" s="25">
        <v>0.0</v>
      </c>
      <c r="F562" s="25">
        <v>0.0</v>
      </c>
      <c r="G562" s="25">
        <v>0.0</v>
      </c>
      <c r="H562" s="25">
        <v>0.0</v>
      </c>
      <c r="I562" s="25">
        <v>0.0</v>
      </c>
      <c r="J562" s="1"/>
      <c r="K562" s="1"/>
      <c r="L562" s="1"/>
      <c r="M562" s="1"/>
      <c r="N562" s="1"/>
      <c r="O562" s="1"/>
      <c r="P562" s="1"/>
      <c r="Q562" s="1"/>
      <c r="R562" s="1"/>
      <c r="S562" s="1"/>
      <c r="T562" s="1"/>
      <c r="U562" s="1"/>
      <c r="V562" s="1"/>
      <c r="W562" s="1"/>
      <c r="X562" s="1"/>
      <c r="Y562" s="1"/>
      <c r="Z562" s="1"/>
      <c r="AA562" s="1"/>
    </row>
    <row r="563" ht="25.5" customHeight="1">
      <c r="A563" s="1"/>
      <c r="B563" s="1">
        <v>538.0</v>
      </c>
      <c r="C563" s="25">
        <v>0.0</v>
      </c>
      <c r="D563" s="25">
        <v>0.0</v>
      </c>
      <c r="E563" s="25">
        <v>0.0</v>
      </c>
      <c r="F563" s="25">
        <v>0.0</v>
      </c>
      <c r="G563" s="25">
        <v>0.0</v>
      </c>
      <c r="H563" s="25">
        <v>0.0</v>
      </c>
      <c r="I563" s="25">
        <v>0.0</v>
      </c>
      <c r="J563" s="1"/>
      <c r="K563" s="1"/>
      <c r="L563" s="1"/>
      <c r="M563" s="1"/>
      <c r="N563" s="1"/>
      <c r="O563" s="1"/>
      <c r="P563" s="1"/>
      <c r="Q563" s="1"/>
      <c r="R563" s="1"/>
      <c r="S563" s="1"/>
      <c r="T563" s="1"/>
      <c r="U563" s="1"/>
      <c r="V563" s="1"/>
      <c r="W563" s="1"/>
      <c r="X563" s="1"/>
      <c r="Y563" s="1"/>
      <c r="Z563" s="1"/>
      <c r="AA563" s="1"/>
    </row>
    <row r="564" ht="25.5" customHeight="1">
      <c r="A564" s="1"/>
      <c r="B564" s="1">
        <v>539.0</v>
      </c>
      <c r="C564" s="25">
        <v>0.0</v>
      </c>
      <c r="D564" s="25">
        <v>0.0</v>
      </c>
      <c r="E564" s="25">
        <v>0.0</v>
      </c>
      <c r="F564" s="25">
        <v>0.0</v>
      </c>
      <c r="G564" s="25">
        <v>0.0</v>
      </c>
      <c r="H564" s="25">
        <v>0.0</v>
      </c>
      <c r="I564" s="25">
        <v>0.0</v>
      </c>
      <c r="J564" s="1"/>
      <c r="K564" s="1"/>
      <c r="L564" s="1"/>
      <c r="M564" s="1"/>
      <c r="N564" s="1"/>
      <c r="O564" s="1"/>
      <c r="P564" s="1"/>
      <c r="Q564" s="1"/>
      <c r="R564" s="1"/>
      <c r="S564" s="1"/>
      <c r="T564" s="1"/>
      <c r="U564" s="1"/>
      <c r="V564" s="1"/>
      <c r="W564" s="1"/>
      <c r="X564" s="1"/>
      <c r="Y564" s="1"/>
      <c r="Z564" s="1"/>
      <c r="AA564" s="1"/>
    </row>
    <row r="565" ht="25.5" customHeight="1">
      <c r="A565" s="1"/>
      <c r="B565" s="1">
        <v>540.0</v>
      </c>
      <c r="C565" s="25">
        <v>0.0</v>
      </c>
      <c r="D565" s="25">
        <v>0.0</v>
      </c>
      <c r="E565" s="25">
        <v>0.0</v>
      </c>
      <c r="F565" s="25">
        <v>0.0</v>
      </c>
      <c r="G565" s="25">
        <v>0.0</v>
      </c>
      <c r="H565" s="25">
        <v>0.0</v>
      </c>
      <c r="I565" s="25">
        <v>0.0</v>
      </c>
      <c r="J565" s="1"/>
      <c r="K565" s="1"/>
      <c r="L565" s="1"/>
      <c r="M565" s="1"/>
      <c r="N565" s="1"/>
      <c r="O565" s="1"/>
      <c r="P565" s="1"/>
      <c r="Q565" s="1"/>
      <c r="R565" s="1"/>
      <c r="S565" s="1"/>
      <c r="T565" s="1"/>
      <c r="U565" s="1"/>
      <c r="V565" s="1"/>
      <c r="W565" s="1"/>
      <c r="X565" s="1"/>
      <c r="Y565" s="1"/>
      <c r="Z565" s="1"/>
      <c r="AA565" s="1"/>
    </row>
    <row r="566" ht="25.5" customHeight="1">
      <c r="A566" s="1"/>
      <c r="B566" s="1">
        <v>541.0</v>
      </c>
      <c r="C566" s="25">
        <v>0.0</v>
      </c>
      <c r="D566" s="25">
        <v>0.0</v>
      </c>
      <c r="E566" s="25">
        <v>0.0</v>
      </c>
      <c r="F566" s="25">
        <v>0.0</v>
      </c>
      <c r="G566" s="25">
        <v>0.0</v>
      </c>
      <c r="H566" s="25">
        <v>0.0</v>
      </c>
      <c r="I566" s="25">
        <v>0.0</v>
      </c>
      <c r="J566" s="1"/>
      <c r="K566" s="1"/>
      <c r="L566" s="1"/>
      <c r="M566" s="1"/>
      <c r="N566" s="1"/>
      <c r="O566" s="1"/>
      <c r="P566" s="1"/>
      <c r="Q566" s="1"/>
      <c r="R566" s="1"/>
      <c r="S566" s="1"/>
      <c r="T566" s="1"/>
      <c r="U566" s="1"/>
      <c r="V566" s="1"/>
      <c r="W566" s="1"/>
      <c r="X566" s="1"/>
      <c r="Y566" s="1"/>
      <c r="Z566" s="1"/>
      <c r="AA566" s="1"/>
    </row>
    <row r="567" ht="25.5" customHeight="1">
      <c r="A567" s="1"/>
      <c r="B567" s="1">
        <v>542.0</v>
      </c>
      <c r="C567" s="25">
        <v>0.0</v>
      </c>
      <c r="D567" s="25">
        <v>0.0</v>
      </c>
      <c r="E567" s="25">
        <v>0.0</v>
      </c>
      <c r="F567" s="25">
        <v>0.0</v>
      </c>
      <c r="G567" s="25">
        <v>0.0</v>
      </c>
      <c r="H567" s="25">
        <v>0.0</v>
      </c>
      <c r="I567" s="25">
        <v>0.0</v>
      </c>
      <c r="J567" s="1"/>
      <c r="K567" s="1"/>
      <c r="L567" s="1"/>
      <c r="M567" s="1"/>
      <c r="N567" s="1"/>
      <c r="O567" s="1"/>
      <c r="P567" s="1"/>
      <c r="Q567" s="1"/>
      <c r="R567" s="1"/>
      <c r="S567" s="1"/>
      <c r="T567" s="1"/>
      <c r="U567" s="1"/>
      <c r="V567" s="1"/>
      <c r="W567" s="1"/>
      <c r="X567" s="1"/>
      <c r="Y567" s="1"/>
      <c r="Z567" s="1"/>
      <c r="AA567" s="1"/>
    </row>
    <row r="568" ht="25.5" customHeight="1">
      <c r="A568" s="1"/>
      <c r="B568" s="1">
        <v>543.0</v>
      </c>
      <c r="C568" s="25">
        <v>0.0</v>
      </c>
      <c r="D568" s="25">
        <v>0.0</v>
      </c>
      <c r="E568" s="25">
        <v>0.0</v>
      </c>
      <c r="F568" s="25">
        <v>0.0</v>
      </c>
      <c r="G568" s="25">
        <v>0.0</v>
      </c>
      <c r="H568" s="25">
        <v>0.0</v>
      </c>
      <c r="I568" s="25">
        <v>0.0</v>
      </c>
      <c r="J568" s="1"/>
      <c r="K568" s="1"/>
      <c r="L568" s="1"/>
      <c r="M568" s="1"/>
      <c r="N568" s="1"/>
      <c r="O568" s="1"/>
      <c r="P568" s="1"/>
      <c r="Q568" s="1"/>
      <c r="R568" s="1"/>
      <c r="S568" s="1"/>
      <c r="T568" s="1"/>
      <c r="U568" s="1"/>
      <c r="V568" s="1"/>
      <c r="W568" s="1"/>
      <c r="X568" s="1"/>
      <c r="Y568" s="1"/>
      <c r="Z568" s="1"/>
      <c r="AA568" s="1"/>
    </row>
    <row r="569" ht="25.5" customHeight="1">
      <c r="A569" s="1"/>
      <c r="B569" s="1">
        <v>544.0</v>
      </c>
      <c r="C569" s="25">
        <v>0.0</v>
      </c>
      <c r="D569" s="25">
        <v>0.0</v>
      </c>
      <c r="E569" s="25">
        <v>0.0</v>
      </c>
      <c r="F569" s="25">
        <v>0.0</v>
      </c>
      <c r="G569" s="25">
        <v>0.0</v>
      </c>
      <c r="H569" s="25">
        <v>0.0</v>
      </c>
      <c r="I569" s="25">
        <v>0.0</v>
      </c>
      <c r="J569" s="1"/>
      <c r="K569" s="1"/>
      <c r="L569" s="1"/>
      <c r="M569" s="1"/>
      <c r="N569" s="1"/>
      <c r="O569" s="1"/>
      <c r="P569" s="1"/>
      <c r="Q569" s="1"/>
      <c r="R569" s="1"/>
      <c r="S569" s="1"/>
      <c r="T569" s="1"/>
      <c r="U569" s="1"/>
      <c r="V569" s="1"/>
      <c r="W569" s="1"/>
      <c r="X569" s="1"/>
      <c r="Y569" s="1"/>
      <c r="Z569" s="1"/>
      <c r="AA569" s="1"/>
    </row>
    <row r="570" ht="25.5" customHeight="1">
      <c r="A570" s="1"/>
      <c r="B570" s="1">
        <v>545.0</v>
      </c>
      <c r="C570" s="25">
        <v>0.0</v>
      </c>
      <c r="D570" s="25">
        <v>0.0</v>
      </c>
      <c r="E570" s="25">
        <v>0.0</v>
      </c>
      <c r="F570" s="25">
        <v>0.0</v>
      </c>
      <c r="G570" s="25">
        <v>0.0</v>
      </c>
      <c r="H570" s="25">
        <v>0.0</v>
      </c>
      <c r="I570" s="25">
        <v>0.0</v>
      </c>
      <c r="J570" s="1"/>
      <c r="K570" s="1"/>
      <c r="L570" s="1"/>
      <c r="M570" s="1"/>
      <c r="N570" s="1"/>
      <c r="O570" s="1"/>
      <c r="P570" s="1"/>
      <c r="Q570" s="1"/>
      <c r="R570" s="1"/>
      <c r="S570" s="1"/>
      <c r="T570" s="1"/>
      <c r="U570" s="1"/>
      <c r="V570" s="1"/>
      <c r="W570" s="1"/>
      <c r="X570" s="1"/>
      <c r="Y570" s="1"/>
      <c r="Z570" s="1"/>
      <c r="AA570" s="1"/>
    </row>
    <row r="571" ht="25.5" customHeight="1">
      <c r="A571" s="1"/>
      <c r="B571" s="1">
        <v>546.0</v>
      </c>
      <c r="C571" s="25">
        <v>0.0</v>
      </c>
      <c r="D571" s="25">
        <v>0.0</v>
      </c>
      <c r="E571" s="25">
        <v>0.0</v>
      </c>
      <c r="F571" s="25">
        <v>0.0</v>
      </c>
      <c r="G571" s="25">
        <v>0.0</v>
      </c>
      <c r="H571" s="25">
        <v>0.0</v>
      </c>
      <c r="I571" s="25">
        <v>0.0</v>
      </c>
      <c r="J571" s="1"/>
      <c r="K571" s="1"/>
      <c r="L571" s="1"/>
      <c r="M571" s="1"/>
      <c r="N571" s="1"/>
      <c r="O571" s="1"/>
      <c r="P571" s="1"/>
      <c r="Q571" s="1"/>
      <c r="R571" s="1"/>
      <c r="S571" s="1"/>
      <c r="T571" s="1"/>
      <c r="U571" s="1"/>
      <c r="V571" s="1"/>
      <c r="W571" s="1"/>
      <c r="X571" s="1"/>
      <c r="Y571" s="1"/>
      <c r="Z571" s="1"/>
      <c r="AA571" s="1"/>
    </row>
    <row r="572" ht="25.5" customHeight="1">
      <c r="A572" s="1"/>
      <c r="B572" s="1">
        <v>547.0</v>
      </c>
      <c r="C572" s="25">
        <v>0.0</v>
      </c>
      <c r="D572" s="25">
        <v>0.0</v>
      </c>
      <c r="E572" s="25">
        <v>0.0</v>
      </c>
      <c r="F572" s="25">
        <v>0.0</v>
      </c>
      <c r="G572" s="25">
        <v>0.0</v>
      </c>
      <c r="H572" s="25">
        <v>0.0</v>
      </c>
      <c r="I572" s="25">
        <v>0.0</v>
      </c>
      <c r="J572" s="1"/>
      <c r="K572" s="1"/>
      <c r="L572" s="1"/>
      <c r="M572" s="1"/>
      <c r="N572" s="1"/>
      <c r="O572" s="1"/>
      <c r="P572" s="1"/>
      <c r="Q572" s="1"/>
      <c r="R572" s="1"/>
      <c r="S572" s="1"/>
      <c r="T572" s="1"/>
      <c r="U572" s="1"/>
      <c r="V572" s="1"/>
      <c r="W572" s="1"/>
      <c r="X572" s="1"/>
      <c r="Y572" s="1"/>
      <c r="Z572" s="1"/>
      <c r="AA572" s="1"/>
    </row>
    <row r="573" ht="25.5" customHeight="1">
      <c r="A573" s="1"/>
      <c r="B573" s="1">
        <v>548.0</v>
      </c>
      <c r="C573" s="25">
        <v>0.0</v>
      </c>
      <c r="D573" s="25">
        <v>0.0</v>
      </c>
      <c r="E573" s="25">
        <v>0.0</v>
      </c>
      <c r="F573" s="25">
        <v>0.0</v>
      </c>
      <c r="G573" s="25">
        <v>0.0</v>
      </c>
      <c r="H573" s="25">
        <v>0.0</v>
      </c>
      <c r="I573" s="25">
        <v>0.0</v>
      </c>
      <c r="J573" s="1"/>
      <c r="K573" s="1"/>
      <c r="L573" s="1"/>
      <c r="M573" s="1"/>
      <c r="N573" s="1"/>
      <c r="O573" s="1"/>
      <c r="P573" s="1"/>
      <c r="Q573" s="1"/>
      <c r="R573" s="1"/>
      <c r="S573" s="1"/>
      <c r="T573" s="1"/>
      <c r="U573" s="1"/>
      <c r="V573" s="1"/>
      <c r="W573" s="1"/>
      <c r="X573" s="1"/>
      <c r="Y573" s="1"/>
      <c r="Z573" s="1"/>
      <c r="AA573" s="1"/>
    </row>
    <row r="574" ht="25.5" customHeight="1">
      <c r="A574" s="1"/>
      <c r="B574" s="1">
        <v>549.0</v>
      </c>
      <c r="C574" s="25">
        <v>0.0</v>
      </c>
      <c r="D574" s="25">
        <v>0.0</v>
      </c>
      <c r="E574" s="25">
        <v>0.0</v>
      </c>
      <c r="F574" s="25">
        <v>0.0</v>
      </c>
      <c r="G574" s="25">
        <v>0.0</v>
      </c>
      <c r="H574" s="25">
        <v>0.0</v>
      </c>
      <c r="I574" s="25">
        <v>0.0</v>
      </c>
      <c r="J574" s="1"/>
      <c r="K574" s="1"/>
      <c r="L574" s="1"/>
      <c r="M574" s="1"/>
      <c r="N574" s="1"/>
      <c r="O574" s="1"/>
      <c r="P574" s="1"/>
      <c r="Q574" s="1"/>
      <c r="R574" s="1"/>
      <c r="S574" s="1"/>
      <c r="T574" s="1"/>
      <c r="U574" s="1"/>
      <c r="V574" s="1"/>
      <c r="W574" s="1"/>
      <c r="X574" s="1"/>
      <c r="Y574" s="1"/>
      <c r="Z574" s="1"/>
      <c r="AA574" s="1"/>
    </row>
    <row r="575" ht="25.5" customHeight="1">
      <c r="A575" s="1"/>
      <c r="B575" s="1">
        <v>550.0</v>
      </c>
      <c r="C575" s="25">
        <v>0.0</v>
      </c>
      <c r="D575" s="25">
        <v>0.0</v>
      </c>
      <c r="E575" s="25">
        <v>0.0</v>
      </c>
      <c r="F575" s="25">
        <v>0.0</v>
      </c>
      <c r="G575" s="25">
        <v>0.0</v>
      </c>
      <c r="H575" s="25">
        <v>0.0</v>
      </c>
      <c r="I575" s="25">
        <v>0.0</v>
      </c>
      <c r="J575" s="1"/>
      <c r="K575" s="1"/>
      <c r="L575" s="1"/>
      <c r="M575" s="1"/>
      <c r="N575" s="1"/>
      <c r="O575" s="1"/>
      <c r="P575" s="1"/>
      <c r="Q575" s="1"/>
      <c r="R575" s="1"/>
      <c r="S575" s="1"/>
      <c r="T575" s="1"/>
      <c r="U575" s="1"/>
      <c r="V575" s="1"/>
      <c r="W575" s="1"/>
      <c r="X575" s="1"/>
      <c r="Y575" s="1"/>
      <c r="Z575" s="1"/>
      <c r="AA575" s="1"/>
    </row>
    <row r="576" ht="25.5" customHeight="1">
      <c r="A576" s="1"/>
      <c r="B576" s="1">
        <v>551.0</v>
      </c>
      <c r="C576" s="25">
        <v>0.0</v>
      </c>
      <c r="D576" s="25">
        <v>0.0</v>
      </c>
      <c r="E576" s="25">
        <v>0.0</v>
      </c>
      <c r="F576" s="25">
        <v>0.0</v>
      </c>
      <c r="G576" s="25">
        <v>0.0</v>
      </c>
      <c r="H576" s="25">
        <v>0.0</v>
      </c>
      <c r="I576" s="25">
        <v>0.0</v>
      </c>
      <c r="J576" s="1"/>
      <c r="K576" s="1"/>
      <c r="L576" s="1"/>
      <c r="M576" s="1"/>
      <c r="N576" s="1"/>
      <c r="O576" s="1"/>
      <c r="P576" s="1"/>
      <c r="Q576" s="1"/>
      <c r="R576" s="1"/>
      <c r="S576" s="1"/>
      <c r="T576" s="1"/>
      <c r="U576" s="1"/>
      <c r="V576" s="1"/>
      <c r="W576" s="1"/>
      <c r="X576" s="1"/>
      <c r="Y576" s="1"/>
      <c r="Z576" s="1"/>
      <c r="AA576" s="1"/>
    </row>
    <row r="577" ht="25.5" customHeight="1">
      <c r="A577" s="1"/>
      <c r="B577" s="1">
        <v>552.0</v>
      </c>
      <c r="C577" s="25">
        <v>0.0</v>
      </c>
      <c r="D577" s="25">
        <v>0.0</v>
      </c>
      <c r="E577" s="25">
        <v>0.0</v>
      </c>
      <c r="F577" s="25">
        <v>0.0</v>
      </c>
      <c r="G577" s="25">
        <v>0.0</v>
      </c>
      <c r="H577" s="25">
        <v>0.0</v>
      </c>
      <c r="I577" s="25">
        <v>0.0</v>
      </c>
      <c r="J577" s="1"/>
      <c r="K577" s="1"/>
      <c r="L577" s="1"/>
      <c r="M577" s="1"/>
      <c r="N577" s="1"/>
      <c r="O577" s="1"/>
      <c r="P577" s="1"/>
      <c r="Q577" s="1"/>
      <c r="R577" s="1"/>
      <c r="S577" s="1"/>
      <c r="T577" s="1"/>
      <c r="U577" s="1"/>
      <c r="V577" s="1"/>
      <c r="W577" s="1"/>
      <c r="X577" s="1"/>
      <c r="Y577" s="1"/>
      <c r="Z577" s="1"/>
      <c r="AA577" s="1"/>
    </row>
    <row r="578" ht="25.5" customHeight="1">
      <c r="A578" s="1"/>
      <c r="B578" s="1">
        <v>553.0</v>
      </c>
      <c r="C578" s="25">
        <v>0.0</v>
      </c>
      <c r="D578" s="25">
        <v>0.0</v>
      </c>
      <c r="E578" s="25">
        <v>0.0</v>
      </c>
      <c r="F578" s="25">
        <v>0.0</v>
      </c>
      <c r="G578" s="25">
        <v>0.0</v>
      </c>
      <c r="H578" s="25">
        <v>0.0</v>
      </c>
      <c r="I578" s="25">
        <v>0.0</v>
      </c>
      <c r="J578" s="1"/>
      <c r="K578" s="1"/>
      <c r="L578" s="1"/>
      <c r="M578" s="1"/>
      <c r="N578" s="1"/>
      <c r="O578" s="1"/>
      <c r="P578" s="1"/>
      <c r="Q578" s="1"/>
      <c r="R578" s="1"/>
      <c r="S578" s="1"/>
      <c r="T578" s="1"/>
      <c r="U578" s="1"/>
      <c r="V578" s="1"/>
      <c r="W578" s="1"/>
      <c r="X578" s="1"/>
      <c r="Y578" s="1"/>
      <c r="Z578" s="1"/>
      <c r="AA578" s="1"/>
    </row>
    <row r="579" ht="25.5" customHeight="1">
      <c r="A579" s="1"/>
      <c r="B579" s="1">
        <v>554.0</v>
      </c>
      <c r="C579" s="25">
        <v>0.0</v>
      </c>
      <c r="D579" s="25">
        <v>0.0</v>
      </c>
      <c r="E579" s="25">
        <v>0.0</v>
      </c>
      <c r="F579" s="25">
        <v>0.0</v>
      </c>
      <c r="G579" s="25">
        <v>0.0</v>
      </c>
      <c r="H579" s="25">
        <v>0.0</v>
      </c>
      <c r="I579" s="25">
        <v>0.0</v>
      </c>
      <c r="J579" s="1"/>
      <c r="K579" s="1"/>
      <c r="L579" s="1"/>
      <c r="M579" s="1"/>
      <c r="N579" s="1"/>
      <c r="O579" s="1"/>
      <c r="P579" s="1"/>
      <c r="Q579" s="1"/>
      <c r="R579" s="1"/>
      <c r="S579" s="1"/>
      <c r="T579" s="1"/>
      <c r="U579" s="1"/>
      <c r="V579" s="1"/>
      <c r="W579" s="1"/>
      <c r="X579" s="1"/>
      <c r="Y579" s="1"/>
      <c r="Z579" s="1"/>
      <c r="AA579" s="1"/>
    </row>
    <row r="580" ht="25.5" customHeight="1">
      <c r="A580" s="1"/>
      <c r="B580" s="1">
        <v>555.0</v>
      </c>
      <c r="C580" s="25">
        <v>0.0</v>
      </c>
      <c r="D580" s="25">
        <v>0.0</v>
      </c>
      <c r="E580" s="25">
        <v>0.0</v>
      </c>
      <c r="F580" s="25">
        <v>0.0</v>
      </c>
      <c r="G580" s="25">
        <v>0.0</v>
      </c>
      <c r="H580" s="25">
        <v>0.0</v>
      </c>
      <c r="I580" s="25">
        <v>0.0</v>
      </c>
      <c r="J580" s="1"/>
      <c r="K580" s="1"/>
      <c r="L580" s="1"/>
      <c r="M580" s="1"/>
      <c r="N580" s="1"/>
      <c r="O580" s="1"/>
      <c r="P580" s="1"/>
      <c r="Q580" s="1"/>
      <c r="R580" s="1"/>
      <c r="S580" s="1"/>
      <c r="T580" s="1"/>
      <c r="U580" s="1"/>
      <c r="V580" s="1"/>
      <c r="W580" s="1"/>
      <c r="X580" s="1"/>
      <c r="Y580" s="1"/>
      <c r="Z580" s="1"/>
      <c r="AA580" s="1"/>
    </row>
    <row r="581" ht="25.5" customHeight="1">
      <c r="A581" s="1"/>
      <c r="B581" s="1">
        <v>556.0</v>
      </c>
      <c r="C581" s="25">
        <v>0.0</v>
      </c>
      <c r="D581" s="25">
        <v>0.0</v>
      </c>
      <c r="E581" s="25">
        <v>0.0</v>
      </c>
      <c r="F581" s="25">
        <v>0.0</v>
      </c>
      <c r="G581" s="25">
        <v>0.0</v>
      </c>
      <c r="H581" s="25">
        <v>0.0</v>
      </c>
      <c r="I581" s="25">
        <v>0.0</v>
      </c>
      <c r="J581" s="1"/>
      <c r="K581" s="1"/>
      <c r="L581" s="1"/>
      <c r="M581" s="1"/>
      <c r="N581" s="1"/>
      <c r="O581" s="1"/>
      <c r="P581" s="1"/>
      <c r="Q581" s="1"/>
      <c r="R581" s="1"/>
      <c r="S581" s="1"/>
      <c r="T581" s="1"/>
      <c r="U581" s="1"/>
      <c r="V581" s="1"/>
      <c r="W581" s="1"/>
      <c r="X581" s="1"/>
      <c r="Y581" s="1"/>
      <c r="Z581" s="1"/>
      <c r="AA581" s="1"/>
    </row>
    <row r="582" ht="25.5" customHeight="1">
      <c r="A582" s="1"/>
      <c r="B582" s="1">
        <v>557.0</v>
      </c>
      <c r="C582" s="25">
        <v>0.0</v>
      </c>
      <c r="D582" s="25">
        <v>0.0</v>
      </c>
      <c r="E582" s="25">
        <v>0.0</v>
      </c>
      <c r="F582" s="25">
        <v>0.0</v>
      </c>
      <c r="G582" s="25">
        <v>0.0</v>
      </c>
      <c r="H582" s="25">
        <v>0.0</v>
      </c>
      <c r="I582" s="25">
        <v>0.0</v>
      </c>
      <c r="J582" s="1"/>
      <c r="K582" s="1"/>
      <c r="L582" s="1"/>
      <c r="M582" s="1"/>
      <c r="N582" s="1"/>
      <c r="O582" s="1"/>
      <c r="P582" s="1"/>
      <c r="Q582" s="1"/>
      <c r="R582" s="1"/>
      <c r="S582" s="1"/>
      <c r="T582" s="1"/>
      <c r="U582" s="1"/>
      <c r="V582" s="1"/>
      <c r="W582" s="1"/>
      <c r="X582" s="1"/>
      <c r="Y582" s="1"/>
      <c r="Z582" s="1"/>
      <c r="AA582" s="1"/>
    </row>
    <row r="583" ht="25.5" customHeight="1">
      <c r="A583" s="1"/>
      <c r="B583" s="1">
        <v>558.0</v>
      </c>
      <c r="C583" s="25">
        <v>0.0</v>
      </c>
      <c r="D583" s="25">
        <v>0.0</v>
      </c>
      <c r="E583" s="25">
        <v>0.0</v>
      </c>
      <c r="F583" s="25">
        <v>0.0</v>
      </c>
      <c r="G583" s="25">
        <v>0.0</v>
      </c>
      <c r="H583" s="25">
        <v>0.0</v>
      </c>
      <c r="I583" s="25">
        <v>0.0</v>
      </c>
      <c r="J583" s="1"/>
      <c r="K583" s="1"/>
      <c r="L583" s="1"/>
      <c r="M583" s="1"/>
      <c r="N583" s="1"/>
      <c r="O583" s="1"/>
      <c r="P583" s="1"/>
      <c r="Q583" s="1"/>
      <c r="R583" s="1"/>
      <c r="S583" s="1"/>
      <c r="T583" s="1"/>
      <c r="U583" s="1"/>
      <c r="V583" s="1"/>
      <c r="W583" s="1"/>
      <c r="X583" s="1"/>
      <c r="Y583" s="1"/>
      <c r="Z583" s="1"/>
      <c r="AA583" s="1"/>
    </row>
    <row r="584" ht="25.5" customHeight="1">
      <c r="A584" s="1"/>
      <c r="B584" s="1">
        <v>559.0</v>
      </c>
      <c r="C584" s="25">
        <v>0.0</v>
      </c>
      <c r="D584" s="25">
        <v>0.0</v>
      </c>
      <c r="E584" s="25">
        <v>0.0</v>
      </c>
      <c r="F584" s="25">
        <v>0.0</v>
      </c>
      <c r="G584" s="25">
        <v>0.0</v>
      </c>
      <c r="H584" s="25">
        <v>0.0</v>
      </c>
      <c r="I584" s="25">
        <v>0.0</v>
      </c>
      <c r="J584" s="1"/>
      <c r="K584" s="1"/>
      <c r="L584" s="1"/>
      <c r="M584" s="1"/>
      <c r="N584" s="1"/>
      <c r="O584" s="1"/>
      <c r="P584" s="1"/>
      <c r="Q584" s="1"/>
      <c r="R584" s="1"/>
      <c r="S584" s="1"/>
      <c r="T584" s="1"/>
      <c r="U584" s="1"/>
      <c r="V584" s="1"/>
      <c r="W584" s="1"/>
      <c r="X584" s="1"/>
      <c r="Y584" s="1"/>
      <c r="Z584" s="1"/>
      <c r="AA584" s="1"/>
    </row>
    <row r="585" ht="25.5" customHeight="1">
      <c r="A585" s="1"/>
      <c r="B585" s="1">
        <v>560.0</v>
      </c>
      <c r="C585" s="25">
        <v>0.0</v>
      </c>
      <c r="D585" s="25">
        <v>0.0</v>
      </c>
      <c r="E585" s="25">
        <v>0.0</v>
      </c>
      <c r="F585" s="25">
        <v>0.0</v>
      </c>
      <c r="G585" s="25">
        <v>0.0</v>
      </c>
      <c r="H585" s="25">
        <v>0.0</v>
      </c>
      <c r="I585" s="25">
        <v>0.0</v>
      </c>
      <c r="J585" s="1"/>
      <c r="K585" s="1"/>
      <c r="L585" s="1"/>
      <c r="M585" s="1"/>
      <c r="N585" s="1"/>
      <c r="O585" s="1"/>
      <c r="P585" s="1"/>
      <c r="Q585" s="1"/>
      <c r="R585" s="1"/>
      <c r="S585" s="1"/>
      <c r="T585" s="1"/>
      <c r="U585" s="1"/>
      <c r="V585" s="1"/>
      <c r="W585" s="1"/>
      <c r="X585" s="1"/>
      <c r="Y585" s="1"/>
      <c r="Z585" s="1"/>
      <c r="AA585" s="1"/>
    </row>
    <row r="586" ht="25.5" customHeight="1">
      <c r="A586" s="1"/>
      <c r="B586" s="1">
        <v>561.0</v>
      </c>
      <c r="C586" s="25">
        <v>0.0</v>
      </c>
      <c r="D586" s="25">
        <v>0.0</v>
      </c>
      <c r="E586" s="25">
        <v>0.0</v>
      </c>
      <c r="F586" s="25">
        <v>0.0</v>
      </c>
      <c r="G586" s="25">
        <v>0.0</v>
      </c>
      <c r="H586" s="25">
        <v>0.0</v>
      </c>
      <c r="I586" s="25">
        <v>0.0</v>
      </c>
      <c r="J586" s="1"/>
      <c r="K586" s="1"/>
      <c r="L586" s="1"/>
      <c r="M586" s="1"/>
      <c r="N586" s="1"/>
      <c r="O586" s="1"/>
      <c r="P586" s="1"/>
      <c r="Q586" s="1"/>
      <c r="R586" s="1"/>
      <c r="S586" s="1"/>
      <c r="T586" s="1"/>
      <c r="U586" s="1"/>
      <c r="V586" s="1"/>
      <c r="W586" s="1"/>
      <c r="X586" s="1"/>
      <c r="Y586" s="1"/>
      <c r="Z586" s="1"/>
      <c r="AA586" s="1"/>
    </row>
    <row r="587" ht="25.5" customHeight="1">
      <c r="A587" s="1"/>
      <c r="B587" s="1">
        <v>562.0</v>
      </c>
      <c r="C587" s="25">
        <v>0.0</v>
      </c>
      <c r="D587" s="25">
        <v>0.0</v>
      </c>
      <c r="E587" s="25">
        <v>0.0</v>
      </c>
      <c r="F587" s="25">
        <v>0.0</v>
      </c>
      <c r="G587" s="25">
        <v>0.0</v>
      </c>
      <c r="H587" s="25">
        <v>0.0</v>
      </c>
      <c r="I587" s="25">
        <v>0.0</v>
      </c>
      <c r="J587" s="1"/>
      <c r="K587" s="1"/>
      <c r="L587" s="1"/>
      <c r="M587" s="1"/>
      <c r="N587" s="1"/>
      <c r="O587" s="1"/>
      <c r="P587" s="1"/>
      <c r="Q587" s="1"/>
      <c r="R587" s="1"/>
      <c r="S587" s="1"/>
      <c r="T587" s="1"/>
      <c r="U587" s="1"/>
      <c r="V587" s="1"/>
      <c r="W587" s="1"/>
      <c r="X587" s="1"/>
      <c r="Y587" s="1"/>
      <c r="Z587" s="1"/>
      <c r="AA587" s="1"/>
    </row>
    <row r="588" ht="25.5" customHeight="1">
      <c r="A588" s="1"/>
      <c r="B588" s="1">
        <v>563.0</v>
      </c>
      <c r="C588" s="25">
        <v>0.0</v>
      </c>
      <c r="D588" s="25">
        <v>0.0</v>
      </c>
      <c r="E588" s="25">
        <v>0.0</v>
      </c>
      <c r="F588" s="25">
        <v>0.0</v>
      </c>
      <c r="G588" s="25">
        <v>0.0</v>
      </c>
      <c r="H588" s="25">
        <v>0.0</v>
      </c>
      <c r="I588" s="25">
        <v>0.0</v>
      </c>
      <c r="J588" s="1"/>
      <c r="K588" s="1"/>
      <c r="L588" s="1"/>
      <c r="M588" s="1"/>
      <c r="N588" s="1"/>
      <c r="O588" s="1"/>
      <c r="P588" s="1"/>
      <c r="Q588" s="1"/>
      <c r="R588" s="1"/>
      <c r="S588" s="1"/>
      <c r="T588" s="1"/>
      <c r="U588" s="1"/>
      <c r="V588" s="1"/>
      <c r="W588" s="1"/>
      <c r="X588" s="1"/>
      <c r="Y588" s="1"/>
      <c r="Z588" s="1"/>
      <c r="AA588" s="1"/>
    </row>
    <row r="589" ht="25.5" customHeight="1">
      <c r="A589" s="1"/>
      <c r="B589" s="1">
        <v>564.0</v>
      </c>
      <c r="C589" s="25">
        <v>0.0</v>
      </c>
      <c r="D589" s="25">
        <v>0.0</v>
      </c>
      <c r="E589" s="25">
        <v>0.0</v>
      </c>
      <c r="F589" s="25">
        <v>0.0</v>
      </c>
      <c r="G589" s="25">
        <v>0.0</v>
      </c>
      <c r="H589" s="25">
        <v>0.0</v>
      </c>
      <c r="I589" s="25">
        <v>0.0</v>
      </c>
      <c r="J589" s="1"/>
      <c r="K589" s="1"/>
      <c r="L589" s="1"/>
      <c r="M589" s="1"/>
      <c r="N589" s="1"/>
      <c r="O589" s="1"/>
      <c r="P589" s="1"/>
      <c r="Q589" s="1"/>
      <c r="R589" s="1"/>
      <c r="S589" s="1"/>
      <c r="T589" s="1"/>
      <c r="U589" s="1"/>
      <c r="V589" s="1"/>
      <c r="W589" s="1"/>
      <c r="X589" s="1"/>
      <c r="Y589" s="1"/>
      <c r="Z589" s="1"/>
      <c r="AA589" s="1"/>
    </row>
    <row r="590" ht="25.5" customHeight="1">
      <c r="A590" s="1"/>
      <c r="B590" s="1">
        <v>565.0</v>
      </c>
      <c r="C590" s="25">
        <v>0.0</v>
      </c>
      <c r="D590" s="25">
        <v>0.0</v>
      </c>
      <c r="E590" s="25">
        <v>0.0</v>
      </c>
      <c r="F590" s="25">
        <v>0.0</v>
      </c>
      <c r="G590" s="25">
        <v>0.0</v>
      </c>
      <c r="H590" s="25">
        <v>0.0</v>
      </c>
      <c r="I590" s="25">
        <v>0.0</v>
      </c>
      <c r="J590" s="1"/>
      <c r="K590" s="1"/>
      <c r="L590" s="1"/>
      <c r="M590" s="1"/>
      <c r="N590" s="1"/>
      <c r="O590" s="1"/>
      <c r="P590" s="1"/>
      <c r="Q590" s="1"/>
      <c r="R590" s="1"/>
      <c r="S590" s="1"/>
      <c r="T590" s="1"/>
      <c r="U590" s="1"/>
      <c r="V590" s="1"/>
      <c r="W590" s="1"/>
      <c r="X590" s="1"/>
      <c r="Y590" s="1"/>
      <c r="Z590" s="1"/>
      <c r="AA590" s="1"/>
    </row>
    <row r="591" ht="25.5" customHeight="1">
      <c r="A591" s="1"/>
      <c r="B591" s="1">
        <v>566.0</v>
      </c>
      <c r="C591" s="25">
        <v>0.0</v>
      </c>
      <c r="D591" s="25">
        <v>0.0</v>
      </c>
      <c r="E591" s="25">
        <v>0.0</v>
      </c>
      <c r="F591" s="25">
        <v>0.0</v>
      </c>
      <c r="G591" s="25">
        <v>0.0</v>
      </c>
      <c r="H591" s="25">
        <v>0.0</v>
      </c>
      <c r="I591" s="25">
        <v>0.0</v>
      </c>
      <c r="J591" s="1"/>
      <c r="K591" s="1"/>
      <c r="L591" s="1"/>
      <c r="M591" s="1"/>
      <c r="N591" s="1"/>
      <c r="O591" s="1"/>
      <c r="P591" s="1"/>
      <c r="Q591" s="1"/>
      <c r="R591" s="1"/>
      <c r="S591" s="1"/>
      <c r="T591" s="1"/>
      <c r="U591" s="1"/>
      <c r="V591" s="1"/>
      <c r="W591" s="1"/>
      <c r="X591" s="1"/>
      <c r="Y591" s="1"/>
      <c r="Z591" s="1"/>
      <c r="AA591" s="1"/>
    </row>
    <row r="592" ht="25.5" customHeight="1">
      <c r="A592" s="1"/>
      <c r="B592" s="1">
        <v>567.0</v>
      </c>
      <c r="C592" s="25">
        <v>0.0</v>
      </c>
      <c r="D592" s="25">
        <v>0.0</v>
      </c>
      <c r="E592" s="25">
        <v>0.0</v>
      </c>
      <c r="F592" s="25">
        <v>0.0</v>
      </c>
      <c r="G592" s="25">
        <v>0.0</v>
      </c>
      <c r="H592" s="25">
        <v>0.0</v>
      </c>
      <c r="I592" s="25">
        <v>0.0</v>
      </c>
      <c r="J592" s="1"/>
      <c r="K592" s="1"/>
      <c r="L592" s="1"/>
      <c r="M592" s="1"/>
      <c r="N592" s="1"/>
      <c r="O592" s="1"/>
      <c r="P592" s="1"/>
      <c r="Q592" s="1"/>
      <c r="R592" s="1"/>
      <c r="S592" s="1"/>
      <c r="T592" s="1"/>
      <c r="U592" s="1"/>
      <c r="V592" s="1"/>
      <c r="W592" s="1"/>
      <c r="X592" s="1"/>
      <c r="Y592" s="1"/>
      <c r="Z592" s="1"/>
      <c r="AA592" s="1"/>
    </row>
    <row r="593" ht="25.5" customHeight="1">
      <c r="A593" s="1"/>
      <c r="B593" s="1">
        <v>568.0</v>
      </c>
      <c r="C593" s="25">
        <v>0.0</v>
      </c>
      <c r="D593" s="25">
        <v>0.0</v>
      </c>
      <c r="E593" s="25">
        <v>0.0</v>
      </c>
      <c r="F593" s="25">
        <v>0.0</v>
      </c>
      <c r="G593" s="25">
        <v>0.0</v>
      </c>
      <c r="H593" s="25">
        <v>0.0</v>
      </c>
      <c r="I593" s="25">
        <v>0.0</v>
      </c>
      <c r="J593" s="1"/>
      <c r="K593" s="1"/>
      <c r="L593" s="1"/>
      <c r="M593" s="1"/>
      <c r="N593" s="1"/>
      <c r="O593" s="1"/>
      <c r="P593" s="1"/>
      <c r="Q593" s="1"/>
      <c r="R593" s="1"/>
      <c r="S593" s="1"/>
      <c r="T593" s="1"/>
      <c r="U593" s="1"/>
      <c r="V593" s="1"/>
      <c r="W593" s="1"/>
      <c r="X593" s="1"/>
      <c r="Y593" s="1"/>
      <c r="Z593" s="1"/>
      <c r="AA593" s="1"/>
    </row>
    <row r="594" ht="25.5" customHeight="1">
      <c r="A594" s="1"/>
      <c r="B594" s="1">
        <v>569.0</v>
      </c>
      <c r="C594" s="25">
        <v>0.0</v>
      </c>
      <c r="D594" s="25">
        <v>0.0</v>
      </c>
      <c r="E594" s="25">
        <v>0.0</v>
      </c>
      <c r="F594" s="25">
        <v>0.0</v>
      </c>
      <c r="G594" s="25">
        <v>0.0</v>
      </c>
      <c r="H594" s="25">
        <v>0.0</v>
      </c>
      <c r="I594" s="25">
        <v>0.0</v>
      </c>
      <c r="J594" s="1"/>
      <c r="K594" s="1"/>
      <c r="L594" s="1"/>
      <c r="M594" s="1"/>
      <c r="N594" s="1"/>
      <c r="O594" s="1"/>
      <c r="P594" s="1"/>
      <c r="Q594" s="1"/>
      <c r="R594" s="1"/>
      <c r="S594" s="1"/>
      <c r="T594" s="1"/>
      <c r="U594" s="1"/>
      <c r="V594" s="1"/>
      <c r="W594" s="1"/>
      <c r="X594" s="1"/>
      <c r="Y594" s="1"/>
      <c r="Z594" s="1"/>
      <c r="AA594" s="1"/>
    </row>
    <row r="595" ht="25.5" customHeight="1">
      <c r="A595" s="1"/>
      <c r="B595" s="1">
        <v>570.0</v>
      </c>
      <c r="C595" s="25">
        <v>0.0</v>
      </c>
      <c r="D595" s="25">
        <v>0.0</v>
      </c>
      <c r="E595" s="25">
        <v>0.0</v>
      </c>
      <c r="F595" s="25">
        <v>0.0</v>
      </c>
      <c r="G595" s="25">
        <v>0.0</v>
      </c>
      <c r="H595" s="25">
        <v>0.0</v>
      </c>
      <c r="I595" s="25">
        <v>0.0</v>
      </c>
      <c r="J595" s="1"/>
      <c r="K595" s="1"/>
      <c r="L595" s="1"/>
      <c r="M595" s="1"/>
      <c r="N595" s="1"/>
      <c r="O595" s="1"/>
      <c r="P595" s="1"/>
      <c r="Q595" s="1"/>
      <c r="R595" s="1"/>
      <c r="S595" s="1"/>
      <c r="T595" s="1"/>
      <c r="U595" s="1"/>
      <c r="V595" s="1"/>
      <c r="W595" s="1"/>
      <c r="X595" s="1"/>
      <c r="Y595" s="1"/>
      <c r="Z595" s="1"/>
      <c r="AA595" s="1"/>
    </row>
    <row r="596" ht="25.5" customHeight="1">
      <c r="A596" s="1"/>
      <c r="B596" s="1">
        <v>571.0</v>
      </c>
      <c r="C596" s="25">
        <v>0.0</v>
      </c>
      <c r="D596" s="25">
        <v>0.0</v>
      </c>
      <c r="E596" s="25">
        <v>0.0</v>
      </c>
      <c r="F596" s="25">
        <v>0.0</v>
      </c>
      <c r="G596" s="25">
        <v>0.0</v>
      </c>
      <c r="H596" s="25">
        <v>0.0</v>
      </c>
      <c r="I596" s="25">
        <v>0.0</v>
      </c>
      <c r="J596" s="1"/>
      <c r="K596" s="1"/>
      <c r="L596" s="1"/>
      <c r="M596" s="1"/>
      <c r="N596" s="1"/>
      <c r="O596" s="1"/>
      <c r="P596" s="1"/>
      <c r="Q596" s="1"/>
      <c r="R596" s="1"/>
      <c r="S596" s="1"/>
      <c r="T596" s="1"/>
      <c r="U596" s="1"/>
      <c r="V596" s="1"/>
      <c r="W596" s="1"/>
      <c r="X596" s="1"/>
      <c r="Y596" s="1"/>
      <c r="Z596" s="1"/>
      <c r="AA596" s="1"/>
    </row>
    <row r="597" ht="25.5" customHeight="1">
      <c r="A597" s="1"/>
      <c r="B597" s="1">
        <v>572.0</v>
      </c>
      <c r="C597" s="25">
        <v>0.0</v>
      </c>
      <c r="D597" s="25">
        <v>0.0</v>
      </c>
      <c r="E597" s="25">
        <v>0.0</v>
      </c>
      <c r="F597" s="25">
        <v>0.0</v>
      </c>
      <c r="G597" s="25">
        <v>0.0</v>
      </c>
      <c r="H597" s="25">
        <v>0.0</v>
      </c>
      <c r="I597" s="25">
        <v>0.0</v>
      </c>
      <c r="J597" s="1"/>
      <c r="K597" s="1"/>
      <c r="L597" s="1"/>
      <c r="M597" s="1"/>
      <c r="N597" s="1"/>
      <c r="O597" s="1"/>
      <c r="P597" s="1"/>
      <c r="Q597" s="1"/>
      <c r="R597" s="1"/>
      <c r="S597" s="1"/>
      <c r="T597" s="1"/>
      <c r="U597" s="1"/>
      <c r="V597" s="1"/>
      <c r="W597" s="1"/>
      <c r="X597" s="1"/>
      <c r="Y597" s="1"/>
      <c r="Z597" s="1"/>
      <c r="AA597" s="1"/>
    </row>
    <row r="598" ht="25.5" customHeight="1">
      <c r="A598" s="1"/>
      <c r="B598" s="1">
        <v>573.0</v>
      </c>
      <c r="C598" s="25">
        <v>0.0</v>
      </c>
      <c r="D598" s="25">
        <v>0.0</v>
      </c>
      <c r="E598" s="25">
        <v>0.0</v>
      </c>
      <c r="F598" s="25">
        <v>0.0</v>
      </c>
      <c r="G598" s="25">
        <v>0.0</v>
      </c>
      <c r="H598" s="25">
        <v>0.0</v>
      </c>
      <c r="I598" s="25">
        <v>0.0</v>
      </c>
      <c r="J598" s="1"/>
      <c r="K598" s="1"/>
      <c r="L598" s="1"/>
      <c r="M598" s="1"/>
      <c r="N598" s="1"/>
      <c r="O598" s="1"/>
      <c r="P598" s="1"/>
      <c r="Q598" s="1"/>
      <c r="R598" s="1"/>
      <c r="S598" s="1"/>
      <c r="T598" s="1"/>
      <c r="U598" s="1"/>
      <c r="V598" s="1"/>
      <c r="W598" s="1"/>
      <c r="X598" s="1"/>
      <c r="Y598" s="1"/>
      <c r="Z598" s="1"/>
      <c r="AA598" s="1"/>
    </row>
    <row r="599" ht="25.5" customHeight="1">
      <c r="A599" s="1"/>
      <c r="B599" s="1">
        <v>574.0</v>
      </c>
      <c r="C599" s="25">
        <v>0.0</v>
      </c>
      <c r="D599" s="25">
        <v>0.0</v>
      </c>
      <c r="E599" s="25">
        <v>0.0</v>
      </c>
      <c r="F599" s="25">
        <v>0.0</v>
      </c>
      <c r="G599" s="25">
        <v>0.0</v>
      </c>
      <c r="H599" s="25">
        <v>0.0</v>
      </c>
      <c r="I599" s="25">
        <v>0.0</v>
      </c>
      <c r="J599" s="1"/>
      <c r="K599" s="1"/>
      <c r="L599" s="1"/>
      <c r="M599" s="1"/>
      <c r="N599" s="1"/>
      <c r="O599" s="1"/>
      <c r="P599" s="1"/>
      <c r="Q599" s="1"/>
      <c r="R599" s="1"/>
      <c r="S599" s="1"/>
      <c r="T599" s="1"/>
      <c r="U599" s="1"/>
      <c r="V599" s="1"/>
      <c r="W599" s="1"/>
      <c r="X599" s="1"/>
      <c r="Y599" s="1"/>
      <c r="Z599" s="1"/>
      <c r="AA599" s="1"/>
    </row>
    <row r="600" ht="25.5" customHeight="1">
      <c r="A600" s="1"/>
      <c r="B600" s="1">
        <v>575.0</v>
      </c>
      <c r="C600" s="25">
        <v>0.0</v>
      </c>
      <c r="D600" s="25">
        <v>0.0</v>
      </c>
      <c r="E600" s="25">
        <v>0.0</v>
      </c>
      <c r="F600" s="25">
        <v>0.0</v>
      </c>
      <c r="G600" s="25">
        <v>0.0</v>
      </c>
      <c r="H600" s="25">
        <v>0.0</v>
      </c>
      <c r="I600" s="25">
        <v>0.0</v>
      </c>
      <c r="J600" s="1"/>
      <c r="K600" s="1"/>
      <c r="L600" s="1"/>
      <c r="M600" s="1"/>
      <c r="N600" s="1"/>
      <c r="O600" s="1"/>
      <c r="P600" s="1"/>
      <c r="Q600" s="1"/>
      <c r="R600" s="1"/>
      <c r="S600" s="1"/>
      <c r="T600" s="1"/>
      <c r="U600" s="1"/>
      <c r="V600" s="1"/>
      <c r="W600" s="1"/>
      <c r="X600" s="1"/>
      <c r="Y600" s="1"/>
      <c r="Z600" s="1"/>
      <c r="AA600" s="1"/>
    </row>
    <row r="601" ht="25.5" customHeight="1">
      <c r="A601" s="1"/>
      <c r="B601" s="1">
        <v>576.0</v>
      </c>
      <c r="C601" s="25">
        <v>0.0</v>
      </c>
      <c r="D601" s="25">
        <v>0.0</v>
      </c>
      <c r="E601" s="25">
        <v>0.0</v>
      </c>
      <c r="F601" s="25">
        <v>0.0</v>
      </c>
      <c r="G601" s="25">
        <v>0.0</v>
      </c>
      <c r="H601" s="25">
        <v>0.0</v>
      </c>
      <c r="I601" s="25">
        <v>0.0</v>
      </c>
      <c r="J601" s="1"/>
      <c r="K601" s="1"/>
      <c r="L601" s="1"/>
      <c r="M601" s="1"/>
      <c r="N601" s="1"/>
      <c r="O601" s="1"/>
      <c r="P601" s="1"/>
      <c r="Q601" s="1"/>
      <c r="R601" s="1"/>
      <c r="S601" s="1"/>
      <c r="T601" s="1"/>
      <c r="U601" s="1"/>
      <c r="V601" s="1"/>
      <c r="W601" s="1"/>
      <c r="X601" s="1"/>
      <c r="Y601" s="1"/>
      <c r="Z601" s="1"/>
      <c r="AA601" s="1"/>
    </row>
    <row r="602" ht="25.5" customHeight="1">
      <c r="A602" s="1"/>
      <c r="B602" s="1">
        <v>577.0</v>
      </c>
      <c r="C602" s="25">
        <v>0.0</v>
      </c>
      <c r="D602" s="25">
        <v>0.0</v>
      </c>
      <c r="E602" s="25">
        <v>0.0</v>
      </c>
      <c r="F602" s="25">
        <v>0.0</v>
      </c>
      <c r="G602" s="25">
        <v>0.0</v>
      </c>
      <c r="H602" s="25">
        <v>0.0</v>
      </c>
      <c r="I602" s="25">
        <v>0.0</v>
      </c>
      <c r="J602" s="1"/>
      <c r="K602" s="1"/>
      <c r="L602" s="1"/>
      <c r="M602" s="1"/>
      <c r="N602" s="1"/>
      <c r="O602" s="1"/>
      <c r="P602" s="1"/>
      <c r="Q602" s="1"/>
      <c r="R602" s="1"/>
      <c r="S602" s="1"/>
      <c r="T602" s="1"/>
      <c r="U602" s="1"/>
      <c r="V602" s="1"/>
      <c r="W602" s="1"/>
      <c r="X602" s="1"/>
      <c r="Y602" s="1"/>
      <c r="Z602" s="1"/>
      <c r="AA602" s="1"/>
    </row>
    <row r="603" ht="25.5" customHeight="1">
      <c r="A603" s="1"/>
      <c r="B603" s="1">
        <v>578.0</v>
      </c>
      <c r="C603" s="25">
        <v>0.0</v>
      </c>
      <c r="D603" s="25">
        <v>0.0</v>
      </c>
      <c r="E603" s="25">
        <v>0.0</v>
      </c>
      <c r="F603" s="25">
        <v>0.0</v>
      </c>
      <c r="G603" s="25">
        <v>0.0</v>
      </c>
      <c r="H603" s="25">
        <v>0.0</v>
      </c>
      <c r="I603" s="25">
        <v>0.0</v>
      </c>
      <c r="J603" s="1"/>
      <c r="K603" s="1"/>
      <c r="L603" s="1"/>
      <c r="M603" s="1"/>
      <c r="N603" s="1"/>
      <c r="O603" s="1"/>
      <c r="P603" s="1"/>
      <c r="Q603" s="1"/>
      <c r="R603" s="1"/>
      <c r="S603" s="1"/>
      <c r="T603" s="1"/>
      <c r="U603" s="1"/>
      <c r="V603" s="1"/>
      <c r="W603" s="1"/>
      <c r="X603" s="1"/>
      <c r="Y603" s="1"/>
      <c r="Z603" s="1"/>
      <c r="AA603" s="1"/>
    </row>
    <row r="604" ht="25.5" customHeight="1">
      <c r="A604" s="1"/>
      <c r="B604" s="1">
        <v>579.0</v>
      </c>
      <c r="C604" s="25">
        <v>0.0</v>
      </c>
      <c r="D604" s="25">
        <v>0.0</v>
      </c>
      <c r="E604" s="25">
        <v>0.0</v>
      </c>
      <c r="F604" s="25">
        <v>0.0</v>
      </c>
      <c r="G604" s="25">
        <v>0.0</v>
      </c>
      <c r="H604" s="25">
        <v>0.0</v>
      </c>
      <c r="I604" s="25">
        <v>0.0</v>
      </c>
      <c r="J604" s="1"/>
      <c r="K604" s="1"/>
      <c r="L604" s="1"/>
      <c r="M604" s="1"/>
      <c r="N604" s="1"/>
      <c r="O604" s="1"/>
      <c r="P604" s="1"/>
      <c r="Q604" s="1"/>
      <c r="R604" s="1"/>
      <c r="S604" s="1"/>
      <c r="T604" s="1"/>
      <c r="U604" s="1"/>
      <c r="V604" s="1"/>
      <c r="W604" s="1"/>
      <c r="X604" s="1"/>
      <c r="Y604" s="1"/>
      <c r="Z604" s="1"/>
      <c r="AA604" s="1"/>
    </row>
    <row r="605" ht="25.5" customHeight="1">
      <c r="A605" s="1"/>
      <c r="B605" s="1">
        <v>580.0</v>
      </c>
      <c r="C605" s="25">
        <v>0.0</v>
      </c>
      <c r="D605" s="25">
        <v>0.0</v>
      </c>
      <c r="E605" s="25">
        <v>0.0</v>
      </c>
      <c r="F605" s="25">
        <v>0.0</v>
      </c>
      <c r="G605" s="25">
        <v>0.0</v>
      </c>
      <c r="H605" s="25">
        <v>0.0</v>
      </c>
      <c r="I605" s="25">
        <v>0.0</v>
      </c>
      <c r="J605" s="1"/>
      <c r="K605" s="1"/>
      <c r="L605" s="1"/>
      <c r="M605" s="1"/>
      <c r="N605" s="1"/>
      <c r="O605" s="1"/>
      <c r="P605" s="1"/>
      <c r="Q605" s="1"/>
      <c r="R605" s="1"/>
      <c r="S605" s="1"/>
      <c r="T605" s="1"/>
      <c r="U605" s="1"/>
      <c r="V605" s="1"/>
      <c r="W605" s="1"/>
      <c r="X605" s="1"/>
      <c r="Y605" s="1"/>
      <c r="Z605" s="1"/>
      <c r="AA605" s="1"/>
    </row>
    <row r="606" ht="25.5" customHeight="1">
      <c r="A606" s="1"/>
      <c r="B606" s="1">
        <v>581.0</v>
      </c>
      <c r="C606" s="25">
        <v>0.0</v>
      </c>
      <c r="D606" s="25">
        <v>0.0</v>
      </c>
      <c r="E606" s="25">
        <v>0.0</v>
      </c>
      <c r="F606" s="25">
        <v>0.0</v>
      </c>
      <c r="G606" s="25">
        <v>0.0</v>
      </c>
      <c r="H606" s="25">
        <v>0.0</v>
      </c>
      <c r="I606" s="25">
        <v>0.0</v>
      </c>
      <c r="J606" s="1"/>
      <c r="K606" s="1"/>
      <c r="L606" s="1"/>
      <c r="M606" s="1"/>
      <c r="N606" s="1"/>
      <c r="O606" s="1"/>
      <c r="P606" s="1"/>
      <c r="Q606" s="1"/>
      <c r="R606" s="1"/>
      <c r="S606" s="1"/>
      <c r="T606" s="1"/>
      <c r="U606" s="1"/>
      <c r="V606" s="1"/>
      <c r="W606" s="1"/>
      <c r="X606" s="1"/>
      <c r="Y606" s="1"/>
      <c r="Z606" s="1"/>
      <c r="AA606" s="1"/>
    </row>
    <row r="607" ht="25.5" customHeight="1">
      <c r="A607" s="1"/>
      <c r="B607" s="1">
        <v>582.0</v>
      </c>
      <c r="C607" s="25">
        <v>0.0</v>
      </c>
      <c r="D607" s="25">
        <v>0.0</v>
      </c>
      <c r="E607" s="25">
        <v>0.0</v>
      </c>
      <c r="F607" s="25">
        <v>0.0</v>
      </c>
      <c r="G607" s="25">
        <v>0.0</v>
      </c>
      <c r="H607" s="25">
        <v>0.0</v>
      </c>
      <c r="I607" s="25">
        <v>0.0</v>
      </c>
      <c r="J607" s="1"/>
      <c r="K607" s="1"/>
      <c r="L607" s="1"/>
      <c r="M607" s="1"/>
      <c r="N607" s="1"/>
      <c r="O607" s="1"/>
      <c r="P607" s="1"/>
      <c r="Q607" s="1"/>
      <c r="R607" s="1"/>
      <c r="S607" s="1"/>
      <c r="T607" s="1"/>
      <c r="U607" s="1"/>
      <c r="V607" s="1"/>
      <c r="W607" s="1"/>
      <c r="X607" s="1"/>
      <c r="Y607" s="1"/>
      <c r="Z607" s="1"/>
      <c r="AA607" s="1"/>
    </row>
    <row r="608" ht="25.5" customHeight="1">
      <c r="A608" s="1"/>
      <c r="B608" s="1">
        <v>583.0</v>
      </c>
      <c r="C608" s="25">
        <v>0.0</v>
      </c>
      <c r="D608" s="25">
        <v>0.0</v>
      </c>
      <c r="E608" s="25">
        <v>0.0</v>
      </c>
      <c r="F608" s="25">
        <v>0.0</v>
      </c>
      <c r="G608" s="25">
        <v>0.0</v>
      </c>
      <c r="H608" s="25">
        <v>0.0</v>
      </c>
      <c r="I608" s="25">
        <v>0.0</v>
      </c>
      <c r="J608" s="1"/>
      <c r="K608" s="1"/>
      <c r="L608" s="1"/>
      <c r="M608" s="1"/>
      <c r="N608" s="1"/>
      <c r="O608" s="1"/>
      <c r="P608" s="1"/>
      <c r="Q608" s="1"/>
      <c r="R608" s="1"/>
      <c r="S608" s="1"/>
      <c r="T608" s="1"/>
      <c r="U608" s="1"/>
      <c r="V608" s="1"/>
      <c r="W608" s="1"/>
      <c r="X608" s="1"/>
      <c r="Y608" s="1"/>
      <c r="Z608" s="1"/>
      <c r="AA608" s="1"/>
    </row>
    <row r="609" ht="25.5" customHeight="1">
      <c r="A609" s="1"/>
      <c r="B609" s="1">
        <v>584.0</v>
      </c>
      <c r="C609" s="25">
        <v>0.0</v>
      </c>
      <c r="D609" s="25">
        <v>0.0</v>
      </c>
      <c r="E609" s="25">
        <v>0.0</v>
      </c>
      <c r="F609" s="25">
        <v>0.0</v>
      </c>
      <c r="G609" s="25">
        <v>0.0</v>
      </c>
      <c r="H609" s="25">
        <v>0.0</v>
      </c>
      <c r="I609" s="25">
        <v>0.0</v>
      </c>
      <c r="J609" s="1"/>
      <c r="K609" s="1"/>
      <c r="L609" s="1"/>
      <c r="M609" s="1"/>
      <c r="N609" s="1"/>
      <c r="O609" s="1"/>
      <c r="P609" s="1"/>
      <c r="Q609" s="1"/>
      <c r="R609" s="1"/>
      <c r="S609" s="1"/>
      <c r="T609" s="1"/>
      <c r="U609" s="1"/>
      <c r="V609" s="1"/>
      <c r="W609" s="1"/>
      <c r="X609" s="1"/>
      <c r="Y609" s="1"/>
      <c r="Z609" s="1"/>
      <c r="AA609" s="1"/>
    </row>
    <row r="610" ht="25.5" customHeight="1">
      <c r="A610" s="1"/>
      <c r="B610" s="1">
        <v>585.0</v>
      </c>
      <c r="C610" s="25">
        <v>0.0</v>
      </c>
      <c r="D610" s="25">
        <v>0.0</v>
      </c>
      <c r="E610" s="25">
        <v>0.0</v>
      </c>
      <c r="F610" s="25">
        <v>0.0</v>
      </c>
      <c r="G610" s="25">
        <v>0.0</v>
      </c>
      <c r="H610" s="25">
        <v>0.0</v>
      </c>
      <c r="I610" s="25">
        <v>0.0</v>
      </c>
      <c r="J610" s="1"/>
      <c r="K610" s="1"/>
      <c r="L610" s="1"/>
      <c r="M610" s="1"/>
      <c r="N610" s="1"/>
      <c r="O610" s="1"/>
      <c r="P610" s="1"/>
      <c r="Q610" s="1"/>
      <c r="R610" s="1"/>
      <c r="S610" s="1"/>
      <c r="T610" s="1"/>
      <c r="U610" s="1"/>
      <c r="V610" s="1"/>
      <c r="W610" s="1"/>
      <c r="X610" s="1"/>
      <c r="Y610" s="1"/>
      <c r="Z610" s="1"/>
      <c r="AA610" s="1"/>
    </row>
    <row r="611" ht="25.5" customHeight="1">
      <c r="A611" s="1"/>
      <c r="B611" s="1">
        <v>586.0</v>
      </c>
      <c r="C611" s="25">
        <v>0.0</v>
      </c>
      <c r="D611" s="25">
        <v>0.0</v>
      </c>
      <c r="E611" s="25">
        <v>0.0</v>
      </c>
      <c r="F611" s="25">
        <v>0.0</v>
      </c>
      <c r="G611" s="25">
        <v>0.0</v>
      </c>
      <c r="H611" s="25">
        <v>0.0</v>
      </c>
      <c r="I611" s="25">
        <v>0.0</v>
      </c>
      <c r="J611" s="1"/>
      <c r="K611" s="1"/>
      <c r="L611" s="1"/>
      <c r="M611" s="1"/>
      <c r="N611" s="1"/>
      <c r="O611" s="1"/>
      <c r="P611" s="1"/>
      <c r="Q611" s="1"/>
      <c r="R611" s="1"/>
      <c r="S611" s="1"/>
      <c r="T611" s="1"/>
      <c r="U611" s="1"/>
      <c r="V611" s="1"/>
      <c r="W611" s="1"/>
      <c r="X611" s="1"/>
      <c r="Y611" s="1"/>
      <c r="Z611" s="1"/>
      <c r="AA611" s="1"/>
    </row>
    <row r="612" ht="25.5" customHeight="1">
      <c r="A612" s="1"/>
      <c r="B612" s="1">
        <v>587.0</v>
      </c>
      <c r="C612" s="25">
        <v>0.0</v>
      </c>
      <c r="D612" s="25">
        <v>0.0</v>
      </c>
      <c r="E612" s="25">
        <v>0.0</v>
      </c>
      <c r="F612" s="25">
        <v>0.0</v>
      </c>
      <c r="G612" s="25">
        <v>0.0</v>
      </c>
      <c r="H612" s="25">
        <v>0.0</v>
      </c>
      <c r="I612" s="25">
        <v>0.0</v>
      </c>
      <c r="J612" s="1"/>
      <c r="K612" s="1"/>
      <c r="L612" s="1"/>
      <c r="M612" s="1"/>
      <c r="N612" s="1"/>
      <c r="O612" s="1"/>
      <c r="P612" s="1"/>
      <c r="Q612" s="1"/>
      <c r="R612" s="1"/>
      <c r="S612" s="1"/>
      <c r="T612" s="1"/>
      <c r="U612" s="1"/>
      <c r="V612" s="1"/>
      <c r="W612" s="1"/>
      <c r="X612" s="1"/>
      <c r="Y612" s="1"/>
      <c r="Z612" s="1"/>
      <c r="AA612" s="1"/>
    </row>
    <row r="613" ht="25.5" customHeight="1">
      <c r="A613" s="1"/>
      <c r="B613" s="1">
        <v>588.0</v>
      </c>
      <c r="C613" s="25">
        <v>0.0</v>
      </c>
      <c r="D613" s="25">
        <v>0.0</v>
      </c>
      <c r="E613" s="25">
        <v>0.0</v>
      </c>
      <c r="F613" s="25">
        <v>0.0</v>
      </c>
      <c r="G613" s="25">
        <v>0.0</v>
      </c>
      <c r="H613" s="25">
        <v>0.0</v>
      </c>
      <c r="I613" s="25">
        <v>0.0</v>
      </c>
      <c r="J613" s="1"/>
      <c r="K613" s="1"/>
      <c r="L613" s="1"/>
      <c r="M613" s="1"/>
      <c r="N613" s="1"/>
      <c r="O613" s="1"/>
      <c r="P613" s="1"/>
      <c r="Q613" s="1"/>
      <c r="R613" s="1"/>
      <c r="S613" s="1"/>
      <c r="T613" s="1"/>
      <c r="U613" s="1"/>
      <c r="V613" s="1"/>
      <c r="W613" s="1"/>
      <c r="X613" s="1"/>
      <c r="Y613" s="1"/>
      <c r="Z613" s="1"/>
      <c r="AA613" s="1"/>
    </row>
    <row r="614" ht="25.5" customHeight="1">
      <c r="A614" s="1"/>
      <c r="B614" s="1">
        <v>589.0</v>
      </c>
      <c r="C614" s="25">
        <v>0.0</v>
      </c>
      <c r="D614" s="25">
        <v>0.0</v>
      </c>
      <c r="E614" s="25">
        <v>0.0</v>
      </c>
      <c r="F614" s="25">
        <v>0.0</v>
      </c>
      <c r="G614" s="25">
        <v>0.0</v>
      </c>
      <c r="H614" s="25">
        <v>0.0</v>
      </c>
      <c r="I614" s="25">
        <v>0.0</v>
      </c>
      <c r="J614" s="1"/>
      <c r="K614" s="1"/>
      <c r="L614" s="1"/>
      <c r="M614" s="1"/>
      <c r="N614" s="1"/>
      <c r="O614" s="1"/>
      <c r="P614" s="1"/>
      <c r="Q614" s="1"/>
      <c r="R614" s="1"/>
      <c r="S614" s="1"/>
      <c r="T614" s="1"/>
      <c r="U614" s="1"/>
      <c r="V614" s="1"/>
      <c r="W614" s="1"/>
      <c r="X614" s="1"/>
      <c r="Y614" s="1"/>
      <c r="Z614" s="1"/>
      <c r="AA614" s="1"/>
    </row>
    <row r="615" ht="25.5" customHeight="1">
      <c r="A615" s="1"/>
      <c r="B615" s="1">
        <v>590.0</v>
      </c>
      <c r="C615" s="25">
        <v>0.0</v>
      </c>
      <c r="D615" s="25">
        <v>0.0</v>
      </c>
      <c r="E615" s="25">
        <v>0.0</v>
      </c>
      <c r="F615" s="25">
        <v>0.0</v>
      </c>
      <c r="G615" s="25">
        <v>0.0</v>
      </c>
      <c r="H615" s="25">
        <v>0.0</v>
      </c>
      <c r="I615" s="25">
        <v>0.0</v>
      </c>
      <c r="J615" s="1"/>
      <c r="K615" s="1"/>
      <c r="L615" s="1"/>
      <c r="M615" s="1"/>
      <c r="N615" s="1"/>
      <c r="O615" s="1"/>
      <c r="P615" s="1"/>
      <c r="Q615" s="1"/>
      <c r="R615" s="1"/>
      <c r="S615" s="1"/>
      <c r="T615" s="1"/>
      <c r="U615" s="1"/>
      <c r="V615" s="1"/>
      <c r="W615" s="1"/>
      <c r="X615" s="1"/>
      <c r="Y615" s="1"/>
      <c r="Z615" s="1"/>
      <c r="AA615" s="1"/>
    </row>
    <row r="616" ht="25.5" customHeight="1">
      <c r="A616" s="1"/>
      <c r="B616" s="1">
        <v>591.0</v>
      </c>
      <c r="C616" s="25">
        <v>0.0</v>
      </c>
      <c r="D616" s="25">
        <v>0.0</v>
      </c>
      <c r="E616" s="25">
        <v>0.0</v>
      </c>
      <c r="F616" s="25">
        <v>0.0</v>
      </c>
      <c r="G616" s="25">
        <v>0.0</v>
      </c>
      <c r="H616" s="25">
        <v>0.0</v>
      </c>
      <c r="I616" s="25">
        <v>0.0</v>
      </c>
      <c r="J616" s="1"/>
      <c r="K616" s="1"/>
      <c r="L616" s="1"/>
      <c r="M616" s="1"/>
      <c r="N616" s="1"/>
      <c r="O616" s="1"/>
      <c r="P616" s="1"/>
      <c r="Q616" s="1"/>
      <c r="R616" s="1"/>
      <c r="S616" s="1"/>
      <c r="T616" s="1"/>
      <c r="U616" s="1"/>
      <c r="V616" s="1"/>
      <c r="W616" s="1"/>
      <c r="X616" s="1"/>
      <c r="Y616" s="1"/>
      <c r="Z616" s="1"/>
      <c r="AA616" s="1"/>
    </row>
    <row r="617" ht="25.5" customHeight="1">
      <c r="A617" s="1"/>
      <c r="B617" s="1">
        <v>592.0</v>
      </c>
      <c r="C617" s="25">
        <v>0.0</v>
      </c>
      <c r="D617" s="25">
        <v>0.0</v>
      </c>
      <c r="E617" s="25">
        <v>0.0</v>
      </c>
      <c r="F617" s="25">
        <v>0.0</v>
      </c>
      <c r="G617" s="25">
        <v>0.0</v>
      </c>
      <c r="H617" s="25">
        <v>0.0</v>
      </c>
      <c r="I617" s="25">
        <v>0.0</v>
      </c>
      <c r="J617" s="1"/>
      <c r="K617" s="1"/>
      <c r="L617" s="1"/>
      <c r="M617" s="1"/>
      <c r="N617" s="1"/>
      <c r="O617" s="1"/>
      <c r="P617" s="1"/>
      <c r="Q617" s="1"/>
      <c r="R617" s="1"/>
      <c r="S617" s="1"/>
      <c r="T617" s="1"/>
      <c r="U617" s="1"/>
      <c r="V617" s="1"/>
      <c r="W617" s="1"/>
      <c r="X617" s="1"/>
      <c r="Y617" s="1"/>
      <c r="Z617" s="1"/>
      <c r="AA617" s="1"/>
    </row>
    <row r="618" ht="25.5" customHeight="1">
      <c r="A618" s="1"/>
      <c r="B618" s="1">
        <v>593.0</v>
      </c>
      <c r="C618" s="25">
        <v>0.0</v>
      </c>
      <c r="D618" s="25">
        <v>0.0</v>
      </c>
      <c r="E618" s="25">
        <v>0.0</v>
      </c>
      <c r="F618" s="25">
        <v>0.0</v>
      </c>
      <c r="G618" s="25">
        <v>0.0</v>
      </c>
      <c r="H618" s="25">
        <v>0.0</v>
      </c>
      <c r="I618" s="25">
        <v>0.0</v>
      </c>
      <c r="J618" s="1"/>
      <c r="K618" s="1"/>
      <c r="L618" s="1"/>
      <c r="M618" s="1"/>
      <c r="N618" s="1"/>
      <c r="O618" s="1"/>
      <c r="P618" s="1"/>
      <c r="Q618" s="1"/>
      <c r="R618" s="1"/>
      <c r="S618" s="1"/>
      <c r="T618" s="1"/>
      <c r="U618" s="1"/>
      <c r="V618" s="1"/>
      <c r="W618" s="1"/>
      <c r="X618" s="1"/>
      <c r="Y618" s="1"/>
      <c r="Z618" s="1"/>
      <c r="AA618" s="1"/>
    </row>
    <row r="619" ht="25.5" customHeight="1">
      <c r="A619" s="1"/>
      <c r="B619" s="1">
        <v>594.0</v>
      </c>
      <c r="C619" s="25">
        <v>0.0</v>
      </c>
      <c r="D619" s="25">
        <v>0.0</v>
      </c>
      <c r="E619" s="25">
        <v>0.0</v>
      </c>
      <c r="F619" s="25">
        <v>0.0</v>
      </c>
      <c r="G619" s="25">
        <v>0.0</v>
      </c>
      <c r="H619" s="25">
        <v>0.0</v>
      </c>
      <c r="I619" s="25">
        <v>0.0</v>
      </c>
      <c r="J619" s="1"/>
      <c r="K619" s="1"/>
      <c r="L619" s="1"/>
      <c r="M619" s="1"/>
      <c r="N619" s="1"/>
      <c r="O619" s="1"/>
      <c r="P619" s="1"/>
      <c r="Q619" s="1"/>
      <c r="R619" s="1"/>
      <c r="S619" s="1"/>
      <c r="T619" s="1"/>
      <c r="U619" s="1"/>
      <c r="V619" s="1"/>
      <c r="W619" s="1"/>
      <c r="X619" s="1"/>
      <c r="Y619" s="1"/>
      <c r="Z619" s="1"/>
      <c r="AA619" s="1"/>
    </row>
    <row r="620" ht="25.5" customHeight="1">
      <c r="A620" s="1"/>
      <c r="B620" s="1">
        <v>595.0</v>
      </c>
      <c r="C620" s="25">
        <v>0.0</v>
      </c>
      <c r="D620" s="25">
        <v>0.0</v>
      </c>
      <c r="E620" s="25">
        <v>0.0</v>
      </c>
      <c r="F620" s="25">
        <v>0.0</v>
      </c>
      <c r="G620" s="25">
        <v>0.0</v>
      </c>
      <c r="H620" s="25">
        <v>0.0</v>
      </c>
      <c r="I620" s="25">
        <v>0.0</v>
      </c>
      <c r="J620" s="1"/>
      <c r="K620" s="1"/>
      <c r="L620" s="1"/>
      <c r="M620" s="1"/>
      <c r="N620" s="1"/>
      <c r="O620" s="1"/>
      <c r="P620" s="1"/>
      <c r="Q620" s="1"/>
      <c r="R620" s="1"/>
      <c r="S620" s="1"/>
      <c r="T620" s="1"/>
      <c r="U620" s="1"/>
      <c r="V620" s="1"/>
      <c r="W620" s="1"/>
      <c r="X620" s="1"/>
      <c r="Y620" s="1"/>
      <c r="Z620" s="1"/>
      <c r="AA620" s="1"/>
    </row>
    <row r="621" ht="25.5" customHeight="1">
      <c r="A621" s="1"/>
      <c r="B621" s="1">
        <v>596.0</v>
      </c>
      <c r="C621" s="25">
        <v>0.0</v>
      </c>
      <c r="D621" s="25">
        <v>0.0</v>
      </c>
      <c r="E621" s="25">
        <v>0.0</v>
      </c>
      <c r="F621" s="25">
        <v>0.0</v>
      </c>
      <c r="G621" s="25">
        <v>0.0</v>
      </c>
      <c r="H621" s="25">
        <v>0.0</v>
      </c>
      <c r="I621" s="25">
        <v>0.0</v>
      </c>
      <c r="J621" s="1"/>
      <c r="K621" s="1"/>
      <c r="L621" s="1"/>
      <c r="M621" s="1"/>
      <c r="N621" s="1"/>
      <c r="O621" s="1"/>
      <c r="P621" s="1"/>
      <c r="Q621" s="1"/>
      <c r="R621" s="1"/>
      <c r="S621" s="1"/>
      <c r="T621" s="1"/>
      <c r="U621" s="1"/>
      <c r="V621" s="1"/>
      <c r="W621" s="1"/>
      <c r="X621" s="1"/>
      <c r="Y621" s="1"/>
      <c r="Z621" s="1"/>
      <c r="AA621" s="1"/>
    </row>
    <row r="622" ht="25.5" customHeight="1">
      <c r="A622" s="1"/>
      <c r="B622" s="1">
        <v>597.0</v>
      </c>
      <c r="C622" s="25">
        <v>0.0</v>
      </c>
      <c r="D622" s="25">
        <v>0.0</v>
      </c>
      <c r="E622" s="25">
        <v>0.0</v>
      </c>
      <c r="F622" s="25">
        <v>0.0</v>
      </c>
      <c r="G622" s="25">
        <v>0.0</v>
      </c>
      <c r="H622" s="25">
        <v>0.0</v>
      </c>
      <c r="I622" s="25">
        <v>0.0</v>
      </c>
      <c r="J622" s="1"/>
      <c r="K622" s="1"/>
      <c r="L622" s="1"/>
      <c r="M622" s="1"/>
      <c r="N622" s="1"/>
      <c r="O622" s="1"/>
      <c r="P622" s="1"/>
      <c r="Q622" s="1"/>
      <c r="R622" s="1"/>
      <c r="S622" s="1"/>
      <c r="T622" s="1"/>
      <c r="U622" s="1"/>
      <c r="V622" s="1"/>
      <c r="W622" s="1"/>
      <c r="X622" s="1"/>
      <c r="Y622" s="1"/>
      <c r="Z622" s="1"/>
      <c r="AA622" s="1"/>
    </row>
    <row r="623" ht="25.5" customHeight="1">
      <c r="A623" s="1"/>
      <c r="B623" s="1">
        <v>598.0</v>
      </c>
      <c r="C623" s="25">
        <v>0.0</v>
      </c>
      <c r="D623" s="25">
        <v>0.0</v>
      </c>
      <c r="E623" s="25">
        <v>0.0</v>
      </c>
      <c r="F623" s="25">
        <v>0.0</v>
      </c>
      <c r="G623" s="25">
        <v>0.0</v>
      </c>
      <c r="H623" s="25">
        <v>0.0</v>
      </c>
      <c r="I623" s="25">
        <v>0.0</v>
      </c>
      <c r="J623" s="1"/>
      <c r="K623" s="1"/>
      <c r="L623" s="1"/>
      <c r="M623" s="1"/>
      <c r="N623" s="1"/>
      <c r="O623" s="1"/>
      <c r="P623" s="1"/>
      <c r="Q623" s="1"/>
      <c r="R623" s="1"/>
      <c r="S623" s="1"/>
      <c r="T623" s="1"/>
      <c r="U623" s="1"/>
      <c r="V623" s="1"/>
      <c r="W623" s="1"/>
      <c r="X623" s="1"/>
      <c r="Y623" s="1"/>
      <c r="Z623" s="1"/>
      <c r="AA623" s="1"/>
    </row>
    <row r="624" ht="25.5" customHeight="1">
      <c r="A624" s="1"/>
      <c r="B624" s="1">
        <v>599.0</v>
      </c>
      <c r="C624" s="25">
        <v>0.0</v>
      </c>
      <c r="D624" s="25">
        <v>0.0</v>
      </c>
      <c r="E624" s="25">
        <v>0.0</v>
      </c>
      <c r="F624" s="25">
        <v>0.0</v>
      </c>
      <c r="G624" s="25">
        <v>0.0</v>
      </c>
      <c r="H624" s="25">
        <v>0.0</v>
      </c>
      <c r="I624" s="25">
        <v>0.0</v>
      </c>
      <c r="J624" s="1"/>
      <c r="K624" s="1"/>
      <c r="L624" s="1"/>
      <c r="M624" s="1"/>
      <c r="N624" s="1"/>
      <c r="O624" s="1"/>
      <c r="P624" s="1"/>
      <c r="Q624" s="1"/>
      <c r="R624" s="1"/>
      <c r="S624" s="1"/>
      <c r="T624" s="1"/>
      <c r="U624" s="1"/>
      <c r="V624" s="1"/>
      <c r="W624" s="1"/>
      <c r="X624" s="1"/>
      <c r="Y624" s="1"/>
      <c r="Z624" s="1"/>
      <c r="AA624" s="1"/>
    </row>
    <row r="625" ht="25.5" customHeight="1">
      <c r="A625" s="1"/>
      <c r="B625" s="1">
        <v>600.0</v>
      </c>
      <c r="C625" s="25">
        <v>0.0</v>
      </c>
      <c r="D625" s="25">
        <v>0.0</v>
      </c>
      <c r="E625" s="25">
        <v>0.0</v>
      </c>
      <c r="F625" s="25">
        <v>0.0</v>
      </c>
      <c r="G625" s="25">
        <v>0.0</v>
      </c>
      <c r="H625" s="25">
        <v>0.0</v>
      </c>
      <c r="I625" s="25">
        <v>0.0</v>
      </c>
      <c r="J625" s="1"/>
      <c r="K625" s="1"/>
      <c r="L625" s="1"/>
      <c r="M625" s="1"/>
      <c r="N625" s="1"/>
      <c r="O625" s="1"/>
      <c r="P625" s="1"/>
      <c r="Q625" s="1"/>
      <c r="R625" s="1"/>
      <c r="S625" s="1"/>
      <c r="T625" s="1"/>
      <c r="U625" s="1"/>
      <c r="V625" s="1"/>
      <c r="W625" s="1"/>
      <c r="X625" s="1"/>
      <c r="Y625" s="1"/>
      <c r="Z625" s="1"/>
      <c r="AA625" s="1"/>
    </row>
    <row r="626" ht="25.5" customHeight="1">
      <c r="A626" s="1"/>
      <c r="B626" s="1">
        <v>601.0</v>
      </c>
      <c r="C626" s="25">
        <v>0.0</v>
      </c>
      <c r="D626" s="25">
        <v>0.0</v>
      </c>
      <c r="E626" s="25">
        <v>0.0</v>
      </c>
      <c r="F626" s="25">
        <v>0.0</v>
      </c>
      <c r="G626" s="25">
        <v>0.0</v>
      </c>
      <c r="H626" s="25">
        <v>0.0</v>
      </c>
      <c r="I626" s="25">
        <v>0.0</v>
      </c>
      <c r="J626" s="1"/>
      <c r="K626" s="1"/>
      <c r="L626" s="1"/>
      <c r="M626" s="1"/>
      <c r="N626" s="1"/>
      <c r="O626" s="1"/>
      <c r="P626" s="1"/>
      <c r="Q626" s="1"/>
      <c r="R626" s="1"/>
      <c r="S626" s="1"/>
      <c r="T626" s="1"/>
      <c r="U626" s="1"/>
      <c r="V626" s="1"/>
      <c r="W626" s="1"/>
      <c r="X626" s="1"/>
      <c r="Y626" s="1"/>
      <c r="Z626" s="1"/>
      <c r="AA626" s="1"/>
    </row>
    <row r="627" ht="25.5" customHeight="1">
      <c r="A627" s="1"/>
      <c r="B627" s="1">
        <v>602.0</v>
      </c>
      <c r="C627" s="25">
        <v>0.0</v>
      </c>
      <c r="D627" s="25">
        <v>0.0</v>
      </c>
      <c r="E627" s="25">
        <v>0.0</v>
      </c>
      <c r="F627" s="25">
        <v>0.0</v>
      </c>
      <c r="G627" s="25">
        <v>0.0</v>
      </c>
      <c r="H627" s="25">
        <v>0.0</v>
      </c>
      <c r="I627" s="25">
        <v>0.0</v>
      </c>
      <c r="J627" s="1"/>
      <c r="K627" s="1"/>
      <c r="L627" s="1"/>
      <c r="M627" s="1"/>
      <c r="N627" s="1"/>
      <c r="O627" s="1"/>
      <c r="P627" s="1"/>
      <c r="Q627" s="1"/>
      <c r="R627" s="1"/>
      <c r="S627" s="1"/>
      <c r="T627" s="1"/>
      <c r="U627" s="1"/>
      <c r="V627" s="1"/>
      <c r="W627" s="1"/>
      <c r="X627" s="1"/>
      <c r="Y627" s="1"/>
      <c r="Z627" s="1"/>
      <c r="AA627" s="1"/>
    </row>
    <row r="628" ht="25.5" customHeight="1">
      <c r="A628" s="1"/>
      <c r="B628" s="1">
        <v>603.0</v>
      </c>
      <c r="C628" s="25">
        <v>0.0</v>
      </c>
      <c r="D628" s="25">
        <v>0.0</v>
      </c>
      <c r="E628" s="25">
        <v>0.0</v>
      </c>
      <c r="F628" s="25">
        <v>0.0</v>
      </c>
      <c r="G628" s="25">
        <v>0.0</v>
      </c>
      <c r="H628" s="25">
        <v>0.0</v>
      </c>
      <c r="I628" s="25">
        <v>0.0</v>
      </c>
      <c r="J628" s="1"/>
      <c r="K628" s="1"/>
      <c r="L628" s="1"/>
      <c r="M628" s="1"/>
      <c r="N628" s="1"/>
      <c r="O628" s="1"/>
      <c r="P628" s="1"/>
      <c r="Q628" s="1"/>
      <c r="R628" s="1"/>
      <c r="S628" s="1"/>
      <c r="T628" s="1"/>
      <c r="U628" s="1"/>
      <c r="V628" s="1"/>
      <c r="W628" s="1"/>
      <c r="X628" s="1"/>
      <c r="Y628" s="1"/>
      <c r="Z628" s="1"/>
      <c r="AA628" s="1"/>
    </row>
    <row r="629" ht="25.5" customHeight="1">
      <c r="A629" s="1"/>
      <c r="B629" s="1">
        <v>604.0</v>
      </c>
      <c r="C629" s="25">
        <v>0.0</v>
      </c>
      <c r="D629" s="25">
        <v>0.0</v>
      </c>
      <c r="E629" s="25">
        <v>0.0</v>
      </c>
      <c r="F629" s="25">
        <v>0.0</v>
      </c>
      <c r="G629" s="25">
        <v>0.0</v>
      </c>
      <c r="H629" s="25">
        <v>0.0</v>
      </c>
      <c r="I629" s="25">
        <v>0.0</v>
      </c>
      <c r="J629" s="1"/>
      <c r="K629" s="1"/>
      <c r="L629" s="1"/>
      <c r="M629" s="1"/>
      <c r="N629" s="1"/>
      <c r="O629" s="1"/>
      <c r="P629" s="1"/>
      <c r="Q629" s="1"/>
      <c r="R629" s="1"/>
      <c r="S629" s="1"/>
      <c r="T629" s="1"/>
      <c r="U629" s="1"/>
      <c r="V629" s="1"/>
      <c r="W629" s="1"/>
      <c r="X629" s="1"/>
      <c r="Y629" s="1"/>
      <c r="Z629" s="1"/>
      <c r="AA629" s="1"/>
    </row>
    <row r="630" ht="25.5" customHeight="1">
      <c r="A630" s="1"/>
      <c r="B630" s="1">
        <v>605.0</v>
      </c>
      <c r="C630" s="25">
        <v>0.0</v>
      </c>
      <c r="D630" s="25">
        <v>0.0</v>
      </c>
      <c r="E630" s="25">
        <v>0.0</v>
      </c>
      <c r="F630" s="25">
        <v>0.0</v>
      </c>
      <c r="G630" s="25">
        <v>0.0</v>
      </c>
      <c r="H630" s="25">
        <v>0.0</v>
      </c>
      <c r="I630" s="25">
        <v>0.0</v>
      </c>
      <c r="J630" s="1"/>
      <c r="K630" s="1"/>
      <c r="L630" s="1"/>
      <c r="M630" s="1"/>
      <c r="N630" s="1"/>
      <c r="O630" s="1"/>
      <c r="P630" s="1"/>
      <c r="Q630" s="1"/>
      <c r="R630" s="1"/>
      <c r="S630" s="1"/>
      <c r="T630" s="1"/>
      <c r="U630" s="1"/>
      <c r="V630" s="1"/>
      <c r="W630" s="1"/>
      <c r="X630" s="1"/>
      <c r="Y630" s="1"/>
      <c r="Z630" s="1"/>
      <c r="AA630" s="1"/>
    </row>
    <row r="631" ht="25.5" customHeight="1">
      <c r="A631" s="1"/>
      <c r="B631" s="1">
        <v>606.0</v>
      </c>
      <c r="C631" s="25">
        <v>0.0</v>
      </c>
      <c r="D631" s="25">
        <v>0.0</v>
      </c>
      <c r="E631" s="25">
        <v>0.0</v>
      </c>
      <c r="F631" s="25">
        <v>0.0</v>
      </c>
      <c r="G631" s="25">
        <v>0.0</v>
      </c>
      <c r="H631" s="25">
        <v>0.0</v>
      </c>
      <c r="I631" s="25">
        <v>0.0</v>
      </c>
      <c r="J631" s="1"/>
      <c r="K631" s="1"/>
      <c r="L631" s="1"/>
      <c r="M631" s="1"/>
      <c r="N631" s="1"/>
      <c r="O631" s="1"/>
      <c r="P631" s="1"/>
      <c r="Q631" s="1"/>
      <c r="R631" s="1"/>
      <c r="S631" s="1"/>
      <c r="T631" s="1"/>
      <c r="U631" s="1"/>
      <c r="V631" s="1"/>
      <c r="W631" s="1"/>
      <c r="X631" s="1"/>
      <c r="Y631" s="1"/>
      <c r="Z631" s="1"/>
      <c r="AA631" s="1"/>
    </row>
    <row r="632" ht="25.5" customHeight="1">
      <c r="A632" s="1"/>
      <c r="B632" s="1">
        <v>607.0</v>
      </c>
      <c r="C632" s="25">
        <v>0.0</v>
      </c>
      <c r="D632" s="25">
        <v>0.0</v>
      </c>
      <c r="E632" s="25">
        <v>0.0</v>
      </c>
      <c r="F632" s="25">
        <v>0.0</v>
      </c>
      <c r="G632" s="25">
        <v>0.0</v>
      </c>
      <c r="H632" s="25">
        <v>0.0</v>
      </c>
      <c r="I632" s="25">
        <v>0.0</v>
      </c>
      <c r="J632" s="1"/>
      <c r="K632" s="1"/>
      <c r="L632" s="1"/>
      <c r="M632" s="1"/>
      <c r="N632" s="1"/>
      <c r="O632" s="1"/>
      <c r="P632" s="1"/>
      <c r="Q632" s="1"/>
      <c r="R632" s="1"/>
      <c r="S632" s="1"/>
      <c r="T632" s="1"/>
      <c r="U632" s="1"/>
      <c r="V632" s="1"/>
      <c r="W632" s="1"/>
      <c r="X632" s="1"/>
      <c r="Y632" s="1"/>
      <c r="Z632" s="1"/>
      <c r="AA632" s="1"/>
    </row>
    <row r="633" ht="25.5" customHeight="1">
      <c r="A633" s="1"/>
      <c r="B633" s="1">
        <v>608.0</v>
      </c>
      <c r="C633" s="25">
        <v>0.0</v>
      </c>
      <c r="D633" s="25">
        <v>0.0</v>
      </c>
      <c r="E633" s="25">
        <v>0.0</v>
      </c>
      <c r="F633" s="25">
        <v>0.0</v>
      </c>
      <c r="G633" s="25">
        <v>0.0</v>
      </c>
      <c r="H633" s="25">
        <v>0.0</v>
      </c>
      <c r="I633" s="25">
        <v>0.0</v>
      </c>
      <c r="J633" s="1"/>
      <c r="K633" s="1"/>
      <c r="L633" s="1"/>
      <c r="M633" s="1"/>
      <c r="N633" s="1"/>
      <c r="O633" s="1"/>
      <c r="P633" s="1"/>
      <c r="Q633" s="1"/>
      <c r="R633" s="1"/>
      <c r="S633" s="1"/>
      <c r="T633" s="1"/>
      <c r="U633" s="1"/>
      <c r="V633" s="1"/>
      <c r="W633" s="1"/>
      <c r="X633" s="1"/>
      <c r="Y633" s="1"/>
      <c r="Z633" s="1"/>
      <c r="AA633" s="1"/>
    </row>
    <row r="634" ht="25.5" customHeight="1">
      <c r="A634" s="1"/>
      <c r="B634" s="1">
        <v>609.0</v>
      </c>
      <c r="C634" s="25">
        <v>0.0</v>
      </c>
      <c r="D634" s="25">
        <v>0.0</v>
      </c>
      <c r="E634" s="25">
        <v>0.0</v>
      </c>
      <c r="F634" s="25">
        <v>0.0</v>
      </c>
      <c r="G634" s="25">
        <v>0.0</v>
      </c>
      <c r="H634" s="25">
        <v>0.0</v>
      </c>
      <c r="I634" s="25">
        <v>0.0</v>
      </c>
      <c r="J634" s="1"/>
      <c r="K634" s="1"/>
      <c r="L634" s="1"/>
      <c r="M634" s="1"/>
      <c r="N634" s="1"/>
      <c r="O634" s="1"/>
      <c r="P634" s="1"/>
      <c r="Q634" s="1"/>
      <c r="R634" s="1"/>
      <c r="S634" s="1"/>
      <c r="T634" s="1"/>
      <c r="U634" s="1"/>
      <c r="V634" s="1"/>
      <c r="W634" s="1"/>
      <c r="X634" s="1"/>
      <c r="Y634" s="1"/>
      <c r="Z634" s="1"/>
      <c r="AA634" s="1"/>
    </row>
    <row r="635" ht="25.5" customHeight="1">
      <c r="A635" s="1"/>
      <c r="B635" s="1">
        <v>610.0</v>
      </c>
      <c r="C635" s="25">
        <v>0.0</v>
      </c>
      <c r="D635" s="25">
        <v>0.0</v>
      </c>
      <c r="E635" s="25">
        <v>0.0</v>
      </c>
      <c r="F635" s="25">
        <v>0.0</v>
      </c>
      <c r="G635" s="25">
        <v>0.0</v>
      </c>
      <c r="H635" s="25">
        <v>0.0</v>
      </c>
      <c r="I635" s="25">
        <v>0.0</v>
      </c>
      <c r="J635" s="1"/>
      <c r="K635" s="1"/>
      <c r="L635" s="1"/>
      <c r="M635" s="1"/>
      <c r="N635" s="1"/>
      <c r="O635" s="1"/>
      <c r="P635" s="1"/>
      <c r="Q635" s="1"/>
      <c r="R635" s="1"/>
      <c r="S635" s="1"/>
      <c r="T635" s="1"/>
      <c r="U635" s="1"/>
      <c r="V635" s="1"/>
      <c r="W635" s="1"/>
      <c r="X635" s="1"/>
      <c r="Y635" s="1"/>
      <c r="Z635" s="1"/>
      <c r="AA635" s="1"/>
    </row>
    <row r="636" ht="25.5" customHeight="1">
      <c r="A636" s="1"/>
      <c r="B636" s="1">
        <v>611.0</v>
      </c>
      <c r="C636" s="25">
        <v>0.0</v>
      </c>
      <c r="D636" s="25">
        <v>0.0</v>
      </c>
      <c r="E636" s="25">
        <v>0.0</v>
      </c>
      <c r="F636" s="25">
        <v>0.0</v>
      </c>
      <c r="G636" s="25">
        <v>0.0</v>
      </c>
      <c r="H636" s="25">
        <v>0.0</v>
      </c>
      <c r="I636" s="25">
        <v>0.0</v>
      </c>
      <c r="J636" s="1"/>
      <c r="K636" s="1"/>
      <c r="L636" s="1"/>
      <c r="M636" s="1"/>
      <c r="N636" s="1"/>
      <c r="O636" s="1"/>
      <c r="P636" s="1"/>
      <c r="Q636" s="1"/>
      <c r="R636" s="1"/>
      <c r="S636" s="1"/>
      <c r="T636" s="1"/>
      <c r="U636" s="1"/>
      <c r="V636" s="1"/>
      <c r="W636" s="1"/>
      <c r="X636" s="1"/>
      <c r="Y636" s="1"/>
      <c r="Z636" s="1"/>
      <c r="AA636" s="1"/>
    </row>
    <row r="637" ht="25.5" customHeight="1">
      <c r="A637" s="1"/>
      <c r="B637" s="1">
        <v>612.0</v>
      </c>
      <c r="C637" s="25">
        <v>0.0</v>
      </c>
      <c r="D637" s="25">
        <v>0.0</v>
      </c>
      <c r="E637" s="25">
        <v>0.0</v>
      </c>
      <c r="F637" s="25">
        <v>0.0</v>
      </c>
      <c r="G637" s="25">
        <v>0.0</v>
      </c>
      <c r="H637" s="25">
        <v>0.0</v>
      </c>
      <c r="I637" s="25">
        <v>0.0</v>
      </c>
      <c r="J637" s="1"/>
      <c r="K637" s="1"/>
      <c r="L637" s="1"/>
      <c r="M637" s="1"/>
      <c r="N637" s="1"/>
      <c r="O637" s="1"/>
      <c r="P637" s="1"/>
      <c r="Q637" s="1"/>
      <c r="R637" s="1"/>
      <c r="S637" s="1"/>
      <c r="T637" s="1"/>
      <c r="U637" s="1"/>
      <c r="V637" s="1"/>
      <c r="W637" s="1"/>
      <c r="X637" s="1"/>
      <c r="Y637" s="1"/>
      <c r="Z637" s="1"/>
      <c r="AA637" s="1"/>
    </row>
    <row r="638" ht="25.5" customHeight="1">
      <c r="A638" s="1"/>
      <c r="B638" s="1">
        <v>613.0</v>
      </c>
      <c r="C638" s="25">
        <v>0.0</v>
      </c>
      <c r="D638" s="25">
        <v>0.0</v>
      </c>
      <c r="E638" s="25">
        <v>0.0</v>
      </c>
      <c r="F638" s="25">
        <v>0.0</v>
      </c>
      <c r="G638" s="25">
        <v>0.0</v>
      </c>
      <c r="H638" s="25">
        <v>0.0</v>
      </c>
      <c r="I638" s="25">
        <v>0.0</v>
      </c>
      <c r="J638" s="1"/>
      <c r="K638" s="1"/>
      <c r="L638" s="1"/>
      <c r="M638" s="1"/>
      <c r="N638" s="1"/>
      <c r="O638" s="1"/>
      <c r="P638" s="1"/>
      <c r="Q638" s="1"/>
      <c r="R638" s="1"/>
      <c r="S638" s="1"/>
      <c r="T638" s="1"/>
      <c r="U638" s="1"/>
      <c r="V638" s="1"/>
      <c r="W638" s="1"/>
      <c r="X638" s="1"/>
      <c r="Y638" s="1"/>
      <c r="Z638" s="1"/>
      <c r="AA638" s="1"/>
    </row>
    <row r="639" ht="25.5" customHeight="1">
      <c r="A639" s="1"/>
      <c r="B639" s="1">
        <v>614.0</v>
      </c>
      <c r="C639" s="25">
        <v>0.0</v>
      </c>
      <c r="D639" s="25">
        <v>0.0</v>
      </c>
      <c r="E639" s="25">
        <v>0.0</v>
      </c>
      <c r="F639" s="25">
        <v>0.0</v>
      </c>
      <c r="G639" s="25">
        <v>0.0</v>
      </c>
      <c r="H639" s="25">
        <v>0.0</v>
      </c>
      <c r="I639" s="25">
        <v>0.0</v>
      </c>
      <c r="J639" s="1"/>
      <c r="K639" s="1"/>
      <c r="L639" s="1"/>
      <c r="M639" s="1"/>
      <c r="N639" s="1"/>
      <c r="O639" s="1"/>
      <c r="P639" s="1"/>
      <c r="Q639" s="1"/>
      <c r="R639" s="1"/>
      <c r="S639" s="1"/>
      <c r="T639" s="1"/>
      <c r="U639" s="1"/>
      <c r="V639" s="1"/>
      <c r="W639" s="1"/>
      <c r="X639" s="1"/>
      <c r="Y639" s="1"/>
      <c r="Z639" s="1"/>
      <c r="AA639" s="1"/>
    </row>
    <row r="640" ht="25.5" customHeight="1">
      <c r="A640" s="1"/>
      <c r="B640" s="1">
        <v>615.0</v>
      </c>
      <c r="C640" s="25">
        <v>0.0</v>
      </c>
      <c r="D640" s="25">
        <v>0.0</v>
      </c>
      <c r="E640" s="25">
        <v>0.0</v>
      </c>
      <c r="F640" s="25">
        <v>0.0</v>
      </c>
      <c r="G640" s="25">
        <v>0.0</v>
      </c>
      <c r="H640" s="25">
        <v>0.0</v>
      </c>
      <c r="I640" s="25">
        <v>0.0</v>
      </c>
      <c r="J640" s="1"/>
      <c r="K640" s="1"/>
      <c r="L640" s="1"/>
      <c r="M640" s="1"/>
      <c r="N640" s="1"/>
      <c r="O640" s="1"/>
      <c r="P640" s="1"/>
      <c r="Q640" s="1"/>
      <c r="R640" s="1"/>
      <c r="S640" s="1"/>
      <c r="T640" s="1"/>
      <c r="U640" s="1"/>
      <c r="V640" s="1"/>
      <c r="W640" s="1"/>
      <c r="X640" s="1"/>
      <c r="Y640" s="1"/>
      <c r="Z640" s="1"/>
      <c r="AA640" s="1"/>
    </row>
    <row r="641" ht="25.5" customHeight="1">
      <c r="A641" s="1"/>
      <c r="B641" s="1">
        <v>616.0</v>
      </c>
      <c r="C641" s="25">
        <v>0.0</v>
      </c>
      <c r="D641" s="25">
        <v>0.0</v>
      </c>
      <c r="E641" s="25">
        <v>0.0</v>
      </c>
      <c r="F641" s="25">
        <v>0.0</v>
      </c>
      <c r="G641" s="25">
        <v>0.0</v>
      </c>
      <c r="H641" s="25">
        <v>0.0</v>
      </c>
      <c r="I641" s="25">
        <v>0.0</v>
      </c>
      <c r="J641" s="1"/>
      <c r="K641" s="1"/>
      <c r="L641" s="1"/>
      <c r="M641" s="1"/>
      <c r="N641" s="1"/>
      <c r="O641" s="1"/>
      <c r="P641" s="1"/>
      <c r="Q641" s="1"/>
      <c r="R641" s="1"/>
      <c r="S641" s="1"/>
      <c r="T641" s="1"/>
      <c r="U641" s="1"/>
      <c r="V641" s="1"/>
      <c r="W641" s="1"/>
      <c r="X641" s="1"/>
      <c r="Y641" s="1"/>
      <c r="Z641" s="1"/>
      <c r="AA641" s="1"/>
    </row>
    <row r="642" ht="25.5" customHeight="1">
      <c r="A642" s="1"/>
      <c r="B642" s="1">
        <v>617.0</v>
      </c>
      <c r="C642" s="25">
        <v>0.0</v>
      </c>
      <c r="D642" s="25">
        <v>0.0</v>
      </c>
      <c r="E642" s="25">
        <v>0.0</v>
      </c>
      <c r="F642" s="25">
        <v>0.0</v>
      </c>
      <c r="G642" s="25">
        <v>0.0</v>
      </c>
      <c r="H642" s="25">
        <v>0.0</v>
      </c>
      <c r="I642" s="25">
        <v>0.0</v>
      </c>
      <c r="J642" s="1"/>
      <c r="K642" s="1"/>
      <c r="L642" s="1"/>
      <c r="M642" s="1"/>
      <c r="N642" s="1"/>
      <c r="O642" s="1"/>
      <c r="P642" s="1"/>
      <c r="Q642" s="1"/>
      <c r="R642" s="1"/>
      <c r="S642" s="1"/>
      <c r="T642" s="1"/>
      <c r="U642" s="1"/>
      <c r="V642" s="1"/>
      <c r="W642" s="1"/>
      <c r="X642" s="1"/>
      <c r="Y642" s="1"/>
      <c r="Z642" s="1"/>
      <c r="AA642" s="1"/>
    </row>
    <row r="643" ht="25.5" customHeight="1">
      <c r="A643" s="1"/>
      <c r="B643" s="1">
        <v>618.0</v>
      </c>
      <c r="C643" s="25">
        <v>0.0</v>
      </c>
      <c r="D643" s="25">
        <v>0.0</v>
      </c>
      <c r="E643" s="25">
        <v>0.0</v>
      </c>
      <c r="F643" s="25">
        <v>0.0</v>
      </c>
      <c r="G643" s="25">
        <v>0.0</v>
      </c>
      <c r="H643" s="25">
        <v>0.0</v>
      </c>
      <c r="I643" s="25">
        <v>0.0</v>
      </c>
      <c r="J643" s="1"/>
      <c r="K643" s="1"/>
      <c r="L643" s="1"/>
      <c r="M643" s="1"/>
      <c r="N643" s="1"/>
      <c r="O643" s="1"/>
      <c r="P643" s="1"/>
      <c r="Q643" s="1"/>
      <c r="R643" s="1"/>
      <c r="S643" s="1"/>
      <c r="T643" s="1"/>
      <c r="U643" s="1"/>
      <c r="V643" s="1"/>
      <c r="W643" s="1"/>
      <c r="X643" s="1"/>
      <c r="Y643" s="1"/>
      <c r="Z643" s="1"/>
      <c r="AA643" s="1"/>
    </row>
    <row r="644" ht="25.5" customHeight="1">
      <c r="A644" s="1"/>
      <c r="B644" s="1">
        <v>619.0</v>
      </c>
      <c r="C644" s="25">
        <v>0.0</v>
      </c>
      <c r="D644" s="25">
        <v>0.0</v>
      </c>
      <c r="E644" s="25">
        <v>0.0</v>
      </c>
      <c r="F644" s="25">
        <v>0.0</v>
      </c>
      <c r="G644" s="25">
        <v>0.0</v>
      </c>
      <c r="H644" s="25">
        <v>0.0</v>
      </c>
      <c r="I644" s="25">
        <v>0.0</v>
      </c>
      <c r="J644" s="1"/>
      <c r="K644" s="1"/>
      <c r="L644" s="1"/>
      <c r="M644" s="1"/>
      <c r="N644" s="1"/>
      <c r="O644" s="1"/>
      <c r="P644" s="1"/>
      <c r="Q644" s="1"/>
      <c r="R644" s="1"/>
      <c r="S644" s="1"/>
      <c r="T644" s="1"/>
      <c r="U644" s="1"/>
      <c r="V644" s="1"/>
      <c r="W644" s="1"/>
      <c r="X644" s="1"/>
      <c r="Y644" s="1"/>
      <c r="Z644" s="1"/>
      <c r="AA644" s="1"/>
    </row>
    <row r="645" ht="25.5" customHeight="1">
      <c r="A645" s="1"/>
      <c r="B645" s="1">
        <v>620.0</v>
      </c>
      <c r="C645" s="25">
        <v>0.0</v>
      </c>
      <c r="D645" s="25">
        <v>0.0</v>
      </c>
      <c r="E645" s="25">
        <v>0.0</v>
      </c>
      <c r="F645" s="25">
        <v>0.0</v>
      </c>
      <c r="G645" s="25">
        <v>0.0</v>
      </c>
      <c r="H645" s="25">
        <v>0.0</v>
      </c>
      <c r="I645" s="25">
        <v>0.0</v>
      </c>
      <c r="J645" s="1"/>
      <c r="K645" s="1"/>
      <c r="L645" s="1"/>
      <c r="M645" s="1"/>
      <c r="N645" s="1"/>
      <c r="O645" s="1"/>
      <c r="P645" s="1"/>
      <c r="Q645" s="1"/>
      <c r="R645" s="1"/>
      <c r="S645" s="1"/>
      <c r="T645" s="1"/>
      <c r="U645" s="1"/>
      <c r="V645" s="1"/>
      <c r="W645" s="1"/>
      <c r="X645" s="1"/>
      <c r="Y645" s="1"/>
      <c r="Z645" s="1"/>
      <c r="AA645" s="1"/>
    </row>
    <row r="646" ht="25.5" customHeight="1">
      <c r="A646" s="1"/>
      <c r="B646" s="1">
        <v>621.0</v>
      </c>
      <c r="C646" s="25">
        <v>0.0</v>
      </c>
      <c r="D646" s="25">
        <v>0.0</v>
      </c>
      <c r="E646" s="25">
        <v>0.0</v>
      </c>
      <c r="F646" s="25">
        <v>0.0</v>
      </c>
      <c r="G646" s="25">
        <v>0.0</v>
      </c>
      <c r="H646" s="25">
        <v>0.0</v>
      </c>
      <c r="I646" s="25">
        <v>0.0</v>
      </c>
      <c r="J646" s="1"/>
      <c r="K646" s="1"/>
      <c r="L646" s="1"/>
      <c r="M646" s="1"/>
      <c r="N646" s="1"/>
      <c r="O646" s="1"/>
      <c r="P646" s="1"/>
      <c r="Q646" s="1"/>
      <c r="R646" s="1"/>
      <c r="S646" s="1"/>
      <c r="T646" s="1"/>
      <c r="U646" s="1"/>
      <c r="V646" s="1"/>
      <c r="W646" s="1"/>
      <c r="X646" s="1"/>
      <c r="Y646" s="1"/>
      <c r="Z646" s="1"/>
      <c r="AA646" s="1"/>
    </row>
    <row r="647" ht="25.5" customHeight="1">
      <c r="A647" s="1"/>
      <c r="B647" s="1">
        <v>622.0</v>
      </c>
      <c r="C647" s="25">
        <v>0.0</v>
      </c>
      <c r="D647" s="25">
        <v>0.0</v>
      </c>
      <c r="E647" s="25">
        <v>0.0</v>
      </c>
      <c r="F647" s="25">
        <v>0.0</v>
      </c>
      <c r="G647" s="25">
        <v>0.0</v>
      </c>
      <c r="H647" s="25">
        <v>0.0</v>
      </c>
      <c r="I647" s="25">
        <v>0.0</v>
      </c>
      <c r="J647" s="1"/>
      <c r="K647" s="1"/>
      <c r="L647" s="1"/>
      <c r="M647" s="1"/>
      <c r="N647" s="1"/>
      <c r="O647" s="1"/>
      <c r="P647" s="1"/>
      <c r="Q647" s="1"/>
      <c r="R647" s="1"/>
      <c r="S647" s="1"/>
      <c r="T647" s="1"/>
      <c r="U647" s="1"/>
      <c r="V647" s="1"/>
      <c r="W647" s="1"/>
      <c r="X647" s="1"/>
      <c r="Y647" s="1"/>
      <c r="Z647" s="1"/>
      <c r="AA647" s="1"/>
    </row>
    <row r="648" ht="25.5" customHeight="1">
      <c r="A648" s="1"/>
      <c r="B648" s="1">
        <v>623.0</v>
      </c>
      <c r="C648" s="25">
        <v>0.0</v>
      </c>
      <c r="D648" s="25">
        <v>0.0</v>
      </c>
      <c r="E648" s="25">
        <v>0.0</v>
      </c>
      <c r="F648" s="25">
        <v>0.0</v>
      </c>
      <c r="G648" s="25">
        <v>0.0</v>
      </c>
      <c r="H648" s="25">
        <v>0.0</v>
      </c>
      <c r="I648" s="25">
        <v>0.0</v>
      </c>
      <c r="J648" s="1"/>
      <c r="K648" s="1"/>
      <c r="L648" s="1"/>
      <c r="M648" s="1"/>
      <c r="N648" s="1"/>
      <c r="O648" s="1"/>
      <c r="P648" s="1"/>
      <c r="Q648" s="1"/>
      <c r="R648" s="1"/>
      <c r="S648" s="1"/>
      <c r="T648" s="1"/>
      <c r="U648" s="1"/>
      <c r="V648" s="1"/>
      <c r="W648" s="1"/>
      <c r="X648" s="1"/>
      <c r="Y648" s="1"/>
      <c r="Z648" s="1"/>
      <c r="AA648" s="1"/>
    </row>
    <row r="649" ht="25.5" customHeight="1">
      <c r="A649" s="1"/>
      <c r="B649" s="1">
        <v>624.0</v>
      </c>
      <c r="C649" s="25">
        <v>0.0</v>
      </c>
      <c r="D649" s="25">
        <v>0.0</v>
      </c>
      <c r="E649" s="25">
        <v>0.0</v>
      </c>
      <c r="F649" s="25">
        <v>0.0</v>
      </c>
      <c r="G649" s="25">
        <v>0.0</v>
      </c>
      <c r="H649" s="25">
        <v>0.0</v>
      </c>
      <c r="I649" s="25">
        <v>0.0</v>
      </c>
      <c r="J649" s="1"/>
      <c r="K649" s="1"/>
      <c r="L649" s="1"/>
      <c r="M649" s="1"/>
      <c r="N649" s="1"/>
      <c r="O649" s="1"/>
      <c r="P649" s="1"/>
      <c r="Q649" s="1"/>
      <c r="R649" s="1"/>
      <c r="S649" s="1"/>
      <c r="T649" s="1"/>
      <c r="U649" s="1"/>
      <c r="V649" s="1"/>
      <c r="W649" s="1"/>
      <c r="X649" s="1"/>
      <c r="Y649" s="1"/>
      <c r="Z649" s="1"/>
      <c r="AA649" s="1"/>
    </row>
    <row r="650" ht="25.5" customHeight="1">
      <c r="A650" s="1"/>
      <c r="B650" s="1">
        <v>625.0</v>
      </c>
      <c r="C650" s="25">
        <v>0.0</v>
      </c>
      <c r="D650" s="25">
        <v>0.0</v>
      </c>
      <c r="E650" s="25">
        <v>0.0</v>
      </c>
      <c r="F650" s="25">
        <v>0.0</v>
      </c>
      <c r="G650" s="25">
        <v>0.0</v>
      </c>
      <c r="H650" s="25">
        <v>0.0</v>
      </c>
      <c r="I650" s="25">
        <v>0.0</v>
      </c>
      <c r="J650" s="1"/>
      <c r="K650" s="1"/>
      <c r="L650" s="1"/>
      <c r="M650" s="1"/>
      <c r="N650" s="1"/>
      <c r="O650" s="1"/>
      <c r="P650" s="1"/>
      <c r="Q650" s="1"/>
      <c r="R650" s="1"/>
      <c r="S650" s="1"/>
      <c r="T650" s="1"/>
      <c r="U650" s="1"/>
      <c r="V650" s="1"/>
      <c r="W650" s="1"/>
      <c r="X650" s="1"/>
      <c r="Y650" s="1"/>
      <c r="Z650" s="1"/>
      <c r="AA650" s="1"/>
    </row>
    <row r="651" ht="25.5" customHeight="1">
      <c r="A651" s="1"/>
      <c r="B651" s="1">
        <v>626.0</v>
      </c>
      <c r="C651" s="25">
        <v>0.0</v>
      </c>
      <c r="D651" s="25">
        <v>0.0</v>
      </c>
      <c r="E651" s="25">
        <v>0.0</v>
      </c>
      <c r="F651" s="25">
        <v>0.0</v>
      </c>
      <c r="G651" s="25">
        <v>0.0</v>
      </c>
      <c r="H651" s="25">
        <v>0.0</v>
      </c>
      <c r="I651" s="25">
        <v>0.0</v>
      </c>
      <c r="J651" s="1"/>
      <c r="K651" s="1"/>
      <c r="L651" s="1"/>
      <c r="M651" s="1"/>
      <c r="N651" s="1"/>
      <c r="O651" s="1"/>
      <c r="P651" s="1"/>
      <c r="Q651" s="1"/>
      <c r="R651" s="1"/>
      <c r="S651" s="1"/>
      <c r="T651" s="1"/>
      <c r="U651" s="1"/>
      <c r="V651" s="1"/>
      <c r="W651" s="1"/>
      <c r="X651" s="1"/>
      <c r="Y651" s="1"/>
      <c r="Z651" s="1"/>
      <c r="AA651" s="1"/>
    </row>
    <row r="652" ht="25.5" customHeight="1">
      <c r="A652" s="1"/>
      <c r="B652" s="1">
        <v>627.0</v>
      </c>
      <c r="C652" s="25">
        <v>0.0</v>
      </c>
      <c r="D652" s="25">
        <v>0.0</v>
      </c>
      <c r="E652" s="25">
        <v>0.0</v>
      </c>
      <c r="F652" s="25">
        <v>0.0</v>
      </c>
      <c r="G652" s="25">
        <v>0.0</v>
      </c>
      <c r="H652" s="25">
        <v>0.0</v>
      </c>
      <c r="I652" s="25">
        <v>0.0</v>
      </c>
      <c r="J652" s="1"/>
      <c r="K652" s="1"/>
      <c r="L652" s="1"/>
      <c r="M652" s="1"/>
      <c r="N652" s="1"/>
      <c r="O652" s="1"/>
      <c r="P652" s="1"/>
      <c r="Q652" s="1"/>
      <c r="R652" s="1"/>
      <c r="S652" s="1"/>
      <c r="T652" s="1"/>
      <c r="U652" s="1"/>
      <c r="V652" s="1"/>
      <c r="W652" s="1"/>
      <c r="X652" s="1"/>
      <c r="Y652" s="1"/>
      <c r="Z652" s="1"/>
      <c r="AA652" s="1"/>
    </row>
    <row r="653" ht="25.5" customHeight="1">
      <c r="A653" s="1"/>
      <c r="B653" s="1">
        <v>628.0</v>
      </c>
      <c r="C653" s="25">
        <v>0.0</v>
      </c>
      <c r="D653" s="25">
        <v>0.0</v>
      </c>
      <c r="E653" s="25">
        <v>0.0</v>
      </c>
      <c r="F653" s="25">
        <v>0.0</v>
      </c>
      <c r="G653" s="25">
        <v>0.0</v>
      </c>
      <c r="H653" s="25">
        <v>0.0</v>
      </c>
      <c r="I653" s="25">
        <v>0.0</v>
      </c>
      <c r="J653" s="1"/>
      <c r="K653" s="1"/>
      <c r="L653" s="1"/>
      <c r="M653" s="1"/>
      <c r="N653" s="1"/>
      <c r="O653" s="1"/>
      <c r="P653" s="1"/>
      <c r="Q653" s="1"/>
      <c r="R653" s="1"/>
      <c r="S653" s="1"/>
      <c r="T653" s="1"/>
      <c r="U653" s="1"/>
      <c r="V653" s="1"/>
      <c r="W653" s="1"/>
      <c r="X653" s="1"/>
      <c r="Y653" s="1"/>
      <c r="Z653" s="1"/>
      <c r="AA653" s="1"/>
    </row>
    <row r="654" ht="25.5" customHeight="1">
      <c r="A654" s="1"/>
      <c r="B654" s="1">
        <v>629.0</v>
      </c>
      <c r="C654" s="25">
        <v>0.0</v>
      </c>
      <c r="D654" s="25">
        <v>0.0</v>
      </c>
      <c r="E654" s="25">
        <v>0.0</v>
      </c>
      <c r="F654" s="25">
        <v>0.0</v>
      </c>
      <c r="G654" s="25">
        <v>0.0</v>
      </c>
      <c r="H654" s="25">
        <v>0.0</v>
      </c>
      <c r="I654" s="25">
        <v>0.0</v>
      </c>
      <c r="J654" s="1"/>
      <c r="K654" s="1"/>
      <c r="L654" s="1"/>
      <c r="M654" s="1"/>
      <c r="N654" s="1"/>
      <c r="O654" s="1"/>
      <c r="P654" s="1"/>
      <c r="Q654" s="1"/>
      <c r="R654" s="1"/>
      <c r="S654" s="1"/>
      <c r="T654" s="1"/>
      <c r="U654" s="1"/>
      <c r="V654" s="1"/>
      <c r="W654" s="1"/>
      <c r="X654" s="1"/>
      <c r="Y654" s="1"/>
      <c r="Z654" s="1"/>
      <c r="AA654" s="1"/>
    </row>
    <row r="655" ht="25.5" customHeight="1">
      <c r="A655" s="1"/>
      <c r="B655" s="1">
        <v>630.0</v>
      </c>
      <c r="C655" s="25">
        <v>0.0</v>
      </c>
      <c r="D655" s="25">
        <v>0.0</v>
      </c>
      <c r="E655" s="25">
        <v>0.0</v>
      </c>
      <c r="F655" s="25">
        <v>0.0</v>
      </c>
      <c r="G655" s="25">
        <v>0.0</v>
      </c>
      <c r="H655" s="25">
        <v>0.0</v>
      </c>
      <c r="I655" s="25">
        <v>0.0</v>
      </c>
      <c r="J655" s="1"/>
      <c r="K655" s="1"/>
      <c r="L655" s="1"/>
      <c r="M655" s="1"/>
      <c r="N655" s="1"/>
      <c r="O655" s="1"/>
      <c r="P655" s="1"/>
      <c r="Q655" s="1"/>
      <c r="R655" s="1"/>
      <c r="S655" s="1"/>
      <c r="T655" s="1"/>
      <c r="U655" s="1"/>
      <c r="V655" s="1"/>
      <c r="W655" s="1"/>
      <c r="X655" s="1"/>
      <c r="Y655" s="1"/>
      <c r="Z655" s="1"/>
      <c r="AA655" s="1"/>
    </row>
    <row r="656" ht="25.5" customHeight="1">
      <c r="A656" s="1"/>
      <c r="B656" s="1">
        <v>631.0</v>
      </c>
      <c r="C656" s="25">
        <v>0.0</v>
      </c>
      <c r="D656" s="25">
        <v>0.0</v>
      </c>
      <c r="E656" s="25">
        <v>0.0</v>
      </c>
      <c r="F656" s="25">
        <v>0.0</v>
      </c>
      <c r="G656" s="25">
        <v>0.0</v>
      </c>
      <c r="H656" s="25">
        <v>0.0</v>
      </c>
      <c r="I656" s="25">
        <v>0.0</v>
      </c>
      <c r="J656" s="1"/>
      <c r="K656" s="1"/>
      <c r="L656" s="1"/>
      <c r="M656" s="1"/>
      <c r="N656" s="1"/>
      <c r="O656" s="1"/>
      <c r="P656" s="1"/>
      <c r="Q656" s="1"/>
      <c r="R656" s="1"/>
      <c r="S656" s="1"/>
      <c r="T656" s="1"/>
      <c r="U656" s="1"/>
      <c r="V656" s="1"/>
      <c r="W656" s="1"/>
      <c r="X656" s="1"/>
      <c r="Y656" s="1"/>
      <c r="Z656" s="1"/>
      <c r="AA656" s="1"/>
    </row>
    <row r="657" ht="25.5" customHeight="1">
      <c r="A657" s="1"/>
      <c r="B657" s="1">
        <v>632.0</v>
      </c>
      <c r="C657" s="25">
        <v>0.0</v>
      </c>
      <c r="D657" s="25">
        <v>0.0</v>
      </c>
      <c r="E657" s="25">
        <v>0.0</v>
      </c>
      <c r="F657" s="25">
        <v>0.0</v>
      </c>
      <c r="G657" s="25">
        <v>0.0</v>
      </c>
      <c r="H657" s="25">
        <v>0.0</v>
      </c>
      <c r="I657" s="25">
        <v>0.0</v>
      </c>
      <c r="J657" s="1"/>
      <c r="K657" s="1"/>
      <c r="L657" s="1"/>
      <c r="M657" s="1"/>
      <c r="N657" s="1"/>
      <c r="O657" s="1"/>
      <c r="P657" s="1"/>
      <c r="Q657" s="1"/>
      <c r="R657" s="1"/>
      <c r="S657" s="1"/>
      <c r="T657" s="1"/>
      <c r="U657" s="1"/>
      <c r="V657" s="1"/>
      <c r="W657" s="1"/>
      <c r="X657" s="1"/>
      <c r="Y657" s="1"/>
      <c r="Z657" s="1"/>
      <c r="AA657" s="1"/>
    </row>
    <row r="658" ht="25.5" customHeight="1">
      <c r="A658" s="1"/>
      <c r="B658" s="1">
        <v>633.0</v>
      </c>
      <c r="C658" s="25">
        <v>0.0</v>
      </c>
      <c r="D658" s="25">
        <v>0.0</v>
      </c>
      <c r="E658" s="25">
        <v>0.0</v>
      </c>
      <c r="F658" s="25">
        <v>0.0</v>
      </c>
      <c r="G658" s="25">
        <v>0.0</v>
      </c>
      <c r="H658" s="25">
        <v>0.0</v>
      </c>
      <c r="I658" s="25">
        <v>0.0</v>
      </c>
      <c r="J658" s="1"/>
      <c r="K658" s="1"/>
      <c r="L658" s="1"/>
      <c r="M658" s="1"/>
      <c r="N658" s="1"/>
      <c r="O658" s="1"/>
      <c r="P658" s="1"/>
      <c r="Q658" s="1"/>
      <c r="R658" s="1"/>
      <c r="S658" s="1"/>
      <c r="T658" s="1"/>
      <c r="U658" s="1"/>
      <c r="V658" s="1"/>
      <c r="W658" s="1"/>
      <c r="X658" s="1"/>
      <c r="Y658" s="1"/>
      <c r="Z658" s="1"/>
      <c r="AA658" s="1"/>
    </row>
    <row r="659" ht="25.5" customHeight="1">
      <c r="A659" s="1"/>
      <c r="B659" s="1">
        <v>634.0</v>
      </c>
      <c r="C659" s="25">
        <v>0.0</v>
      </c>
      <c r="D659" s="25">
        <v>0.0</v>
      </c>
      <c r="E659" s="25">
        <v>0.0</v>
      </c>
      <c r="F659" s="25">
        <v>0.0</v>
      </c>
      <c r="G659" s="25">
        <v>0.0</v>
      </c>
      <c r="H659" s="25">
        <v>0.0</v>
      </c>
      <c r="I659" s="25">
        <v>0.0</v>
      </c>
      <c r="J659" s="1"/>
      <c r="K659" s="1"/>
      <c r="L659" s="1"/>
      <c r="M659" s="1"/>
      <c r="N659" s="1"/>
      <c r="O659" s="1"/>
      <c r="P659" s="1"/>
      <c r="Q659" s="1"/>
      <c r="R659" s="1"/>
      <c r="S659" s="1"/>
      <c r="T659" s="1"/>
      <c r="U659" s="1"/>
      <c r="V659" s="1"/>
      <c r="W659" s="1"/>
      <c r="X659" s="1"/>
      <c r="Y659" s="1"/>
      <c r="Z659" s="1"/>
      <c r="AA659" s="1"/>
    </row>
    <row r="660" ht="25.5" customHeight="1">
      <c r="A660" s="1"/>
      <c r="B660" s="1">
        <v>635.0</v>
      </c>
      <c r="C660" s="25">
        <v>0.0</v>
      </c>
      <c r="D660" s="25">
        <v>0.0</v>
      </c>
      <c r="E660" s="25">
        <v>0.0</v>
      </c>
      <c r="F660" s="25">
        <v>0.0</v>
      </c>
      <c r="G660" s="25">
        <v>0.0</v>
      </c>
      <c r="H660" s="25">
        <v>0.0</v>
      </c>
      <c r="I660" s="25">
        <v>0.0</v>
      </c>
      <c r="J660" s="1"/>
      <c r="K660" s="1"/>
      <c r="L660" s="1"/>
      <c r="M660" s="1"/>
      <c r="N660" s="1"/>
      <c r="O660" s="1"/>
      <c r="P660" s="1"/>
      <c r="Q660" s="1"/>
      <c r="R660" s="1"/>
      <c r="S660" s="1"/>
      <c r="T660" s="1"/>
      <c r="U660" s="1"/>
      <c r="V660" s="1"/>
      <c r="W660" s="1"/>
      <c r="X660" s="1"/>
      <c r="Y660" s="1"/>
      <c r="Z660" s="1"/>
      <c r="AA660" s="1"/>
    </row>
    <row r="661" ht="25.5" customHeight="1">
      <c r="A661" s="1"/>
      <c r="B661" s="1">
        <v>636.0</v>
      </c>
      <c r="C661" s="25">
        <v>0.0</v>
      </c>
      <c r="D661" s="25">
        <v>0.0</v>
      </c>
      <c r="E661" s="25">
        <v>0.0</v>
      </c>
      <c r="F661" s="25">
        <v>0.0</v>
      </c>
      <c r="G661" s="25">
        <v>0.0</v>
      </c>
      <c r="H661" s="25">
        <v>0.0</v>
      </c>
      <c r="I661" s="25">
        <v>0.0</v>
      </c>
      <c r="J661" s="1"/>
      <c r="K661" s="1"/>
      <c r="L661" s="1"/>
      <c r="M661" s="1"/>
      <c r="N661" s="1"/>
      <c r="O661" s="1"/>
      <c r="P661" s="1"/>
      <c r="Q661" s="1"/>
      <c r="R661" s="1"/>
      <c r="S661" s="1"/>
      <c r="T661" s="1"/>
      <c r="U661" s="1"/>
      <c r="V661" s="1"/>
      <c r="W661" s="1"/>
      <c r="X661" s="1"/>
      <c r="Y661" s="1"/>
      <c r="Z661" s="1"/>
      <c r="AA661" s="1"/>
    </row>
    <row r="662" ht="25.5" customHeight="1">
      <c r="A662" s="1"/>
      <c r="B662" s="1">
        <v>637.0</v>
      </c>
      <c r="C662" s="25">
        <v>0.0</v>
      </c>
      <c r="D662" s="25">
        <v>0.0</v>
      </c>
      <c r="E662" s="25">
        <v>0.0</v>
      </c>
      <c r="F662" s="25">
        <v>0.0</v>
      </c>
      <c r="G662" s="25">
        <v>0.0</v>
      </c>
      <c r="H662" s="25">
        <v>0.0</v>
      </c>
      <c r="I662" s="25">
        <v>0.0</v>
      </c>
      <c r="J662" s="1"/>
      <c r="K662" s="1"/>
      <c r="L662" s="1"/>
      <c r="M662" s="1"/>
      <c r="N662" s="1"/>
      <c r="O662" s="1"/>
      <c r="P662" s="1"/>
      <c r="Q662" s="1"/>
      <c r="R662" s="1"/>
      <c r="S662" s="1"/>
      <c r="T662" s="1"/>
      <c r="U662" s="1"/>
      <c r="V662" s="1"/>
      <c r="W662" s="1"/>
      <c r="X662" s="1"/>
      <c r="Y662" s="1"/>
      <c r="Z662" s="1"/>
      <c r="AA662" s="1"/>
    </row>
    <row r="663" ht="25.5" customHeight="1">
      <c r="A663" s="1"/>
      <c r="B663" s="1">
        <v>638.0</v>
      </c>
      <c r="C663" s="25">
        <v>0.0</v>
      </c>
      <c r="D663" s="25">
        <v>0.0</v>
      </c>
      <c r="E663" s="25">
        <v>0.0</v>
      </c>
      <c r="F663" s="25">
        <v>0.0</v>
      </c>
      <c r="G663" s="25">
        <v>0.0</v>
      </c>
      <c r="H663" s="25">
        <v>0.0</v>
      </c>
      <c r="I663" s="25">
        <v>0.0</v>
      </c>
      <c r="J663" s="1"/>
      <c r="K663" s="1"/>
      <c r="L663" s="1"/>
      <c r="M663" s="1"/>
      <c r="N663" s="1"/>
      <c r="O663" s="1"/>
      <c r="P663" s="1"/>
      <c r="Q663" s="1"/>
      <c r="R663" s="1"/>
      <c r="S663" s="1"/>
      <c r="T663" s="1"/>
      <c r="U663" s="1"/>
      <c r="V663" s="1"/>
      <c r="W663" s="1"/>
      <c r="X663" s="1"/>
      <c r="Y663" s="1"/>
      <c r="Z663" s="1"/>
      <c r="AA663" s="1"/>
    </row>
    <row r="664" ht="25.5" customHeight="1">
      <c r="A664" s="1"/>
      <c r="B664" s="1">
        <v>639.0</v>
      </c>
      <c r="C664" s="25">
        <v>0.0</v>
      </c>
      <c r="D664" s="25">
        <v>0.0</v>
      </c>
      <c r="E664" s="25">
        <v>0.0</v>
      </c>
      <c r="F664" s="25">
        <v>0.0</v>
      </c>
      <c r="G664" s="25">
        <v>0.0</v>
      </c>
      <c r="H664" s="25">
        <v>0.0</v>
      </c>
      <c r="I664" s="25">
        <v>0.0</v>
      </c>
      <c r="J664" s="1"/>
      <c r="K664" s="1"/>
      <c r="L664" s="1"/>
      <c r="M664" s="1"/>
      <c r="N664" s="1"/>
      <c r="O664" s="1"/>
      <c r="P664" s="1"/>
      <c r="Q664" s="1"/>
      <c r="R664" s="1"/>
      <c r="S664" s="1"/>
      <c r="T664" s="1"/>
      <c r="U664" s="1"/>
      <c r="V664" s="1"/>
      <c r="W664" s="1"/>
      <c r="X664" s="1"/>
      <c r="Y664" s="1"/>
      <c r="Z664" s="1"/>
      <c r="AA664" s="1"/>
    </row>
    <row r="665" ht="25.5" customHeight="1">
      <c r="A665" s="1"/>
      <c r="B665" s="1">
        <v>640.0</v>
      </c>
      <c r="C665" s="25">
        <v>0.0</v>
      </c>
      <c r="D665" s="25">
        <v>0.0</v>
      </c>
      <c r="E665" s="25">
        <v>0.0</v>
      </c>
      <c r="F665" s="25">
        <v>0.0</v>
      </c>
      <c r="G665" s="25">
        <v>0.0</v>
      </c>
      <c r="H665" s="25">
        <v>0.0</v>
      </c>
      <c r="I665" s="25">
        <v>0.0</v>
      </c>
      <c r="J665" s="1"/>
      <c r="K665" s="1"/>
      <c r="L665" s="1"/>
      <c r="M665" s="1"/>
      <c r="N665" s="1"/>
      <c r="O665" s="1"/>
      <c r="P665" s="1"/>
      <c r="Q665" s="1"/>
      <c r="R665" s="1"/>
      <c r="S665" s="1"/>
      <c r="T665" s="1"/>
      <c r="U665" s="1"/>
      <c r="V665" s="1"/>
      <c r="W665" s="1"/>
      <c r="X665" s="1"/>
      <c r="Y665" s="1"/>
      <c r="Z665" s="1"/>
      <c r="AA665" s="1"/>
    </row>
    <row r="666" ht="25.5" customHeight="1">
      <c r="A666" s="1"/>
      <c r="B666" s="1">
        <v>641.0</v>
      </c>
      <c r="C666" s="25">
        <v>0.0</v>
      </c>
      <c r="D666" s="25">
        <v>0.0</v>
      </c>
      <c r="E666" s="25">
        <v>0.0</v>
      </c>
      <c r="F666" s="25">
        <v>0.0</v>
      </c>
      <c r="G666" s="25">
        <v>0.0</v>
      </c>
      <c r="H666" s="25">
        <v>0.0</v>
      </c>
      <c r="I666" s="25">
        <v>0.0</v>
      </c>
      <c r="J666" s="1"/>
      <c r="K666" s="1"/>
      <c r="L666" s="1"/>
      <c r="M666" s="1"/>
      <c r="N666" s="1"/>
      <c r="O666" s="1"/>
      <c r="P666" s="1"/>
      <c r="Q666" s="1"/>
      <c r="R666" s="1"/>
      <c r="S666" s="1"/>
      <c r="T666" s="1"/>
      <c r="U666" s="1"/>
      <c r="V666" s="1"/>
      <c r="W666" s="1"/>
      <c r="X666" s="1"/>
      <c r="Y666" s="1"/>
      <c r="Z666" s="1"/>
      <c r="AA666" s="1"/>
    </row>
    <row r="667" ht="25.5" customHeight="1">
      <c r="A667" s="1"/>
      <c r="B667" s="1">
        <v>642.0</v>
      </c>
      <c r="C667" s="25">
        <v>0.0</v>
      </c>
      <c r="D667" s="25">
        <v>0.0</v>
      </c>
      <c r="E667" s="25">
        <v>0.0</v>
      </c>
      <c r="F667" s="25">
        <v>0.0</v>
      </c>
      <c r="G667" s="25">
        <v>0.0</v>
      </c>
      <c r="H667" s="25">
        <v>0.0</v>
      </c>
      <c r="I667" s="25">
        <v>0.0</v>
      </c>
      <c r="J667" s="1"/>
      <c r="K667" s="1"/>
      <c r="L667" s="1"/>
      <c r="M667" s="1"/>
      <c r="N667" s="1"/>
      <c r="O667" s="1"/>
      <c r="P667" s="1"/>
      <c r="Q667" s="1"/>
      <c r="R667" s="1"/>
      <c r="S667" s="1"/>
      <c r="T667" s="1"/>
      <c r="U667" s="1"/>
      <c r="V667" s="1"/>
      <c r="W667" s="1"/>
      <c r="X667" s="1"/>
      <c r="Y667" s="1"/>
      <c r="Z667" s="1"/>
      <c r="AA667" s="1"/>
    </row>
    <row r="668" ht="25.5" customHeight="1">
      <c r="A668" s="1"/>
      <c r="B668" s="1">
        <v>643.0</v>
      </c>
      <c r="C668" s="25">
        <v>0.0</v>
      </c>
      <c r="D668" s="25">
        <v>0.0</v>
      </c>
      <c r="E668" s="25">
        <v>0.0</v>
      </c>
      <c r="F668" s="25">
        <v>0.0</v>
      </c>
      <c r="G668" s="25">
        <v>0.0</v>
      </c>
      <c r="H668" s="25">
        <v>0.0</v>
      </c>
      <c r="I668" s="25">
        <v>0.0</v>
      </c>
      <c r="J668" s="1"/>
      <c r="K668" s="1"/>
      <c r="L668" s="1"/>
      <c r="M668" s="1"/>
      <c r="N668" s="1"/>
      <c r="O668" s="1"/>
      <c r="P668" s="1"/>
      <c r="Q668" s="1"/>
      <c r="R668" s="1"/>
      <c r="S668" s="1"/>
      <c r="T668" s="1"/>
      <c r="U668" s="1"/>
      <c r="V668" s="1"/>
      <c r="W668" s="1"/>
      <c r="X668" s="1"/>
      <c r="Y668" s="1"/>
      <c r="Z668" s="1"/>
      <c r="AA668" s="1"/>
    </row>
    <row r="669" ht="25.5" customHeight="1">
      <c r="A669" s="1"/>
      <c r="B669" s="1">
        <v>644.0</v>
      </c>
      <c r="C669" s="25">
        <v>0.0</v>
      </c>
      <c r="D669" s="25">
        <v>0.0</v>
      </c>
      <c r="E669" s="25">
        <v>0.0</v>
      </c>
      <c r="F669" s="25">
        <v>0.0</v>
      </c>
      <c r="G669" s="25">
        <v>0.0</v>
      </c>
      <c r="H669" s="25">
        <v>0.0</v>
      </c>
      <c r="I669" s="25">
        <v>0.0</v>
      </c>
      <c r="J669" s="1"/>
      <c r="K669" s="1"/>
      <c r="L669" s="1"/>
      <c r="M669" s="1"/>
      <c r="N669" s="1"/>
      <c r="O669" s="1"/>
      <c r="P669" s="1"/>
      <c r="Q669" s="1"/>
      <c r="R669" s="1"/>
      <c r="S669" s="1"/>
      <c r="T669" s="1"/>
      <c r="U669" s="1"/>
      <c r="V669" s="1"/>
      <c r="W669" s="1"/>
      <c r="X669" s="1"/>
      <c r="Y669" s="1"/>
      <c r="Z669" s="1"/>
      <c r="AA669" s="1"/>
    </row>
    <row r="670" ht="25.5" customHeight="1">
      <c r="A670" s="1"/>
      <c r="B670" s="1">
        <v>645.0</v>
      </c>
      <c r="C670" s="25">
        <v>0.0</v>
      </c>
      <c r="D670" s="25">
        <v>0.0</v>
      </c>
      <c r="E670" s="25">
        <v>0.0</v>
      </c>
      <c r="F670" s="25">
        <v>0.0</v>
      </c>
      <c r="G670" s="25">
        <v>0.0</v>
      </c>
      <c r="H670" s="25">
        <v>0.0</v>
      </c>
      <c r="I670" s="25">
        <v>0.0</v>
      </c>
      <c r="J670" s="1"/>
      <c r="K670" s="1"/>
      <c r="L670" s="1"/>
      <c r="M670" s="1"/>
      <c r="N670" s="1"/>
      <c r="O670" s="1"/>
      <c r="P670" s="1"/>
      <c r="Q670" s="1"/>
      <c r="R670" s="1"/>
      <c r="S670" s="1"/>
      <c r="T670" s="1"/>
      <c r="U670" s="1"/>
      <c r="V670" s="1"/>
      <c r="W670" s="1"/>
      <c r="X670" s="1"/>
      <c r="Y670" s="1"/>
      <c r="Z670" s="1"/>
      <c r="AA670" s="1"/>
    </row>
    <row r="671" ht="25.5" customHeight="1">
      <c r="A671" s="1"/>
      <c r="B671" s="1">
        <v>646.0</v>
      </c>
      <c r="C671" s="25">
        <v>0.0</v>
      </c>
      <c r="D671" s="25">
        <v>0.0</v>
      </c>
      <c r="E671" s="25">
        <v>0.0</v>
      </c>
      <c r="F671" s="25">
        <v>0.0</v>
      </c>
      <c r="G671" s="25">
        <v>0.0</v>
      </c>
      <c r="H671" s="25">
        <v>0.0</v>
      </c>
      <c r="I671" s="25">
        <v>0.0</v>
      </c>
      <c r="J671" s="1"/>
      <c r="K671" s="1"/>
      <c r="L671" s="1"/>
      <c r="M671" s="1"/>
      <c r="N671" s="1"/>
      <c r="O671" s="1"/>
      <c r="P671" s="1"/>
      <c r="Q671" s="1"/>
      <c r="R671" s="1"/>
      <c r="S671" s="1"/>
      <c r="T671" s="1"/>
      <c r="U671" s="1"/>
      <c r="V671" s="1"/>
      <c r="W671" s="1"/>
      <c r="X671" s="1"/>
      <c r="Y671" s="1"/>
      <c r="Z671" s="1"/>
      <c r="AA671" s="1"/>
    </row>
    <row r="672" ht="25.5" customHeight="1">
      <c r="A672" s="1"/>
      <c r="B672" s="1">
        <v>647.0</v>
      </c>
      <c r="C672" s="25">
        <v>0.0</v>
      </c>
      <c r="D672" s="25">
        <v>0.0</v>
      </c>
      <c r="E672" s="25">
        <v>0.0</v>
      </c>
      <c r="F672" s="25">
        <v>0.0</v>
      </c>
      <c r="G672" s="25">
        <v>0.0</v>
      </c>
      <c r="H672" s="25">
        <v>0.0</v>
      </c>
      <c r="I672" s="25">
        <v>0.0</v>
      </c>
      <c r="J672" s="1"/>
      <c r="K672" s="1"/>
      <c r="L672" s="1"/>
      <c r="M672" s="1"/>
      <c r="N672" s="1"/>
      <c r="O672" s="1"/>
      <c r="P672" s="1"/>
      <c r="Q672" s="1"/>
      <c r="R672" s="1"/>
      <c r="S672" s="1"/>
      <c r="T672" s="1"/>
      <c r="U672" s="1"/>
      <c r="V672" s="1"/>
      <c r="W672" s="1"/>
      <c r="X672" s="1"/>
      <c r="Y672" s="1"/>
      <c r="Z672" s="1"/>
      <c r="AA672" s="1"/>
    </row>
    <row r="673" ht="25.5" customHeight="1">
      <c r="A673" s="1"/>
      <c r="B673" s="1">
        <v>648.0</v>
      </c>
      <c r="C673" s="25">
        <v>0.0</v>
      </c>
      <c r="D673" s="25">
        <v>0.0</v>
      </c>
      <c r="E673" s="25">
        <v>0.0</v>
      </c>
      <c r="F673" s="25">
        <v>0.0</v>
      </c>
      <c r="G673" s="25">
        <v>0.0</v>
      </c>
      <c r="H673" s="25">
        <v>0.0</v>
      </c>
      <c r="I673" s="25">
        <v>0.0</v>
      </c>
      <c r="J673" s="1"/>
      <c r="K673" s="1"/>
      <c r="L673" s="1"/>
      <c r="M673" s="1"/>
      <c r="N673" s="1"/>
      <c r="O673" s="1"/>
      <c r="P673" s="1"/>
      <c r="Q673" s="1"/>
      <c r="R673" s="1"/>
      <c r="S673" s="1"/>
      <c r="T673" s="1"/>
      <c r="U673" s="1"/>
      <c r="V673" s="1"/>
      <c r="W673" s="1"/>
      <c r="X673" s="1"/>
      <c r="Y673" s="1"/>
      <c r="Z673" s="1"/>
      <c r="AA673" s="1"/>
    </row>
    <row r="674" ht="25.5" customHeight="1">
      <c r="A674" s="1"/>
      <c r="B674" s="1">
        <v>649.0</v>
      </c>
      <c r="C674" s="25">
        <v>0.0</v>
      </c>
      <c r="D674" s="25">
        <v>0.0</v>
      </c>
      <c r="E674" s="25">
        <v>0.0</v>
      </c>
      <c r="F674" s="25">
        <v>0.0</v>
      </c>
      <c r="G674" s="25">
        <v>0.0</v>
      </c>
      <c r="H674" s="25">
        <v>0.0</v>
      </c>
      <c r="I674" s="25">
        <v>0.0</v>
      </c>
      <c r="J674" s="1"/>
      <c r="K674" s="1"/>
      <c r="L674" s="1"/>
      <c r="M674" s="1"/>
      <c r="N674" s="1"/>
      <c r="O674" s="1"/>
      <c r="P674" s="1"/>
      <c r="Q674" s="1"/>
      <c r="R674" s="1"/>
      <c r="S674" s="1"/>
      <c r="T674" s="1"/>
      <c r="U674" s="1"/>
      <c r="V674" s="1"/>
      <c r="W674" s="1"/>
      <c r="X674" s="1"/>
      <c r="Y674" s="1"/>
      <c r="Z674" s="1"/>
      <c r="AA674" s="1"/>
    </row>
    <row r="675" ht="25.5" customHeight="1">
      <c r="A675" s="1"/>
      <c r="B675" s="1">
        <v>650.0</v>
      </c>
      <c r="C675" s="25">
        <v>0.0</v>
      </c>
      <c r="D675" s="25">
        <v>0.0</v>
      </c>
      <c r="E675" s="25">
        <v>0.0</v>
      </c>
      <c r="F675" s="25">
        <v>0.0</v>
      </c>
      <c r="G675" s="25">
        <v>0.0</v>
      </c>
      <c r="H675" s="25">
        <v>0.0</v>
      </c>
      <c r="I675" s="25">
        <v>0.0</v>
      </c>
      <c r="J675" s="1"/>
      <c r="K675" s="1"/>
      <c r="L675" s="1"/>
      <c r="M675" s="1"/>
      <c r="N675" s="1"/>
      <c r="O675" s="1"/>
      <c r="P675" s="1"/>
      <c r="Q675" s="1"/>
      <c r="R675" s="1"/>
      <c r="S675" s="1"/>
      <c r="T675" s="1"/>
      <c r="U675" s="1"/>
      <c r="V675" s="1"/>
      <c r="W675" s="1"/>
      <c r="X675" s="1"/>
      <c r="Y675" s="1"/>
      <c r="Z675" s="1"/>
      <c r="AA675" s="1"/>
    </row>
    <row r="676" ht="25.5" customHeight="1">
      <c r="A676" s="1"/>
      <c r="B676" s="1">
        <v>651.0</v>
      </c>
      <c r="C676" s="25">
        <v>0.0</v>
      </c>
      <c r="D676" s="25">
        <v>0.0</v>
      </c>
      <c r="E676" s="25">
        <v>0.0</v>
      </c>
      <c r="F676" s="25">
        <v>0.0</v>
      </c>
      <c r="G676" s="25">
        <v>0.0</v>
      </c>
      <c r="H676" s="25">
        <v>0.0</v>
      </c>
      <c r="I676" s="25">
        <v>0.0</v>
      </c>
      <c r="J676" s="1"/>
      <c r="K676" s="1"/>
      <c r="L676" s="1"/>
      <c r="M676" s="1"/>
      <c r="N676" s="1"/>
      <c r="O676" s="1"/>
      <c r="P676" s="1"/>
      <c r="Q676" s="1"/>
      <c r="R676" s="1"/>
      <c r="S676" s="1"/>
      <c r="T676" s="1"/>
      <c r="U676" s="1"/>
      <c r="V676" s="1"/>
      <c r="W676" s="1"/>
      <c r="X676" s="1"/>
      <c r="Y676" s="1"/>
      <c r="Z676" s="1"/>
      <c r="AA676" s="1"/>
    </row>
    <row r="677" ht="25.5" customHeight="1">
      <c r="A677" s="1"/>
      <c r="B677" s="1">
        <v>652.0</v>
      </c>
      <c r="C677" s="25">
        <v>0.0</v>
      </c>
      <c r="D677" s="25">
        <v>0.0</v>
      </c>
      <c r="E677" s="25">
        <v>0.0</v>
      </c>
      <c r="F677" s="25">
        <v>0.0</v>
      </c>
      <c r="G677" s="25">
        <v>0.0</v>
      </c>
      <c r="H677" s="25">
        <v>0.0</v>
      </c>
      <c r="I677" s="25">
        <v>0.0</v>
      </c>
      <c r="J677" s="1"/>
      <c r="K677" s="1"/>
      <c r="L677" s="1"/>
      <c r="M677" s="1"/>
      <c r="N677" s="1"/>
      <c r="O677" s="1"/>
      <c r="P677" s="1"/>
      <c r="Q677" s="1"/>
      <c r="R677" s="1"/>
      <c r="S677" s="1"/>
      <c r="T677" s="1"/>
      <c r="U677" s="1"/>
      <c r="V677" s="1"/>
      <c r="W677" s="1"/>
      <c r="X677" s="1"/>
      <c r="Y677" s="1"/>
      <c r="Z677" s="1"/>
      <c r="AA677" s="1"/>
    </row>
    <row r="678" ht="25.5" customHeight="1">
      <c r="A678" s="1"/>
      <c r="B678" s="1">
        <v>653.0</v>
      </c>
      <c r="C678" s="25">
        <v>0.0</v>
      </c>
      <c r="D678" s="25">
        <v>0.0</v>
      </c>
      <c r="E678" s="25">
        <v>0.0</v>
      </c>
      <c r="F678" s="25">
        <v>0.0</v>
      </c>
      <c r="G678" s="25">
        <v>0.0</v>
      </c>
      <c r="H678" s="25">
        <v>0.0</v>
      </c>
      <c r="I678" s="25">
        <v>0.0</v>
      </c>
      <c r="J678" s="1"/>
      <c r="K678" s="1"/>
      <c r="L678" s="1"/>
      <c r="M678" s="1"/>
      <c r="N678" s="1"/>
      <c r="O678" s="1"/>
      <c r="P678" s="1"/>
      <c r="Q678" s="1"/>
      <c r="R678" s="1"/>
      <c r="S678" s="1"/>
      <c r="T678" s="1"/>
      <c r="U678" s="1"/>
      <c r="V678" s="1"/>
      <c r="W678" s="1"/>
      <c r="X678" s="1"/>
      <c r="Y678" s="1"/>
      <c r="Z678" s="1"/>
      <c r="AA678" s="1"/>
    </row>
    <row r="679" ht="25.5" customHeight="1">
      <c r="A679" s="1"/>
      <c r="B679" s="1">
        <v>654.0</v>
      </c>
      <c r="C679" s="25">
        <v>0.0</v>
      </c>
      <c r="D679" s="25">
        <v>0.0</v>
      </c>
      <c r="E679" s="25">
        <v>0.0</v>
      </c>
      <c r="F679" s="25">
        <v>0.0</v>
      </c>
      <c r="G679" s="25">
        <v>0.0</v>
      </c>
      <c r="H679" s="25">
        <v>0.0</v>
      </c>
      <c r="I679" s="25">
        <v>0.0</v>
      </c>
      <c r="J679" s="1"/>
      <c r="K679" s="1"/>
      <c r="L679" s="1"/>
      <c r="M679" s="1"/>
      <c r="N679" s="1"/>
      <c r="O679" s="1"/>
      <c r="P679" s="1"/>
      <c r="Q679" s="1"/>
      <c r="R679" s="1"/>
      <c r="S679" s="1"/>
      <c r="T679" s="1"/>
      <c r="U679" s="1"/>
      <c r="V679" s="1"/>
      <c r="W679" s="1"/>
      <c r="X679" s="1"/>
      <c r="Y679" s="1"/>
      <c r="Z679" s="1"/>
      <c r="AA679" s="1"/>
    </row>
    <row r="680" ht="25.5" customHeight="1">
      <c r="A680" s="1"/>
      <c r="B680" s="1">
        <v>655.0</v>
      </c>
      <c r="C680" s="25">
        <v>0.0</v>
      </c>
      <c r="D680" s="25">
        <v>0.0</v>
      </c>
      <c r="E680" s="25">
        <v>0.0</v>
      </c>
      <c r="F680" s="25">
        <v>0.0</v>
      </c>
      <c r="G680" s="25">
        <v>0.0</v>
      </c>
      <c r="H680" s="25">
        <v>0.0</v>
      </c>
      <c r="I680" s="25">
        <v>0.0</v>
      </c>
      <c r="J680" s="1"/>
      <c r="K680" s="1"/>
      <c r="L680" s="1"/>
      <c r="M680" s="1"/>
      <c r="N680" s="1"/>
      <c r="O680" s="1"/>
      <c r="P680" s="1"/>
      <c r="Q680" s="1"/>
      <c r="R680" s="1"/>
      <c r="S680" s="1"/>
      <c r="T680" s="1"/>
      <c r="U680" s="1"/>
      <c r="V680" s="1"/>
      <c r="W680" s="1"/>
      <c r="X680" s="1"/>
      <c r="Y680" s="1"/>
      <c r="Z680" s="1"/>
      <c r="AA680" s="1"/>
    </row>
    <row r="681" ht="25.5" customHeight="1">
      <c r="A681" s="1"/>
      <c r="B681" s="1">
        <v>656.0</v>
      </c>
      <c r="C681" s="25">
        <v>0.0</v>
      </c>
      <c r="D681" s="25">
        <v>0.0</v>
      </c>
      <c r="E681" s="25">
        <v>0.0</v>
      </c>
      <c r="F681" s="25">
        <v>0.0</v>
      </c>
      <c r="G681" s="25">
        <v>0.0</v>
      </c>
      <c r="H681" s="25">
        <v>0.0</v>
      </c>
      <c r="I681" s="25">
        <v>0.0</v>
      </c>
      <c r="J681" s="1"/>
      <c r="K681" s="1"/>
      <c r="L681" s="1"/>
      <c r="M681" s="1"/>
      <c r="N681" s="1"/>
      <c r="O681" s="1"/>
      <c r="P681" s="1"/>
      <c r="Q681" s="1"/>
      <c r="R681" s="1"/>
      <c r="S681" s="1"/>
      <c r="T681" s="1"/>
      <c r="U681" s="1"/>
      <c r="V681" s="1"/>
      <c r="W681" s="1"/>
      <c r="X681" s="1"/>
      <c r="Y681" s="1"/>
      <c r="Z681" s="1"/>
      <c r="AA681" s="1"/>
    </row>
    <row r="682" ht="25.5" customHeight="1">
      <c r="A682" s="1"/>
      <c r="B682" s="1">
        <v>657.0</v>
      </c>
      <c r="C682" s="25">
        <v>0.0</v>
      </c>
      <c r="D682" s="25">
        <v>0.0</v>
      </c>
      <c r="E682" s="25">
        <v>0.0</v>
      </c>
      <c r="F682" s="25">
        <v>0.0</v>
      </c>
      <c r="G682" s="25">
        <v>0.0</v>
      </c>
      <c r="H682" s="25">
        <v>0.0</v>
      </c>
      <c r="I682" s="25">
        <v>0.0</v>
      </c>
      <c r="J682" s="1"/>
      <c r="K682" s="1"/>
      <c r="L682" s="1"/>
      <c r="M682" s="1"/>
      <c r="N682" s="1"/>
      <c r="O682" s="1"/>
      <c r="P682" s="1"/>
      <c r="Q682" s="1"/>
      <c r="R682" s="1"/>
      <c r="S682" s="1"/>
      <c r="T682" s="1"/>
      <c r="U682" s="1"/>
      <c r="V682" s="1"/>
      <c r="W682" s="1"/>
      <c r="X682" s="1"/>
      <c r="Y682" s="1"/>
      <c r="Z682" s="1"/>
      <c r="AA682" s="1"/>
    </row>
    <row r="683" ht="25.5" customHeight="1">
      <c r="A683" s="1"/>
      <c r="B683" s="1">
        <v>658.0</v>
      </c>
      <c r="C683" s="25">
        <v>0.0</v>
      </c>
      <c r="D683" s="25">
        <v>0.0</v>
      </c>
      <c r="E683" s="25">
        <v>0.0</v>
      </c>
      <c r="F683" s="25">
        <v>0.0</v>
      </c>
      <c r="G683" s="25">
        <v>0.0</v>
      </c>
      <c r="H683" s="25">
        <v>0.0</v>
      </c>
      <c r="I683" s="25">
        <v>0.0</v>
      </c>
      <c r="J683" s="1"/>
      <c r="K683" s="1"/>
      <c r="L683" s="1"/>
      <c r="M683" s="1"/>
      <c r="N683" s="1"/>
      <c r="O683" s="1"/>
      <c r="P683" s="1"/>
      <c r="Q683" s="1"/>
      <c r="R683" s="1"/>
      <c r="S683" s="1"/>
      <c r="T683" s="1"/>
      <c r="U683" s="1"/>
      <c r="V683" s="1"/>
      <c r="W683" s="1"/>
      <c r="X683" s="1"/>
      <c r="Y683" s="1"/>
      <c r="Z683" s="1"/>
      <c r="AA683" s="1"/>
    </row>
    <row r="684" ht="25.5" customHeight="1">
      <c r="A684" s="1"/>
      <c r="B684" s="1">
        <v>659.0</v>
      </c>
      <c r="C684" s="25">
        <v>0.0</v>
      </c>
      <c r="D684" s="25">
        <v>0.0</v>
      </c>
      <c r="E684" s="25">
        <v>0.0</v>
      </c>
      <c r="F684" s="25">
        <v>0.0</v>
      </c>
      <c r="G684" s="25">
        <v>0.0</v>
      </c>
      <c r="H684" s="25">
        <v>0.0</v>
      </c>
      <c r="I684" s="25">
        <v>0.0</v>
      </c>
      <c r="J684" s="1"/>
      <c r="K684" s="1"/>
      <c r="L684" s="1"/>
      <c r="M684" s="1"/>
      <c r="N684" s="1"/>
      <c r="O684" s="1"/>
      <c r="P684" s="1"/>
      <c r="Q684" s="1"/>
      <c r="R684" s="1"/>
      <c r="S684" s="1"/>
      <c r="T684" s="1"/>
      <c r="U684" s="1"/>
      <c r="V684" s="1"/>
      <c r="W684" s="1"/>
      <c r="X684" s="1"/>
      <c r="Y684" s="1"/>
      <c r="Z684" s="1"/>
      <c r="AA684" s="1"/>
    </row>
    <row r="685" ht="25.5" customHeight="1">
      <c r="A685" s="1"/>
      <c r="B685" s="1">
        <v>660.0</v>
      </c>
      <c r="C685" s="25">
        <v>0.0</v>
      </c>
      <c r="D685" s="25">
        <v>0.0</v>
      </c>
      <c r="E685" s="25">
        <v>0.0</v>
      </c>
      <c r="F685" s="25">
        <v>0.0</v>
      </c>
      <c r="G685" s="25">
        <v>0.0</v>
      </c>
      <c r="H685" s="25">
        <v>0.0</v>
      </c>
      <c r="I685" s="25">
        <v>0.0</v>
      </c>
      <c r="J685" s="1"/>
      <c r="K685" s="1"/>
      <c r="L685" s="1"/>
      <c r="M685" s="1"/>
      <c r="N685" s="1"/>
      <c r="O685" s="1"/>
      <c r="P685" s="1"/>
      <c r="Q685" s="1"/>
      <c r="R685" s="1"/>
      <c r="S685" s="1"/>
      <c r="T685" s="1"/>
      <c r="U685" s="1"/>
      <c r="V685" s="1"/>
      <c r="W685" s="1"/>
      <c r="X685" s="1"/>
      <c r="Y685" s="1"/>
      <c r="Z685" s="1"/>
      <c r="AA685" s="1"/>
    </row>
    <row r="686" ht="25.5" customHeight="1">
      <c r="A686" s="1"/>
      <c r="B686" s="1">
        <v>661.0</v>
      </c>
      <c r="C686" s="25">
        <v>0.0</v>
      </c>
      <c r="D686" s="25">
        <v>0.0</v>
      </c>
      <c r="E686" s="25">
        <v>0.0</v>
      </c>
      <c r="F686" s="25">
        <v>0.0</v>
      </c>
      <c r="G686" s="25">
        <v>0.0</v>
      </c>
      <c r="H686" s="25">
        <v>0.0</v>
      </c>
      <c r="I686" s="25">
        <v>0.0</v>
      </c>
      <c r="J686" s="1"/>
      <c r="K686" s="1"/>
      <c r="L686" s="1"/>
      <c r="M686" s="1"/>
      <c r="N686" s="1"/>
      <c r="O686" s="1"/>
      <c r="P686" s="1"/>
      <c r="Q686" s="1"/>
      <c r="R686" s="1"/>
      <c r="S686" s="1"/>
      <c r="T686" s="1"/>
      <c r="U686" s="1"/>
      <c r="V686" s="1"/>
      <c r="W686" s="1"/>
      <c r="X686" s="1"/>
      <c r="Y686" s="1"/>
      <c r="Z686" s="1"/>
      <c r="AA686" s="1"/>
    </row>
    <row r="687" ht="25.5" customHeight="1">
      <c r="A687" s="1"/>
      <c r="B687" s="1">
        <v>662.0</v>
      </c>
      <c r="C687" s="25">
        <v>0.0</v>
      </c>
      <c r="D687" s="25">
        <v>0.0</v>
      </c>
      <c r="E687" s="25">
        <v>0.0</v>
      </c>
      <c r="F687" s="25">
        <v>0.0</v>
      </c>
      <c r="G687" s="25">
        <v>0.0</v>
      </c>
      <c r="H687" s="25">
        <v>0.0</v>
      </c>
      <c r="I687" s="25">
        <v>0.0</v>
      </c>
      <c r="J687" s="1"/>
      <c r="K687" s="1"/>
      <c r="L687" s="1"/>
      <c r="M687" s="1"/>
      <c r="N687" s="1"/>
      <c r="O687" s="1"/>
      <c r="P687" s="1"/>
      <c r="Q687" s="1"/>
      <c r="R687" s="1"/>
      <c r="S687" s="1"/>
      <c r="T687" s="1"/>
      <c r="U687" s="1"/>
      <c r="V687" s="1"/>
      <c r="W687" s="1"/>
      <c r="X687" s="1"/>
      <c r="Y687" s="1"/>
      <c r="Z687" s="1"/>
      <c r="AA687" s="1"/>
    </row>
    <row r="688" ht="25.5" customHeight="1">
      <c r="A688" s="1"/>
      <c r="B688" s="1">
        <v>663.0</v>
      </c>
      <c r="C688" s="25">
        <v>0.0</v>
      </c>
      <c r="D688" s="25">
        <v>0.0</v>
      </c>
      <c r="E688" s="25">
        <v>0.0</v>
      </c>
      <c r="F688" s="25">
        <v>0.0</v>
      </c>
      <c r="G688" s="25">
        <v>0.0</v>
      </c>
      <c r="H688" s="25">
        <v>0.0</v>
      </c>
      <c r="I688" s="25">
        <v>0.0</v>
      </c>
      <c r="J688" s="1"/>
      <c r="K688" s="1"/>
      <c r="L688" s="1"/>
      <c r="M688" s="1"/>
      <c r="N688" s="1"/>
      <c r="O688" s="1"/>
      <c r="P688" s="1"/>
      <c r="Q688" s="1"/>
      <c r="R688" s="1"/>
      <c r="S688" s="1"/>
      <c r="T688" s="1"/>
      <c r="U688" s="1"/>
      <c r="V688" s="1"/>
      <c r="W688" s="1"/>
      <c r="X688" s="1"/>
      <c r="Y688" s="1"/>
      <c r="Z688" s="1"/>
      <c r="AA688" s="1"/>
    </row>
    <row r="689" ht="25.5" customHeight="1">
      <c r="A689" s="1"/>
      <c r="B689" s="1">
        <v>664.0</v>
      </c>
      <c r="C689" s="25">
        <v>0.0</v>
      </c>
      <c r="D689" s="25">
        <v>0.0</v>
      </c>
      <c r="E689" s="25">
        <v>0.0</v>
      </c>
      <c r="F689" s="25">
        <v>0.0</v>
      </c>
      <c r="G689" s="25">
        <v>0.0</v>
      </c>
      <c r="H689" s="25">
        <v>0.0</v>
      </c>
      <c r="I689" s="25">
        <v>0.0</v>
      </c>
      <c r="J689" s="1"/>
      <c r="K689" s="1"/>
      <c r="L689" s="1"/>
      <c r="M689" s="1"/>
      <c r="N689" s="1"/>
      <c r="O689" s="1"/>
      <c r="P689" s="1"/>
      <c r="Q689" s="1"/>
      <c r="R689" s="1"/>
      <c r="S689" s="1"/>
      <c r="T689" s="1"/>
      <c r="U689" s="1"/>
      <c r="V689" s="1"/>
      <c r="W689" s="1"/>
      <c r="X689" s="1"/>
      <c r="Y689" s="1"/>
      <c r="Z689" s="1"/>
      <c r="AA689" s="1"/>
    </row>
    <row r="690" ht="25.5" customHeight="1">
      <c r="A690" s="1"/>
      <c r="B690" s="1">
        <v>665.0</v>
      </c>
      <c r="C690" s="25">
        <v>0.0</v>
      </c>
      <c r="D690" s="25">
        <v>0.0</v>
      </c>
      <c r="E690" s="25">
        <v>0.0</v>
      </c>
      <c r="F690" s="25">
        <v>0.0</v>
      </c>
      <c r="G690" s="25">
        <v>0.0</v>
      </c>
      <c r="H690" s="25">
        <v>0.0</v>
      </c>
      <c r="I690" s="25">
        <v>0.0</v>
      </c>
      <c r="J690" s="1"/>
      <c r="K690" s="1"/>
      <c r="L690" s="1"/>
      <c r="M690" s="1"/>
      <c r="N690" s="1"/>
      <c r="O690" s="1"/>
      <c r="P690" s="1"/>
      <c r="Q690" s="1"/>
      <c r="R690" s="1"/>
      <c r="S690" s="1"/>
      <c r="T690" s="1"/>
      <c r="U690" s="1"/>
      <c r="V690" s="1"/>
      <c r="W690" s="1"/>
      <c r="X690" s="1"/>
      <c r="Y690" s="1"/>
      <c r="Z690" s="1"/>
      <c r="AA690" s="1"/>
    </row>
    <row r="691" ht="25.5" customHeight="1">
      <c r="A691" s="1"/>
      <c r="B691" s="1">
        <v>666.0</v>
      </c>
      <c r="C691" s="25">
        <v>0.0</v>
      </c>
      <c r="D691" s="25">
        <v>0.0</v>
      </c>
      <c r="E691" s="25">
        <v>0.0</v>
      </c>
      <c r="F691" s="25">
        <v>0.0</v>
      </c>
      <c r="G691" s="25">
        <v>0.0</v>
      </c>
      <c r="H691" s="25">
        <v>0.0</v>
      </c>
      <c r="I691" s="25">
        <v>0.0</v>
      </c>
      <c r="J691" s="1"/>
      <c r="K691" s="1"/>
      <c r="L691" s="1"/>
      <c r="M691" s="1"/>
      <c r="N691" s="1"/>
      <c r="O691" s="1"/>
      <c r="P691" s="1"/>
      <c r="Q691" s="1"/>
      <c r="R691" s="1"/>
      <c r="S691" s="1"/>
      <c r="T691" s="1"/>
      <c r="U691" s="1"/>
      <c r="V691" s="1"/>
      <c r="W691" s="1"/>
      <c r="X691" s="1"/>
      <c r="Y691" s="1"/>
      <c r="Z691" s="1"/>
      <c r="AA691" s="1"/>
    </row>
    <row r="692" ht="25.5" customHeight="1">
      <c r="A692" s="1"/>
      <c r="B692" s="1">
        <v>667.0</v>
      </c>
      <c r="C692" s="25">
        <v>0.0</v>
      </c>
      <c r="D692" s="25">
        <v>0.0</v>
      </c>
      <c r="E692" s="25">
        <v>0.0</v>
      </c>
      <c r="F692" s="25">
        <v>0.0</v>
      </c>
      <c r="G692" s="25">
        <v>0.0</v>
      </c>
      <c r="H692" s="25">
        <v>0.0</v>
      </c>
      <c r="I692" s="25">
        <v>0.0</v>
      </c>
      <c r="J692" s="1"/>
      <c r="K692" s="1"/>
      <c r="L692" s="1"/>
      <c r="M692" s="1"/>
      <c r="N692" s="1"/>
      <c r="O692" s="1"/>
      <c r="P692" s="1"/>
      <c r="Q692" s="1"/>
      <c r="R692" s="1"/>
      <c r="S692" s="1"/>
      <c r="T692" s="1"/>
      <c r="U692" s="1"/>
      <c r="V692" s="1"/>
      <c r="W692" s="1"/>
      <c r="X692" s="1"/>
      <c r="Y692" s="1"/>
      <c r="Z692" s="1"/>
      <c r="AA692" s="1"/>
    </row>
    <row r="693" ht="25.5" customHeight="1">
      <c r="A693" s="1"/>
      <c r="B693" s="1">
        <v>668.0</v>
      </c>
      <c r="C693" s="25">
        <v>0.0</v>
      </c>
      <c r="D693" s="25">
        <v>0.0</v>
      </c>
      <c r="E693" s="25">
        <v>0.0</v>
      </c>
      <c r="F693" s="25">
        <v>0.0</v>
      </c>
      <c r="G693" s="25">
        <v>0.0</v>
      </c>
      <c r="H693" s="25">
        <v>0.0</v>
      </c>
      <c r="I693" s="25">
        <v>0.0</v>
      </c>
      <c r="J693" s="1"/>
      <c r="K693" s="1"/>
      <c r="L693" s="1"/>
      <c r="M693" s="1"/>
      <c r="N693" s="1"/>
      <c r="O693" s="1"/>
      <c r="P693" s="1"/>
      <c r="Q693" s="1"/>
      <c r="R693" s="1"/>
      <c r="S693" s="1"/>
      <c r="T693" s="1"/>
      <c r="U693" s="1"/>
      <c r="V693" s="1"/>
      <c r="W693" s="1"/>
      <c r="X693" s="1"/>
      <c r="Y693" s="1"/>
      <c r="Z693" s="1"/>
      <c r="AA693" s="1"/>
    </row>
    <row r="694" ht="25.5" customHeight="1">
      <c r="A694" s="1"/>
      <c r="B694" s="1">
        <v>669.0</v>
      </c>
      <c r="C694" s="25">
        <v>0.0</v>
      </c>
      <c r="D694" s="25">
        <v>0.0</v>
      </c>
      <c r="E694" s="25">
        <v>0.0</v>
      </c>
      <c r="F694" s="25">
        <v>0.0</v>
      </c>
      <c r="G694" s="25">
        <v>0.0</v>
      </c>
      <c r="H694" s="25">
        <v>0.0</v>
      </c>
      <c r="I694" s="25">
        <v>0.0</v>
      </c>
      <c r="J694" s="1"/>
      <c r="K694" s="1"/>
      <c r="L694" s="1"/>
      <c r="M694" s="1"/>
      <c r="N694" s="1"/>
      <c r="O694" s="1"/>
      <c r="P694" s="1"/>
      <c r="Q694" s="1"/>
      <c r="R694" s="1"/>
      <c r="S694" s="1"/>
      <c r="T694" s="1"/>
      <c r="U694" s="1"/>
      <c r="V694" s="1"/>
      <c r="W694" s="1"/>
      <c r="X694" s="1"/>
      <c r="Y694" s="1"/>
      <c r="Z694" s="1"/>
      <c r="AA694" s="1"/>
    </row>
    <row r="695" ht="25.5" customHeight="1">
      <c r="A695" s="1"/>
      <c r="B695" s="1">
        <v>670.0</v>
      </c>
      <c r="C695" s="25">
        <v>0.0</v>
      </c>
      <c r="D695" s="25">
        <v>0.0</v>
      </c>
      <c r="E695" s="25">
        <v>0.0</v>
      </c>
      <c r="F695" s="25">
        <v>0.0</v>
      </c>
      <c r="G695" s="25">
        <v>0.0</v>
      </c>
      <c r="H695" s="25">
        <v>0.0</v>
      </c>
      <c r="I695" s="25">
        <v>0.0</v>
      </c>
      <c r="J695" s="1"/>
      <c r="K695" s="1"/>
      <c r="L695" s="1"/>
      <c r="M695" s="1"/>
      <c r="N695" s="1"/>
      <c r="O695" s="1"/>
      <c r="P695" s="1"/>
      <c r="Q695" s="1"/>
      <c r="R695" s="1"/>
      <c r="S695" s="1"/>
      <c r="T695" s="1"/>
      <c r="U695" s="1"/>
      <c r="V695" s="1"/>
      <c r="W695" s="1"/>
      <c r="X695" s="1"/>
      <c r="Y695" s="1"/>
      <c r="Z695" s="1"/>
      <c r="AA695" s="1"/>
    </row>
    <row r="696" ht="25.5" customHeight="1">
      <c r="A696" s="1"/>
      <c r="B696" s="1">
        <v>671.0</v>
      </c>
      <c r="C696" s="25">
        <v>0.0</v>
      </c>
      <c r="D696" s="25">
        <v>0.0</v>
      </c>
      <c r="E696" s="25">
        <v>0.0</v>
      </c>
      <c r="F696" s="25">
        <v>0.0</v>
      </c>
      <c r="G696" s="25">
        <v>0.0</v>
      </c>
      <c r="H696" s="25">
        <v>0.0</v>
      </c>
      <c r="I696" s="25">
        <v>0.0</v>
      </c>
      <c r="J696" s="1"/>
      <c r="K696" s="1"/>
      <c r="L696" s="1"/>
      <c r="M696" s="1"/>
      <c r="N696" s="1"/>
      <c r="O696" s="1"/>
      <c r="P696" s="1"/>
      <c r="Q696" s="1"/>
      <c r="R696" s="1"/>
      <c r="S696" s="1"/>
      <c r="T696" s="1"/>
      <c r="U696" s="1"/>
      <c r="V696" s="1"/>
      <c r="W696" s="1"/>
      <c r="X696" s="1"/>
      <c r="Y696" s="1"/>
      <c r="Z696" s="1"/>
      <c r="AA696" s="1"/>
    </row>
    <row r="697" ht="25.5" customHeight="1">
      <c r="A697" s="1"/>
      <c r="B697" s="1">
        <v>672.0</v>
      </c>
      <c r="C697" s="25">
        <v>0.0</v>
      </c>
      <c r="D697" s="25">
        <v>0.0</v>
      </c>
      <c r="E697" s="25">
        <v>0.0</v>
      </c>
      <c r="F697" s="25">
        <v>0.0</v>
      </c>
      <c r="G697" s="25">
        <v>0.0</v>
      </c>
      <c r="H697" s="25">
        <v>0.0</v>
      </c>
      <c r="I697" s="25">
        <v>0.0</v>
      </c>
      <c r="J697" s="1"/>
      <c r="K697" s="1"/>
      <c r="L697" s="1"/>
      <c r="M697" s="1"/>
      <c r="N697" s="1"/>
      <c r="O697" s="1"/>
      <c r="P697" s="1"/>
      <c r="Q697" s="1"/>
      <c r="R697" s="1"/>
      <c r="S697" s="1"/>
      <c r="T697" s="1"/>
      <c r="U697" s="1"/>
      <c r="V697" s="1"/>
      <c r="W697" s="1"/>
      <c r="X697" s="1"/>
      <c r="Y697" s="1"/>
      <c r="Z697" s="1"/>
      <c r="AA697" s="1"/>
    </row>
    <row r="698" ht="25.5" customHeight="1">
      <c r="A698" s="1"/>
      <c r="B698" s="1">
        <v>673.0</v>
      </c>
      <c r="C698" s="25">
        <v>0.0</v>
      </c>
      <c r="D698" s="25">
        <v>0.0</v>
      </c>
      <c r="E698" s="25">
        <v>0.0</v>
      </c>
      <c r="F698" s="25">
        <v>0.0</v>
      </c>
      <c r="G698" s="25">
        <v>0.0</v>
      </c>
      <c r="H698" s="25">
        <v>0.0</v>
      </c>
      <c r="I698" s="25">
        <v>0.0</v>
      </c>
      <c r="J698" s="1"/>
      <c r="K698" s="1"/>
      <c r="L698" s="1"/>
      <c r="M698" s="1"/>
      <c r="N698" s="1"/>
      <c r="O698" s="1"/>
      <c r="P698" s="1"/>
      <c r="Q698" s="1"/>
      <c r="R698" s="1"/>
      <c r="S698" s="1"/>
      <c r="T698" s="1"/>
      <c r="U698" s="1"/>
      <c r="V698" s="1"/>
      <c r="W698" s="1"/>
      <c r="X698" s="1"/>
      <c r="Y698" s="1"/>
      <c r="Z698" s="1"/>
      <c r="AA698" s="1"/>
    </row>
    <row r="699" ht="25.5" customHeight="1">
      <c r="A699" s="1"/>
      <c r="B699" s="1">
        <v>674.0</v>
      </c>
      <c r="C699" s="25">
        <v>0.0</v>
      </c>
      <c r="D699" s="25">
        <v>0.0</v>
      </c>
      <c r="E699" s="25">
        <v>0.0</v>
      </c>
      <c r="F699" s="25">
        <v>0.0</v>
      </c>
      <c r="G699" s="25">
        <v>0.0</v>
      </c>
      <c r="H699" s="25">
        <v>0.0</v>
      </c>
      <c r="I699" s="25">
        <v>0.0</v>
      </c>
      <c r="J699" s="1"/>
      <c r="K699" s="1"/>
      <c r="L699" s="1"/>
      <c r="M699" s="1"/>
      <c r="N699" s="1"/>
      <c r="O699" s="1"/>
      <c r="P699" s="1"/>
      <c r="Q699" s="1"/>
      <c r="R699" s="1"/>
      <c r="S699" s="1"/>
      <c r="T699" s="1"/>
      <c r="U699" s="1"/>
      <c r="V699" s="1"/>
      <c r="W699" s="1"/>
      <c r="X699" s="1"/>
      <c r="Y699" s="1"/>
      <c r="Z699" s="1"/>
      <c r="AA699" s="1"/>
    </row>
    <row r="700" ht="25.5" customHeight="1">
      <c r="A700" s="1"/>
      <c r="B700" s="1">
        <v>675.0</v>
      </c>
      <c r="C700" s="25">
        <v>0.0</v>
      </c>
      <c r="D700" s="25">
        <v>0.0</v>
      </c>
      <c r="E700" s="25">
        <v>0.0</v>
      </c>
      <c r="F700" s="25">
        <v>0.0</v>
      </c>
      <c r="G700" s="25">
        <v>0.0</v>
      </c>
      <c r="H700" s="25">
        <v>0.0</v>
      </c>
      <c r="I700" s="25">
        <v>0.0</v>
      </c>
      <c r="J700" s="1"/>
      <c r="K700" s="1"/>
      <c r="L700" s="1"/>
      <c r="M700" s="1"/>
      <c r="N700" s="1"/>
      <c r="O700" s="1"/>
      <c r="P700" s="1"/>
      <c r="Q700" s="1"/>
      <c r="R700" s="1"/>
      <c r="S700" s="1"/>
      <c r="T700" s="1"/>
      <c r="U700" s="1"/>
      <c r="V700" s="1"/>
      <c r="W700" s="1"/>
      <c r="X700" s="1"/>
      <c r="Y700" s="1"/>
      <c r="Z700" s="1"/>
      <c r="AA700" s="1"/>
    </row>
    <row r="701" ht="25.5" customHeight="1">
      <c r="A701" s="1"/>
      <c r="B701" s="1">
        <v>676.0</v>
      </c>
      <c r="C701" s="25">
        <v>0.0</v>
      </c>
      <c r="D701" s="25">
        <v>0.0</v>
      </c>
      <c r="E701" s="25">
        <v>0.0</v>
      </c>
      <c r="F701" s="25">
        <v>0.0</v>
      </c>
      <c r="G701" s="25">
        <v>0.0</v>
      </c>
      <c r="H701" s="25">
        <v>0.0</v>
      </c>
      <c r="I701" s="25">
        <v>0.0</v>
      </c>
      <c r="J701" s="1"/>
      <c r="K701" s="1"/>
      <c r="L701" s="1"/>
      <c r="M701" s="1"/>
      <c r="N701" s="1"/>
      <c r="O701" s="1"/>
      <c r="P701" s="1"/>
      <c r="Q701" s="1"/>
      <c r="R701" s="1"/>
      <c r="S701" s="1"/>
      <c r="T701" s="1"/>
      <c r="U701" s="1"/>
      <c r="V701" s="1"/>
      <c r="W701" s="1"/>
      <c r="X701" s="1"/>
      <c r="Y701" s="1"/>
      <c r="Z701" s="1"/>
      <c r="AA701" s="1"/>
    </row>
    <row r="702" ht="25.5" customHeight="1">
      <c r="A702" s="1"/>
      <c r="B702" s="1">
        <v>677.0</v>
      </c>
      <c r="C702" s="25">
        <v>0.0</v>
      </c>
      <c r="D702" s="25">
        <v>0.0</v>
      </c>
      <c r="E702" s="25">
        <v>0.0</v>
      </c>
      <c r="F702" s="25">
        <v>0.0</v>
      </c>
      <c r="G702" s="25">
        <v>0.0</v>
      </c>
      <c r="H702" s="25">
        <v>0.0</v>
      </c>
      <c r="I702" s="25">
        <v>0.0</v>
      </c>
      <c r="J702" s="1"/>
      <c r="K702" s="1"/>
      <c r="L702" s="1"/>
      <c r="M702" s="1"/>
      <c r="N702" s="1"/>
      <c r="O702" s="1"/>
      <c r="P702" s="1"/>
      <c r="Q702" s="1"/>
      <c r="R702" s="1"/>
      <c r="S702" s="1"/>
      <c r="T702" s="1"/>
      <c r="U702" s="1"/>
      <c r="V702" s="1"/>
      <c r="W702" s="1"/>
      <c r="X702" s="1"/>
      <c r="Y702" s="1"/>
      <c r="Z702" s="1"/>
      <c r="AA702" s="1"/>
    </row>
    <row r="703" ht="25.5" customHeight="1">
      <c r="A703" s="1"/>
      <c r="B703" s="1">
        <v>678.0</v>
      </c>
      <c r="C703" s="25">
        <v>0.0</v>
      </c>
      <c r="D703" s="25">
        <v>0.0</v>
      </c>
      <c r="E703" s="25">
        <v>0.0</v>
      </c>
      <c r="F703" s="25">
        <v>0.0</v>
      </c>
      <c r="G703" s="25">
        <v>0.0</v>
      </c>
      <c r="H703" s="25">
        <v>0.0</v>
      </c>
      <c r="I703" s="25">
        <v>0.0</v>
      </c>
      <c r="J703" s="1"/>
      <c r="K703" s="1"/>
      <c r="L703" s="1"/>
      <c r="M703" s="1"/>
      <c r="N703" s="1"/>
      <c r="O703" s="1"/>
      <c r="P703" s="1"/>
      <c r="Q703" s="1"/>
      <c r="R703" s="1"/>
      <c r="S703" s="1"/>
      <c r="T703" s="1"/>
      <c r="U703" s="1"/>
      <c r="V703" s="1"/>
      <c r="W703" s="1"/>
      <c r="X703" s="1"/>
      <c r="Y703" s="1"/>
      <c r="Z703" s="1"/>
      <c r="AA703" s="1"/>
    </row>
    <row r="704" ht="25.5" customHeight="1">
      <c r="A704" s="1"/>
      <c r="B704" s="1">
        <v>679.0</v>
      </c>
      <c r="C704" s="25">
        <v>0.0</v>
      </c>
      <c r="D704" s="25">
        <v>0.0</v>
      </c>
      <c r="E704" s="25">
        <v>0.0</v>
      </c>
      <c r="F704" s="25">
        <v>0.0</v>
      </c>
      <c r="G704" s="25">
        <v>0.0</v>
      </c>
      <c r="H704" s="25">
        <v>0.0</v>
      </c>
      <c r="I704" s="25">
        <v>0.0</v>
      </c>
      <c r="J704" s="1"/>
      <c r="K704" s="1"/>
      <c r="L704" s="1"/>
      <c r="M704" s="1"/>
      <c r="N704" s="1"/>
      <c r="O704" s="1"/>
      <c r="P704" s="1"/>
      <c r="Q704" s="1"/>
      <c r="R704" s="1"/>
      <c r="S704" s="1"/>
      <c r="T704" s="1"/>
      <c r="U704" s="1"/>
      <c r="V704" s="1"/>
      <c r="W704" s="1"/>
      <c r="X704" s="1"/>
      <c r="Y704" s="1"/>
      <c r="Z704" s="1"/>
      <c r="AA704" s="1"/>
    </row>
    <row r="705" ht="25.5" customHeight="1">
      <c r="A705" s="1"/>
      <c r="B705" s="1">
        <v>680.0</v>
      </c>
      <c r="C705" s="25">
        <v>0.0</v>
      </c>
      <c r="D705" s="25">
        <v>0.0</v>
      </c>
      <c r="E705" s="25">
        <v>0.0</v>
      </c>
      <c r="F705" s="25">
        <v>0.0</v>
      </c>
      <c r="G705" s="25">
        <v>0.0</v>
      </c>
      <c r="H705" s="25">
        <v>0.0</v>
      </c>
      <c r="I705" s="25">
        <v>0.0</v>
      </c>
      <c r="J705" s="1"/>
      <c r="K705" s="1"/>
      <c r="L705" s="1"/>
      <c r="M705" s="1"/>
      <c r="N705" s="1"/>
      <c r="O705" s="1"/>
      <c r="P705" s="1"/>
      <c r="Q705" s="1"/>
      <c r="R705" s="1"/>
      <c r="S705" s="1"/>
      <c r="T705" s="1"/>
      <c r="U705" s="1"/>
      <c r="V705" s="1"/>
      <c r="W705" s="1"/>
      <c r="X705" s="1"/>
      <c r="Y705" s="1"/>
      <c r="Z705" s="1"/>
      <c r="AA705" s="1"/>
    </row>
    <row r="706" ht="25.5" customHeight="1">
      <c r="A706" s="1"/>
      <c r="B706" s="1">
        <v>681.0</v>
      </c>
      <c r="C706" s="25">
        <v>0.0</v>
      </c>
      <c r="D706" s="25">
        <v>0.0</v>
      </c>
      <c r="E706" s="25">
        <v>0.0</v>
      </c>
      <c r="F706" s="25">
        <v>0.0</v>
      </c>
      <c r="G706" s="25">
        <v>0.0</v>
      </c>
      <c r="H706" s="25">
        <v>0.0</v>
      </c>
      <c r="I706" s="25">
        <v>0.0</v>
      </c>
      <c r="J706" s="1"/>
      <c r="K706" s="1"/>
      <c r="L706" s="1"/>
      <c r="M706" s="1"/>
      <c r="N706" s="1"/>
      <c r="O706" s="1"/>
      <c r="P706" s="1"/>
      <c r="Q706" s="1"/>
      <c r="R706" s="1"/>
      <c r="S706" s="1"/>
      <c r="T706" s="1"/>
      <c r="U706" s="1"/>
      <c r="V706" s="1"/>
      <c r="W706" s="1"/>
      <c r="X706" s="1"/>
      <c r="Y706" s="1"/>
      <c r="Z706" s="1"/>
      <c r="AA706" s="1"/>
    </row>
    <row r="707" ht="25.5" customHeight="1">
      <c r="A707" s="1"/>
      <c r="B707" s="1">
        <v>682.0</v>
      </c>
      <c r="C707" s="25">
        <v>0.0</v>
      </c>
      <c r="D707" s="25">
        <v>0.0</v>
      </c>
      <c r="E707" s="25">
        <v>0.0</v>
      </c>
      <c r="F707" s="25">
        <v>0.0</v>
      </c>
      <c r="G707" s="25">
        <v>0.0</v>
      </c>
      <c r="H707" s="25">
        <v>0.0</v>
      </c>
      <c r="I707" s="25">
        <v>0.0</v>
      </c>
      <c r="J707" s="1"/>
      <c r="K707" s="1"/>
      <c r="L707" s="1"/>
      <c r="M707" s="1"/>
      <c r="N707" s="1"/>
      <c r="O707" s="1"/>
      <c r="P707" s="1"/>
      <c r="Q707" s="1"/>
      <c r="R707" s="1"/>
      <c r="S707" s="1"/>
      <c r="T707" s="1"/>
      <c r="U707" s="1"/>
      <c r="V707" s="1"/>
      <c r="W707" s="1"/>
      <c r="X707" s="1"/>
      <c r="Y707" s="1"/>
      <c r="Z707" s="1"/>
      <c r="AA707" s="1"/>
    </row>
    <row r="708" ht="25.5" customHeight="1">
      <c r="A708" s="1"/>
      <c r="B708" s="1">
        <v>683.0</v>
      </c>
      <c r="C708" s="25">
        <v>0.0</v>
      </c>
      <c r="D708" s="25">
        <v>0.0</v>
      </c>
      <c r="E708" s="25">
        <v>0.0</v>
      </c>
      <c r="F708" s="25">
        <v>0.0</v>
      </c>
      <c r="G708" s="25">
        <v>0.0</v>
      </c>
      <c r="H708" s="25">
        <v>0.0</v>
      </c>
      <c r="I708" s="25">
        <v>0.0</v>
      </c>
      <c r="J708" s="1"/>
      <c r="K708" s="1"/>
      <c r="L708" s="1"/>
      <c r="M708" s="1"/>
      <c r="N708" s="1"/>
      <c r="O708" s="1"/>
      <c r="P708" s="1"/>
      <c r="Q708" s="1"/>
      <c r="R708" s="1"/>
      <c r="S708" s="1"/>
      <c r="T708" s="1"/>
      <c r="U708" s="1"/>
      <c r="V708" s="1"/>
      <c r="W708" s="1"/>
      <c r="X708" s="1"/>
      <c r="Y708" s="1"/>
      <c r="Z708" s="1"/>
      <c r="AA708" s="1"/>
    </row>
    <row r="709" ht="25.5" customHeight="1">
      <c r="A709" s="1"/>
      <c r="B709" s="1">
        <v>684.0</v>
      </c>
      <c r="C709" s="25">
        <v>0.0</v>
      </c>
      <c r="D709" s="25">
        <v>0.0</v>
      </c>
      <c r="E709" s="25">
        <v>0.0</v>
      </c>
      <c r="F709" s="25">
        <v>0.0</v>
      </c>
      <c r="G709" s="25">
        <v>0.0</v>
      </c>
      <c r="H709" s="25">
        <v>0.0</v>
      </c>
      <c r="I709" s="25">
        <v>0.0</v>
      </c>
      <c r="J709" s="1"/>
      <c r="K709" s="1"/>
      <c r="L709" s="1"/>
      <c r="M709" s="1"/>
      <c r="N709" s="1"/>
      <c r="O709" s="1"/>
      <c r="P709" s="1"/>
      <c r="Q709" s="1"/>
      <c r="R709" s="1"/>
      <c r="S709" s="1"/>
      <c r="T709" s="1"/>
      <c r="U709" s="1"/>
      <c r="V709" s="1"/>
      <c r="W709" s="1"/>
      <c r="X709" s="1"/>
      <c r="Y709" s="1"/>
      <c r="Z709" s="1"/>
      <c r="AA709" s="1"/>
    </row>
    <row r="710" ht="25.5" customHeight="1">
      <c r="A710" s="1"/>
      <c r="B710" s="1">
        <v>685.0</v>
      </c>
      <c r="C710" s="25">
        <v>0.0</v>
      </c>
      <c r="D710" s="25">
        <v>0.0</v>
      </c>
      <c r="E710" s="25">
        <v>0.0</v>
      </c>
      <c r="F710" s="25">
        <v>0.0</v>
      </c>
      <c r="G710" s="25">
        <v>0.0</v>
      </c>
      <c r="H710" s="25">
        <v>0.0</v>
      </c>
      <c r="I710" s="25">
        <v>0.0</v>
      </c>
      <c r="J710" s="1"/>
      <c r="K710" s="1"/>
      <c r="L710" s="1"/>
      <c r="M710" s="1"/>
      <c r="N710" s="1"/>
      <c r="O710" s="1"/>
      <c r="P710" s="1"/>
      <c r="Q710" s="1"/>
      <c r="R710" s="1"/>
      <c r="S710" s="1"/>
      <c r="T710" s="1"/>
      <c r="U710" s="1"/>
      <c r="V710" s="1"/>
      <c r="W710" s="1"/>
      <c r="X710" s="1"/>
      <c r="Y710" s="1"/>
      <c r="Z710" s="1"/>
      <c r="AA710" s="1"/>
    </row>
    <row r="711" ht="25.5" customHeight="1">
      <c r="A711" s="1"/>
      <c r="B711" s="1">
        <v>686.0</v>
      </c>
      <c r="C711" s="25">
        <v>0.0</v>
      </c>
      <c r="D711" s="25">
        <v>0.0</v>
      </c>
      <c r="E711" s="25">
        <v>0.0</v>
      </c>
      <c r="F711" s="25">
        <v>0.0</v>
      </c>
      <c r="G711" s="25">
        <v>0.0</v>
      </c>
      <c r="H711" s="25">
        <v>0.0</v>
      </c>
      <c r="I711" s="25">
        <v>0.0</v>
      </c>
      <c r="J711" s="1"/>
      <c r="K711" s="1"/>
      <c r="L711" s="1"/>
      <c r="M711" s="1"/>
      <c r="N711" s="1"/>
      <c r="O711" s="1"/>
      <c r="P711" s="1"/>
      <c r="Q711" s="1"/>
      <c r="R711" s="1"/>
      <c r="S711" s="1"/>
      <c r="T711" s="1"/>
      <c r="U711" s="1"/>
      <c r="V711" s="1"/>
      <c r="W711" s="1"/>
      <c r="X711" s="1"/>
      <c r="Y711" s="1"/>
      <c r="Z711" s="1"/>
      <c r="AA711" s="1"/>
    </row>
    <row r="712" ht="25.5" customHeight="1">
      <c r="A712" s="1"/>
      <c r="B712" s="1">
        <v>687.0</v>
      </c>
      <c r="C712" s="25">
        <v>0.0</v>
      </c>
      <c r="D712" s="25">
        <v>0.0</v>
      </c>
      <c r="E712" s="25">
        <v>0.0</v>
      </c>
      <c r="F712" s="25">
        <v>0.0</v>
      </c>
      <c r="G712" s="25">
        <v>0.0</v>
      </c>
      <c r="H712" s="25">
        <v>0.0</v>
      </c>
      <c r="I712" s="25">
        <v>0.0</v>
      </c>
      <c r="J712" s="1"/>
      <c r="K712" s="1"/>
      <c r="L712" s="1"/>
      <c r="M712" s="1"/>
      <c r="N712" s="1"/>
      <c r="O712" s="1"/>
      <c r="P712" s="1"/>
      <c r="Q712" s="1"/>
      <c r="R712" s="1"/>
      <c r="S712" s="1"/>
      <c r="T712" s="1"/>
      <c r="U712" s="1"/>
      <c r="V712" s="1"/>
      <c r="W712" s="1"/>
      <c r="X712" s="1"/>
      <c r="Y712" s="1"/>
      <c r="Z712" s="1"/>
      <c r="AA712" s="1"/>
    </row>
    <row r="713" ht="25.5" customHeight="1">
      <c r="A713" s="1"/>
      <c r="B713" s="1">
        <v>688.0</v>
      </c>
      <c r="C713" s="25">
        <v>0.0</v>
      </c>
      <c r="D713" s="25">
        <v>0.0</v>
      </c>
      <c r="E713" s="25">
        <v>0.0</v>
      </c>
      <c r="F713" s="25">
        <v>0.0</v>
      </c>
      <c r="G713" s="25">
        <v>0.0</v>
      </c>
      <c r="H713" s="25">
        <v>0.0</v>
      </c>
      <c r="I713" s="25">
        <v>0.0</v>
      </c>
      <c r="J713" s="1"/>
      <c r="K713" s="1"/>
      <c r="L713" s="1"/>
      <c r="M713" s="1"/>
      <c r="N713" s="1"/>
      <c r="O713" s="1"/>
      <c r="P713" s="1"/>
      <c r="Q713" s="1"/>
      <c r="R713" s="1"/>
      <c r="S713" s="1"/>
      <c r="T713" s="1"/>
      <c r="U713" s="1"/>
      <c r="V713" s="1"/>
      <c r="W713" s="1"/>
      <c r="X713" s="1"/>
      <c r="Y713" s="1"/>
      <c r="Z713" s="1"/>
      <c r="AA713" s="1"/>
    </row>
    <row r="714" ht="25.5" customHeight="1">
      <c r="A714" s="1"/>
      <c r="B714" s="1">
        <v>689.0</v>
      </c>
      <c r="C714" s="25">
        <v>0.0</v>
      </c>
      <c r="D714" s="25">
        <v>0.0</v>
      </c>
      <c r="E714" s="25">
        <v>0.0</v>
      </c>
      <c r="F714" s="25">
        <v>0.0</v>
      </c>
      <c r="G714" s="25">
        <v>0.0</v>
      </c>
      <c r="H714" s="25">
        <v>0.0</v>
      </c>
      <c r="I714" s="25">
        <v>0.0</v>
      </c>
      <c r="J714" s="1"/>
      <c r="K714" s="1"/>
      <c r="L714" s="1"/>
      <c r="M714" s="1"/>
      <c r="N714" s="1"/>
      <c r="O714" s="1"/>
      <c r="P714" s="1"/>
      <c r="Q714" s="1"/>
      <c r="R714" s="1"/>
      <c r="S714" s="1"/>
      <c r="T714" s="1"/>
      <c r="U714" s="1"/>
      <c r="V714" s="1"/>
      <c r="W714" s="1"/>
      <c r="X714" s="1"/>
      <c r="Y714" s="1"/>
      <c r="Z714" s="1"/>
      <c r="AA714" s="1"/>
    </row>
    <row r="715" ht="25.5" customHeight="1">
      <c r="A715" s="1"/>
      <c r="B715" s="1">
        <v>690.0</v>
      </c>
      <c r="C715" s="25">
        <v>0.0</v>
      </c>
      <c r="D715" s="25">
        <v>0.0</v>
      </c>
      <c r="E715" s="25">
        <v>0.0</v>
      </c>
      <c r="F715" s="25">
        <v>0.0</v>
      </c>
      <c r="G715" s="25">
        <v>0.0</v>
      </c>
      <c r="H715" s="25">
        <v>0.0</v>
      </c>
      <c r="I715" s="25">
        <v>0.0</v>
      </c>
      <c r="J715" s="1"/>
      <c r="K715" s="1"/>
      <c r="L715" s="1"/>
      <c r="M715" s="1"/>
      <c r="N715" s="1"/>
      <c r="O715" s="1"/>
      <c r="P715" s="1"/>
      <c r="Q715" s="1"/>
      <c r="R715" s="1"/>
      <c r="S715" s="1"/>
      <c r="T715" s="1"/>
      <c r="U715" s="1"/>
      <c r="V715" s="1"/>
      <c r="W715" s="1"/>
      <c r="X715" s="1"/>
      <c r="Y715" s="1"/>
      <c r="Z715" s="1"/>
      <c r="AA715" s="1"/>
    </row>
    <row r="716" ht="25.5" customHeight="1">
      <c r="A716" s="1"/>
      <c r="B716" s="1">
        <v>691.0</v>
      </c>
      <c r="C716" s="25">
        <v>0.0</v>
      </c>
      <c r="D716" s="25">
        <v>0.0</v>
      </c>
      <c r="E716" s="25">
        <v>0.0</v>
      </c>
      <c r="F716" s="25">
        <v>0.0</v>
      </c>
      <c r="G716" s="25">
        <v>0.0</v>
      </c>
      <c r="H716" s="25">
        <v>0.0</v>
      </c>
      <c r="I716" s="25">
        <v>0.0</v>
      </c>
      <c r="J716" s="1"/>
      <c r="K716" s="1"/>
      <c r="L716" s="1"/>
      <c r="M716" s="1"/>
      <c r="N716" s="1"/>
      <c r="O716" s="1"/>
      <c r="P716" s="1"/>
      <c r="Q716" s="1"/>
      <c r="R716" s="1"/>
      <c r="S716" s="1"/>
      <c r="T716" s="1"/>
      <c r="U716" s="1"/>
      <c r="V716" s="1"/>
      <c r="W716" s="1"/>
      <c r="X716" s="1"/>
      <c r="Y716" s="1"/>
      <c r="Z716" s="1"/>
      <c r="AA716" s="1"/>
    </row>
    <row r="717" ht="25.5" customHeight="1">
      <c r="A717" s="1"/>
      <c r="B717" s="1">
        <v>692.0</v>
      </c>
      <c r="C717" s="25">
        <v>0.0</v>
      </c>
      <c r="D717" s="25">
        <v>0.0</v>
      </c>
      <c r="E717" s="25">
        <v>0.0</v>
      </c>
      <c r="F717" s="25">
        <v>0.0</v>
      </c>
      <c r="G717" s="25">
        <v>0.0</v>
      </c>
      <c r="H717" s="25">
        <v>0.0</v>
      </c>
      <c r="I717" s="25">
        <v>0.0</v>
      </c>
      <c r="J717" s="1"/>
      <c r="K717" s="1"/>
      <c r="L717" s="1"/>
      <c r="M717" s="1"/>
      <c r="N717" s="1"/>
      <c r="O717" s="1"/>
      <c r="P717" s="1"/>
      <c r="Q717" s="1"/>
      <c r="R717" s="1"/>
      <c r="S717" s="1"/>
      <c r="T717" s="1"/>
      <c r="U717" s="1"/>
      <c r="V717" s="1"/>
      <c r="W717" s="1"/>
      <c r="X717" s="1"/>
      <c r="Y717" s="1"/>
      <c r="Z717" s="1"/>
      <c r="AA717" s="1"/>
    </row>
    <row r="718" ht="25.5" customHeight="1">
      <c r="A718" s="1"/>
      <c r="B718" s="1">
        <v>693.0</v>
      </c>
      <c r="C718" s="25">
        <v>0.0</v>
      </c>
      <c r="D718" s="25">
        <v>0.0</v>
      </c>
      <c r="E718" s="25">
        <v>0.0</v>
      </c>
      <c r="F718" s="25">
        <v>0.0</v>
      </c>
      <c r="G718" s="25">
        <v>0.0</v>
      </c>
      <c r="H718" s="25">
        <v>0.0</v>
      </c>
      <c r="I718" s="25">
        <v>0.0</v>
      </c>
      <c r="J718" s="1"/>
      <c r="K718" s="1"/>
      <c r="L718" s="1"/>
      <c r="M718" s="1"/>
      <c r="N718" s="1"/>
      <c r="O718" s="1"/>
      <c r="P718" s="1"/>
      <c r="Q718" s="1"/>
      <c r="R718" s="1"/>
      <c r="S718" s="1"/>
      <c r="T718" s="1"/>
      <c r="U718" s="1"/>
      <c r="V718" s="1"/>
      <c r="W718" s="1"/>
      <c r="X718" s="1"/>
      <c r="Y718" s="1"/>
      <c r="Z718" s="1"/>
      <c r="AA718" s="1"/>
    </row>
    <row r="719" ht="25.5" customHeight="1">
      <c r="A719" s="1"/>
      <c r="B719" s="1">
        <v>694.0</v>
      </c>
      <c r="C719" s="25">
        <v>0.0</v>
      </c>
      <c r="D719" s="25">
        <v>0.0</v>
      </c>
      <c r="E719" s="25">
        <v>0.0</v>
      </c>
      <c r="F719" s="25">
        <v>0.0</v>
      </c>
      <c r="G719" s="25">
        <v>0.0</v>
      </c>
      <c r="H719" s="25">
        <v>0.0</v>
      </c>
      <c r="I719" s="25">
        <v>0.0</v>
      </c>
      <c r="J719" s="1"/>
      <c r="K719" s="1"/>
      <c r="L719" s="1"/>
      <c r="M719" s="1"/>
      <c r="N719" s="1"/>
      <c r="O719" s="1"/>
      <c r="P719" s="1"/>
      <c r="Q719" s="1"/>
      <c r="R719" s="1"/>
      <c r="S719" s="1"/>
      <c r="T719" s="1"/>
      <c r="U719" s="1"/>
      <c r="V719" s="1"/>
      <c r="W719" s="1"/>
      <c r="X719" s="1"/>
      <c r="Y719" s="1"/>
      <c r="Z719" s="1"/>
      <c r="AA719" s="1"/>
    </row>
    <row r="720" ht="25.5" customHeight="1">
      <c r="A720" s="1"/>
      <c r="B720" s="1">
        <v>695.0</v>
      </c>
      <c r="C720" s="25">
        <v>0.0</v>
      </c>
      <c r="D720" s="25">
        <v>0.0</v>
      </c>
      <c r="E720" s="25">
        <v>0.0</v>
      </c>
      <c r="F720" s="25">
        <v>0.0</v>
      </c>
      <c r="G720" s="25">
        <v>0.0</v>
      </c>
      <c r="H720" s="25">
        <v>0.0</v>
      </c>
      <c r="I720" s="25">
        <v>0.0</v>
      </c>
      <c r="J720" s="1"/>
      <c r="K720" s="1"/>
      <c r="L720" s="1"/>
      <c r="M720" s="1"/>
      <c r="N720" s="1"/>
      <c r="O720" s="1"/>
      <c r="P720" s="1"/>
      <c r="Q720" s="1"/>
      <c r="R720" s="1"/>
      <c r="S720" s="1"/>
      <c r="T720" s="1"/>
      <c r="U720" s="1"/>
      <c r="V720" s="1"/>
      <c r="W720" s="1"/>
      <c r="X720" s="1"/>
      <c r="Y720" s="1"/>
      <c r="Z720" s="1"/>
      <c r="AA720" s="1"/>
    </row>
    <row r="721" ht="25.5" customHeight="1">
      <c r="A721" s="1"/>
      <c r="B721" s="1">
        <v>696.0</v>
      </c>
      <c r="C721" s="25">
        <v>0.0</v>
      </c>
      <c r="D721" s="25">
        <v>0.0</v>
      </c>
      <c r="E721" s="25">
        <v>0.0</v>
      </c>
      <c r="F721" s="25">
        <v>0.0</v>
      </c>
      <c r="G721" s="25">
        <v>0.0</v>
      </c>
      <c r="H721" s="25">
        <v>0.0</v>
      </c>
      <c r="I721" s="25">
        <v>0.0</v>
      </c>
      <c r="J721" s="1"/>
      <c r="K721" s="1"/>
      <c r="L721" s="1"/>
      <c r="M721" s="1"/>
      <c r="N721" s="1"/>
      <c r="O721" s="1"/>
      <c r="P721" s="1"/>
      <c r="Q721" s="1"/>
      <c r="R721" s="1"/>
      <c r="S721" s="1"/>
      <c r="T721" s="1"/>
      <c r="U721" s="1"/>
      <c r="V721" s="1"/>
      <c r="W721" s="1"/>
      <c r="X721" s="1"/>
      <c r="Y721" s="1"/>
      <c r="Z721" s="1"/>
      <c r="AA721" s="1"/>
    </row>
    <row r="722" ht="25.5" customHeight="1">
      <c r="A722" s="1"/>
      <c r="B722" s="1">
        <v>697.0</v>
      </c>
      <c r="C722" s="25">
        <v>0.0</v>
      </c>
      <c r="D722" s="25">
        <v>0.0</v>
      </c>
      <c r="E722" s="25">
        <v>0.0</v>
      </c>
      <c r="F722" s="25">
        <v>0.0</v>
      </c>
      <c r="G722" s="25">
        <v>0.0</v>
      </c>
      <c r="H722" s="25">
        <v>0.0</v>
      </c>
      <c r="I722" s="25">
        <v>0.0</v>
      </c>
      <c r="J722" s="1"/>
      <c r="K722" s="1"/>
      <c r="L722" s="1"/>
      <c r="M722" s="1"/>
      <c r="N722" s="1"/>
      <c r="O722" s="1"/>
      <c r="P722" s="1"/>
      <c r="Q722" s="1"/>
      <c r="R722" s="1"/>
      <c r="S722" s="1"/>
      <c r="T722" s="1"/>
      <c r="U722" s="1"/>
      <c r="V722" s="1"/>
      <c r="W722" s="1"/>
      <c r="X722" s="1"/>
      <c r="Y722" s="1"/>
      <c r="Z722" s="1"/>
      <c r="AA722" s="1"/>
    </row>
    <row r="723" ht="25.5" customHeight="1">
      <c r="A723" s="1"/>
      <c r="B723" s="1">
        <v>698.0</v>
      </c>
      <c r="C723" s="25">
        <v>0.0</v>
      </c>
      <c r="D723" s="25">
        <v>0.0</v>
      </c>
      <c r="E723" s="25">
        <v>0.0</v>
      </c>
      <c r="F723" s="25">
        <v>0.0</v>
      </c>
      <c r="G723" s="25">
        <v>0.0</v>
      </c>
      <c r="H723" s="25">
        <v>0.0</v>
      </c>
      <c r="I723" s="25">
        <v>0.0</v>
      </c>
      <c r="J723" s="1"/>
      <c r="K723" s="1"/>
      <c r="L723" s="1"/>
      <c r="M723" s="1"/>
      <c r="N723" s="1"/>
      <c r="O723" s="1"/>
      <c r="P723" s="1"/>
      <c r="Q723" s="1"/>
      <c r="R723" s="1"/>
      <c r="S723" s="1"/>
      <c r="T723" s="1"/>
      <c r="U723" s="1"/>
      <c r="V723" s="1"/>
      <c r="W723" s="1"/>
      <c r="X723" s="1"/>
      <c r="Y723" s="1"/>
      <c r="Z723" s="1"/>
      <c r="AA723" s="1"/>
    </row>
    <row r="724" ht="25.5" customHeight="1">
      <c r="A724" s="1"/>
      <c r="B724" s="1">
        <v>699.0</v>
      </c>
      <c r="C724" s="25">
        <v>0.0</v>
      </c>
      <c r="D724" s="25">
        <v>0.0</v>
      </c>
      <c r="E724" s="25">
        <v>0.0</v>
      </c>
      <c r="F724" s="25">
        <v>0.0</v>
      </c>
      <c r="G724" s="25">
        <v>0.0</v>
      </c>
      <c r="H724" s="25">
        <v>0.0</v>
      </c>
      <c r="I724" s="25">
        <v>0.0</v>
      </c>
      <c r="J724" s="1"/>
      <c r="K724" s="1"/>
      <c r="L724" s="1"/>
      <c r="M724" s="1"/>
      <c r="N724" s="1"/>
      <c r="O724" s="1"/>
      <c r="P724" s="1"/>
      <c r="Q724" s="1"/>
      <c r="R724" s="1"/>
      <c r="S724" s="1"/>
      <c r="T724" s="1"/>
      <c r="U724" s="1"/>
      <c r="V724" s="1"/>
      <c r="W724" s="1"/>
      <c r="X724" s="1"/>
      <c r="Y724" s="1"/>
      <c r="Z724" s="1"/>
      <c r="AA724" s="1"/>
    </row>
    <row r="725" ht="25.5" customHeight="1">
      <c r="A725" s="1"/>
      <c r="B725" s="1">
        <v>700.0</v>
      </c>
      <c r="C725" s="25">
        <v>0.0</v>
      </c>
      <c r="D725" s="25">
        <v>0.0</v>
      </c>
      <c r="E725" s="25">
        <v>0.0</v>
      </c>
      <c r="F725" s="25">
        <v>0.0</v>
      </c>
      <c r="G725" s="25">
        <v>0.0</v>
      </c>
      <c r="H725" s="25">
        <v>0.0</v>
      </c>
      <c r="I725" s="25">
        <v>0.0</v>
      </c>
      <c r="J725" s="1"/>
      <c r="K725" s="1"/>
      <c r="L725" s="1"/>
      <c r="M725" s="1"/>
      <c r="N725" s="1"/>
      <c r="O725" s="1"/>
      <c r="P725" s="1"/>
      <c r="Q725" s="1"/>
      <c r="R725" s="1"/>
      <c r="S725" s="1"/>
      <c r="T725" s="1"/>
      <c r="U725" s="1"/>
      <c r="V725" s="1"/>
      <c r="W725" s="1"/>
      <c r="X725" s="1"/>
      <c r="Y725" s="1"/>
      <c r="Z725" s="1"/>
      <c r="AA725" s="1"/>
    </row>
    <row r="726" ht="25.5" customHeight="1">
      <c r="A726" s="1"/>
      <c r="B726" s="1">
        <v>701.0</v>
      </c>
      <c r="C726" s="25">
        <v>0.0</v>
      </c>
      <c r="D726" s="25">
        <v>0.0</v>
      </c>
      <c r="E726" s="25">
        <v>0.0</v>
      </c>
      <c r="F726" s="25">
        <v>0.0</v>
      </c>
      <c r="G726" s="25">
        <v>0.0</v>
      </c>
      <c r="H726" s="25">
        <v>0.0</v>
      </c>
      <c r="I726" s="25">
        <v>0.0</v>
      </c>
      <c r="J726" s="1"/>
      <c r="K726" s="1"/>
      <c r="L726" s="1"/>
      <c r="M726" s="1"/>
      <c r="N726" s="1"/>
      <c r="O726" s="1"/>
      <c r="P726" s="1"/>
      <c r="Q726" s="1"/>
      <c r="R726" s="1"/>
      <c r="S726" s="1"/>
      <c r="T726" s="1"/>
      <c r="U726" s="1"/>
      <c r="V726" s="1"/>
      <c r="W726" s="1"/>
      <c r="X726" s="1"/>
      <c r="Y726" s="1"/>
      <c r="Z726" s="1"/>
      <c r="AA726" s="1"/>
    </row>
    <row r="727" ht="25.5" customHeight="1">
      <c r="A727" s="1"/>
      <c r="B727" s="1">
        <v>702.0</v>
      </c>
      <c r="C727" s="25">
        <v>0.0</v>
      </c>
      <c r="D727" s="25">
        <v>0.0</v>
      </c>
      <c r="E727" s="25">
        <v>0.0</v>
      </c>
      <c r="F727" s="25">
        <v>0.0</v>
      </c>
      <c r="G727" s="25">
        <v>0.0</v>
      </c>
      <c r="H727" s="25">
        <v>0.0</v>
      </c>
      <c r="I727" s="25">
        <v>0.0</v>
      </c>
      <c r="J727" s="1"/>
      <c r="K727" s="1"/>
      <c r="L727" s="1"/>
      <c r="M727" s="1"/>
      <c r="N727" s="1"/>
      <c r="O727" s="1"/>
      <c r="P727" s="1"/>
      <c r="Q727" s="1"/>
      <c r="R727" s="1"/>
      <c r="S727" s="1"/>
      <c r="T727" s="1"/>
      <c r="U727" s="1"/>
      <c r="V727" s="1"/>
      <c r="W727" s="1"/>
      <c r="X727" s="1"/>
      <c r="Y727" s="1"/>
      <c r="Z727" s="1"/>
      <c r="AA727" s="1"/>
    </row>
    <row r="728" ht="25.5" customHeight="1">
      <c r="A728" s="1"/>
      <c r="B728" s="1">
        <v>703.0</v>
      </c>
      <c r="C728" s="25">
        <v>0.0</v>
      </c>
      <c r="D728" s="25">
        <v>0.0</v>
      </c>
      <c r="E728" s="25">
        <v>0.0</v>
      </c>
      <c r="F728" s="25">
        <v>0.0</v>
      </c>
      <c r="G728" s="25">
        <v>0.0</v>
      </c>
      <c r="H728" s="25">
        <v>0.0</v>
      </c>
      <c r="I728" s="25">
        <v>0.0</v>
      </c>
      <c r="J728" s="1"/>
      <c r="K728" s="1"/>
      <c r="L728" s="1"/>
      <c r="M728" s="1"/>
      <c r="N728" s="1"/>
      <c r="O728" s="1"/>
      <c r="P728" s="1"/>
      <c r="Q728" s="1"/>
      <c r="R728" s="1"/>
      <c r="S728" s="1"/>
      <c r="T728" s="1"/>
      <c r="U728" s="1"/>
      <c r="V728" s="1"/>
      <c r="W728" s="1"/>
      <c r="X728" s="1"/>
      <c r="Y728" s="1"/>
      <c r="Z728" s="1"/>
      <c r="AA728" s="1"/>
    </row>
    <row r="729" ht="25.5" customHeight="1">
      <c r="A729" s="1"/>
      <c r="B729" s="1">
        <v>704.0</v>
      </c>
      <c r="C729" s="25">
        <v>0.0</v>
      </c>
      <c r="D729" s="25">
        <v>0.0</v>
      </c>
      <c r="E729" s="25">
        <v>0.0</v>
      </c>
      <c r="F729" s="25">
        <v>0.0</v>
      </c>
      <c r="G729" s="25">
        <v>0.0</v>
      </c>
      <c r="H729" s="25">
        <v>0.0</v>
      </c>
      <c r="I729" s="25">
        <v>0.0</v>
      </c>
      <c r="J729" s="1"/>
      <c r="K729" s="1"/>
      <c r="L729" s="1"/>
      <c r="M729" s="1"/>
      <c r="N729" s="1"/>
      <c r="O729" s="1"/>
      <c r="P729" s="1"/>
      <c r="Q729" s="1"/>
      <c r="R729" s="1"/>
      <c r="S729" s="1"/>
      <c r="T729" s="1"/>
      <c r="U729" s="1"/>
      <c r="V729" s="1"/>
      <c r="W729" s="1"/>
      <c r="X729" s="1"/>
      <c r="Y729" s="1"/>
      <c r="Z729" s="1"/>
      <c r="AA729" s="1"/>
    </row>
    <row r="730" ht="25.5" customHeight="1">
      <c r="A730" s="1"/>
      <c r="B730" s="1">
        <v>705.0</v>
      </c>
      <c r="C730" s="25">
        <v>0.0</v>
      </c>
      <c r="D730" s="25">
        <v>0.0</v>
      </c>
      <c r="E730" s="25">
        <v>0.0</v>
      </c>
      <c r="F730" s="25">
        <v>0.0</v>
      </c>
      <c r="G730" s="25">
        <v>0.0</v>
      </c>
      <c r="H730" s="25">
        <v>0.0</v>
      </c>
      <c r="I730" s="25">
        <v>0.0</v>
      </c>
      <c r="J730" s="1"/>
      <c r="K730" s="1"/>
      <c r="L730" s="1"/>
      <c r="M730" s="1"/>
      <c r="N730" s="1"/>
      <c r="O730" s="1"/>
      <c r="P730" s="1"/>
      <c r="Q730" s="1"/>
      <c r="R730" s="1"/>
      <c r="S730" s="1"/>
      <c r="T730" s="1"/>
      <c r="U730" s="1"/>
      <c r="V730" s="1"/>
      <c r="W730" s="1"/>
      <c r="X730" s="1"/>
      <c r="Y730" s="1"/>
      <c r="Z730" s="1"/>
      <c r="AA730" s="1"/>
    </row>
    <row r="731" ht="25.5" customHeight="1">
      <c r="A731" s="1"/>
      <c r="B731" s="1">
        <v>706.0</v>
      </c>
      <c r="C731" s="25">
        <v>0.0</v>
      </c>
      <c r="D731" s="25">
        <v>0.0</v>
      </c>
      <c r="E731" s="25">
        <v>0.0</v>
      </c>
      <c r="F731" s="25">
        <v>0.0</v>
      </c>
      <c r="G731" s="25">
        <v>0.0</v>
      </c>
      <c r="H731" s="25">
        <v>0.0</v>
      </c>
      <c r="I731" s="25">
        <v>0.0</v>
      </c>
      <c r="J731" s="1"/>
      <c r="K731" s="1"/>
      <c r="L731" s="1"/>
      <c r="M731" s="1"/>
      <c r="N731" s="1"/>
      <c r="O731" s="1"/>
      <c r="P731" s="1"/>
      <c r="Q731" s="1"/>
      <c r="R731" s="1"/>
      <c r="S731" s="1"/>
      <c r="T731" s="1"/>
      <c r="U731" s="1"/>
      <c r="V731" s="1"/>
      <c r="W731" s="1"/>
      <c r="X731" s="1"/>
      <c r="Y731" s="1"/>
      <c r="Z731" s="1"/>
      <c r="AA731" s="1"/>
    </row>
    <row r="732" ht="25.5" customHeight="1">
      <c r="A732" s="1"/>
      <c r="B732" s="1">
        <v>707.0</v>
      </c>
      <c r="C732" s="25">
        <v>0.0</v>
      </c>
      <c r="D732" s="25">
        <v>0.0</v>
      </c>
      <c r="E732" s="25">
        <v>0.0</v>
      </c>
      <c r="F732" s="25">
        <v>0.0</v>
      </c>
      <c r="G732" s="25">
        <v>0.0</v>
      </c>
      <c r="H732" s="25">
        <v>0.0</v>
      </c>
      <c r="I732" s="25">
        <v>0.0</v>
      </c>
      <c r="J732" s="1"/>
      <c r="K732" s="1"/>
      <c r="L732" s="1"/>
      <c r="M732" s="1"/>
      <c r="N732" s="1"/>
      <c r="O732" s="1"/>
      <c r="P732" s="1"/>
      <c r="Q732" s="1"/>
      <c r="R732" s="1"/>
      <c r="S732" s="1"/>
      <c r="T732" s="1"/>
      <c r="U732" s="1"/>
      <c r="V732" s="1"/>
      <c r="W732" s="1"/>
      <c r="X732" s="1"/>
      <c r="Y732" s="1"/>
      <c r="Z732" s="1"/>
      <c r="AA732" s="1"/>
    </row>
    <row r="733" ht="25.5" customHeight="1">
      <c r="A733" s="1"/>
      <c r="B733" s="1">
        <v>708.0</v>
      </c>
      <c r="C733" s="25">
        <v>0.0</v>
      </c>
      <c r="D733" s="25">
        <v>0.0</v>
      </c>
      <c r="E733" s="25">
        <v>0.0</v>
      </c>
      <c r="F733" s="25">
        <v>0.0</v>
      </c>
      <c r="G733" s="25">
        <v>0.0</v>
      </c>
      <c r="H733" s="25">
        <v>0.0</v>
      </c>
      <c r="I733" s="25">
        <v>0.0</v>
      </c>
      <c r="J733" s="1"/>
      <c r="K733" s="1"/>
      <c r="L733" s="1"/>
      <c r="M733" s="1"/>
      <c r="N733" s="1"/>
      <c r="O733" s="1"/>
      <c r="P733" s="1"/>
      <c r="Q733" s="1"/>
      <c r="R733" s="1"/>
      <c r="S733" s="1"/>
      <c r="T733" s="1"/>
      <c r="U733" s="1"/>
      <c r="V733" s="1"/>
      <c r="W733" s="1"/>
      <c r="X733" s="1"/>
      <c r="Y733" s="1"/>
      <c r="Z733" s="1"/>
      <c r="AA733" s="1"/>
    </row>
    <row r="734" ht="25.5" customHeight="1">
      <c r="A734" s="1"/>
      <c r="B734" s="1">
        <v>709.0</v>
      </c>
      <c r="C734" s="25">
        <v>0.0</v>
      </c>
      <c r="D734" s="25">
        <v>0.0</v>
      </c>
      <c r="E734" s="25">
        <v>0.0</v>
      </c>
      <c r="F734" s="25">
        <v>0.0</v>
      </c>
      <c r="G734" s="25">
        <v>0.0</v>
      </c>
      <c r="H734" s="25">
        <v>0.0</v>
      </c>
      <c r="I734" s="25">
        <v>0.0</v>
      </c>
      <c r="J734" s="1"/>
      <c r="K734" s="1"/>
      <c r="L734" s="1"/>
      <c r="M734" s="1"/>
      <c r="N734" s="1"/>
      <c r="O734" s="1"/>
      <c r="P734" s="1"/>
      <c r="Q734" s="1"/>
      <c r="R734" s="1"/>
      <c r="S734" s="1"/>
      <c r="T734" s="1"/>
      <c r="U734" s="1"/>
      <c r="V734" s="1"/>
      <c r="W734" s="1"/>
      <c r="X734" s="1"/>
      <c r="Y734" s="1"/>
      <c r="Z734" s="1"/>
      <c r="AA734" s="1"/>
    </row>
    <row r="735" ht="25.5" customHeight="1">
      <c r="A735" s="1"/>
      <c r="B735" s="1">
        <v>710.0</v>
      </c>
      <c r="C735" s="25">
        <v>0.0</v>
      </c>
      <c r="D735" s="25">
        <v>0.0</v>
      </c>
      <c r="E735" s="25">
        <v>0.0</v>
      </c>
      <c r="F735" s="25">
        <v>0.0</v>
      </c>
      <c r="G735" s="25">
        <v>0.0</v>
      </c>
      <c r="H735" s="25">
        <v>0.0</v>
      </c>
      <c r="I735" s="25">
        <v>0.0</v>
      </c>
      <c r="J735" s="1"/>
      <c r="K735" s="1"/>
      <c r="L735" s="1"/>
      <c r="M735" s="1"/>
      <c r="N735" s="1"/>
      <c r="O735" s="1"/>
      <c r="P735" s="1"/>
      <c r="Q735" s="1"/>
      <c r="R735" s="1"/>
      <c r="S735" s="1"/>
      <c r="T735" s="1"/>
      <c r="U735" s="1"/>
      <c r="V735" s="1"/>
      <c r="W735" s="1"/>
      <c r="X735" s="1"/>
      <c r="Y735" s="1"/>
      <c r="Z735" s="1"/>
      <c r="AA735" s="1"/>
    </row>
    <row r="736" ht="25.5" customHeight="1">
      <c r="A736" s="1"/>
      <c r="B736" s="1">
        <v>711.0</v>
      </c>
      <c r="C736" s="25">
        <v>0.0</v>
      </c>
      <c r="D736" s="25">
        <v>0.0</v>
      </c>
      <c r="E736" s="25">
        <v>0.0</v>
      </c>
      <c r="F736" s="25">
        <v>0.0</v>
      </c>
      <c r="G736" s="25">
        <v>0.0</v>
      </c>
      <c r="H736" s="25">
        <v>0.0</v>
      </c>
      <c r="I736" s="25">
        <v>0.0</v>
      </c>
      <c r="J736" s="1"/>
      <c r="K736" s="1"/>
      <c r="L736" s="1"/>
      <c r="M736" s="1"/>
      <c r="N736" s="1"/>
      <c r="O736" s="1"/>
      <c r="P736" s="1"/>
      <c r="Q736" s="1"/>
      <c r="R736" s="1"/>
      <c r="S736" s="1"/>
      <c r="T736" s="1"/>
      <c r="U736" s="1"/>
      <c r="V736" s="1"/>
      <c r="W736" s="1"/>
      <c r="X736" s="1"/>
      <c r="Y736" s="1"/>
      <c r="Z736" s="1"/>
      <c r="AA736" s="1"/>
    </row>
    <row r="737" ht="25.5" customHeight="1">
      <c r="A737" s="1"/>
      <c r="B737" s="1">
        <v>712.0</v>
      </c>
      <c r="C737" s="25">
        <v>0.0</v>
      </c>
      <c r="D737" s="25">
        <v>0.0</v>
      </c>
      <c r="E737" s="25">
        <v>0.0</v>
      </c>
      <c r="F737" s="25">
        <v>0.0</v>
      </c>
      <c r="G737" s="25">
        <v>0.0</v>
      </c>
      <c r="H737" s="25">
        <v>0.0</v>
      </c>
      <c r="I737" s="25">
        <v>0.0</v>
      </c>
      <c r="J737" s="1"/>
      <c r="K737" s="1"/>
      <c r="L737" s="1"/>
      <c r="M737" s="1"/>
      <c r="N737" s="1"/>
      <c r="O737" s="1"/>
      <c r="P737" s="1"/>
      <c r="Q737" s="1"/>
      <c r="R737" s="1"/>
      <c r="S737" s="1"/>
      <c r="T737" s="1"/>
      <c r="U737" s="1"/>
      <c r="V737" s="1"/>
      <c r="W737" s="1"/>
      <c r="X737" s="1"/>
      <c r="Y737" s="1"/>
      <c r="Z737" s="1"/>
      <c r="AA737" s="1"/>
    </row>
    <row r="738" ht="25.5" customHeight="1">
      <c r="A738" s="1"/>
      <c r="B738" s="1">
        <v>713.0</v>
      </c>
      <c r="C738" s="25">
        <v>0.0</v>
      </c>
      <c r="D738" s="25">
        <v>0.0</v>
      </c>
      <c r="E738" s="25">
        <v>0.0</v>
      </c>
      <c r="F738" s="25">
        <v>0.0</v>
      </c>
      <c r="G738" s="25">
        <v>0.0</v>
      </c>
      <c r="H738" s="25">
        <v>0.0</v>
      </c>
      <c r="I738" s="25">
        <v>0.0</v>
      </c>
      <c r="J738" s="1"/>
      <c r="K738" s="1"/>
      <c r="L738" s="1"/>
      <c r="M738" s="1"/>
      <c r="N738" s="1"/>
      <c r="O738" s="1"/>
      <c r="P738" s="1"/>
      <c r="Q738" s="1"/>
      <c r="R738" s="1"/>
      <c r="S738" s="1"/>
      <c r="T738" s="1"/>
      <c r="U738" s="1"/>
      <c r="V738" s="1"/>
      <c r="W738" s="1"/>
      <c r="X738" s="1"/>
      <c r="Y738" s="1"/>
      <c r="Z738" s="1"/>
      <c r="AA738" s="1"/>
    </row>
    <row r="739" ht="25.5" customHeight="1">
      <c r="A739" s="1"/>
      <c r="B739" s="1">
        <v>714.0</v>
      </c>
      <c r="C739" s="25">
        <v>0.0</v>
      </c>
      <c r="D739" s="25">
        <v>0.0</v>
      </c>
      <c r="E739" s="25">
        <v>0.0</v>
      </c>
      <c r="F739" s="25">
        <v>0.0</v>
      </c>
      <c r="G739" s="25">
        <v>0.0</v>
      </c>
      <c r="H739" s="25">
        <v>0.0</v>
      </c>
      <c r="I739" s="25">
        <v>0.0</v>
      </c>
      <c r="J739" s="1"/>
      <c r="K739" s="1"/>
      <c r="L739" s="1"/>
      <c r="M739" s="1"/>
      <c r="N739" s="1"/>
      <c r="O739" s="1"/>
      <c r="P739" s="1"/>
      <c r="Q739" s="1"/>
      <c r="R739" s="1"/>
      <c r="S739" s="1"/>
      <c r="T739" s="1"/>
      <c r="U739" s="1"/>
      <c r="V739" s="1"/>
      <c r="W739" s="1"/>
      <c r="X739" s="1"/>
      <c r="Y739" s="1"/>
      <c r="Z739" s="1"/>
      <c r="AA739" s="1"/>
    </row>
    <row r="740" ht="25.5" customHeight="1">
      <c r="A740" s="1"/>
      <c r="B740" s="1">
        <v>715.0</v>
      </c>
      <c r="C740" s="25">
        <v>0.0</v>
      </c>
      <c r="D740" s="25">
        <v>0.0</v>
      </c>
      <c r="E740" s="25">
        <v>0.0</v>
      </c>
      <c r="F740" s="25">
        <v>0.0</v>
      </c>
      <c r="G740" s="25">
        <v>0.0</v>
      </c>
      <c r="H740" s="25">
        <v>0.0</v>
      </c>
      <c r="I740" s="25">
        <v>0.0</v>
      </c>
      <c r="J740" s="1"/>
      <c r="K740" s="1"/>
      <c r="L740" s="1"/>
      <c r="M740" s="1"/>
      <c r="N740" s="1"/>
      <c r="O740" s="1"/>
      <c r="P740" s="1"/>
      <c r="Q740" s="1"/>
      <c r="R740" s="1"/>
      <c r="S740" s="1"/>
      <c r="T740" s="1"/>
      <c r="U740" s="1"/>
      <c r="V740" s="1"/>
      <c r="W740" s="1"/>
      <c r="X740" s="1"/>
      <c r="Y740" s="1"/>
      <c r="Z740" s="1"/>
      <c r="AA740" s="1"/>
    </row>
    <row r="741" ht="25.5" customHeight="1">
      <c r="A741" s="1"/>
      <c r="B741" s="1">
        <v>716.0</v>
      </c>
      <c r="C741" s="25">
        <v>0.0</v>
      </c>
      <c r="D741" s="25">
        <v>0.0</v>
      </c>
      <c r="E741" s="25">
        <v>0.0</v>
      </c>
      <c r="F741" s="25">
        <v>0.0</v>
      </c>
      <c r="G741" s="25">
        <v>0.0</v>
      </c>
      <c r="H741" s="25">
        <v>0.0</v>
      </c>
      <c r="I741" s="25">
        <v>0.0</v>
      </c>
      <c r="J741" s="1"/>
      <c r="K741" s="1"/>
      <c r="L741" s="1"/>
      <c r="M741" s="1"/>
      <c r="N741" s="1"/>
      <c r="O741" s="1"/>
      <c r="P741" s="1"/>
      <c r="Q741" s="1"/>
      <c r="R741" s="1"/>
      <c r="S741" s="1"/>
      <c r="T741" s="1"/>
      <c r="U741" s="1"/>
      <c r="V741" s="1"/>
      <c r="W741" s="1"/>
      <c r="X741" s="1"/>
      <c r="Y741" s="1"/>
      <c r="Z741" s="1"/>
      <c r="AA741" s="1"/>
    </row>
    <row r="742" ht="25.5" customHeight="1">
      <c r="A742" s="1"/>
      <c r="B742" s="1">
        <v>717.0</v>
      </c>
      <c r="C742" s="25">
        <v>0.0</v>
      </c>
      <c r="D742" s="25">
        <v>0.0</v>
      </c>
      <c r="E742" s="25">
        <v>0.0</v>
      </c>
      <c r="F742" s="25">
        <v>0.0</v>
      </c>
      <c r="G742" s="25">
        <v>0.0</v>
      </c>
      <c r="H742" s="25">
        <v>0.0</v>
      </c>
      <c r="I742" s="25">
        <v>0.0</v>
      </c>
      <c r="J742" s="1"/>
      <c r="K742" s="1"/>
      <c r="L742" s="1"/>
      <c r="M742" s="1"/>
      <c r="N742" s="1"/>
      <c r="O742" s="1"/>
      <c r="P742" s="1"/>
      <c r="Q742" s="1"/>
      <c r="R742" s="1"/>
      <c r="S742" s="1"/>
      <c r="T742" s="1"/>
      <c r="U742" s="1"/>
      <c r="V742" s="1"/>
      <c r="W742" s="1"/>
      <c r="X742" s="1"/>
      <c r="Y742" s="1"/>
      <c r="Z742" s="1"/>
      <c r="AA742" s="1"/>
    </row>
    <row r="743" ht="25.5" customHeight="1">
      <c r="A743" s="1"/>
      <c r="B743" s="1">
        <v>718.0</v>
      </c>
      <c r="C743" s="25">
        <v>0.0</v>
      </c>
      <c r="D743" s="25">
        <v>0.0</v>
      </c>
      <c r="E743" s="25">
        <v>0.0</v>
      </c>
      <c r="F743" s="25">
        <v>0.0</v>
      </c>
      <c r="G743" s="25">
        <v>0.0</v>
      </c>
      <c r="H743" s="25">
        <v>0.0</v>
      </c>
      <c r="I743" s="25">
        <v>0.0</v>
      </c>
      <c r="J743" s="1"/>
      <c r="K743" s="1"/>
      <c r="L743" s="1"/>
      <c r="M743" s="1"/>
      <c r="N743" s="1"/>
      <c r="O743" s="1"/>
      <c r="P743" s="1"/>
      <c r="Q743" s="1"/>
      <c r="R743" s="1"/>
      <c r="S743" s="1"/>
      <c r="T743" s="1"/>
      <c r="U743" s="1"/>
      <c r="V743" s="1"/>
      <c r="W743" s="1"/>
      <c r="X743" s="1"/>
      <c r="Y743" s="1"/>
      <c r="Z743" s="1"/>
      <c r="AA743" s="1"/>
    </row>
    <row r="744" ht="25.5" customHeight="1">
      <c r="A744" s="1"/>
      <c r="B744" s="1">
        <v>719.0</v>
      </c>
      <c r="C744" s="25">
        <v>0.0</v>
      </c>
      <c r="D744" s="25">
        <v>0.0</v>
      </c>
      <c r="E744" s="25">
        <v>0.0</v>
      </c>
      <c r="F744" s="25">
        <v>0.0</v>
      </c>
      <c r="G744" s="25">
        <v>0.0</v>
      </c>
      <c r="H744" s="25">
        <v>0.0</v>
      </c>
      <c r="I744" s="25">
        <v>0.0</v>
      </c>
      <c r="J744" s="1"/>
      <c r="K744" s="1"/>
      <c r="L744" s="1"/>
      <c r="M744" s="1"/>
      <c r="N744" s="1"/>
      <c r="O744" s="1"/>
      <c r="P744" s="1"/>
      <c r="Q744" s="1"/>
      <c r="R744" s="1"/>
      <c r="S744" s="1"/>
      <c r="T744" s="1"/>
      <c r="U744" s="1"/>
      <c r="V744" s="1"/>
      <c r="W744" s="1"/>
      <c r="X744" s="1"/>
      <c r="Y744" s="1"/>
      <c r="Z744" s="1"/>
      <c r="AA744" s="1"/>
    </row>
    <row r="745" ht="25.5" customHeight="1">
      <c r="A745" s="1"/>
      <c r="B745" s="1">
        <v>720.0</v>
      </c>
      <c r="C745" s="25">
        <v>0.0</v>
      </c>
      <c r="D745" s="25">
        <v>0.0</v>
      </c>
      <c r="E745" s="25">
        <v>0.0</v>
      </c>
      <c r="F745" s="25">
        <v>0.0</v>
      </c>
      <c r="G745" s="25">
        <v>0.0</v>
      </c>
      <c r="H745" s="25">
        <v>0.0</v>
      </c>
      <c r="I745" s="25">
        <v>0.0</v>
      </c>
      <c r="J745" s="1"/>
      <c r="K745" s="1"/>
      <c r="L745" s="1"/>
      <c r="M745" s="1"/>
      <c r="N745" s="1"/>
      <c r="O745" s="1"/>
      <c r="P745" s="1"/>
      <c r="Q745" s="1"/>
      <c r="R745" s="1"/>
      <c r="S745" s="1"/>
      <c r="T745" s="1"/>
      <c r="U745" s="1"/>
      <c r="V745" s="1"/>
      <c r="W745" s="1"/>
      <c r="X745" s="1"/>
      <c r="Y745" s="1"/>
      <c r="Z745" s="1"/>
      <c r="AA745" s="1"/>
    </row>
    <row r="746" ht="25.5" customHeight="1">
      <c r="A746" s="1"/>
      <c r="B746" s="1">
        <v>721.0</v>
      </c>
      <c r="C746" s="25">
        <v>0.0</v>
      </c>
      <c r="D746" s="25">
        <v>0.0</v>
      </c>
      <c r="E746" s="25">
        <v>0.0</v>
      </c>
      <c r="F746" s="25">
        <v>0.0</v>
      </c>
      <c r="G746" s="25">
        <v>0.0</v>
      </c>
      <c r="H746" s="25">
        <v>0.0</v>
      </c>
      <c r="I746" s="25">
        <v>0.0</v>
      </c>
      <c r="J746" s="1"/>
      <c r="K746" s="1"/>
      <c r="L746" s="1"/>
      <c r="M746" s="1"/>
      <c r="N746" s="1"/>
      <c r="O746" s="1"/>
      <c r="P746" s="1"/>
      <c r="Q746" s="1"/>
      <c r="R746" s="1"/>
      <c r="S746" s="1"/>
      <c r="T746" s="1"/>
      <c r="U746" s="1"/>
      <c r="V746" s="1"/>
      <c r="W746" s="1"/>
      <c r="X746" s="1"/>
      <c r="Y746" s="1"/>
      <c r="Z746" s="1"/>
      <c r="AA746" s="1"/>
    </row>
    <row r="747" ht="25.5" customHeight="1">
      <c r="A747" s="1"/>
      <c r="B747" s="1">
        <v>722.0</v>
      </c>
      <c r="C747" s="25">
        <v>0.0</v>
      </c>
      <c r="D747" s="25">
        <v>0.0</v>
      </c>
      <c r="E747" s="25">
        <v>0.0</v>
      </c>
      <c r="F747" s="25">
        <v>0.0</v>
      </c>
      <c r="G747" s="25">
        <v>0.0</v>
      </c>
      <c r="H747" s="25">
        <v>0.0</v>
      </c>
      <c r="I747" s="25">
        <v>0.0</v>
      </c>
      <c r="J747" s="1"/>
      <c r="K747" s="1"/>
      <c r="L747" s="1"/>
      <c r="M747" s="1"/>
      <c r="N747" s="1"/>
      <c r="O747" s="1"/>
      <c r="P747" s="1"/>
      <c r="Q747" s="1"/>
      <c r="R747" s="1"/>
      <c r="S747" s="1"/>
      <c r="T747" s="1"/>
      <c r="U747" s="1"/>
      <c r="V747" s="1"/>
      <c r="W747" s="1"/>
      <c r="X747" s="1"/>
      <c r="Y747" s="1"/>
      <c r="Z747" s="1"/>
      <c r="AA747" s="1"/>
    </row>
    <row r="748" ht="25.5" customHeight="1">
      <c r="A748" s="1"/>
      <c r="B748" s="1">
        <v>723.0</v>
      </c>
      <c r="C748" s="25">
        <v>0.0</v>
      </c>
      <c r="D748" s="25">
        <v>0.0</v>
      </c>
      <c r="E748" s="25">
        <v>0.0</v>
      </c>
      <c r="F748" s="25">
        <v>0.0</v>
      </c>
      <c r="G748" s="25">
        <v>0.0</v>
      </c>
      <c r="H748" s="25">
        <v>0.0</v>
      </c>
      <c r="I748" s="25">
        <v>0.0</v>
      </c>
      <c r="J748" s="1"/>
      <c r="K748" s="1"/>
      <c r="L748" s="1"/>
      <c r="M748" s="1"/>
      <c r="N748" s="1"/>
      <c r="O748" s="1"/>
      <c r="P748" s="1"/>
      <c r="Q748" s="1"/>
      <c r="R748" s="1"/>
      <c r="S748" s="1"/>
      <c r="T748" s="1"/>
      <c r="U748" s="1"/>
      <c r="V748" s="1"/>
      <c r="W748" s="1"/>
      <c r="X748" s="1"/>
      <c r="Y748" s="1"/>
      <c r="Z748" s="1"/>
      <c r="AA748" s="1"/>
    </row>
    <row r="749" ht="25.5" customHeight="1">
      <c r="A749" s="1"/>
      <c r="B749" s="1">
        <v>724.0</v>
      </c>
      <c r="C749" s="25">
        <v>0.0</v>
      </c>
      <c r="D749" s="25">
        <v>0.0</v>
      </c>
      <c r="E749" s="25">
        <v>0.0</v>
      </c>
      <c r="F749" s="25">
        <v>0.0</v>
      </c>
      <c r="G749" s="25">
        <v>0.0</v>
      </c>
      <c r="H749" s="25">
        <v>0.0</v>
      </c>
      <c r="I749" s="25">
        <v>0.0</v>
      </c>
      <c r="J749" s="1"/>
      <c r="K749" s="1"/>
      <c r="L749" s="1"/>
      <c r="M749" s="1"/>
      <c r="N749" s="1"/>
      <c r="O749" s="1"/>
      <c r="P749" s="1"/>
      <c r="Q749" s="1"/>
      <c r="R749" s="1"/>
      <c r="S749" s="1"/>
      <c r="T749" s="1"/>
      <c r="U749" s="1"/>
      <c r="V749" s="1"/>
      <c r="W749" s="1"/>
      <c r="X749" s="1"/>
      <c r="Y749" s="1"/>
      <c r="Z749" s="1"/>
      <c r="AA749" s="1"/>
    </row>
    <row r="750" ht="25.5" customHeight="1">
      <c r="A750" s="1"/>
      <c r="B750" s="1">
        <v>725.0</v>
      </c>
      <c r="C750" s="25">
        <v>0.0</v>
      </c>
      <c r="D750" s="25">
        <v>0.0</v>
      </c>
      <c r="E750" s="25">
        <v>0.0</v>
      </c>
      <c r="F750" s="25">
        <v>0.0</v>
      </c>
      <c r="G750" s="25">
        <v>0.0</v>
      </c>
      <c r="H750" s="25">
        <v>0.0</v>
      </c>
      <c r="I750" s="25">
        <v>0.0</v>
      </c>
      <c r="J750" s="1"/>
      <c r="K750" s="1"/>
      <c r="L750" s="1"/>
      <c r="M750" s="1"/>
      <c r="N750" s="1"/>
      <c r="O750" s="1"/>
      <c r="P750" s="1"/>
      <c r="Q750" s="1"/>
      <c r="R750" s="1"/>
      <c r="S750" s="1"/>
      <c r="T750" s="1"/>
      <c r="U750" s="1"/>
      <c r="V750" s="1"/>
      <c r="W750" s="1"/>
      <c r="X750" s="1"/>
      <c r="Y750" s="1"/>
      <c r="Z750" s="1"/>
      <c r="AA750" s="1"/>
    </row>
    <row r="751" ht="25.5" customHeight="1">
      <c r="A751" s="1"/>
      <c r="B751" s="1">
        <v>726.0</v>
      </c>
      <c r="C751" s="25">
        <v>0.0</v>
      </c>
      <c r="D751" s="25">
        <v>0.0</v>
      </c>
      <c r="E751" s="25">
        <v>0.0</v>
      </c>
      <c r="F751" s="25">
        <v>0.0</v>
      </c>
      <c r="G751" s="25">
        <v>0.0</v>
      </c>
      <c r="H751" s="25">
        <v>0.0</v>
      </c>
      <c r="I751" s="25">
        <v>0.0</v>
      </c>
      <c r="J751" s="1"/>
      <c r="K751" s="1"/>
      <c r="L751" s="1"/>
      <c r="M751" s="1"/>
      <c r="N751" s="1"/>
      <c r="O751" s="1"/>
      <c r="P751" s="1"/>
      <c r="Q751" s="1"/>
      <c r="R751" s="1"/>
      <c r="S751" s="1"/>
      <c r="T751" s="1"/>
      <c r="U751" s="1"/>
      <c r="V751" s="1"/>
      <c r="W751" s="1"/>
      <c r="X751" s="1"/>
      <c r="Y751" s="1"/>
      <c r="Z751" s="1"/>
      <c r="AA751" s="1"/>
    </row>
    <row r="752" ht="25.5" customHeight="1">
      <c r="A752" s="1"/>
      <c r="B752" s="1">
        <v>727.0</v>
      </c>
      <c r="C752" s="25">
        <v>0.0</v>
      </c>
      <c r="D752" s="25">
        <v>0.0</v>
      </c>
      <c r="E752" s="25">
        <v>0.0</v>
      </c>
      <c r="F752" s="25">
        <v>0.0</v>
      </c>
      <c r="G752" s="25">
        <v>0.0</v>
      </c>
      <c r="H752" s="25">
        <v>0.0</v>
      </c>
      <c r="I752" s="25">
        <v>0.0</v>
      </c>
      <c r="J752" s="1"/>
      <c r="K752" s="1"/>
      <c r="L752" s="1"/>
      <c r="M752" s="1"/>
      <c r="N752" s="1"/>
      <c r="O752" s="1"/>
      <c r="P752" s="1"/>
      <c r="Q752" s="1"/>
      <c r="R752" s="1"/>
      <c r="S752" s="1"/>
      <c r="T752" s="1"/>
      <c r="U752" s="1"/>
      <c r="V752" s="1"/>
      <c r="W752" s="1"/>
      <c r="X752" s="1"/>
      <c r="Y752" s="1"/>
      <c r="Z752" s="1"/>
      <c r="AA752" s="1"/>
    </row>
    <row r="753" ht="25.5" customHeight="1">
      <c r="A753" s="1"/>
      <c r="B753" s="1">
        <v>728.0</v>
      </c>
      <c r="C753" s="25">
        <v>0.0</v>
      </c>
      <c r="D753" s="25">
        <v>0.0</v>
      </c>
      <c r="E753" s="25">
        <v>0.0</v>
      </c>
      <c r="F753" s="25">
        <v>0.0</v>
      </c>
      <c r="G753" s="25">
        <v>0.0</v>
      </c>
      <c r="H753" s="25">
        <v>0.0</v>
      </c>
      <c r="I753" s="25">
        <v>0.0</v>
      </c>
      <c r="J753" s="1"/>
      <c r="K753" s="1"/>
      <c r="L753" s="1"/>
      <c r="M753" s="1"/>
      <c r="N753" s="1"/>
      <c r="O753" s="1"/>
      <c r="P753" s="1"/>
      <c r="Q753" s="1"/>
      <c r="R753" s="1"/>
      <c r="S753" s="1"/>
      <c r="T753" s="1"/>
      <c r="U753" s="1"/>
      <c r="V753" s="1"/>
      <c r="W753" s="1"/>
      <c r="X753" s="1"/>
      <c r="Y753" s="1"/>
      <c r="Z753" s="1"/>
      <c r="AA753" s="1"/>
    </row>
    <row r="754" ht="25.5" customHeight="1">
      <c r="A754" s="1"/>
      <c r="B754" s="1">
        <v>729.0</v>
      </c>
      <c r="C754" s="25">
        <v>0.0</v>
      </c>
      <c r="D754" s="25">
        <v>0.0</v>
      </c>
      <c r="E754" s="25">
        <v>0.0</v>
      </c>
      <c r="F754" s="25">
        <v>0.0</v>
      </c>
      <c r="G754" s="25">
        <v>0.0</v>
      </c>
      <c r="H754" s="25">
        <v>0.0</v>
      </c>
      <c r="I754" s="25">
        <v>0.0</v>
      </c>
      <c r="J754" s="1"/>
      <c r="K754" s="1"/>
      <c r="L754" s="1"/>
      <c r="M754" s="1"/>
      <c r="N754" s="1"/>
      <c r="O754" s="1"/>
      <c r="P754" s="1"/>
      <c r="Q754" s="1"/>
      <c r="R754" s="1"/>
      <c r="S754" s="1"/>
      <c r="T754" s="1"/>
      <c r="U754" s="1"/>
      <c r="V754" s="1"/>
      <c r="W754" s="1"/>
      <c r="X754" s="1"/>
      <c r="Y754" s="1"/>
      <c r="Z754" s="1"/>
      <c r="AA754" s="1"/>
    </row>
    <row r="755" ht="25.5" customHeight="1">
      <c r="A755" s="1"/>
      <c r="B755" s="1">
        <v>730.0</v>
      </c>
      <c r="C755" s="25">
        <v>0.0</v>
      </c>
      <c r="D755" s="25">
        <v>0.0</v>
      </c>
      <c r="E755" s="25">
        <v>0.0</v>
      </c>
      <c r="F755" s="25">
        <v>0.0</v>
      </c>
      <c r="G755" s="25">
        <v>0.0</v>
      </c>
      <c r="H755" s="25">
        <v>0.0</v>
      </c>
      <c r="I755" s="25">
        <v>0.0</v>
      </c>
      <c r="J755" s="1"/>
      <c r="K755" s="1"/>
      <c r="L755" s="1"/>
      <c r="M755" s="1"/>
      <c r="N755" s="1"/>
      <c r="O755" s="1"/>
      <c r="P755" s="1"/>
      <c r="Q755" s="1"/>
      <c r="R755" s="1"/>
      <c r="S755" s="1"/>
      <c r="T755" s="1"/>
      <c r="U755" s="1"/>
      <c r="V755" s="1"/>
      <c r="W755" s="1"/>
      <c r="X755" s="1"/>
      <c r="Y755" s="1"/>
      <c r="Z755" s="1"/>
      <c r="AA755" s="1"/>
    </row>
    <row r="756" ht="25.5" customHeight="1">
      <c r="A756" s="1"/>
      <c r="B756" s="1">
        <v>731.0</v>
      </c>
      <c r="C756" s="25">
        <v>0.0</v>
      </c>
      <c r="D756" s="25">
        <v>0.0</v>
      </c>
      <c r="E756" s="25">
        <v>0.0</v>
      </c>
      <c r="F756" s="25">
        <v>0.0</v>
      </c>
      <c r="G756" s="25">
        <v>0.0</v>
      </c>
      <c r="H756" s="25">
        <v>0.0</v>
      </c>
      <c r="I756" s="25">
        <v>0.0</v>
      </c>
      <c r="J756" s="1"/>
      <c r="K756" s="1"/>
      <c r="L756" s="1"/>
      <c r="M756" s="1"/>
      <c r="N756" s="1"/>
      <c r="O756" s="1"/>
      <c r="P756" s="1"/>
      <c r="Q756" s="1"/>
      <c r="R756" s="1"/>
      <c r="S756" s="1"/>
      <c r="T756" s="1"/>
      <c r="U756" s="1"/>
      <c r="V756" s="1"/>
      <c r="W756" s="1"/>
      <c r="X756" s="1"/>
      <c r="Y756" s="1"/>
      <c r="Z756" s="1"/>
      <c r="AA756" s="1"/>
    </row>
    <row r="757" ht="25.5" customHeight="1">
      <c r="A757" s="1"/>
      <c r="B757" s="1">
        <v>732.0</v>
      </c>
      <c r="C757" s="25">
        <v>0.0</v>
      </c>
      <c r="D757" s="25">
        <v>0.0</v>
      </c>
      <c r="E757" s="25">
        <v>0.0</v>
      </c>
      <c r="F757" s="25">
        <v>0.0</v>
      </c>
      <c r="G757" s="25">
        <v>0.0</v>
      </c>
      <c r="H757" s="25">
        <v>0.0</v>
      </c>
      <c r="I757" s="25">
        <v>0.0</v>
      </c>
      <c r="J757" s="1"/>
      <c r="K757" s="1"/>
      <c r="L757" s="1"/>
      <c r="M757" s="1"/>
      <c r="N757" s="1"/>
      <c r="O757" s="1"/>
      <c r="P757" s="1"/>
      <c r="Q757" s="1"/>
      <c r="R757" s="1"/>
      <c r="S757" s="1"/>
      <c r="T757" s="1"/>
      <c r="U757" s="1"/>
      <c r="V757" s="1"/>
      <c r="W757" s="1"/>
      <c r="X757" s="1"/>
      <c r="Y757" s="1"/>
      <c r="Z757" s="1"/>
      <c r="AA757" s="1"/>
    </row>
    <row r="758" ht="25.5" customHeight="1">
      <c r="A758" s="1"/>
      <c r="B758" s="1">
        <v>733.0</v>
      </c>
      <c r="C758" s="25">
        <v>0.0</v>
      </c>
      <c r="D758" s="25">
        <v>0.0</v>
      </c>
      <c r="E758" s="25">
        <v>0.0</v>
      </c>
      <c r="F758" s="25">
        <v>0.0</v>
      </c>
      <c r="G758" s="25">
        <v>0.0</v>
      </c>
      <c r="H758" s="25">
        <v>0.0</v>
      </c>
      <c r="I758" s="25">
        <v>0.0</v>
      </c>
      <c r="J758" s="1"/>
      <c r="K758" s="1"/>
      <c r="L758" s="1"/>
      <c r="M758" s="1"/>
      <c r="N758" s="1"/>
      <c r="O758" s="1"/>
      <c r="P758" s="1"/>
      <c r="Q758" s="1"/>
      <c r="R758" s="1"/>
      <c r="S758" s="1"/>
      <c r="T758" s="1"/>
      <c r="U758" s="1"/>
      <c r="V758" s="1"/>
      <c r="W758" s="1"/>
      <c r="X758" s="1"/>
      <c r="Y758" s="1"/>
      <c r="Z758" s="1"/>
      <c r="AA758" s="1"/>
    </row>
    <row r="759" ht="25.5" customHeight="1">
      <c r="A759" s="1"/>
      <c r="B759" s="1">
        <v>734.0</v>
      </c>
      <c r="C759" s="25">
        <v>0.0</v>
      </c>
      <c r="D759" s="25">
        <v>0.0</v>
      </c>
      <c r="E759" s="25">
        <v>0.0</v>
      </c>
      <c r="F759" s="25">
        <v>0.0</v>
      </c>
      <c r="G759" s="25">
        <v>0.0</v>
      </c>
      <c r="H759" s="25">
        <v>0.0</v>
      </c>
      <c r="I759" s="25">
        <v>0.0</v>
      </c>
      <c r="J759" s="1"/>
      <c r="K759" s="1"/>
      <c r="L759" s="1"/>
      <c r="M759" s="1"/>
      <c r="N759" s="1"/>
      <c r="O759" s="1"/>
      <c r="P759" s="1"/>
      <c r="Q759" s="1"/>
      <c r="R759" s="1"/>
      <c r="S759" s="1"/>
      <c r="T759" s="1"/>
      <c r="U759" s="1"/>
      <c r="V759" s="1"/>
      <c r="W759" s="1"/>
      <c r="X759" s="1"/>
      <c r="Y759" s="1"/>
      <c r="Z759" s="1"/>
      <c r="AA759" s="1"/>
    </row>
    <row r="760" ht="25.5" customHeight="1">
      <c r="A760" s="1"/>
      <c r="B760" s="1">
        <v>735.0</v>
      </c>
      <c r="C760" s="25">
        <v>0.0</v>
      </c>
      <c r="D760" s="25">
        <v>0.0</v>
      </c>
      <c r="E760" s="25">
        <v>0.0</v>
      </c>
      <c r="F760" s="25">
        <v>0.0</v>
      </c>
      <c r="G760" s="25">
        <v>0.0</v>
      </c>
      <c r="H760" s="25">
        <v>0.0</v>
      </c>
      <c r="I760" s="25">
        <v>0.0</v>
      </c>
      <c r="J760" s="1"/>
      <c r="K760" s="1"/>
      <c r="L760" s="1"/>
      <c r="M760" s="1"/>
      <c r="N760" s="1"/>
      <c r="O760" s="1"/>
      <c r="P760" s="1"/>
      <c r="Q760" s="1"/>
      <c r="R760" s="1"/>
      <c r="S760" s="1"/>
      <c r="T760" s="1"/>
      <c r="U760" s="1"/>
      <c r="V760" s="1"/>
      <c r="W760" s="1"/>
      <c r="X760" s="1"/>
      <c r="Y760" s="1"/>
      <c r="Z760" s="1"/>
      <c r="AA760" s="1"/>
    </row>
    <row r="761" ht="25.5" customHeight="1">
      <c r="A761" s="1"/>
      <c r="B761" s="1">
        <v>736.0</v>
      </c>
      <c r="C761" s="25">
        <v>0.0</v>
      </c>
      <c r="D761" s="25">
        <v>0.0</v>
      </c>
      <c r="E761" s="25">
        <v>0.0</v>
      </c>
      <c r="F761" s="25">
        <v>0.0</v>
      </c>
      <c r="G761" s="25">
        <v>0.0</v>
      </c>
      <c r="H761" s="25">
        <v>0.0</v>
      </c>
      <c r="I761" s="25">
        <v>0.0</v>
      </c>
      <c r="J761" s="1"/>
      <c r="K761" s="1"/>
      <c r="L761" s="1"/>
      <c r="M761" s="1"/>
      <c r="N761" s="1"/>
      <c r="O761" s="1"/>
      <c r="P761" s="1"/>
      <c r="Q761" s="1"/>
      <c r="R761" s="1"/>
      <c r="S761" s="1"/>
      <c r="T761" s="1"/>
      <c r="U761" s="1"/>
      <c r="V761" s="1"/>
      <c r="W761" s="1"/>
      <c r="X761" s="1"/>
      <c r="Y761" s="1"/>
      <c r="Z761" s="1"/>
      <c r="AA761" s="1"/>
    </row>
    <row r="762" ht="25.5" customHeight="1">
      <c r="A762" s="1"/>
      <c r="B762" s="1">
        <v>737.0</v>
      </c>
      <c r="C762" s="25">
        <v>0.0</v>
      </c>
      <c r="D762" s="25">
        <v>0.0</v>
      </c>
      <c r="E762" s="25">
        <v>0.0</v>
      </c>
      <c r="F762" s="25">
        <v>0.0</v>
      </c>
      <c r="G762" s="25">
        <v>0.0</v>
      </c>
      <c r="H762" s="25">
        <v>0.0</v>
      </c>
      <c r="I762" s="25">
        <v>0.0</v>
      </c>
      <c r="J762" s="1"/>
      <c r="K762" s="1"/>
      <c r="L762" s="1"/>
      <c r="M762" s="1"/>
      <c r="N762" s="1"/>
      <c r="O762" s="1"/>
      <c r="P762" s="1"/>
      <c r="Q762" s="1"/>
      <c r="R762" s="1"/>
      <c r="S762" s="1"/>
      <c r="T762" s="1"/>
      <c r="U762" s="1"/>
      <c r="V762" s="1"/>
      <c r="W762" s="1"/>
      <c r="X762" s="1"/>
      <c r="Y762" s="1"/>
      <c r="Z762" s="1"/>
      <c r="AA762" s="1"/>
    </row>
    <row r="763" ht="25.5" customHeight="1">
      <c r="A763" s="1"/>
      <c r="B763" s="1">
        <v>738.0</v>
      </c>
      <c r="C763" s="25">
        <v>0.0</v>
      </c>
      <c r="D763" s="25">
        <v>0.0</v>
      </c>
      <c r="E763" s="25">
        <v>0.0</v>
      </c>
      <c r="F763" s="25">
        <v>0.0</v>
      </c>
      <c r="G763" s="25">
        <v>0.0</v>
      </c>
      <c r="H763" s="25">
        <v>0.0</v>
      </c>
      <c r="I763" s="25">
        <v>0.0</v>
      </c>
      <c r="J763" s="1"/>
      <c r="K763" s="1"/>
      <c r="L763" s="1"/>
      <c r="M763" s="1"/>
      <c r="N763" s="1"/>
      <c r="O763" s="1"/>
      <c r="P763" s="1"/>
      <c r="Q763" s="1"/>
      <c r="R763" s="1"/>
      <c r="S763" s="1"/>
      <c r="T763" s="1"/>
      <c r="U763" s="1"/>
      <c r="V763" s="1"/>
      <c r="W763" s="1"/>
      <c r="X763" s="1"/>
      <c r="Y763" s="1"/>
      <c r="Z763" s="1"/>
      <c r="AA763" s="1"/>
    </row>
    <row r="764" ht="25.5" customHeight="1">
      <c r="A764" s="1"/>
      <c r="B764" s="1">
        <v>739.0</v>
      </c>
      <c r="C764" s="25">
        <v>0.0</v>
      </c>
      <c r="D764" s="25">
        <v>0.0</v>
      </c>
      <c r="E764" s="25">
        <v>0.0</v>
      </c>
      <c r="F764" s="25">
        <v>0.0</v>
      </c>
      <c r="G764" s="25">
        <v>0.0</v>
      </c>
      <c r="H764" s="25">
        <v>0.0</v>
      </c>
      <c r="I764" s="25">
        <v>0.0</v>
      </c>
      <c r="J764" s="1"/>
      <c r="K764" s="1"/>
      <c r="L764" s="1"/>
      <c r="M764" s="1"/>
      <c r="N764" s="1"/>
      <c r="O764" s="1"/>
      <c r="P764" s="1"/>
      <c r="Q764" s="1"/>
      <c r="R764" s="1"/>
      <c r="S764" s="1"/>
      <c r="T764" s="1"/>
      <c r="U764" s="1"/>
      <c r="V764" s="1"/>
      <c r="W764" s="1"/>
      <c r="X764" s="1"/>
      <c r="Y764" s="1"/>
      <c r="Z764" s="1"/>
      <c r="AA764" s="1"/>
    </row>
    <row r="765" ht="25.5" customHeight="1">
      <c r="A765" s="1"/>
      <c r="B765" s="1">
        <v>740.0</v>
      </c>
      <c r="C765" s="25">
        <v>0.0</v>
      </c>
      <c r="D765" s="25">
        <v>0.0</v>
      </c>
      <c r="E765" s="25">
        <v>0.0</v>
      </c>
      <c r="F765" s="25">
        <v>0.0</v>
      </c>
      <c r="G765" s="25">
        <v>0.0</v>
      </c>
      <c r="H765" s="25">
        <v>0.0</v>
      </c>
      <c r="I765" s="25">
        <v>0.0</v>
      </c>
      <c r="J765" s="1"/>
      <c r="K765" s="1"/>
      <c r="L765" s="1"/>
      <c r="M765" s="1"/>
      <c r="N765" s="1"/>
      <c r="O765" s="1"/>
      <c r="P765" s="1"/>
      <c r="Q765" s="1"/>
      <c r="R765" s="1"/>
      <c r="S765" s="1"/>
      <c r="T765" s="1"/>
      <c r="U765" s="1"/>
      <c r="V765" s="1"/>
      <c r="W765" s="1"/>
      <c r="X765" s="1"/>
      <c r="Y765" s="1"/>
      <c r="Z765" s="1"/>
      <c r="AA765" s="1"/>
    </row>
    <row r="766" ht="25.5" customHeight="1">
      <c r="A766" s="1"/>
      <c r="B766" s="1">
        <v>741.0</v>
      </c>
      <c r="C766" s="25">
        <v>0.0</v>
      </c>
      <c r="D766" s="25">
        <v>0.0</v>
      </c>
      <c r="E766" s="25">
        <v>0.0</v>
      </c>
      <c r="F766" s="25">
        <v>0.0</v>
      </c>
      <c r="G766" s="25">
        <v>0.0</v>
      </c>
      <c r="H766" s="25">
        <v>0.0</v>
      </c>
      <c r="I766" s="25">
        <v>0.0</v>
      </c>
      <c r="J766" s="1"/>
      <c r="K766" s="1"/>
      <c r="L766" s="1"/>
      <c r="M766" s="1"/>
      <c r="N766" s="1"/>
      <c r="O766" s="1"/>
      <c r="P766" s="1"/>
      <c r="Q766" s="1"/>
      <c r="R766" s="1"/>
      <c r="S766" s="1"/>
      <c r="T766" s="1"/>
      <c r="U766" s="1"/>
      <c r="V766" s="1"/>
      <c r="W766" s="1"/>
      <c r="X766" s="1"/>
      <c r="Y766" s="1"/>
      <c r="Z766" s="1"/>
      <c r="AA766" s="1"/>
    </row>
    <row r="767" ht="25.5" customHeight="1">
      <c r="A767" s="1"/>
      <c r="B767" s="1">
        <v>742.0</v>
      </c>
      <c r="C767" s="25">
        <v>0.0</v>
      </c>
      <c r="D767" s="25">
        <v>0.0</v>
      </c>
      <c r="E767" s="25">
        <v>0.0</v>
      </c>
      <c r="F767" s="25">
        <v>0.0</v>
      </c>
      <c r="G767" s="25">
        <v>0.0</v>
      </c>
      <c r="H767" s="25">
        <v>0.0</v>
      </c>
      <c r="I767" s="25">
        <v>0.0</v>
      </c>
      <c r="J767" s="1"/>
      <c r="K767" s="1"/>
      <c r="L767" s="1"/>
      <c r="M767" s="1"/>
      <c r="N767" s="1"/>
      <c r="O767" s="1"/>
      <c r="P767" s="1"/>
      <c r="Q767" s="1"/>
      <c r="R767" s="1"/>
      <c r="S767" s="1"/>
      <c r="T767" s="1"/>
      <c r="U767" s="1"/>
      <c r="V767" s="1"/>
      <c r="W767" s="1"/>
      <c r="X767" s="1"/>
      <c r="Y767" s="1"/>
      <c r="Z767" s="1"/>
      <c r="AA767" s="1"/>
    </row>
    <row r="768" ht="25.5" customHeight="1">
      <c r="A768" s="1"/>
      <c r="B768" s="1">
        <v>743.0</v>
      </c>
      <c r="C768" s="25">
        <v>0.0</v>
      </c>
      <c r="D768" s="25">
        <v>0.0</v>
      </c>
      <c r="E768" s="25">
        <v>0.0</v>
      </c>
      <c r="F768" s="25">
        <v>0.0</v>
      </c>
      <c r="G768" s="25">
        <v>0.0</v>
      </c>
      <c r="H768" s="25">
        <v>0.0</v>
      </c>
      <c r="I768" s="25">
        <v>0.0</v>
      </c>
      <c r="J768" s="1"/>
      <c r="K768" s="1"/>
      <c r="L768" s="1"/>
      <c r="M768" s="1"/>
      <c r="N768" s="1"/>
      <c r="O768" s="1"/>
      <c r="P768" s="1"/>
      <c r="Q768" s="1"/>
      <c r="R768" s="1"/>
      <c r="S768" s="1"/>
      <c r="T768" s="1"/>
      <c r="U768" s="1"/>
      <c r="V768" s="1"/>
      <c r="W768" s="1"/>
      <c r="X768" s="1"/>
      <c r="Y768" s="1"/>
      <c r="Z768" s="1"/>
      <c r="AA768" s="1"/>
    </row>
    <row r="769" ht="25.5" customHeight="1">
      <c r="A769" s="1"/>
      <c r="B769" s="1">
        <v>744.0</v>
      </c>
      <c r="C769" s="25">
        <v>0.0</v>
      </c>
      <c r="D769" s="25">
        <v>0.0</v>
      </c>
      <c r="E769" s="25">
        <v>0.0</v>
      </c>
      <c r="F769" s="25">
        <v>0.0</v>
      </c>
      <c r="G769" s="25">
        <v>0.0</v>
      </c>
      <c r="H769" s="25">
        <v>0.0</v>
      </c>
      <c r="I769" s="25">
        <v>0.0</v>
      </c>
      <c r="J769" s="1"/>
      <c r="K769" s="1"/>
      <c r="L769" s="1"/>
      <c r="M769" s="1"/>
      <c r="N769" s="1"/>
      <c r="O769" s="1"/>
      <c r="P769" s="1"/>
      <c r="Q769" s="1"/>
      <c r="R769" s="1"/>
      <c r="S769" s="1"/>
      <c r="T769" s="1"/>
      <c r="U769" s="1"/>
      <c r="V769" s="1"/>
      <c r="W769" s="1"/>
      <c r="X769" s="1"/>
      <c r="Y769" s="1"/>
      <c r="Z769" s="1"/>
      <c r="AA769" s="1"/>
    </row>
    <row r="770" ht="25.5" customHeight="1">
      <c r="A770" s="1"/>
      <c r="B770" s="1">
        <v>745.0</v>
      </c>
      <c r="C770" s="25">
        <v>0.0</v>
      </c>
      <c r="D770" s="25">
        <v>0.0</v>
      </c>
      <c r="E770" s="25">
        <v>0.0</v>
      </c>
      <c r="F770" s="25">
        <v>0.0</v>
      </c>
      <c r="G770" s="25">
        <v>0.0</v>
      </c>
      <c r="H770" s="25">
        <v>0.0</v>
      </c>
      <c r="I770" s="25">
        <v>0.0</v>
      </c>
      <c r="J770" s="1"/>
      <c r="K770" s="1"/>
      <c r="L770" s="1"/>
      <c r="M770" s="1"/>
      <c r="N770" s="1"/>
      <c r="O770" s="1"/>
      <c r="P770" s="1"/>
      <c r="Q770" s="1"/>
      <c r="R770" s="1"/>
      <c r="S770" s="1"/>
      <c r="T770" s="1"/>
      <c r="U770" s="1"/>
      <c r="V770" s="1"/>
      <c r="W770" s="1"/>
      <c r="X770" s="1"/>
      <c r="Y770" s="1"/>
      <c r="Z770" s="1"/>
      <c r="AA770" s="1"/>
    </row>
    <row r="771" ht="25.5" customHeight="1">
      <c r="A771" s="1"/>
      <c r="B771" s="1">
        <v>746.0</v>
      </c>
      <c r="C771" s="25">
        <v>0.0</v>
      </c>
      <c r="D771" s="25">
        <v>0.0</v>
      </c>
      <c r="E771" s="25">
        <v>0.0</v>
      </c>
      <c r="F771" s="25">
        <v>0.0</v>
      </c>
      <c r="G771" s="25">
        <v>0.0</v>
      </c>
      <c r="H771" s="25">
        <v>0.0</v>
      </c>
      <c r="I771" s="25">
        <v>0.0</v>
      </c>
      <c r="J771" s="1"/>
      <c r="K771" s="1"/>
      <c r="L771" s="1"/>
      <c r="M771" s="1"/>
      <c r="N771" s="1"/>
      <c r="O771" s="1"/>
      <c r="P771" s="1"/>
      <c r="Q771" s="1"/>
      <c r="R771" s="1"/>
      <c r="S771" s="1"/>
      <c r="T771" s="1"/>
      <c r="U771" s="1"/>
      <c r="V771" s="1"/>
      <c r="W771" s="1"/>
      <c r="X771" s="1"/>
      <c r="Y771" s="1"/>
      <c r="Z771" s="1"/>
      <c r="AA771" s="1"/>
    </row>
    <row r="772" ht="25.5" customHeight="1">
      <c r="A772" s="1"/>
      <c r="B772" s="1">
        <v>747.0</v>
      </c>
      <c r="C772" s="25">
        <v>0.0</v>
      </c>
      <c r="D772" s="25">
        <v>0.0</v>
      </c>
      <c r="E772" s="25">
        <v>0.0</v>
      </c>
      <c r="F772" s="25">
        <v>0.0</v>
      </c>
      <c r="G772" s="25">
        <v>0.0</v>
      </c>
      <c r="H772" s="25">
        <v>0.0</v>
      </c>
      <c r="I772" s="25">
        <v>0.0</v>
      </c>
      <c r="J772" s="1"/>
      <c r="K772" s="1"/>
      <c r="L772" s="1"/>
      <c r="M772" s="1"/>
      <c r="N772" s="1"/>
      <c r="O772" s="1"/>
      <c r="P772" s="1"/>
      <c r="Q772" s="1"/>
      <c r="R772" s="1"/>
      <c r="S772" s="1"/>
      <c r="T772" s="1"/>
      <c r="U772" s="1"/>
      <c r="V772" s="1"/>
      <c r="W772" s="1"/>
      <c r="X772" s="1"/>
      <c r="Y772" s="1"/>
      <c r="Z772" s="1"/>
      <c r="AA772" s="1"/>
    </row>
    <row r="773" ht="25.5" customHeight="1">
      <c r="A773" s="1"/>
      <c r="B773" s="1">
        <v>748.0</v>
      </c>
      <c r="C773" s="25">
        <v>0.0</v>
      </c>
      <c r="D773" s="25">
        <v>0.0</v>
      </c>
      <c r="E773" s="25">
        <v>0.0</v>
      </c>
      <c r="F773" s="25">
        <v>0.0</v>
      </c>
      <c r="G773" s="25">
        <v>0.0</v>
      </c>
      <c r="H773" s="25">
        <v>0.0</v>
      </c>
      <c r="I773" s="25">
        <v>0.0</v>
      </c>
      <c r="J773" s="1"/>
      <c r="K773" s="1"/>
      <c r="L773" s="1"/>
      <c r="M773" s="1"/>
      <c r="N773" s="1"/>
      <c r="O773" s="1"/>
      <c r="P773" s="1"/>
      <c r="Q773" s="1"/>
      <c r="R773" s="1"/>
      <c r="S773" s="1"/>
      <c r="T773" s="1"/>
      <c r="U773" s="1"/>
      <c r="V773" s="1"/>
      <c r="W773" s="1"/>
      <c r="X773" s="1"/>
      <c r="Y773" s="1"/>
      <c r="Z773" s="1"/>
      <c r="AA773" s="1"/>
    </row>
    <row r="774" ht="25.5" customHeight="1">
      <c r="A774" s="1"/>
      <c r="B774" s="1">
        <v>749.0</v>
      </c>
      <c r="C774" s="25">
        <v>0.0</v>
      </c>
      <c r="D774" s="25">
        <v>0.0</v>
      </c>
      <c r="E774" s="25">
        <v>0.0</v>
      </c>
      <c r="F774" s="25">
        <v>0.0</v>
      </c>
      <c r="G774" s="25">
        <v>0.0</v>
      </c>
      <c r="H774" s="25">
        <v>0.0</v>
      </c>
      <c r="I774" s="25">
        <v>0.0</v>
      </c>
      <c r="J774" s="1"/>
      <c r="K774" s="1"/>
      <c r="L774" s="1"/>
      <c r="M774" s="1"/>
      <c r="N774" s="1"/>
      <c r="O774" s="1"/>
      <c r="P774" s="1"/>
      <c r="Q774" s="1"/>
      <c r="R774" s="1"/>
      <c r="S774" s="1"/>
      <c r="T774" s="1"/>
      <c r="U774" s="1"/>
      <c r="V774" s="1"/>
      <c r="W774" s="1"/>
      <c r="X774" s="1"/>
      <c r="Y774" s="1"/>
      <c r="Z774" s="1"/>
      <c r="AA774" s="1"/>
    </row>
    <row r="775" ht="25.5" customHeight="1">
      <c r="A775" s="1"/>
      <c r="B775" s="1">
        <v>750.0</v>
      </c>
      <c r="C775" s="25">
        <v>0.0</v>
      </c>
      <c r="D775" s="25">
        <v>0.0</v>
      </c>
      <c r="E775" s="25">
        <v>0.0</v>
      </c>
      <c r="F775" s="25">
        <v>0.0</v>
      </c>
      <c r="G775" s="25">
        <v>0.0</v>
      </c>
      <c r="H775" s="25">
        <v>0.0</v>
      </c>
      <c r="I775" s="25">
        <v>0.0</v>
      </c>
      <c r="J775" s="1"/>
      <c r="K775" s="1"/>
      <c r="L775" s="1"/>
      <c r="M775" s="1"/>
      <c r="N775" s="1"/>
      <c r="O775" s="1"/>
      <c r="P775" s="1"/>
      <c r="Q775" s="1"/>
      <c r="R775" s="1"/>
      <c r="S775" s="1"/>
      <c r="T775" s="1"/>
      <c r="U775" s="1"/>
      <c r="V775" s="1"/>
      <c r="W775" s="1"/>
      <c r="X775" s="1"/>
      <c r="Y775" s="1"/>
      <c r="Z775" s="1"/>
      <c r="AA775" s="1"/>
    </row>
    <row r="776" ht="25.5" customHeight="1">
      <c r="A776" s="1"/>
      <c r="B776" s="1">
        <v>751.0</v>
      </c>
      <c r="C776" s="25">
        <v>0.0</v>
      </c>
      <c r="D776" s="25">
        <v>0.0</v>
      </c>
      <c r="E776" s="25">
        <v>0.0</v>
      </c>
      <c r="F776" s="25">
        <v>0.0</v>
      </c>
      <c r="G776" s="25">
        <v>0.0</v>
      </c>
      <c r="H776" s="25">
        <v>0.0</v>
      </c>
      <c r="I776" s="25">
        <v>0.0</v>
      </c>
      <c r="J776" s="1"/>
      <c r="K776" s="1"/>
      <c r="L776" s="1"/>
      <c r="M776" s="1"/>
      <c r="N776" s="1"/>
      <c r="O776" s="1"/>
      <c r="P776" s="1"/>
      <c r="Q776" s="1"/>
      <c r="R776" s="1"/>
      <c r="S776" s="1"/>
      <c r="T776" s="1"/>
      <c r="U776" s="1"/>
      <c r="V776" s="1"/>
      <c r="W776" s="1"/>
      <c r="X776" s="1"/>
      <c r="Y776" s="1"/>
      <c r="Z776" s="1"/>
      <c r="AA776" s="1"/>
    </row>
    <row r="777" ht="25.5" customHeight="1">
      <c r="A777" s="1"/>
      <c r="B777" s="1">
        <v>752.0</v>
      </c>
      <c r="C777" s="25">
        <v>0.0</v>
      </c>
      <c r="D777" s="25">
        <v>0.0</v>
      </c>
      <c r="E777" s="25">
        <v>0.0</v>
      </c>
      <c r="F777" s="25">
        <v>0.0</v>
      </c>
      <c r="G777" s="25">
        <v>0.0</v>
      </c>
      <c r="H777" s="25">
        <v>0.0</v>
      </c>
      <c r="I777" s="25">
        <v>0.0</v>
      </c>
      <c r="J777" s="1"/>
      <c r="K777" s="1"/>
      <c r="L777" s="1"/>
      <c r="M777" s="1"/>
      <c r="N777" s="1"/>
      <c r="O777" s="1"/>
      <c r="P777" s="1"/>
      <c r="Q777" s="1"/>
      <c r="R777" s="1"/>
      <c r="S777" s="1"/>
      <c r="T777" s="1"/>
      <c r="U777" s="1"/>
      <c r="V777" s="1"/>
      <c r="W777" s="1"/>
      <c r="X777" s="1"/>
      <c r="Y777" s="1"/>
      <c r="Z777" s="1"/>
      <c r="AA777" s="1"/>
    </row>
    <row r="778" ht="25.5" customHeight="1">
      <c r="A778" s="1"/>
      <c r="B778" s="1">
        <v>753.0</v>
      </c>
      <c r="C778" s="25">
        <v>0.0</v>
      </c>
      <c r="D778" s="25">
        <v>0.0</v>
      </c>
      <c r="E778" s="25">
        <v>0.0</v>
      </c>
      <c r="F778" s="25">
        <v>0.0</v>
      </c>
      <c r="G778" s="25">
        <v>0.0</v>
      </c>
      <c r="H778" s="25">
        <v>0.0</v>
      </c>
      <c r="I778" s="25">
        <v>0.0</v>
      </c>
      <c r="J778" s="1"/>
      <c r="K778" s="1"/>
      <c r="L778" s="1"/>
      <c r="M778" s="1"/>
      <c r="N778" s="1"/>
      <c r="O778" s="1"/>
      <c r="P778" s="1"/>
      <c r="Q778" s="1"/>
      <c r="R778" s="1"/>
      <c r="S778" s="1"/>
      <c r="T778" s="1"/>
      <c r="U778" s="1"/>
      <c r="V778" s="1"/>
      <c r="W778" s="1"/>
      <c r="X778" s="1"/>
      <c r="Y778" s="1"/>
      <c r="Z778" s="1"/>
      <c r="AA778" s="1"/>
    </row>
    <row r="779" ht="25.5" customHeight="1">
      <c r="A779" s="1"/>
      <c r="B779" s="1">
        <v>754.0</v>
      </c>
      <c r="C779" s="25">
        <v>0.0</v>
      </c>
      <c r="D779" s="25">
        <v>0.0</v>
      </c>
      <c r="E779" s="25">
        <v>0.0</v>
      </c>
      <c r="F779" s="25">
        <v>0.0</v>
      </c>
      <c r="G779" s="25">
        <v>0.0</v>
      </c>
      <c r="H779" s="25">
        <v>0.0</v>
      </c>
      <c r="I779" s="25">
        <v>0.0</v>
      </c>
      <c r="J779" s="1"/>
      <c r="K779" s="1"/>
      <c r="L779" s="1"/>
      <c r="M779" s="1"/>
      <c r="N779" s="1"/>
      <c r="O779" s="1"/>
      <c r="P779" s="1"/>
      <c r="Q779" s="1"/>
      <c r="R779" s="1"/>
      <c r="S779" s="1"/>
      <c r="T779" s="1"/>
      <c r="U779" s="1"/>
      <c r="V779" s="1"/>
      <c r="W779" s="1"/>
      <c r="X779" s="1"/>
      <c r="Y779" s="1"/>
      <c r="Z779" s="1"/>
      <c r="AA779" s="1"/>
    </row>
    <row r="780" ht="25.5" customHeight="1">
      <c r="A780" s="1"/>
      <c r="B780" s="1">
        <v>755.0</v>
      </c>
      <c r="C780" s="25">
        <v>0.0</v>
      </c>
      <c r="D780" s="25">
        <v>0.0</v>
      </c>
      <c r="E780" s="25">
        <v>0.0</v>
      </c>
      <c r="F780" s="25">
        <v>0.0</v>
      </c>
      <c r="G780" s="25">
        <v>0.0</v>
      </c>
      <c r="H780" s="25">
        <v>0.0</v>
      </c>
      <c r="I780" s="25">
        <v>0.0</v>
      </c>
      <c r="J780" s="1"/>
      <c r="K780" s="1"/>
      <c r="L780" s="1"/>
      <c r="M780" s="1"/>
      <c r="N780" s="1"/>
      <c r="O780" s="1"/>
      <c r="P780" s="1"/>
      <c r="Q780" s="1"/>
      <c r="R780" s="1"/>
      <c r="S780" s="1"/>
      <c r="T780" s="1"/>
      <c r="U780" s="1"/>
      <c r="V780" s="1"/>
      <c r="W780" s="1"/>
      <c r="X780" s="1"/>
      <c r="Y780" s="1"/>
      <c r="Z780" s="1"/>
      <c r="AA780" s="1"/>
    </row>
    <row r="781" ht="25.5" customHeight="1">
      <c r="A781" s="1"/>
      <c r="B781" s="1">
        <v>756.0</v>
      </c>
      <c r="C781" s="25">
        <v>0.0</v>
      </c>
      <c r="D781" s="25">
        <v>0.0</v>
      </c>
      <c r="E781" s="25">
        <v>0.0</v>
      </c>
      <c r="F781" s="25">
        <v>0.0</v>
      </c>
      <c r="G781" s="25">
        <v>0.0</v>
      </c>
      <c r="H781" s="25">
        <v>0.0</v>
      </c>
      <c r="I781" s="25">
        <v>0.0</v>
      </c>
      <c r="J781" s="1"/>
      <c r="K781" s="1"/>
      <c r="L781" s="1"/>
      <c r="M781" s="1"/>
      <c r="N781" s="1"/>
      <c r="O781" s="1"/>
      <c r="P781" s="1"/>
      <c r="Q781" s="1"/>
      <c r="R781" s="1"/>
      <c r="S781" s="1"/>
      <c r="T781" s="1"/>
      <c r="U781" s="1"/>
      <c r="V781" s="1"/>
      <c r="W781" s="1"/>
      <c r="X781" s="1"/>
      <c r="Y781" s="1"/>
      <c r="Z781" s="1"/>
      <c r="AA781" s="1"/>
    </row>
    <row r="782" ht="25.5" customHeight="1">
      <c r="A782" s="1"/>
      <c r="B782" s="1">
        <v>757.0</v>
      </c>
      <c r="C782" s="25">
        <v>0.0</v>
      </c>
      <c r="D782" s="25">
        <v>0.0</v>
      </c>
      <c r="E782" s="25">
        <v>0.0</v>
      </c>
      <c r="F782" s="25">
        <v>0.0</v>
      </c>
      <c r="G782" s="25">
        <v>0.0</v>
      </c>
      <c r="H782" s="25">
        <v>0.0</v>
      </c>
      <c r="I782" s="25">
        <v>0.0</v>
      </c>
      <c r="J782" s="1"/>
      <c r="K782" s="1"/>
      <c r="L782" s="1"/>
      <c r="M782" s="1"/>
      <c r="N782" s="1"/>
      <c r="O782" s="1"/>
      <c r="P782" s="1"/>
      <c r="Q782" s="1"/>
      <c r="R782" s="1"/>
      <c r="S782" s="1"/>
      <c r="T782" s="1"/>
      <c r="U782" s="1"/>
      <c r="V782" s="1"/>
      <c r="W782" s="1"/>
      <c r="X782" s="1"/>
      <c r="Y782" s="1"/>
      <c r="Z782" s="1"/>
      <c r="AA782" s="1"/>
    </row>
    <row r="783" ht="25.5" customHeight="1">
      <c r="A783" s="1"/>
      <c r="B783" s="1">
        <v>758.0</v>
      </c>
      <c r="C783" s="25">
        <v>0.0</v>
      </c>
      <c r="D783" s="25">
        <v>0.0</v>
      </c>
      <c r="E783" s="25">
        <v>0.0</v>
      </c>
      <c r="F783" s="25">
        <v>0.0</v>
      </c>
      <c r="G783" s="25">
        <v>0.0</v>
      </c>
      <c r="H783" s="25">
        <v>0.0</v>
      </c>
      <c r="I783" s="25">
        <v>0.0</v>
      </c>
      <c r="J783" s="1"/>
      <c r="K783" s="1"/>
      <c r="L783" s="1"/>
      <c r="M783" s="1"/>
      <c r="N783" s="1"/>
      <c r="O783" s="1"/>
      <c r="P783" s="1"/>
      <c r="Q783" s="1"/>
      <c r="R783" s="1"/>
      <c r="S783" s="1"/>
      <c r="T783" s="1"/>
      <c r="U783" s="1"/>
      <c r="V783" s="1"/>
      <c r="W783" s="1"/>
      <c r="X783" s="1"/>
      <c r="Y783" s="1"/>
      <c r="Z783" s="1"/>
      <c r="AA783" s="1"/>
    </row>
    <row r="784" ht="25.5" customHeight="1">
      <c r="A784" s="1"/>
      <c r="B784" s="1">
        <v>759.0</v>
      </c>
      <c r="C784" s="25">
        <v>0.0</v>
      </c>
      <c r="D784" s="25">
        <v>0.0</v>
      </c>
      <c r="E784" s="25">
        <v>0.0</v>
      </c>
      <c r="F784" s="25">
        <v>0.0</v>
      </c>
      <c r="G784" s="25">
        <v>0.0</v>
      </c>
      <c r="H784" s="25">
        <v>0.0</v>
      </c>
      <c r="I784" s="25">
        <v>0.0</v>
      </c>
      <c r="J784" s="1"/>
      <c r="K784" s="1"/>
      <c r="L784" s="1"/>
      <c r="M784" s="1"/>
      <c r="N784" s="1"/>
      <c r="O784" s="1"/>
      <c r="P784" s="1"/>
      <c r="Q784" s="1"/>
      <c r="R784" s="1"/>
      <c r="S784" s="1"/>
      <c r="T784" s="1"/>
      <c r="U784" s="1"/>
      <c r="V784" s="1"/>
      <c r="W784" s="1"/>
      <c r="X784" s="1"/>
      <c r="Y784" s="1"/>
      <c r="Z784" s="1"/>
      <c r="AA784" s="1"/>
    </row>
    <row r="785" ht="25.5" customHeight="1">
      <c r="A785" s="1"/>
      <c r="B785" s="1">
        <v>760.0</v>
      </c>
      <c r="C785" s="25">
        <v>0.0</v>
      </c>
      <c r="D785" s="25">
        <v>0.0</v>
      </c>
      <c r="E785" s="25">
        <v>0.0</v>
      </c>
      <c r="F785" s="25">
        <v>0.0</v>
      </c>
      <c r="G785" s="25">
        <v>0.0</v>
      </c>
      <c r="H785" s="25">
        <v>0.0</v>
      </c>
      <c r="I785" s="25">
        <v>0.0</v>
      </c>
      <c r="J785" s="1"/>
      <c r="K785" s="1"/>
      <c r="L785" s="1"/>
      <c r="M785" s="1"/>
      <c r="N785" s="1"/>
      <c r="O785" s="1"/>
      <c r="P785" s="1"/>
      <c r="Q785" s="1"/>
      <c r="R785" s="1"/>
      <c r="S785" s="1"/>
      <c r="T785" s="1"/>
      <c r="U785" s="1"/>
      <c r="V785" s="1"/>
      <c r="W785" s="1"/>
      <c r="X785" s="1"/>
      <c r="Y785" s="1"/>
      <c r="Z785" s="1"/>
      <c r="AA785" s="1"/>
    </row>
    <row r="786" ht="25.5" customHeight="1">
      <c r="A786" s="1"/>
      <c r="B786" s="1">
        <v>761.0</v>
      </c>
      <c r="C786" s="25">
        <v>0.0</v>
      </c>
      <c r="D786" s="25">
        <v>0.0</v>
      </c>
      <c r="E786" s="25">
        <v>0.0</v>
      </c>
      <c r="F786" s="25">
        <v>0.0</v>
      </c>
      <c r="G786" s="25">
        <v>0.0</v>
      </c>
      <c r="H786" s="25">
        <v>0.0</v>
      </c>
      <c r="I786" s="25">
        <v>0.0</v>
      </c>
      <c r="J786" s="1"/>
      <c r="K786" s="1"/>
      <c r="L786" s="1"/>
      <c r="M786" s="1"/>
      <c r="N786" s="1"/>
      <c r="O786" s="1"/>
      <c r="P786" s="1"/>
      <c r="Q786" s="1"/>
      <c r="R786" s="1"/>
      <c r="S786" s="1"/>
      <c r="T786" s="1"/>
      <c r="U786" s="1"/>
      <c r="V786" s="1"/>
      <c r="W786" s="1"/>
      <c r="X786" s="1"/>
      <c r="Y786" s="1"/>
      <c r="Z786" s="1"/>
      <c r="AA786" s="1"/>
    </row>
    <row r="787" ht="25.5" customHeight="1">
      <c r="A787" s="1"/>
      <c r="B787" s="1">
        <v>762.0</v>
      </c>
      <c r="C787" s="25">
        <v>0.0</v>
      </c>
      <c r="D787" s="25">
        <v>0.0</v>
      </c>
      <c r="E787" s="25">
        <v>0.0</v>
      </c>
      <c r="F787" s="25">
        <v>0.0</v>
      </c>
      <c r="G787" s="25">
        <v>0.0</v>
      </c>
      <c r="H787" s="25">
        <v>0.0</v>
      </c>
      <c r="I787" s="25">
        <v>0.0</v>
      </c>
      <c r="J787" s="1"/>
      <c r="K787" s="1"/>
      <c r="L787" s="1"/>
      <c r="M787" s="1"/>
      <c r="N787" s="1"/>
      <c r="O787" s="1"/>
      <c r="P787" s="1"/>
      <c r="Q787" s="1"/>
      <c r="R787" s="1"/>
      <c r="S787" s="1"/>
      <c r="T787" s="1"/>
      <c r="U787" s="1"/>
      <c r="V787" s="1"/>
      <c r="W787" s="1"/>
      <c r="X787" s="1"/>
      <c r="Y787" s="1"/>
      <c r="Z787" s="1"/>
      <c r="AA787" s="1"/>
    </row>
    <row r="788" ht="25.5" customHeight="1">
      <c r="A788" s="1"/>
      <c r="B788" s="1">
        <v>763.0</v>
      </c>
      <c r="C788" s="25">
        <v>0.0</v>
      </c>
      <c r="D788" s="25">
        <v>0.0</v>
      </c>
      <c r="E788" s="25">
        <v>0.0</v>
      </c>
      <c r="F788" s="25">
        <v>0.0</v>
      </c>
      <c r="G788" s="25">
        <v>0.0</v>
      </c>
      <c r="H788" s="25">
        <v>0.0</v>
      </c>
      <c r="I788" s="25">
        <v>0.0</v>
      </c>
      <c r="J788" s="1"/>
      <c r="K788" s="1"/>
      <c r="L788" s="1"/>
      <c r="M788" s="1"/>
      <c r="N788" s="1"/>
      <c r="O788" s="1"/>
      <c r="P788" s="1"/>
      <c r="Q788" s="1"/>
      <c r="R788" s="1"/>
      <c r="S788" s="1"/>
      <c r="T788" s="1"/>
      <c r="U788" s="1"/>
      <c r="V788" s="1"/>
      <c r="W788" s="1"/>
      <c r="X788" s="1"/>
      <c r="Y788" s="1"/>
      <c r="Z788" s="1"/>
      <c r="AA788" s="1"/>
    </row>
    <row r="789" ht="25.5" customHeight="1">
      <c r="A789" s="1"/>
      <c r="B789" s="1">
        <v>764.0</v>
      </c>
      <c r="C789" s="25">
        <v>0.0</v>
      </c>
      <c r="D789" s="25">
        <v>0.0</v>
      </c>
      <c r="E789" s="25">
        <v>0.0</v>
      </c>
      <c r="F789" s="25">
        <v>0.0</v>
      </c>
      <c r="G789" s="25">
        <v>0.0</v>
      </c>
      <c r="H789" s="25">
        <v>0.0</v>
      </c>
      <c r="I789" s="25">
        <v>0.0</v>
      </c>
      <c r="J789" s="1"/>
      <c r="K789" s="1"/>
      <c r="L789" s="1"/>
      <c r="M789" s="1"/>
      <c r="N789" s="1"/>
      <c r="O789" s="1"/>
      <c r="P789" s="1"/>
      <c r="Q789" s="1"/>
      <c r="R789" s="1"/>
      <c r="S789" s="1"/>
      <c r="T789" s="1"/>
      <c r="U789" s="1"/>
      <c r="V789" s="1"/>
      <c r="W789" s="1"/>
      <c r="X789" s="1"/>
      <c r="Y789" s="1"/>
      <c r="Z789" s="1"/>
      <c r="AA789" s="1"/>
    </row>
    <row r="790" ht="25.5" customHeight="1">
      <c r="A790" s="1"/>
      <c r="B790" s="1">
        <v>765.0</v>
      </c>
      <c r="C790" s="25">
        <v>0.0</v>
      </c>
      <c r="D790" s="25">
        <v>0.0</v>
      </c>
      <c r="E790" s="25">
        <v>0.0</v>
      </c>
      <c r="F790" s="25">
        <v>0.0</v>
      </c>
      <c r="G790" s="25">
        <v>0.0</v>
      </c>
      <c r="H790" s="25">
        <v>0.0</v>
      </c>
      <c r="I790" s="25">
        <v>0.0</v>
      </c>
      <c r="J790" s="1"/>
      <c r="K790" s="1"/>
      <c r="L790" s="1"/>
      <c r="M790" s="1"/>
      <c r="N790" s="1"/>
      <c r="O790" s="1"/>
      <c r="P790" s="1"/>
      <c r="Q790" s="1"/>
      <c r="R790" s="1"/>
      <c r="S790" s="1"/>
      <c r="T790" s="1"/>
      <c r="U790" s="1"/>
      <c r="V790" s="1"/>
      <c r="W790" s="1"/>
      <c r="X790" s="1"/>
      <c r="Y790" s="1"/>
      <c r="Z790" s="1"/>
      <c r="AA790" s="1"/>
    </row>
    <row r="791" ht="25.5" customHeight="1">
      <c r="A791" s="1"/>
      <c r="B791" s="1">
        <v>766.0</v>
      </c>
      <c r="C791" s="25">
        <v>0.0</v>
      </c>
      <c r="D791" s="25">
        <v>0.0</v>
      </c>
      <c r="E791" s="25">
        <v>0.0</v>
      </c>
      <c r="F791" s="25">
        <v>0.0</v>
      </c>
      <c r="G791" s="25">
        <v>0.0</v>
      </c>
      <c r="H791" s="25">
        <v>0.0</v>
      </c>
      <c r="I791" s="25">
        <v>0.0</v>
      </c>
      <c r="J791" s="1"/>
      <c r="K791" s="1"/>
      <c r="L791" s="1"/>
      <c r="M791" s="1"/>
      <c r="N791" s="1"/>
      <c r="O791" s="1"/>
      <c r="P791" s="1"/>
      <c r="Q791" s="1"/>
      <c r="R791" s="1"/>
      <c r="S791" s="1"/>
      <c r="T791" s="1"/>
      <c r="U791" s="1"/>
      <c r="V791" s="1"/>
      <c r="W791" s="1"/>
      <c r="X791" s="1"/>
      <c r="Y791" s="1"/>
      <c r="Z791" s="1"/>
      <c r="AA791" s="1"/>
    </row>
    <row r="792" ht="25.5" customHeight="1">
      <c r="A792" s="1"/>
      <c r="B792" s="1">
        <v>767.0</v>
      </c>
      <c r="C792" s="25">
        <v>0.0</v>
      </c>
      <c r="D792" s="25">
        <v>0.0</v>
      </c>
      <c r="E792" s="25">
        <v>0.0</v>
      </c>
      <c r="F792" s="25">
        <v>0.0</v>
      </c>
      <c r="G792" s="25">
        <v>0.0</v>
      </c>
      <c r="H792" s="25">
        <v>0.0</v>
      </c>
      <c r="I792" s="25">
        <v>0.0</v>
      </c>
      <c r="J792" s="1"/>
      <c r="K792" s="1"/>
      <c r="L792" s="1"/>
      <c r="M792" s="1"/>
      <c r="N792" s="1"/>
      <c r="O792" s="1"/>
      <c r="P792" s="1"/>
      <c r="Q792" s="1"/>
      <c r="R792" s="1"/>
      <c r="S792" s="1"/>
      <c r="T792" s="1"/>
      <c r="U792" s="1"/>
      <c r="V792" s="1"/>
      <c r="W792" s="1"/>
      <c r="X792" s="1"/>
      <c r="Y792" s="1"/>
      <c r="Z792" s="1"/>
      <c r="AA792" s="1"/>
    </row>
    <row r="793" ht="25.5" customHeight="1">
      <c r="A793" s="1"/>
      <c r="B793" s="1">
        <v>768.0</v>
      </c>
      <c r="C793" s="25">
        <v>0.0</v>
      </c>
      <c r="D793" s="25">
        <v>0.0</v>
      </c>
      <c r="E793" s="25">
        <v>0.0</v>
      </c>
      <c r="F793" s="25">
        <v>0.0</v>
      </c>
      <c r="G793" s="25">
        <v>0.0</v>
      </c>
      <c r="H793" s="25">
        <v>0.0</v>
      </c>
      <c r="I793" s="25">
        <v>0.0</v>
      </c>
      <c r="J793" s="1"/>
      <c r="K793" s="1"/>
      <c r="L793" s="1"/>
      <c r="M793" s="1"/>
      <c r="N793" s="1"/>
      <c r="O793" s="1"/>
      <c r="P793" s="1"/>
      <c r="Q793" s="1"/>
      <c r="R793" s="1"/>
      <c r="S793" s="1"/>
      <c r="T793" s="1"/>
      <c r="U793" s="1"/>
      <c r="V793" s="1"/>
      <c r="W793" s="1"/>
      <c r="X793" s="1"/>
      <c r="Y793" s="1"/>
      <c r="Z793" s="1"/>
      <c r="AA793" s="1"/>
    </row>
    <row r="794" ht="25.5" customHeight="1">
      <c r="A794" s="1"/>
      <c r="B794" s="1">
        <v>769.0</v>
      </c>
      <c r="C794" s="25">
        <v>0.0</v>
      </c>
      <c r="D794" s="25">
        <v>0.0</v>
      </c>
      <c r="E794" s="25">
        <v>0.0</v>
      </c>
      <c r="F794" s="25">
        <v>0.0</v>
      </c>
      <c r="G794" s="25">
        <v>0.0</v>
      </c>
      <c r="H794" s="25">
        <v>0.0</v>
      </c>
      <c r="I794" s="25">
        <v>0.0</v>
      </c>
      <c r="J794" s="1"/>
      <c r="K794" s="1"/>
      <c r="L794" s="1"/>
      <c r="M794" s="1"/>
      <c r="N794" s="1"/>
      <c r="O794" s="1"/>
      <c r="P794" s="1"/>
      <c r="Q794" s="1"/>
      <c r="R794" s="1"/>
      <c r="S794" s="1"/>
      <c r="T794" s="1"/>
      <c r="U794" s="1"/>
      <c r="V794" s="1"/>
      <c r="W794" s="1"/>
      <c r="X794" s="1"/>
      <c r="Y794" s="1"/>
      <c r="Z794" s="1"/>
      <c r="AA794" s="1"/>
    </row>
    <row r="795" ht="25.5" customHeight="1">
      <c r="A795" s="1"/>
      <c r="B795" s="1">
        <v>770.0</v>
      </c>
      <c r="C795" s="25">
        <v>0.0</v>
      </c>
      <c r="D795" s="25">
        <v>0.0</v>
      </c>
      <c r="E795" s="25">
        <v>0.0</v>
      </c>
      <c r="F795" s="25">
        <v>0.0</v>
      </c>
      <c r="G795" s="25">
        <v>0.0</v>
      </c>
      <c r="H795" s="25">
        <v>0.0</v>
      </c>
      <c r="I795" s="25">
        <v>0.0</v>
      </c>
      <c r="J795" s="1"/>
      <c r="K795" s="1"/>
      <c r="L795" s="1"/>
      <c r="M795" s="1"/>
      <c r="N795" s="1"/>
      <c r="O795" s="1"/>
      <c r="P795" s="1"/>
      <c r="Q795" s="1"/>
      <c r="R795" s="1"/>
      <c r="S795" s="1"/>
      <c r="T795" s="1"/>
      <c r="U795" s="1"/>
      <c r="V795" s="1"/>
      <c r="W795" s="1"/>
      <c r="X795" s="1"/>
      <c r="Y795" s="1"/>
      <c r="Z795" s="1"/>
      <c r="AA795" s="1"/>
    </row>
    <row r="796" ht="25.5" customHeight="1">
      <c r="A796" s="1"/>
      <c r="B796" s="1">
        <v>771.0</v>
      </c>
      <c r="C796" s="25">
        <v>0.0</v>
      </c>
      <c r="D796" s="25">
        <v>0.0</v>
      </c>
      <c r="E796" s="25">
        <v>0.0</v>
      </c>
      <c r="F796" s="25">
        <v>0.0</v>
      </c>
      <c r="G796" s="25">
        <v>0.0</v>
      </c>
      <c r="H796" s="25">
        <v>0.0</v>
      </c>
      <c r="I796" s="25">
        <v>0.0</v>
      </c>
      <c r="J796" s="1"/>
      <c r="K796" s="1"/>
      <c r="L796" s="1"/>
      <c r="M796" s="1"/>
      <c r="N796" s="1"/>
      <c r="O796" s="1"/>
      <c r="P796" s="1"/>
      <c r="Q796" s="1"/>
      <c r="R796" s="1"/>
      <c r="S796" s="1"/>
      <c r="T796" s="1"/>
      <c r="U796" s="1"/>
      <c r="V796" s="1"/>
      <c r="W796" s="1"/>
      <c r="X796" s="1"/>
      <c r="Y796" s="1"/>
      <c r="Z796" s="1"/>
      <c r="AA796" s="1"/>
    </row>
    <row r="797" ht="25.5" customHeight="1">
      <c r="A797" s="1"/>
      <c r="B797" s="1">
        <v>772.0</v>
      </c>
      <c r="C797" s="25">
        <v>0.0</v>
      </c>
      <c r="D797" s="25">
        <v>0.0</v>
      </c>
      <c r="E797" s="25">
        <v>0.0</v>
      </c>
      <c r="F797" s="25">
        <v>0.0</v>
      </c>
      <c r="G797" s="25">
        <v>0.0</v>
      </c>
      <c r="H797" s="25">
        <v>0.0</v>
      </c>
      <c r="I797" s="25">
        <v>0.0</v>
      </c>
      <c r="J797" s="1"/>
      <c r="K797" s="1"/>
      <c r="L797" s="1"/>
      <c r="M797" s="1"/>
      <c r="N797" s="1"/>
      <c r="O797" s="1"/>
      <c r="P797" s="1"/>
      <c r="Q797" s="1"/>
      <c r="R797" s="1"/>
      <c r="S797" s="1"/>
      <c r="T797" s="1"/>
      <c r="U797" s="1"/>
      <c r="V797" s="1"/>
      <c r="W797" s="1"/>
      <c r="X797" s="1"/>
      <c r="Y797" s="1"/>
      <c r="Z797" s="1"/>
      <c r="AA797" s="1"/>
    </row>
    <row r="798" ht="25.5" customHeight="1">
      <c r="A798" s="1"/>
      <c r="B798" s="1">
        <v>773.0</v>
      </c>
      <c r="C798" s="25">
        <v>0.0</v>
      </c>
      <c r="D798" s="25">
        <v>0.0</v>
      </c>
      <c r="E798" s="25">
        <v>0.0</v>
      </c>
      <c r="F798" s="25">
        <v>0.0</v>
      </c>
      <c r="G798" s="25">
        <v>0.0</v>
      </c>
      <c r="H798" s="25">
        <v>0.0</v>
      </c>
      <c r="I798" s="25">
        <v>0.0</v>
      </c>
      <c r="J798" s="1"/>
      <c r="K798" s="1"/>
      <c r="L798" s="1"/>
      <c r="M798" s="1"/>
      <c r="N798" s="1"/>
      <c r="O798" s="1"/>
      <c r="P798" s="1"/>
      <c r="Q798" s="1"/>
      <c r="R798" s="1"/>
      <c r="S798" s="1"/>
      <c r="T798" s="1"/>
      <c r="U798" s="1"/>
      <c r="V798" s="1"/>
      <c r="W798" s="1"/>
      <c r="X798" s="1"/>
      <c r="Y798" s="1"/>
      <c r="Z798" s="1"/>
      <c r="AA798" s="1"/>
    </row>
    <row r="799" ht="25.5" customHeight="1">
      <c r="A799" s="1"/>
      <c r="B799" s="1">
        <v>774.0</v>
      </c>
      <c r="C799" s="25">
        <v>0.0</v>
      </c>
      <c r="D799" s="25">
        <v>0.0</v>
      </c>
      <c r="E799" s="25">
        <v>0.0</v>
      </c>
      <c r="F799" s="25">
        <v>0.0</v>
      </c>
      <c r="G799" s="25">
        <v>0.0</v>
      </c>
      <c r="H799" s="25">
        <v>0.0</v>
      </c>
      <c r="I799" s="25">
        <v>0.0</v>
      </c>
      <c r="J799" s="1"/>
      <c r="K799" s="1"/>
      <c r="L799" s="1"/>
      <c r="M799" s="1"/>
      <c r="N799" s="1"/>
      <c r="O799" s="1"/>
      <c r="P799" s="1"/>
      <c r="Q799" s="1"/>
      <c r="R799" s="1"/>
      <c r="S799" s="1"/>
      <c r="T799" s="1"/>
      <c r="U799" s="1"/>
      <c r="V799" s="1"/>
      <c r="W799" s="1"/>
      <c r="X799" s="1"/>
      <c r="Y799" s="1"/>
      <c r="Z799" s="1"/>
      <c r="AA799" s="1"/>
    </row>
    <row r="800" ht="25.5" customHeight="1">
      <c r="A800" s="1"/>
      <c r="B800" s="1">
        <v>775.0</v>
      </c>
      <c r="C800" s="25">
        <v>0.0</v>
      </c>
      <c r="D800" s="25">
        <v>0.0</v>
      </c>
      <c r="E800" s="25">
        <v>0.0</v>
      </c>
      <c r="F800" s="25">
        <v>0.0</v>
      </c>
      <c r="G800" s="25">
        <v>0.0</v>
      </c>
      <c r="H800" s="25">
        <v>0.0</v>
      </c>
      <c r="I800" s="25">
        <v>0.0</v>
      </c>
      <c r="J800" s="1"/>
      <c r="K800" s="1"/>
      <c r="L800" s="1"/>
      <c r="M800" s="1"/>
      <c r="N800" s="1"/>
      <c r="O800" s="1"/>
      <c r="P800" s="1"/>
      <c r="Q800" s="1"/>
      <c r="R800" s="1"/>
      <c r="S800" s="1"/>
      <c r="T800" s="1"/>
      <c r="U800" s="1"/>
      <c r="V800" s="1"/>
      <c r="W800" s="1"/>
      <c r="X800" s="1"/>
      <c r="Y800" s="1"/>
      <c r="Z800" s="1"/>
      <c r="AA800" s="1"/>
    </row>
    <row r="801" ht="25.5" customHeight="1">
      <c r="A801" s="1"/>
      <c r="B801" s="1">
        <v>776.0</v>
      </c>
      <c r="C801" s="25">
        <v>0.0</v>
      </c>
      <c r="D801" s="25">
        <v>0.0</v>
      </c>
      <c r="E801" s="25">
        <v>0.0</v>
      </c>
      <c r="F801" s="25">
        <v>0.0</v>
      </c>
      <c r="G801" s="25">
        <v>0.0</v>
      </c>
      <c r="H801" s="25">
        <v>0.0</v>
      </c>
      <c r="I801" s="25">
        <v>0.0</v>
      </c>
      <c r="J801" s="1"/>
      <c r="K801" s="1"/>
      <c r="L801" s="1"/>
      <c r="M801" s="1"/>
      <c r="N801" s="1"/>
      <c r="O801" s="1"/>
      <c r="P801" s="1"/>
      <c r="Q801" s="1"/>
      <c r="R801" s="1"/>
      <c r="S801" s="1"/>
      <c r="T801" s="1"/>
      <c r="U801" s="1"/>
      <c r="V801" s="1"/>
      <c r="W801" s="1"/>
      <c r="X801" s="1"/>
      <c r="Y801" s="1"/>
      <c r="Z801" s="1"/>
      <c r="AA801" s="1"/>
    </row>
    <row r="802" ht="25.5" customHeight="1">
      <c r="A802" s="1"/>
      <c r="B802" s="1">
        <v>777.0</v>
      </c>
      <c r="C802" s="25">
        <v>0.0</v>
      </c>
      <c r="D802" s="25">
        <v>0.0</v>
      </c>
      <c r="E802" s="25">
        <v>0.0</v>
      </c>
      <c r="F802" s="25">
        <v>0.0</v>
      </c>
      <c r="G802" s="25">
        <v>0.0</v>
      </c>
      <c r="H802" s="25">
        <v>0.0</v>
      </c>
      <c r="I802" s="25">
        <v>0.0</v>
      </c>
      <c r="J802" s="1"/>
      <c r="K802" s="1"/>
      <c r="L802" s="1"/>
      <c r="M802" s="1"/>
      <c r="N802" s="1"/>
      <c r="O802" s="1"/>
      <c r="P802" s="1"/>
      <c r="Q802" s="1"/>
      <c r="R802" s="1"/>
      <c r="S802" s="1"/>
      <c r="T802" s="1"/>
      <c r="U802" s="1"/>
      <c r="V802" s="1"/>
      <c r="W802" s="1"/>
      <c r="X802" s="1"/>
      <c r="Y802" s="1"/>
      <c r="Z802" s="1"/>
      <c r="AA802" s="1"/>
    </row>
    <row r="803" ht="25.5" customHeight="1">
      <c r="A803" s="1"/>
      <c r="B803" s="1">
        <v>778.0</v>
      </c>
      <c r="C803" s="25">
        <v>0.0</v>
      </c>
      <c r="D803" s="25">
        <v>0.0</v>
      </c>
      <c r="E803" s="25">
        <v>0.0</v>
      </c>
      <c r="F803" s="25">
        <v>0.0</v>
      </c>
      <c r="G803" s="25">
        <v>0.0</v>
      </c>
      <c r="H803" s="25">
        <v>0.0</v>
      </c>
      <c r="I803" s="25">
        <v>0.0</v>
      </c>
      <c r="J803" s="1"/>
      <c r="K803" s="1"/>
      <c r="L803" s="1"/>
      <c r="M803" s="1"/>
      <c r="N803" s="1"/>
      <c r="O803" s="1"/>
      <c r="P803" s="1"/>
      <c r="Q803" s="1"/>
      <c r="R803" s="1"/>
      <c r="S803" s="1"/>
      <c r="T803" s="1"/>
      <c r="U803" s="1"/>
      <c r="V803" s="1"/>
      <c r="W803" s="1"/>
      <c r="X803" s="1"/>
      <c r="Y803" s="1"/>
      <c r="Z803" s="1"/>
      <c r="AA803" s="1"/>
    </row>
    <row r="804" ht="25.5" customHeight="1">
      <c r="A804" s="1"/>
      <c r="B804" s="1">
        <v>779.0</v>
      </c>
      <c r="C804" s="25">
        <v>0.0</v>
      </c>
      <c r="D804" s="25">
        <v>0.0</v>
      </c>
      <c r="E804" s="25">
        <v>0.0</v>
      </c>
      <c r="F804" s="25">
        <v>0.0</v>
      </c>
      <c r="G804" s="25">
        <v>0.0</v>
      </c>
      <c r="H804" s="25">
        <v>0.0</v>
      </c>
      <c r="I804" s="25">
        <v>0.0</v>
      </c>
      <c r="J804" s="1"/>
      <c r="K804" s="1"/>
      <c r="L804" s="1"/>
      <c r="M804" s="1"/>
      <c r="N804" s="1"/>
      <c r="O804" s="1"/>
      <c r="P804" s="1"/>
      <c r="Q804" s="1"/>
      <c r="R804" s="1"/>
      <c r="S804" s="1"/>
      <c r="T804" s="1"/>
      <c r="U804" s="1"/>
      <c r="V804" s="1"/>
      <c r="W804" s="1"/>
      <c r="X804" s="1"/>
      <c r="Y804" s="1"/>
      <c r="Z804" s="1"/>
      <c r="AA804" s="1"/>
    </row>
    <row r="805" ht="25.5" customHeight="1">
      <c r="A805" s="1"/>
      <c r="B805" s="1">
        <v>780.0</v>
      </c>
      <c r="C805" s="25">
        <v>0.0</v>
      </c>
      <c r="D805" s="25">
        <v>0.0</v>
      </c>
      <c r="E805" s="25">
        <v>0.0</v>
      </c>
      <c r="F805" s="25">
        <v>0.0</v>
      </c>
      <c r="G805" s="25">
        <v>0.0</v>
      </c>
      <c r="H805" s="25">
        <v>0.0</v>
      </c>
      <c r="I805" s="25">
        <v>0.0</v>
      </c>
      <c r="J805" s="1"/>
      <c r="K805" s="1"/>
      <c r="L805" s="1"/>
      <c r="M805" s="1"/>
      <c r="N805" s="1"/>
      <c r="O805" s="1"/>
      <c r="P805" s="1"/>
      <c r="Q805" s="1"/>
      <c r="R805" s="1"/>
      <c r="S805" s="1"/>
      <c r="T805" s="1"/>
      <c r="U805" s="1"/>
      <c r="V805" s="1"/>
      <c r="W805" s="1"/>
      <c r="X805" s="1"/>
      <c r="Y805" s="1"/>
      <c r="Z805" s="1"/>
      <c r="AA805" s="1"/>
    </row>
    <row r="806" ht="25.5" customHeight="1">
      <c r="A806" s="1"/>
      <c r="B806" s="1">
        <v>781.0</v>
      </c>
      <c r="C806" s="25">
        <v>0.0</v>
      </c>
      <c r="D806" s="25">
        <v>0.0</v>
      </c>
      <c r="E806" s="25">
        <v>0.0</v>
      </c>
      <c r="F806" s="25">
        <v>0.0</v>
      </c>
      <c r="G806" s="25">
        <v>0.0</v>
      </c>
      <c r="H806" s="25">
        <v>0.0</v>
      </c>
      <c r="I806" s="25">
        <v>0.0</v>
      </c>
      <c r="J806" s="1"/>
      <c r="K806" s="1"/>
      <c r="L806" s="1"/>
      <c r="M806" s="1"/>
      <c r="N806" s="1"/>
      <c r="O806" s="1"/>
      <c r="P806" s="1"/>
      <c r="Q806" s="1"/>
      <c r="R806" s="1"/>
      <c r="S806" s="1"/>
      <c r="T806" s="1"/>
      <c r="U806" s="1"/>
      <c r="V806" s="1"/>
      <c r="W806" s="1"/>
      <c r="X806" s="1"/>
      <c r="Y806" s="1"/>
      <c r="Z806" s="1"/>
      <c r="AA806" s="1"/>
    </row>
    <row r="807" ht="25.5" customHeight="1">
      <c r="A807" s="1"/>
      <c r="B807" s="1">
        <v>782.0</v>
      </c>
      <c r="C807" s="25">
        <v>0.0</v>
      </c>
      <c r="D807" s="25">
        <v>0.0</v>
      </c>
      <c r="E807" s="25">
        <v>0.0</v>
      </c>
      <c r="F807" s="25">
        <v>0.0</v>
      </c>
      <c r="G807" s="25">
        <v>0.0</v>
      </c>
      <c r="H807" s="25">
        <v>0.0</v>
      </c>
      <c r="I807" s="25">
        <v>0.0</v>
      </c>
      <c r="J807" s="1"/>
      <c r="K807" s="1"/>
      <c r="L807" s="1"/>
      <c r="M807" s="1"/>
      <c r="N807" s="1"/>
      <c r="O807" s="1"/>
      <c r="P807" s="1"/>
      <c r="Q807" s="1"/>
      <c r="R807" s="1"/>
      <c r="S807" s="1"/>
      <c r="T807" s="1"/>
      <c r="U807" s="1"/>
      <c r="V807" s="1"/>
      <c r="W807" s="1"/>
      <c r="X807" s="1"/>
      <c r="Y807" s="1"/>
      <c r="Z807" s="1"/>
      <c r="AA807" s="1"/>
    </row>
    <row r="808" ht="25.5" customHeight="1">
      <c r="A808" s="1"/>
      <c r="B808" s="1">
        <v>783.0</v>
      </c>
      <c r="C808" s="25">
        <v>0.0</v>
      </c>
      <c r="D808" s="25">
        <v>0.0</v>
      </c>
      <c r="E808" s="25">
        <v>0.0</v>
      </c>
      <c r="F808" s="25">
        <v>0.0</v>
      </c>
      <c r="G808" s="25">
        <v>0.0</v>
      </c>
      <c r="H808" s="25">
        <v>0.0</v>
      </c>
      <c r="I808" s="25">
        <v>0.0</v>
      </c>
      <c r="J808" s="1"/>
      <c r="K808" s="1"/>
      <c r="L808" s="1"/>
      <c r="M808" s="1"/>
      <c r="N808" s="1"/>
      <c r="O808" s="1"/>
      <c r="P808" s="1"/>
      <c r="Q808" s="1"/>
      <c r="R808" s="1"/>
      <c r="S808" s="1"/>
      <c r="T808" s="1"/>
      <c r="U808" s="1"/>
      <c r="V808" s="1"/>
      <c r="W808" s="1"/>
      <c r="X808" s="1"/>
      <c r="Y808" s="1"/>
      <c r="Z808" s="1"/>
      <c r="AA808" s="1"/>
    </row>
    <row r="809" ht="25.5" customHeight="1">
      <c r="A809" s="1"/>
      <c r="B809" s="1">
        <v>784.0</v>
      </c>
      <c r="C809" s="25">
        <v>0.0</v>
      </c>
      <c r="D809" s="25">
        <v>0.0</v>
      </c>
      <c r="E809" s="25">
        <v>0.0</v>
      </c>
      <c r="F809" s="25">
        <v>0.0</v>
      </c>
      <c r="G809" s="25">
        <v>0.0</v>
      </c>
      <c r="H809" s="25">
        <v>0.0</v>
      </c>
      <c r="I809" s="25">
        <v>0.0</v>
      </c>
      <c r="J809" s="1"/>
      <c r="K809" s="1"/>
      <c r="L809" s="1"/>
      <c r="M809" s="1"/>
      <c r="N809" s="1"/>
      <c r="O809" s="1"/>
      <c r="P809" s="1"/>
      <c r="Q809" s="1"/>
      <c r="R809" s="1"/>
      <c r="S809" s="1"/>
      <c r="T809" s="1"/>
      <c r="U809" s="1"/>
      <c r="V809" s="1"/>
      <c r="W809" s="1"/>
      <c r="X809" s="1"/>
      <c r="Y809" s="1"/>
      <c r="Z809" s="1"/>
      <c r="AA809" s="1"/>
    </row>
    <row r="810" ht="25.5" customHeight="1">
      <c r="A810" s="1"/>
      <c r="B810" s="1">
        <v>785.0</v>
      </c>
      <c r="C810" s="25">
        <v>0.0</v>
      </c>
      <c r="D810" s="25">
        <v>0.0</v>
      </c>
      <c r="E810" s="25">
        <v>0.0</v>
      </c>
      <c r="F810" s="25">
        <v>0.0</v>
      </c>
      <c r="G810" s="25">
        <v>0.0</v>
      </c>
      <c r="H810" s="25">
        <v>0.0</v>
      </c>
      <c r="I810" s="25">
        <v>0.0</v>
      </c>
      <c r="J810" s="1"/>
      <c r="K810" s="1"/>
      <c r="L810" s="1"/>
      <c r="M810" s="1"/>
      <c r="N810" s="1"/>
      <c r="O810" s="1"/>
      <c r="P810" s="1"/>
      <c r="Q810" s="1"/>
      <c r="R810" s="1"/>
      <c r="S810" s="1"/>
      <c r="T810" s="1"/>
      <c r="U810" s="1"/>
      <c r="V810" s="1"/>
      <c r="W810" s="1"/>
      <c r="X810" s="1"/>
      <c r="Y810" s="1"/>
      <c r="Z810" s="1"/>
      <c r="AA810" s="1"/>
    </row>
    <row r="811" ht="25.5" customHeight="1">
      <c r="A811" s="1"/>
      <c r="B811" s="1">
        <v>786.0</v>
      </c>
      <c r="C811" s="25">
        <v>0.0</v>
      </c>
      <c r="D811" s="25">
        <v>0.0</v>
      </c>
      <c r="E811" s="25">
        <v>0.0</v>
      </c>
      <c r="F811" s="25">
        <v>0.0</v>
      </c>
      <c r="G811" s="25">
        <v>0.0</v>
      </c>
      <c r="H811" s="25">
        <v>0.0</v>
      </c>
      <c r="I811" s="25">
        <v>0.0</v>
      </c>
      <c r="J811" s="1"/>
      <c r="K811" s="1"/>
      <c r="L811" s="1"/>
      <c r="M811" s="1"/>
      <c r="N811" s="1"/>
      <c r="O811" s="1"/>
      <c r="P811" s="1"/>
      <c r="Q811" s="1"/>
      <c r="R811" s="1"/>
      <c r="S811" s="1"/>
      <c r="T811" s="1"/>
      <c r="U811" s="1"/>
      <c r="V811" s="1"/>
      <c r="W811" s="1"/>
      <c r="X811" s="1"/>
      <c r="Y811" s="1"/>
      <c r="Z811" s="1"/>
      <c r="AA811" s="1"/>
    </row>
    <row r="812" ht="25.5" customHeight="1">
      <c r="A812" s="1"/>
      <c r="B812" s="1">
        <v>787.0</v>
      </c>
      <c r="C812" s="25">
        <v>0.0</v>
      </c>
      <c r="D812" s="25">
        <v>0.0</v>
      </c>
      <c r="E812" s="25">
        <v>0.0</v>
      </c>
      <c r="F812" s="25">
        <v>0.0</v>
      </c>
      <c r="G812" s="25">
        <v>0.0</v>
      </c>
      <c r="H812" s="25">
        <v>0.0</v>
      </c>
      <c r="I812" s="25">
        <v>0.0</v>
      </c>
      <c r="J812" s="1"/>
      <c r="K812" s="1"/>
      <c r="L812" s="1"/>
      <c r="M812" s="1"/>
      <c r="N812" s="1"/>
      <c r="O812" s="1"/>
      <c r="P812" s="1"/>
      <c r="Q812" s="1"/>
      <c r="R812" s="1"/>
      <c r="S812" s="1"/>
      <c r="T812" s="1"/>
      <c r="U812" s="1"/>
      <c r="V812" s="1"/>
      <c r="W812" s="1"/>
      <c r="X812" s="1"/>
      <c r="Y812" s="1"/>
      <c r="Z812" s="1"/>
      <c r="AA812" s="1"/>
    </row>
    <row r="813" ht="25.5" customHeight="1">
      <c r="A813" s="1"/>
      <c r="B813" s="1">
        <v>788.0</v>
      </c>
      <c r="C813" s="25">
        <v>0.0</v>
      </c>
      <c r="D813" s="25">
        <v>0.0</v>
      </c>
      <c r="E813" s="25">
        <v>0.0</v>
      </c>
      <c r="F813" s="25">
        <v>0.0</v>
      </c>
      <c r="G813" s="25">
        <v>0.0</v>
      </c>
      <c r="H813" s="25">
        <v>0.0</v>
      </c>
      <c r="I813" s="25">
        <v>0.0</v>
      </c>
      <c r="J813" s="1"/>
      <c r="K813" s="1"/>
      <c r="L813" s="1"/>
      <c r="M813" s="1"/>
      <c r="N813" s="1"/>
      <c r="O813" s="1"/>
      <c r="P813" s="1"/>
      <c r="Q813" s="1"/>
      <c r="R813" s="1"/>
      <c r="S813" s="1"/>
      <c r="T813" s="1"/>
      <c r="U813" s="1"/>
      <c r="V813" s="1"/>
      <c r="W813" s="1"/>
      <c r="X813" s="1"/>
      <c r="Y813" s="1"/>
      <c r="Z813" s="1"/>
      <c r="AA813" s="1"/>
    </row>
    <row r="814" ht="25.5" customHeight="1">
      <c r="A814" s="1"/>
      <c r="B814" s="1">
        <v>789.0</v>
      </c>
      <c r="C814" s="25">
        <v>0.0</v>
      </c>
      <c r="D814" s="25">
        <v>0.0</v>
      </c>
      <c r="E814" s="25">
        <v>0.0</v>
      </c>
      <c r="F814" s="25">
        <v>0.0</v>
      </c>
      <c r="G814" s="25">
        <v>0.0</v>
      </c>
      <c r="H814" s="25">
        <v>0.0</v>
      </c>
      <c r="I814" s="25">
        <v>0.0</v>
      </c>
      <c r="J814" s="1"/>
      <c r="K814" s="1"/>
      <c r="L814" s="1"/>
      <c r="M814" s="1"/>
      <c r="N814" s="1"/>
      <c r="O814" s="1"/>
      <c r="P814" s="1"/>
      <c r="Q814" s="1"/>
      <c r="R814" s="1"/>
      <c r="S814" s="1"/>
      <c r="T814" s="1"/>
      <c r="U814" s="1"/>
      <c r="V814" s="1"/>
      <c r="W814" s="1"/>
      <c r="X814" s="1"/>
      <c r="Y814" s="1"/>
      <c r="Z814" s="1"/>
      <c r="AA814" s="1"/>
    </row>
    <row r="815" ht="25.5" customHeight="1">
      <c r="A815" s="1"/>
      <c r="B815" s="1">
        <v>790.0</v>
      </c>
      <c r="C815" s="25">
        <v>0.0</v>
      </c>
      <c r="D815" s="25">
        <v>0.0</v>
      </c>
      <c r="E815" s="25">
        <v>0.0</v>
      </c>
      <c r="F815" s="25">
        <v>0.0</v>
      </c>
      <c r="G815" s="25">
        <v>0.0</v>
      </c>
      <c r="H815" s="25">
        <v>0.0</v>
      </c>
      <c r="I815" s="25">
        <v>0.0</v>
      </c>
      <c r="J815" s="1"/>
      <c r="K815" s="1"/>
      <c r="L815" s="1"/>
      <c r="M815" s="1"/>
      <c r="N815" s="1"/>
      <c r="O815" s="1"/>
      <c r="P815" s="1"/>
      <c r="Q815" s="1"/>
      <c r="R815" s="1"/>
      <c r="S815" s="1"/>
      <c r="T815" s="1"/>
      <c r="U815" s="1"/>
      <c r="V815" s="1"/>
      <c r="W815" s="1"/>
      <c r="X815" s="1"/>
      <c r="Y815" s="1"/>
      <c r="Z815" s="1"/>
      <c r="AA815" s="1"/>
    </row>
    <row r="816" ht="25.5" customHeight="1">
      <c r="A816" s="1"/>
      <c r="B816" s="1">
        <v>791.0</v>
      </c>
      <c r="C816" s="25">
        <v>0.0</v>
      </c>
      <c r="D816" s="25">
        <v>0.0</v>
      </c>
      <c r="E816" s="25">
        <v>0.0</v>
      </c>
      <c r="F816" s="25">
        <v>0.0</v>
      </c>
      <c r="G816" s="25">
        <v>0.0</v>
      </c>
      <c r="H816" s="25">
        <v>0.0</v>
      </c>
      <c r="I816" s="25">
        <v>0.0</v>
      </c>
      <c r="J816" s="1"/>
      <c r="K816" s="1"/>
      <c r="L816" s="1"/>
      <c r="M816" s="1"/>
      <c r="N816" s="1"/>
      <c r="O816" s="1"/>
      <c r="P816" s="1"/>
      <c r="Q816" s="1"/>
      <c r="R816" s="1"/>
      <c r="S816" s="1"/>
      <c r="T816" s="1"/>
      <c r="U816" s="1"/>
      <c r="V816" s="1"/>
      <c r="W816" s="1"/>
      <c r="X816" s="1"/>
      <c r="Y816" s="1"/>
      <c r="Z816" s="1"/>
      <c r="AA816" s="1"/>
    </row>
    <row r="817" ht="25.5" customHeight="1">
      <c r="A817" s="1"/>
      <c r="B817" s="1">
        <v>792.0</v>
      </c>
      <c r="C817" s="25">
        <v>0.0</v>
      </c>
      <c r="D817" s="25">
        <v>0.0</v>
      </c>
      <c r="E817" s="25">
        <v>0.0</v>
      </c>
      <c r="F817" s="25">
        <v>0.0</v>
      </c>
      <c r="G817" s="25">
        <v>0.0</v>
      </c>
      <c r="H817" s="25">
        <v>0.0</v>
      </c>
      <c r="I817" s="25">
        <v>0.0</v>
      </c>
      <c r="J817" s="1"/>
      <c r="K817" s="1"/>
      <c r="L817" s="1"/>
      <c r="M817" s="1"/>
      <c r="N817" s="1"/>
      <c r="O817" s="1"/>
      <c r="P817" s="1"/>
      <c r="Q817" s="1"/>
      <c r="R817" s="1"/>
      <c r="S817" s="1"/>
      <c r="T817" s="1"/>
      <c r="U817" s="1"/>
      <c r="V817" s="1"/>
      <c r="W817" s="1"/>
      <c r="X817" s="1"/>
      <c r="Y817" s="1"/>
      <c r="Z817" s="1"/>
      <c r="AA817" s="1"/>
    </row>
    <row r="818" ht="25.5" customHeight="1">
      <c r="A818" s="1"/>
      <c r="B818" s="1">
        <v>793.0</v>
      </c>
      <c r="C818" s="25">
        <v>0.0</v>
      </c>
      <c r="D818" s="25">
        <v>0.0</v>
      </c>
      <c r="E818" s="25">
        <v>0.0</v>
      </c>
      <c r="F818" s="25">
        <v>0.0</v>
      </c>
      <c r="G818" s="25">
        <v>0.0</v>
      </c>
      <c r="H818" s="25">
        <v>0.0</v>
      </c>
      <c r="I818" s="25">
        <v>0.0</v>
      </c>
      <c r="J818" s="1"/>
      <c r="K818" s="1"/>
      <c r="L818" s="1"/>
      <c r="M818" s="1"/>
      <c r="N818" s="1"/>
      <c r="O818" s="1"/>
      <c r="P818" s="1"/>
      <c r="Q818" s="1"/>
      <c r="R818" s="1"/>
      <c r="S818" s="1"/>
      <c r="T818" s="1"/>
      <c r="U818" s="1"/>
      <c r="V818" s="1"/>
      <c r="W818" s="1"/>
      <c r="X818" s="1"/>
      <c r="Y818" s="1"/>
      <c r="Z818" s="1"/>
      <c r="AA818" s="1"/>
    </row>
    <row r="819" ht="25.5" customHeight="1">
      <c r="A819" s="1"/>
      <c r="B819" s="1">
        <v>794.0</v>
      </c>
      <c r="C819" s="25">
        <v>0.0</v>
      </c>
      <c r="D819" s="25">
        <v>0.0</v>
      </c>
      <c r="E819" s="25">
        <v>0.0</v>
      </c>
      <c r="F819" s="25">
        <v>0.0</v>
      </c>
      <c r="G819" s="25">
        <v>0.0</v>
      </c>
      <c r="H819" s="25">
        <v>0.0</v>
      </c>
      <c r="I819" s="25">
        <v>0.0</v>
      </c>
      <c r="J819" s="1"/>
      <c r="K819" s="1"/>
      <c r="L819" s="1"/>
      <c r="M819" s="1"/>
      <c r="N819" s="1"/>
      <c r="O819" s="1"/>
      <c r="P819" s="1"/>
      <c r="Q819" s="1"/>
      <c r="R819" s="1"/>
      <c r="S819" s="1"/>
      <c r="T819" s="1"/>
      <c r="U819" s="1"/>
      <c r="V819" s="1"/>
      <c r="W819" s="1"/>
      <c r="X819" s="1"/>
      <c r="Y819" s="1"/>
      <c r="Z819" s="1"/>
      <c r="AA819" s="1"/>
    </row>
    <row r="820" ht="25.5" customHeight="1">
      <c r="A820" s="1"/>
      <c r="B820" s="1">
        <v>795.0</v>
      </c>
      <c r="C820" s="25">
        <v>0.0</v>
      </c>
      <c r="D820" s="25">
        <v>0.0</v>
      </c>
      <c r="E820" s="25">
        <v>0.0</v>
      </c>
      <c r="F820" s="25">
        <v>0.0</v>
      </c>
      <c r="G820" s="25">
        <v>0.0</v>
      </c>
      <c r="H820" s="25">
        <v>0.0</v>
      </c>
      <c r="I820" s="25">
        <v>0.0</v>
      </c>
      <c r="J820" s="1"/>
      <c r="K820" s="1"/>
      <c r="L820" s="1"/>
      <c r="M820" s="1"/>
      <c r="N820" s="1"/>
      <c r="O820" s="1"/>
      <c r="P820" s="1"/>
      <c r="Q820" s="1"/>
      <c r="R820" s="1"/>
      <c r="S820" s="1"/>
      <c r="T820" s="1"/>
      <c r="U820" s="1"/>
      <c r="V820" s="1"/>
      <c r="W820" s="1"/>
      <c r="X820" s="1"/>
      <c r="Y820" s="1"/>
      <c r="Z820" s="1"/>
      <c r="AA820" s="1"/>
    </row>
    <row r="821" ht="25.5" customHeight="1">
      <c r="A821" s="1"/>
      <c r="B821" s="1">
        <v>796.0</v>
      </c>
      <c r="C821" s="25">
        <v>0.0</v>
      </c>
      <c r="D821" s="25">
        <v>0.0</v>
      </c>
      <c r="E821" s="25">
        <v>0.0</v>
      </c>
      <c r="F821" s="25">
        <v>0.0</v>
      </c>
      <c r="G821" s="25">
        <v>0.0</v>
      </c>
      <c r="H821" s="25">
        <v>0.0</v>
      </c>
      <c r="I821" s="25">
        <v>0.0</v>
      </c>
      <c r="J821" s="1"/>
      <c r="K821" s="1"/>
      <c r="L821" s="1"/>
      <c r="M821" s="1"/>
      <c r="N821" s="1"/>
      <c r="O821" s="1"/>
      <c r="P821" s="1"/>
      <c r="Q821" s="1"/>
      <c r="R821" s="1"/>
      <c r="S821" s="1"/>
      <c r="T821" s="1"/>
      <c r="U821" s="1"/>
      <c r="V821" s="1"/>
      <c r="W821" s="1"/>
      <c r="X821" s="1"/>
      <c r="Y821" s="1"/>
      <c r="Z821" s="1"/>
      <c r="AA821" s="1"/>
    </row>
    <row r="822" ht="25.5" customHeight="1">
      <c r="A822" s="1"/>
      <c r="B822" s="1">
        <v>797.0</v>
      </c>
      <c r="C822" s="25">
        <v>0.0</v>
      </c>
      <c r="D822" s="25">
        <v>0.0</v>
      </c>
      <c r="E822" s="25">
        <v>0.0</v>
      </c>
      <c r="F822" s="25">
        <v>0.0</v>
      </c>
      <c r="G822" s="25">
        <v>0.0</v>
      </c>
      <c r="H822" s="25">
        <v>0.0</v>
      </c>
      <c r="I822" s="25">
        <v>0.0</v>
      </c>
      <c r="J822" s="1"/>
      <c r="K822" s="1"/>
      <c r="L822" s="1"/>
      <c r="M822" s="1"/>
      <c r="N822" s="1"/>
      <c r="O822" s="1"/>
      <c r="P822" s="1"/>
      <c r="Q822" s="1"/>
      <c r="R822" s="1"/>
      <c r="S822" s="1"/>
      <c r="T822" s="1"/>
      <c r="U822" s="1"/>
      <c r="V822" s="1"/>
      <c r="W822" s="1"/>
      <c r="X822" s="1"/>
      <c r="Y822" s="1"/>
      <c r="Z822" s="1"/>
      <c r="AA822" s="1"/>
    </row>
    <row r="823" ht="25.5" customHeight="1">
      <c r="A823" s="1"/>
      <c r="B823" s="1">
        <v>798.0</v>
      </c>
      <c r="C823" s="25">
        <v>0.0</v>
      </c>
      <c r="D823" s="25">
        <v>0.0</v>
      </c>
      <c r="E823" s="25">
        <v>0.0</v>
      </c>
      <c r="F823" s="25">
        <v>0.0</v>
      </c>
      <c r="G823" s="25">
        <v>0.0</v>
      </c>
      <c r="H823" s="25">
        <v>0.0</v>
      </c>
      <c r="I823" s="25">
        <v>0.0</v>
      </c>
      <c r="J823" s="1"/>
      <c r="K823" s="1"/>
      <c r="L823" s="1"/>
      <c r="M823" s="1"/>
      <c r="N823" s="1"/>
      <c r="O823" s="1"/>
      <c r="P823" s="1"/>
      <c r="Q823" s="1"/>
      <c r="R823" s="1"/>
      <c r="S823" s="1"/>
      <c r="T823" s="1"/>
      <c r="U823" s="1"/>
      <c r="V823" s="1"/>
      <c r="W823" s="1"/>
      <c r="X823" s="1"/>
      <c r="Y823" s="1"/>
      <c r="Z823" s="1"/>
      <c r="AA823" s="1"/>
    </row>
    <row r="824" ht="25.5" customHeight="1">
      <c r="A824" s="1"/>
      <c r="B824" s="1">
        <v>799.0</v>
      </c>
      <c r="C824" s="25">
        <v>0.0</v>
      </c>
      <c r="D824" s="25">
        <v>0.0</v>
      </c>
      <c r="E824" s="25">
        <v>0.0</v>
      </c>
      <c r="F824" s="25">
        <v>0.0</v>
      </c>
      <c r="G824" s="25">
        <v>0.0</v>
      </c>
      <c r="H824" s="25">
        <v>0.0</v>
      </c>
      <c r="I824" s="25">
        <v>0.0</v>
      </c>
      <c r="J824" s="1"/>
      <c r="K824" s="1"/>
      <c r="L824" s="1"/>
      <c r="M824" s="1"/>
      <c r="N824" s="1"/>
      <c r="O824" s="1"/>
      <c r="P824" s="1"/>
      <c r="Q824" s="1"/>
      <c r="R824" s="1"/>
      <c r="S824" s="1"/>
      <c r="T824" s="1"/>
      <c r="U824" s="1"/>
      <c r="V824" s="1"/>
      <c r="W824" s="1"/>
      <c r="X824" s="1"/>
      <c r="Y824" s="1"/>
      <c r="Z824" s="1"/>
      <c r="AA824" s="1"/>
    </row>
    <row r="825" ht="25.5" customHeight="1">
      <c r="A825" s="1"/>
      <c r="B825" s="1">
        <v>800.0</v>
      </c>
      <c r="C825" s="25">
        <v>0.0</v>
      </c>
      <c r="D825" s="25">
        <v>0.0</v>
      </c>
      <c r="E825" s="25">
        <v>0.0</v>
      </c>
      <c r="F825" s="25">
        <v>0.0</v>
      </c>
      <c r="G825" s="25">
        <v>0.0</v>
      </c>
      <c r="H825" s="25">
        <v>0.0</v>
      </c>
      <c r="I825" s="25">
        <v>0.0</v>
      </c>
      <c r="J825" s="1"/>
      <c r="K825" s="1"/>
      <c r="L825" s="1"/>
      <c r="M825" s="1"/>
      <c r="N825" s="1"/>
      <c r="O825" s="1"/>
      <c r="P825" s="1"/>
      <c r="Q825" s="1"/>
      <c r="R825" s="1"/>
      <c r="S825" s="1"/>
      <c r="T825" s="1"/>
      <c r="U825" s="1"/>
      <c r="V825" s="1"/>
      <c r="W825" s="1"/>
      <c r="X825" s="1"/>
      <c r="Y825" s="1"/>
      <c r="Z825" s="1"/>
      <c r="AA825" s="1"/>
    </row>
    <row r="826" ht="25.5" customHeight="1">
      <c r="A826" s="1"/>
      <c r="B826" s="1">
        <v>801.0</v>
      </c>
      <c r="C826" s="25">
        <v>0.0</v>
      </c>
      <c r="D826" s="25">
        <v>0.0</v>
      </c>
      <c r="E826" s="25">
        <v>0.0</v>
      </c>
      <c r="F826" s="25">
        <v>0.0</v>
      </c>
      <c r="G826" s="25">
        <v>0.0</v>
      </c>
      <c r="H826" s="25">
        <v>0.0</v>
      </c>
      <c r="I826" s="25">
        <v>0.0</v>
      </c>
      <c r="J826" s="1"/>
      <c r="K826" s="1"/>
      <c r="L826" s="1"/>
      <c r="M826" s="1"/>
      <c r="N826" s="1"/>
      <c r="O826" s="1"/>
      <c r="P826" s="1"/>
      <c r="Q826" s="1"/>
      <c r="R826" s="1"/>
      <c r="S826" s="1"/>
      <c r="T826" s="1"/>
      <c r="U826" s="1"/>
      <c r="V826" s="1"/>
      <c r="W826" s="1"/>
      <c r="X826" s="1"/>
      <c r="Y826" s="1"/>
      <c r="Z826" s="1"/>
      <c r="AA826" s="1"/>
    </row>
    <row r="827" ht="25.5" customHeight="1">
      <c r="A827" s="1"/>
      <c r="B827" s="1">
        <v>802.0</v>
      </c>
      <c r="C827" s="25">
        <v>0.0</v>
      </c>
      <c r="D827" s="25">
        <v>0.0</v>
      </c>
      <c r="E827" s="25">
        <v>0.0</v>
      </c>
      <c r="F827" s="25">
        <v>0.0</v>
      </c>
      <c r="G827" s="25">
        <v>0.0</v>
      </c>
      <c r="H827" s="25">
        <v>0.0</v>
      </c>
      <c r="I827" s="25">
        <v>0.0</v>
      </c>
      <c r="J827" s="1"/>
      <c r="K827" s="1"/>
      <c r="L827" s="1"/>
      <c r="M827" s="1"/>
      <c r="N827" s="1"/>
      <c r="O827" s="1"/>
      <c r="P827" s="1"/>
      <c r="Q827" s="1"/>
      <c r="R827" s="1"/>
      <c r="S827" s="1"/>
      <c r="T827" s="1"/>
      <c r="U827" s="1"/>
      <c r="V827" s="1"/>
      <c r="W827" s="1"/>
      <c r="X827" s="1"/>
      <c r="Y827" s="1"/>
      <c r="Z827" s="1"/>
      <c r="AA827" s="1"/>
    </row>
    <row r="828" ht="25.5" customHeight="1">
      <c r="A828" s="1"/>
      <c r="B828" s="1">
        <v>803.0</v>
      </c>
      <c r="C828" s="25">
        <v>0.0</v>
      </c>
      <c r="D828" s="25">
        <v>0.0</v>
      </c>
      <c r="E828" s="25">
        <v>0.0</v>
      </c>
      <c r="F828" s="25">
        <v>0.0</v>
      </c>
      <c r="G828" s="25">
        <v>0.0</v>
      </c>
      <c r="H828" s="25">
        <v>0.0</v>
      </c>
      <c r="I828" s="25">
        <v>0.0</v>
      </c>
      <c r="J828" s="1"/>
      <c r="K828" s="1"/>
      <c r="L828" s="1"/>
      <c r="M828" s="1"/>
      <c r="N828" s="1"/>
      <c r="O828" s="1"/>
      <c r="P828" s="1"/>
      <c r="Q828" s="1"/>
      <c r="R828" s="1"/>
      <c r="S828" s="1"/>
      <c r="T828" s="1"/>
      <c r="U828" s="1"/>
      <c r="V828" s="1"/>
      <c r="W828" s="1"/>
      <c r="X828" s="1"/>
      <c r="Y828" s="1"/>
      <c r="Z828" s="1"/>
      <c r="AA828" s="1"/>
    </row>
    <row r="829" ht="25.5" customHeight="1">
      <c r="A829" s="1"/>
      <c r="B829" s="1">
        <v>804.0</v>
      </c>
      <c r="C829" s="25">
        <v>0.0</v>
      </c>
      <c r="D829" s="25">
        <v>0.0</v>
      </c>
      <c r="E829" s="25">
        <v>0.0</v>
      </c>
      <c r="F829" s="25">
        <v>0.0</v>
      </c>
      <c r="G829" s="25">
        <v>0.0</v>
      </c>
      <c r="H829" s="25">
        <v>0.0</v>
      </c>
      <c r="I829" s="25">
        <v>0.0</v>
      </c>
      <c r="J829" s="1"/>
      <c r="K829" s="1"/>
      <c r="L829" s="1"/>
      <c r="M829" s="1"/>
      <c r="N829" s="1"/>
      <c r="O829" s="1"/>
      <c r="P829" s="1"/>
      <c r="Q829" s="1"/>
      <c r="R829" s="1"/>
      <c r="S829" s="1"/>
      <c r="T829" s="1"/>
      <c r="U829" s="1"/>
      <c r="V829" s="1"/>
      <c r="W829" s="1"/>
      <c r="X829" s="1"/>
      <c r="Y829" s="1"/>
      <c r="Z829" s="1"/>
      <c r="AA829" s="1"/>
    </row>
    <row r="830" ht="25.5" customHeight="1">
      <c r="A830" s="1"/>
      <c r="B830" s="1">
        <v>805.0</v>
      </c>
      <c r="C830" s="25">
        <v>0.0</v>
      </c>
      <c r="D830" s="25">
        <v>0.0</v>
      </c>
      <c r="E830" s="25">
        <v>0.0</v>
      </c>
      <c r="F830" s="25">
        <v>0.0</v>
      </c>
      <c r="G830" s="25">
        <v>0.0</v>
      </c>
      <c r="H830" s="25">
        <v>0.0</v>
      </c>
      <c r="I830" s="25">
        <v>0.0</v>
      </c>
      <c r="J830" s="1"/>
      <c r="K830" s="1"/>
      <c r="L830" s="1"/>
      <c r="M830" s="1"/>
      <c r="N830" s="1"/>
      <c r="O830" s="1"/>
      <c r="P830" s="1"/>
      <c r="Q830" s="1"/>
      <c r="R830" s="1"/>
      <c r="S830" s="1"/>
      <c r="T830" s="1"/>
      <c r="U830" s="1"/>
      <c r="V830" s="1"/>
      <c r="W830" s="1"/>
      <c r="X830" s="1"/>
      <c r="Y830" s="1"/>
      <c r="Z830" s="1"/>
      <c r="AA830" s="1"/>
    </row>
    <row r="831" ht="25.5" customHeight="1">
      <c r="A831" s="1"/>
      <c r="B831" s="1">
        <v>806.0</v>
      </c>
      <c r="C831" s="25">
        <v>0.0</v>
      </c>
      <c r="D831" s="25">
        <v>0.0</v>
      </c>
      <c r="E831" s="25">
        <v>0.0</v>
      </c>
      <c r="F831" s="25">
        <v>0.0</v>
      </c>
      <c r="G831" s="25">
        <v>0.0</v>
      </c>
      <c r="H831" s="25">
        <v>0.0</v>
      </c>
      <c r="I831" s="25">
        <v>0.0</v>
      </c>
      <c r="J831" s="1"/>
      <c r="K831" s="1"/>
      <c r="L831" s="1"/>
      <c r="M831" s="1"/>
      <c r="N831" s="1"/>
      <c r="O831" s="1"/>
      <c r="P831" s="1"/>
      <c r="Q831" s="1"/>
      <c r="R831" s="1"/>
      <c r="S831" s="1"/>
      <c r="T831" s="1"/>
      <c r="U831" s="1"/>
      <c r="V831" s="1"/>
      <c r="W831" s="1"/>
      <c r="X831" s="1"/>
      <c r="Y831" s="1"/>
      <c r="Z831" s="1"/>
      <c r="AA831" s="1"/>
    </row>
    <row r="832" ht="25.5" customHeight="1">
      <c r="A832" s="1"/>
      <c r="B832" s="1">
        <v>807.0</v>
      </c>
      <c r="C832" s="25">
        <v>0.0</v>
      </c>
      <c r="D832" s="25">
        <v>0.0</v>
      </c>
      <c r="E832" s="25">
        <v>0.0</v>
      </c>
      <c r="F832" s="25">
        <v>0.0</v>
      </c>
      <c r="G832" s="25">
        <v>0.0</v>
      </c>
      <c r="H832" s="25">
        <v>0.0</v>
      </c>
      <c r="I832" s="25">
        <v>0.0</v>
      </c>
      <c r="J832" s="1"/>
      <c r="K832" s="1"/>
      <c r="L832" s="1"/>
      <c r="M832" s="1"/>
      <c r="N832" s="1"/>
      <c r="O832" s="1"/>
      <c r="P832" s="1"/>
      <c r="Q832" s="1"/>
      <c r="R832" s="1"/>
      <c r="S832" s="1"/>
      <c r="T832" s="1"/>
      <c r="U832" s="1"/>
      <c r="V832" s="1"/>
      <c r="W832" s="1"/>
      <c r="X832" s="1"/>
      <c r="Y832" s="1"/>
      <c r="Z832" s="1"/>
      <c r="AA832" s="1"/>
    </row>
    <row r="833" ht="25.5" customHeight="1">
      <c r="A833" s="1"/>
      <c r="B833" s="1">
        <v>808.0</v>
      </c>
      <c r="C833" s="25">
        <v>0.0</v>
      </c>
      <c r="D833" s="25">
        <v>0.0</v>
      </c>
      <c r="E833" s="25">
        <v>0.0</v>
      </c>
      <c r="F833" s="25">
        <v>0.0</v>
      </c>
      <c r="G833" s="25">
        <v>0.0</v>
      </c>
      <c r="H833" s="25">
        <v>0.0</v>
      </c>
      <c r="I833" s="25">
        <v>0.0</v>
      </c>
      <c r="J833" s="1"/>
      <c r="K833" s="1"/>
      <c r="L833" s="1"/>
      <c r="M833" s="1"/>
      <c r="N833" s="1"/>
      <c r="O833" s="1"/>
      <c r="P833" s="1"/>
      <c r="Q833" s="1"/>
      <c r="R833" s="1"/>
      <c r="S833" s="1"/>
      <c r="T833" s="1"/>
      <c r="U833" s="1"/>
      <c r="V833" s="1"/>
      <c r="W833" s="1"/>
      <c r="X833" s="1"/>
      <c r="Y833" s="1"/>
      <c r="Z833" s="1"/>
      <c r="AA833" s="1"/>
    </row>
    <row r="834" ht="25.5" customHeight="1">
      <c r="A834" s="1"/>
      <c r="B834" s="1">
        <v>809.0</v>
      </c>
      <c r="C834" s="25">
        <v>0.0</v>
      </c>
      <c r="D834" s="25">
        <v>0.0</v>
      </c>
      <c r="E834" s="25">
        <v>0.0</v>
      </c>
      <c r="F834" s="25">
        <v>0.0</v>
      </c>
      <c r="G834" s="25">
        <v>0.0</v>
      </c>
      <c r="H834" s="25">
        <v>0.0</v>
      </c>
      <c r="I834" s="25">
        <v>0.0</v>
      </c>
      <c r="J834" s="1"/>
      <c r="K834" s="1"/>
      <c r="L834" s="1"/>
      <c r="M834" s="1"/>
      <c r="N834" s="1"/>
      <c r="O834" s="1"/>
      <c r="P834" s="1"/>
      <c r="Q834" s="1"/>
      <c r="R834" s="1"/>
      <c r="S834" s="1"/>
      <c r="T834" s="1"/>
      <c r="U834" s="1"/>
      <c r="V834" s="1"/>
      <c r="W834" s="1"/>
      <c r="X834" s="1"/>
      <c r="Y834" s="1"/>
      <c r="Z834" s="1"/>
      <c r="AA834" s="1"/>
    </row>
    <row r="835" ht="25.5" customHeight="1">
      <c r="A835" s="1"/>
      <c r="B835" s="1">
        <v>810.0</v>
      </c>
      <c r="C835" s="25">
        <v>0.0</v>
      </c>
      <c r="D835" s="25">
        <v>0.0</v>
      </c>
      <c r="E835" s="25">
        <v>0.0</v>
      </c>
      <c r="F835" s="25">
        <v>0.0</v>
      </c>
      <c r="G835" s="25">
        <v>0.0</v>
      </c>
      <c r="H835" s="25">
        <v>0.0</v>
      </c>
      <c r="I835" s="25">
        <v>0.0</v>
      </c>
      <c r="J835" s="1"/>
      <c r="K835" s="1"/>
      <c r="L835" s="1"/>
      <c r="M835" s="1"/>
      <c r="N835" s="1"/>
      <c r="O835" s="1"/>
      <c r="P835" s="1"/>
      <c r="Q835" s="1"/>
      <c r="R835" s="1"/>
      <c r="S835" s="1"/>
      <c r="T835" s="1"/>
      <c r="U835" s="1"/>
      <c r="V835" s="1"/>
      <c r="W835" s="1"/>
      <c r="X835" s="1"/>
      <c r="Y835" s="1"/>
      <c r="Z835" s="1"/>
      <c r="AA835" s="1"/>
    </row>
    <row r="836" ht="25.5" customHeight="1">
      <c r="A836" s="1"/>
      <c r="B836" s="1">
        <v>811.0</v>
      </c>
      <c r="C836" s="25">
        <v>0.0</v>
      </c>
      <c r="D836" s="25">
        <v>0.0</v>
      </c>
      <c r="E836" s="25">
        <v>0.0</v>
      </c>
      <c r="F836" s="25">
        <v>0.0</v>
      </c>
      <c r="G836" s="25">
        <v>0.0</v>
      </c>
      <c r="H836" s="25">
        <v>0.0</v>
      </c>
      <c r="I836" s="25">
        <v>0.0</v>
      </c>
      <c r="J836" s="1"/>
      <c r="K836" s="1"/>
      <c r="L836" s="1"/>
      <c r="M836" s="1"/>
      <c r="N836" s="1"/>
      <c r="O836" s="1"/>
      <c r="P836" s="1"/>
      <c r="Q836" s="1"/>
      <c r="R836" s="1"/>
      <c r="S836" s="1"/>
      <c r="T836" s="1"/>
      <c r="U836" s="1"/>
      <c r="V836" s="1"/>
      <c r="W836" s="1"/>
      <c r="X836" s="1"/>
      <c r="Y836" s="1"/>
      <c r="Z836" s="1"/>
      <c r="AA836" s="1"/>
    </row>
    <row r="837" ht="25.5" customHeight="1">
      <c r="A837" s="1"/>
      <c r="B837" s="1">
        <v>812.0</v>
      </c>
      <c r="C837" s="25">
        <v>0.0</v>
      </c>
      <c r="D837" s="25">
        <v>0.0</v>
      </c>
      <c r="E837" s="25">
        <v>0.0</v>
      </c>
      <c r="F837" s="25">
        <v>0.0</v>
      </c>
      <c r="G837" s="25">
        <v>0.0</v>
      </c>
      <c r="H837" s="25">
        <v>0.0</v>
      </c>
      <c r="I837" s="25">
        <v>0.0</v>
      </c>
      <c r="J837" s="1"/>
      <c r="K837" s="1"/>
      <c r="L837" s="1"/>
      <c r="M837" s="1"/>
      <c r="N837" s="1"/>
      <c r="O837" s="1"/>
      <c r="P837" s="1"/>
      <c r="Q837" s="1"/>
      <c r="R837" s="1"/>
      <c r="S837" s="1"/>
      <c r="T837" s="1"/>
      <c r="U837" s="1"/>
      <c r="V837" s="1"/>
      <c r="W837" s="1"/>
      <c r="X837" s="1"/>
      <c r="Y837" s="1"/>
      <c r="Z837" s="1"/>
      <c r="AA837" s="1"/>
    </row>
    <row r="838" ht="25.5" customHeight="1">
      <c r="A838" s="1"/>
      <c r="B838" s="1">
        <v>813.0</v>
      </c>
      <c r="C838" s="25">
        <v>0.0</v>
      </c>
      <c r="D838" s="25">
        <v>0.0</v>
      </c>
      <c r="E838" s="25">
        <v>0.0</v>
      </c>
      <c r="F838" s="25">
        <v>0.0</v>
      </c>
      <c r="G838" s="25">
        <v>0.0</v>
      </c>
      <c r="H838" s="25">
        <v>0.0</v>
      </c>
      <c r="I838" s="25">
        <v>0.0</v>
      </c>
      <c r="J838" s="1"/>
      <c r="K838" s="1"/>
      <c r="L838" s="1"/>
      <c r="M838" s="1"/>
      <c r="N838" s="1"/>
      <c r="O838" s="1"/>
      <c r="P838" s="1"/>
      <c r="Q838" s="1"/>
      <c r="R838" s="1"/>
      <c r="S838" s="1"/>
      <c r="T838" s="1"/>
      <c r="U838" s="1"/>
      <c r="V838" s="1"/>
      <c r="W838" s="1"/>
      <c r="X838" s="1"/>
      <c r="Y838" s="1"/>
      <c r="Z838" s="1"/>
      <c r="AA838" s="1"/>
    </row>
    <row r="839" ht="25.5" customHeight="1">
      <c r="A839" s="1"/>
      <c r="B839" s="1">
        <v>814.0</v>
      </c>
      <c r="C839" s="25">
        <v>0.0</v>
      </c>
      <c r="D839" s="25">
        <v>0.0</v>
      </c>
      <c r="E839" s="25">
        <v>0.0</v>
      </c>
      <c r="F839" s="25">
        <v>0.0</v>
      </c>
      <c r="G839" s="25">
        <v>0.0</v>
      </c>
      <c r="H839" s="25">
        <v>0.0</v>
      </c>
      <c r="I839" s="25">
        <v>0.0</v>
      </c>
      <c r="J839" s="1"/>
      <c r="K839" s="1"/>
      <c r="L839" s="1"/>
      <c r="M839" s="1"/>
      <c r="N839" s="1"/>
      <c r="O839" s="1"/>
      <c r="P839" s="1"/>
      <c r="Q839" s="1"/>
      <c r="R839" s="1"/>
      <c r="S839" s="1"/>
      <c r="T839" s="1"/>
      <c r="U839" s="1"/>
      <c r="V839" s="1"/>
      <c r="W839" s="1"/>
      <c r="X839" s="1"/>
      <c r="Y839" s="1"/>
      <c r="Z839" s="1"/>
      <c r="AA839" s="1"/>
    </row>
    <row r="840" ht="25.5" customHeight="1">
      <c r="A840" s="1"/>
      <c r="B840" s="1">
        <v>815.0</v>
      </c>
      <c r="C840" s="25">
        <v>0.0</v>
      </c>
      <c r="D840" s="25">
        <v>0.0</v>
      </c>
      <c r="E840" s="25">
        <v>0.0</v>
      </c>
      <c r="F840" s="25">
        <v>0.0</v>
      </c>
      <c r="G840" s="25">
        <v>0.0</v>
      </c>
      <c r="H840" s="25">
        <v>0.0</v>
      </c>
      <c r="I840" s="25">
        <v>0.0</v>
      </c>
      <c r="J840" s="1"/>
      <c r="K840" s="1"/>
      <c r="L840" s="1"/>
      <c r="M840" s="1"/>
      <c r="N840" s="1"/>
      <c r="O840" s="1"/>
      <c r="P840" s="1"/>
      <c r="Q840" s="1"/>
      <c r="R840" s="1"/>
      <c r="S840" s="1"/>
      <c r="T840" s="1"/>
      <c r="U840" s="1"/>
      <c r="V840" s="1"/>
      <c r="W840" s="1"/>
      <c r="X840" s="1"/>
      <c r="Y840" s="1"/>
      <c r="Z840" s="1"/>
      <c r="AA840" s="1"/>
    </row>
    <row r="841" ht="25.5" customHeight="1">
      <c r="A841" s="1"/>
      <c r="B841" s="1">
        <v>816.0</v>
      </c>
      <c r="C841" s="25">
        <v>0.0</v>
      </c>
      <c r="D841" s="25">
        <v>0.0</v>
      </c>
      <c r="E841" s="25">
        <v>0.0</v>
      </c>
      <c r="F841" s="25">
        <v>0.0</v>
      </c>
      <c r="G841" s="25">
        <v>0.0</v>
      </c>
      <c r="H841" s="25">
        <v>0.0</v>
      </c>
      <c r="I841" s="25">
        <v>0.0</v>
      </c>
      <c r="J841" s="1"/>
      <c r="K841" s="1"/>
      <c r="L841" s="1"/>
      <c r="M841" s="1"/>
      <c r="N841" s="1"/>
      <c r="O841" s="1"/>
      <c r="P841" s="1"/>
      <c r="Q841" s="1"/>
      <c r="R841" s="1"/>
      <c r="S841" s="1"/>
      <c r="T841" s="1"/>
      <c r="U841" s="1"/>
      <c r="V841" s="1"/>
      <c r="W841" s="1"/>
      <c r="X841" s="1"/>
      <c r="Y841" s="1"/>
      <c r="Z841" s="1"/>
      <c r="AA841" s="1"/>
    </row>
    <row r="842" ht="25.5" customHeight="1">
      <c r="A842" s="1"/>
      <c r="B842" s="1">
        <v>817.0</v>
      </c>
      <c r="C842" s="25">
        <v>0.0</v>
      </c>
      <c r="D842" s="25">
        <v>0.0</v>
      </c>
      <c r="E842" s="25">
        <v>0.0</v>
      </c>
      <c r="F842" s="25">
        <v>0.0</v>
      </c>
      <c r="G842" s="25">
        <v>0.0</v>
      </c>
      <c r="H842" s="25">
        <v>0.0</v>
      </c>
      <c r="I842" s="25">
        <v>0.0</v>
      </c>
      <c r="J842" s="1"/>
      <c r="K842" s="1"/>
      <c r="L842" s="1"/>
      <c r="M842" s="1"/>
      <c r="N842" s="1"/>
      <c r="O842" s="1"/>
      <c r="P842" s="1"/>
      <c r="Q842" s="1"/>
      <c r="R842" s="1"/>
      <c r="S842" s="1"/>
      <c r="T842" s="1"/>
      <c r="U842" s="1"/>
      <c r="V842" s="1"/>
      <c r="W842" s="1"/>
      <c r="X842" s="1"/>
      <c r="Y842" s="1"/>
      <c r="Z842" s="1"/>
      <c r="AA842" s="1"/>
    </row>
    <row r="843" ht="25.5" customHeight="1">
      <c r="A843" s="1"/>
      <c r="B843" s="1">
        <v>818.0</v>
      </c>
      <c r="C843" s="25">
        <v>0.0</v>
      </c>
      <c r="D843" s="25">
        <v>0.0</v>
      </c>
      <c r="E843" s="25">
        <v>0.0</v>
      </c>
      <c r="F843" s="25">
        <v>0.0</v>
      </c>
      <c r="G843" s="25">
        <v>0.0</v>
      </c>
      <c r="H843" s="25">
        <v>0.0</v>
      </c>
      <c r="I843" s="25">
        <v>0.0</v>
      </c>
      <c r="J843" s="1"/>
      <c r="K843" s="1"/>
      <c r="L843" s="1"/>
      <c r="M843" s="1"/>
      <c r="N843" s="1"/>
      <c r="O843" s="1"/>
      <c r="P843" s="1"/>
      <c r="Q843" s="1"/>
      <c r="R843" s="1"/>
      <c r="S843" s="1"/>
      <c r="T843" s="1"/>
      <c r="U843" s="1"/>
      <c r="V843" s="1"/>
      <c r="W843" s="1"/>
      <c r="X843" s="1"/>
      <c r="Y843" s="1"/>
      <c r="Z843" s="1"/>
      <c r="AA843" s="1"/>
    </row>
    <row r="844" ht="25.5" customHeight="1">
      <c r="A844" s="1"/>
      <c r="B844" s="1">
        <v>819.0</v>
      </c>
      <c r="C844" s="25">
        <v>0.0</v>
      </c>
      <c r="D844" s="25">
        <v>0.0</v>
      </c>
      <c r="E844" s="25">
        <v>0.0</v>
      </c>
      <c r="F844" s="25">
        <v>0.0</v>
      </c>
      <c r="G844" s="25">
        <v>0.0</v>
      </c>
      <c r="H844" s="25">
        <v>0.0</v>
      </c>
      <c r="I844" s="25">
        <v>0.0</v>
      </c>
      <c r="J844" s="1"/>
      <c r="K844" s="1"/>
      <c r="L844" s="1"/>
      <c r="M844" s="1"/>
      <c r="N844" s="1"/>
      <c r="O844" s="1"/>
      <c r="P844" s="1"/>
      <c r="Q844" s="1"/>
      <c r="R844" s="1"/>
      <c r="S844" s="1"/>
      <c r="T844" s="1"/>
      <c r="U844" s="1"/>
      <c r="V844" s="1"/>
      <c r="W844" s="1"/>
      <c r="X844" s="1"/>
      <c r="Y844" s="1"/>
      <c r="Z844" s="1"/>
      <c r="AA844" s="1"/>
    </row>
    <row r="845" ht="25.5" customHeight="1">
      <c r="A845" s="1"/>
      <c r="B845" s="1">
        <v>820.0</v>
      </c>
      <c r="C845" s="25">
        <v>0.0</v>
      </c>
      <c r="D845" s="25">
        <v>0.0</v>
      </c>
      <c r="E845" s="25">
        <v>0.0</v>
      </c>
      <c r="F845" s="25">
        <v>0.0</v>
      </c>
      <c r="G845" s="25">
        <v>0.0</v>
      </c>
      <c r="H845" s="25">
        <v>0.0</v>
      </c>
      <c r="I845" s="25">
        <v>0.0</v>
      </c>
      <c r="J845" s="1"/>
      <c r="K845" s="1"/>
      <c r="L845" s="1"/>
      <c r="M845" s="1"/>
      <c r="N845" s="1"/>
      <c r="O845" s="1"/>
      <c r="P845" s="1"/>
      <c r="Q845" s="1"/>
      <c r="R845" s="1"/>
      <c r="S845" s="1"/>
      <c r="T845" s="1"/>
      <c r="U845" s="1"/>
      <c r="V845" s="1"/>
      <c r="W845" s="1"/>
      <c r="X845" s="1"/>
      <c r="Y845" s="1"/>
      <c r="Z845" s="1"/>
      <c r="AA845" s="1"/>
    </row>
    <row r="846" ht="25.5" customHeight="1">
      <c r="A846" s="1"/>
      <c r="B846" s="1">
        <v>821.0</v>
      </c>
      <c r="C846" s="25">
        <v>0.0</v>
      </c>
      <c r="D846" s="25">
        <v>0.0</v>
      </c>
      <c r="E846" s="25">
        <v>0.0</v>
      </c>
      <c r="F846" s="25">
        <v>0.0</v>
      </c>
      <c r="G846" s="25">
        <v>0.0</v>
      </c>
      <c r="H846" s="25">
        <v>0.0</v>
      </c>
      <c r="I846" s="25">
        <v>0.0</v>
      </c>
      <c r="J846" s="1"/>
      <c r="K846" s="1"/>
      <c r="L846" s="1"/>
      <c r="M846" s="1"/>
      <c r="N846" s="1"/>
      <c r="O846" s="1"/>
      <c r="P846" s="1"/>
      <c r="Q846" s="1"/>
      <c r="R846" s="1"/>
      <c r="S846" s="1"/>
      <c r="T846" s="1"/>
      <c r="U846" s="1"/>
      <c r="V846" s="1"/>
      <c r="W846" s="1"/>
      <c r="X846" s="1"/>
      <c r="Y846" s="1"/>
      <c r="Z846" s="1"/>
      <c r="AA846" s="1"/>
    </row>
    <row r="847" ht="25.5" customHeight="1">
      <c r="A847" s="1"/>
      <c r="B847" s="1">
        <v>822.0</v>
      </c>
      <c r="C847" s="25">
        <v>0.0</v>
      </c>
      <c r="D847" s="25">
        <v>0.0</v>
      </c>
      <c r="E847" s="25">
        <v>0.0</v>
      </c>
      <c r="F847" s="25">
        <v>0.0</v>
      </c>
      <c r="G847" s="25">
        <v>0.0</v>
      </c>
      <c r="H847" s="25">
        <v>0.0</v>
      </c>
      <c r="I847" s="25">
        <v>0.0</v>
      </c>
      <c r="J847" s="1"/>
      <c r="K847" s="1"/>
      <c r="L847" s="1"/>
      <c r="M847" s="1"/>
      <c r="N847" s="1"/>
      <c r="O847" s="1"/>
      <c r="P847" s="1"/>
      <c r="Q847" s="1"/>
      <c r="R847" s="1"/>
      <c r="S847" s="1"/>
      <c r="T847" s="1"/>
      <c r="U847" s="1"/>
      <c r="V847" s="1"/>
      <c r="W847" s="1"/>
      <c r="X847" s="1"/>
      <c r="Y847" s="1"/>
      <c r="Z847" s="1"/>
      <c r="AA847" s="1"/>
    </row>
    <row r="848" ht="25.5" customHeight="1">
      <c r="A848" s="1"/>
      <c r="B848" s="1">
        <v>823.0</v>
      </c>
      <c r="C848" s="25">
        <v>0.0</v>
      </c>
      <c r="D848" s="25">
        <v>0.0</v>
      </c>
      <c r="E848" s="25">
        <v>0.0</v>
      </c>
      <c r="F848" s="25">
        <v>0.0</v>
      </c>
      <c r="G848" s="25">
        <v>0.0</v>
      </c>
      <c r="H848" s="25">
        <v>0.0</v>
      </c>
      <c r="I848" s="25">
        <v>0.0</v>
      </c>
      <c r="J848" s="1"/>
      <c r="K848" s="1"/>
      <c r="L848" s="1"/>
      <c r="M848" s="1"/>
      <c r="N848" s="1"/>
      <c r="O848" s="1"/>
      <c r="P848" s="1"/>
      <c r="Q848" s="1"/>
      <c r="R848" s="1"/>
      <c r="S848" s="1"/>
      <c r="T848" s="1"/>
      <c r="U848" s="1"/>
      <c r="V848" s="1"/>
      <c r="W848" s="1"/>
      <c r="X848" s="1"/>
      <c r="Y848" s="1"/>
      <c r="Z848" s="1"/>
      <c r="AA848" s="1"/>
    </row>
    <row r="849" ht="25.5" customHeight="1">
      <c r="A849" s="1"/>
      <c r="B849" s="1">
        <v>824.0</v>
      </c>
      <c r="C849" s="25">
        <v>0.0</v>
      </c>
      <c r="D849" s="25">
        <v>0.0</v>
      </c>
      <c r="E849" s="25">
        <v>0.0</v>
      </c>
      <c r="F849" s="25">
        <v>0.0</v>
      </c>
      <c r="G849" s="25">
        <v>0.0</v>
      </c>
      <c r="H849" s="25">
        <v>0.0</v>
      </c>
      <c r="I849" s="25">
        <v>0.0</v>
      </c>
      <c r="J849" s="1"/>
      <c r="K849" s="1"/>
      <c r="L849" s="1"/>
      <c r="M849" s="1"/>
      <c r="N849" s="1"/>
      <c r="O849" s="1"/>
      <c r="P849" s="1"/>
      <c r="Q849" s="1"/>
      <c r="R849" s="1"/>
      <c r="S849" s="1"/>
      <c r="T849" s="1"/>
      <c r="U849" s="1"/>
      <c r="V849" s="1"/>
      <c r="W849" s="1"/>
      <c r="X849" s="1"/>
      <c r="Y849" s="1"/>
      <c r="Z849" s="1"/>
      <c r="AA849" s="1"/>
    </row>
    <row r="850" ht="25.5" customHeight="1">
      <c r="A850" s="1"/>
      <c r="B850" s="1">
        <v>825.0</v>
      </c>
      <c r="C850" s="25">
        <v>0.0</v>
      </c>
      <c r="D850" s="25">
        <v>0.0</v>
      </c>
      <c r="E850" s="25">
        <v>0.0</v>
      </c>
      <c r="F850" s="25">
        <v>0.0</v>
      </c>
      <c r="G850" s="25">
        <v>0.0</v>
      </c>
      <c r="H850" s="25">
        <v>0.0</v>
      </c>
      <c r="I850" s="25">
        <v>0.0</v>
      </c>
      <c r="J850" s="1"/>
      <c r="K850" s="1"/>
      <c r="L850" s="1"/>
      <c r="M850" s="1"/>
      <c r="N850" s="1"/>
      <c r="O850" s="1"/>
      <c r="P850" s="1"/>
      <c r="Q850" s="1"/>
      <c r="R850" s="1"/>
      <c r="S850" s="1"/>
      <c r="T850" s="1"/>
      <c r="U850" s="1"/>
      <c r="V850" s="1"/>
      <c r="W850" s="1"/>
      <c r="X850" s="1"/>
      <c r="Y850" s="1"/>
      <c r="Z850" s="1"/>
      <c r="AA850" s="1"/>
    </row>
    <row r="851" ht="25.5" customHeight="1">
      <c r="A851" s="1"/>
      <c r="B851" s="1">
        <v>826.0</v>
      </c>
      <c r="C851" s="25">
        <v>0.0</v>
      </c>
      <c r="D851" s="25">
        <v>0.0</v>
      </c>
      <c r="E851" s="25">
        <v>0.0</v>
      </c>
      <c r="F851" s="25">
        <v>0.0</v>
      </c>
      <c r="G851" s="25">
        <v>0.0</v>
      </c>
      <c r="H851" s="25">
        <v>0.0</v>
      </c>
      <c r="I851" s="25">
        <v>0.0</v>
      </c>
      <c r="J851" s="1"/>
      <c r="K851" s="1"/>
      <c r="L851" s="1"/>
      <c r="M851" s="1"/>
      <c r="N851" s="1"/>
      <c r="O851" s="1"/>
      <c r="P851" s="1"/>
      <c r="Q851" s="1"/>
      <c r="R851" s="1"/>
      <c r="S851" s="1"/>
      <c r="T851" s="1"/>
      <c r="U851" s="1"/>
      <c r="V851" s="1"/>
      <c r="W851" s="1"/>
      <c r="X851" s="1"/>
      <c r="Y851" s="1"/>
      <c r="Z851" s="1"/>
      <c r="AA851" s="1"/>
    </row>
    <row r="852" ht="25.5" customHeight="1">
      <c r="A852" s="1"/>
      <c r="B852" s="1">
        <v>827.0</v>
      </c>
      <c r="C852" s="25">
        <v>0.0</v>
      </c>
      <c r="D852" s="25">
        <v>0.0</v>
      </c>
      <c r="E852" s="25">
        <v>0.0</v>
      </c>
      <c r="F852" s="25">
        <v>0.0</v>
      </c>
      <c r="G852" s="25">
        <v>0.0</v>
      </c>
      <c r="H852" s="25">
        <v>0.0</v>
      </c>
      <c r="I852" s="25">
        <v>0.0</v>
      </c>
      <c r="J852" s="1"/>
      <c r="K852" s="1"/>
      <c r="L852" s="1"/>
      <c r="M852" s="1"/>
      <c r="N852" s="1"/>
      <c r="O852" s="1"/>
      <c r="P852" s="1"/>
      <c r="Q852" s="1"/>
      <c r="R852" s="1"/>
      <c r="S852" s="1"/>
      <c r="T852" s="1"/>
      <c r="U852" s="1"/>
      <c r="V852" s="1"/>
      <c r="W852" s="1"/>
      <c r="X852" s="1"/>
      <c r="Y852" s="1"/>
      <c r="Z852" s="1"/>
      <c r="AA852" s="1"/>
    </row>
    <row r="853" ht="25.5" customHeight="1">
      <c r="A853" s="1"/>
      <c r="B853" s="1">
        <v>828.0</v>
      </c>
      <c r="C853" s="25">
        <v>0.0</v>
      </c>
      <c r="D853" s="25">
        <v>0.0</v>
      </c>
      <c r="E853" s="25">
        <v>0.0</v>
      </c>
      <c r="F853" s="25">
        <v>0.0</v>
      </c>
      <c r="G853" s="25">
        <v>0.0</v>
      </c>
      <c r="H853" s="25">
        <v>0.0</v>
      </c>
      <c r="I853" s="25">
        <v>0.0</v>
      </c>
      <c r="J853" s="1"/>
      <c r="K853" s="1"/>
      <c r="L853" s="1"/>
      <c r="M853" s="1"/>
      <c r="N853" s="1"/>
      <c r="O853" s="1"/>
      <c r="P853" s="1"/>
      <c r="Q853" s="1"/>
      <c r="R853" s="1"/>
      <c r="S853" s="1"/>
      <c r="T853" s="1"/>
      <c r="U853" s="1"/>
      <c r="V853" s="1"/>
      <c r="W853" s="1"/>
      <c r="X853" s="1"/>
      <c r="Y853" s="1"/>
      <c r="Z853" s="1"/>
      <c r="AA853" s="1"/>
    </row>
    <row r="854" ht="25.5" customHeight="1">
      <c r="A854" s="1"/>
      <c r="B854" s="1">
        <v>829.0</v>
      </c>
      <c r="C854" s="25">
        <v>0.0</v>
      </c>
      <c r="D854" s="25">
        <v>0.0</v>
      </c>
      <c r="E854" s="25">
        <v>0.0</v>
      </c>
      <c r="F854" s="25">
        <v>0.0</v>
      </c>
      <c r="G854" s="25">
        <v>0.0</v>
      </c>
      <c r="H854" s="25">
        <v>0.0</v>
      </c>
      <c r="I854" s="25">
        <v>0.0</v>
      </c>
      <c r="J854" s="1"/>
      <c r="K854" s="1"/>
      <c r="L854" s="1"/>
      <c r="M854" s="1"/>
      <c r="N854" s="1"/>
      <c r="O854" s="1"/>
      <c r="P854" s="1"/>
      <c r="Q854" s="1"/>
      <c r="R854" s="1"/>
      <c r="S854" s="1"/>
      <c r="T854" s="1"/>
      <c r="U854" s="1"/>
      <c r="V854" s="1"/>
      <c r="W854" s="1"/>
      <c r="X854" s="1"/>
      <c r="Y854" s="1"/>
      <c r="Z854" s="1"/>
      <c r="AA854" s="1"/>
    </row>
    <row r="855" ht="25.5" customHeight="1">
      <c r="A855" s="1"/>
      <c r="B855" s="1">
        <v>830.0</v>
      </c>
      <c r="C855" s="25">
        <v>0.0</v>
      </c>
      <c r="D855" s="25">
        <v>0.0</v>
      </c>
      <c r="E855" s="25">
        <v>0.0</v>
      </c>
      <c r="F855" s="25">
        <v>0.0</v>
      </c>
      <c r="G855" s="25">
        <v>0.0</v>
      </c>
      <c r="H855" s="25">
        <v>0.0</v>
      </c>
      <c r="I855" s="25">
        <v>0.0</v>
      </c>
      <c r="J855" s="1"/>
      <c r="K855" s="1"/>
      <c r="L855" s="1"/>
      <c r="M855" s="1"/>
      <c r="N855" s="1"/>
      <c r="O855" s="1"/>
      <c r="P855" s="1"/>
      <c r="Q855" s="1"/>
      <c r="R855" s="1"/>
      <c r="S855" s="1"/>
      <c r="T855" s="1"/>
      <c r="U855" s="1"/>
      <c r="V855" s="1"/>
      <c r="W855" s="1"/>
      <c r="X855" s="1"/>
      <c r="Y855" s="1"/>
      <c r="Z855" s="1"/>
      <c r="AA855" s="1"/>
    </row>
    <row r="856" ht="25.5" customHeight="1">
      <c r="A856" s="1"/>
      <c r="B856" s="1">
        <v>831.0</v>
      </c>
      <c r="C856" s="25">
        <v>0.0</v>
      </c>
      <c r="D856" s="25">
        <v>0.0</v>
      </c>
      <c r="E856" s="25">
        <v>0.0</v>
      </c>
      <c r="F856" s="25">
        <v>0.0</v>
      </c>
      <c r="G856" s="25">
        <v>0.0</v>
      </c>
      <c r="H856" s="25">
        <v>0.0</v>
      </c>
      <c r="I856" s="25">
        <v>0.0</v>
      </c>
      <c r="J856" s="1"/>
      <c r="K856" s="1"/>
      <c r="L856" s="1"/>
      <c r="M856" s="1"/>
      <c r="N856" s="1"/>
      <c r="O856" s="1"/>
      <c r="P856" s="1"/>
      <c r="Q856" s="1"/>
      <c r="R856" s="1"/>
      <c r="S856" s="1"/>
      <c r="T856" s="1"/>
      <c r="U856" s="1"/>
      <c r="V856" s="1"/>
      <c r="W856" s="1"/>
      <c r="X856" s="1"/>
      <c r="Y856" s="1"/>
      <c r="Z856" s="1"/>
      <c r="AA856" s="1"/>
    </row>
    <row r="857" ht="25.5" customHeight="1">
      <c r="A857" s="1"/>
      <c r="B857" s="1">
        <v>832.0</v>
      </c>
      <c r="C857" s="25">
        <v>0.0</v>
      </c>
      <c r="D857" s="25">
        <v>0.0</v>
      </c>
      <c r="E857" s="25">
        <v>0.0</v>
      </c>
      <c r="F857" s="25">
        <v>0.0</v>
      </c>
      <c r="G857" s="25">
        <v>0.0</v>
      </c>
      <c r="H857" s="25">
        <v>0.0</v>
      </c>
      <c r="I857" s="25">
        <v>0.0</v>
      </c>
      <c r="J857" s="1"/>
      <c r="K857" s="1"/>
      <c r="L857" s="1"/>
      <c r="M857" s="1"/>
      <c r="N857" s="1"/>
      <c r="O857" s="1"/>
      <c r="P857" s="1"/>
      <c r="Q857" s="1"/>
      <c r="R857" s="1"/>
      <c r="S857" s="1"/>
      <c r="T857" s="1"/>
      <c r="U857" s="1"/>
      <c r="V857" s="1"/>
      <c r="W857" s="1"/>
      <c r="X857" s="1"/>
      <c r="Y857" s="1"/>
      <c r="Z857" s="1"/>
      <c r="AA857" s="1"/>
    </row>
    <row r="858" ht="25.5" customHeight="1">
      <c r="A858" s="1"/>
      <c r="B858" s="1">
        <v>833.0</v>
      </c>
      <c r="C858" s="25">
        <v>0.0</v>
      </c>
      <c r="D858" s="25">
        <v>0.0</v>
      </c>
      <c r="E858" s="25">
        <v>0.0</v>
      </c>
      <c r="F858" s="25">
        <v>0.0</v>
      </c>
      <c r="G858" s="25">
        <v>0.0</v>
      </c>
      <c r="H858" s="25">
        <v>0.0</v>
      </c>
      <c r="I858" s="25">
        <v>0.0</v>
      </c>
      <c r="J858" s="1"/>
      <c r="K858" s="1"/>
      <c r="L858" s="1"/>
      <c r="M858" s="1"/>
      <c r="N858" s="1"/>
      <c r="O858" s="1"/>
      <c r="P858" s="1"/>
      <c r="Q858" s="1"/>
      <c r="R858" s="1"/>
      <c r="S858" s="1"/>
      <c r="T858" s="1"/>
      <c r="U858" s="1"/>
      <c r="V858" s="1"/>
      <c r="W858" s="1"/>
      <c r="X858" s="1"/>
      <c r="Y858" s="1"/>
      <c r="Z858" s="1"/>
      <c r="AA858" s="1"/>
    </row>
    <row r="859" ht="25.5" customHeight="1">
      <c r="A859" s="1"/>
      <c r="B859" s="1">
        <v>834.0</v>
      </c>
      <c r="C859" s="25">
        <v>0.0</v>
      </c>
      <c r="D859" s="25">
        <v>0.0</v>
      </c>
      <c r="E859" s="25">
        <v>0.0</v>
      </c>
      <c r="F859" s="25">
        <v>0.0</v>
      </c>
      <c r="G859" s="25">
        <v>0.0</v>
      </c>
      <c r="H859" s="25">
        <v>0.0</v>
      </c>
      <c r="I859" s="25">
        <v>0.0</v>
      </c>
      <c r="J859" s="1"/>
      <c r="K859" s="1"/>
      <c r="L859" s="1"/>
      <c r="M859" s="1"/>
      <c r="N859" s="1"/>
      <c r="O859" s="1"/>
      <c r="P859" s="1"/>
      <c r="Q859" s="1"/>
      <c r="R859" s="1"/>
      <c r="S859" s="1"/>
      <c r="T859" s="1"/>
      <c r="U859" s="1"/>
      <c r="V859" s="1"/>
      <c r="W859" s="1"/>
      <c r="X859" s="1"/>
      <c r="Y859" s="1"/>
      <c r="Z859" s="1"/>
      <c r="AA859" s="1"/>
    </row>
    <row r="860" ht="25.5" customHeight="1">
      <c r="A860" s="1"/>
      <c r="B860" s="1">
        <v>835.0</v>
      </c>
      <c r="C860" s="25">
        <v>0.0</v>
      </c>
      <c r="D860" s="25">
        <v>0.0</v>
      </c>
      <c r="E860" s="25">
        <v>0.0</v>
      </c>
      <c r="F860" s="25">
        <v>0.0</v>
      </c>
      <c r="G860" s="25">
        <v>0.0</v>
      </c>
      <c r="H860" s="25">
        <v>0.0</v>
      </c>
      <c r="I860" s="25">
        <v>0.0</v>
      </c>
      <c r="J860" s="1"/>
      <c r="K860" s="1"/>
      <c r="L860" s="1"/>
      <c r="M860" s="1"/>
      <c r="N860" s="1"/>
      <c r="O860" s="1"/>
      <c r="P860" s="1"/>
      <c r="Q860" s="1"/>
      <c r="R860" s="1"/>
      <c r="S860" s="1"/>
      <c r="T860" s="1"/>
      <c r="U860" s="1"/>
      <c r="V860" s="1"/>
      <c r="W860" s="1"/>
      <c r="X860" s="1"/>
      <c r="Y860" s="1"/>
      <c r="Z860" s="1"/>
      <c r="AA860" s="1"/>
    </row>
    <row r="861" ht="25.5" customHeight="1">
      <c r="A861" s="1"/>
      <c r="B861" s="1">
        <v>836.0</v>
      </c>
      <c r="C861" s="25">
        <v>0.0</v>
      </c>
      <c r="D861" s="25">
        <v>0.0</v>
      </c>
      <c r="E861" s="25">
        <v>0.0</v>
      </c>
      <c r="F861" s="25">
        <v>0.0</v>
      </c>
      <c r="G861" s="25">
        <v>0.0</v>
      </c>
      <c r="H861" s="25">
        <v>0.0</v>
      </c>
      <c r="I861" s="25">
        <v>0.0</v>
      </c>
      <c r="J861" s="1"/>
      <c r="K861" s="1"/>
      <c r="L861" s="1"/>
      <c r="M861" s="1"/>
      <c r="N861" s="1"/>
      <c r="O861" s="1"/>
      <c r="P861" s="1"/>
      <c r="Q861" s="1"/>
      <c r="R861" s="1"/>
      <c r="S861" s="1"/>
      <c r="T861" s="1"/>
      <c r="U861" s="1"/>
      <c r="V861" s="1"/>
      <c r="W861" s="1"/>
      <c r="X861" s="1"/>
      <c r="Y861" s="1"/>
      <c r="Z861" s="1"/>
      <c r="AA861" s="1"/>
    </row>
    <row r="862" ht="25.5" customHeight="1">
      <c r="A862" s="1"/>
      <c r="B862" s="1">
        <v>837.0</v>
      </c>
      <c r="C862" s="25">
        <v>0.0</v>
      </c>
      <c r="D862" s="25">
        <v>0.0</v>
      </c>
      <c r="E862" s="25">
        <v>0.0</v>
      </c>
      <c r="F862" s="25">
        <v>0.0</v>
      </c>
      <c r="G862" s="25">
        <v>0.0</v>
      </c>
      <c r="H862" s="25">
        <v>0.0</v>
      </c>
      <c r="I862" s="25">
        <v>0.0</v>
      </c>
      <c r="J862" s="1"/>
      <c r="K862" s="1"/>
      <c r="L862" s="1"/>
      <c r="M862" s="1"/>
      <c r="N862" s="1"/>
      <c r="O862" s="1"/>
      <c r="P862" s="1"/>
      <c r="Q862" s="1"/>
      <c r="R862" s="1"/>
      <c r="S862" s="1"/>
      <c r="T862" s="1"/>
      <c r="U862" s="1"/>
      <c r="V862" s="1"/>
      <c r="W862" s="1"/>
      <c r="X862" s="1"/>
      <c r="Y862" s="1"/>
      <c r="Z862" s="1"/>
      <c r="AA862" s="1"/>
    </row>
    <row r="863" ht="25.5" customHeight="1">
      <c r="A863" s="1"/>
      <c r="B863" s="1">
        <v>838.0</v>
      </c>
      <c r="C863" s="25">
        <v>0.0</v>
      </c>
      <c r="D863" s="25">
        <v>0.0</v>
      </c>
      <c r="E863" s="25">
        <v>0.0</v>
      </c>
      <c r="F863" s="25">
        <v>0.0</v>
      </c>
      <c r="G863" s="25">
        <v>0.0</v>
      </c>
      <c r="H863" s="25">
        <v>0.0</v>
      </c>
      <c r="I863" s="25">
        <v>0.0</v>
      </c>
      <c r="J863" s="1"/>
      <c r="K863" s="1"/>
      <c r="L863" s="1"/>
      <c r="M863" s="1"/>
      <c r="N863" s="1"/>
      <c r="O863" s="1"/>
      <c r="P863" s="1"/>
      <c r="Q863" s="1"/>
      <c r="R863" s="1"/>
      <c r="S863" s="1"/>
      <c r="T863" s="1"/>
      <c r="U863" s="1"/>
      <c r="V863" s="1"/>
      <c r="W863" s="1"/>
      <c r="X863" s="1"/>
      <c r="Y863" s="1"/>
      <c r="Z863" s="1"/>
      <c r="AA863" s="1"/>
    </row>
    <row r="864" ht="25.5" customHeight="1">
      <c r="A864" s="1"/>
      <c r="B864" s="1">
        <v>839.0</v>
      </c>
      <c r="C864" s="25">
        <v>0.0</v>
      </c>
      <c r="D864" s="25">
        <v>0.0</v>
      </c>
      <c r="E864" s="25">
        <v>0.0</v>
      </c>
      <c r="F864" s="25">
        <v>0.0</v>
      </c>
      <c r="G864" s="25">
        <v>0.0</v>
      </c>
      <c r="H864" s="25">
        <v>0.0</v>
      </c>
      <c r="I864" s="25">
        <v>0.0</v>
      </c>
      <c r="J864" s="1"/>
      <c r="K864" s="1"/>
      <c r="L864" s="1"/>
      <c r="M864" s="1"/>
      <c r="N864" s="1"/>
      <c r="O864" s="1"/>
      <c r="P864" s="1"/>
      <c r="Q864" s="1"/>
      <c r="R864" s="1"/>
      <c r="S864" s="1"/>
      <c r="T864" s="1"/>
      <c r="U864" s="1"/>
      <c r="V864" s="1"/>
      <c r="W864" s="1"/>
      <c r="X864" s="1"/>
      <c r="Y864" s="1"/>
      <c r="Z864" s="1"/>
      <c r="AA864" s="1"/>
    </row>
    <row r="865" ht="25.5" customHeight="1">
      <c r="A865" s="1"/>
      <c r="B865" s="1">
        <v>840.0</v>
      </c>
      <c r="C865" s="25">
        <v>0.0</v>
      </c>
      <c r="D865" s="25">
        <v>0.0</v>
      </c>
      <c r="E865" s="25">
        <v>0.0</v>
      </c>
      <c r="F865" s="25">
        <v>0.0</v>
      </c>
      <c r="G865" s="25">
        <v>0.0</v>
      </c>
      <c r="H865" s="25">
        <v>0.0</v>
      </c>
      <c r="I865" s="25">
        <v>0.0</v>
      </c>
      <c r="J865" s="1"/>
      <c r="K865" s="1"/>
      <c r="L865" s="1"/>
      <c r="M865" s="1"/>
      <c r="N865" s="1"/>
      <c r="O865" s="1"/>
      <c r="P865" s="1"/>
      <c r="Q865" s="1"/>
      <c r="R865" s="1"/>
      <c r="S865" s="1"/>
      <c r="T865" s="1"/>
      <c r="U865" s="1"/>
      <c r="V865" s="1"/>
      <c r="W865" s="1"/>
      <c r="X865" s="1"/>
      <c r="Y865" s="1"/>
      <c r="Z865" s="1"/>
      <c r="AA865" s="1"/>
    </row>
    <row r="866" ht="25.5" customHeight="1">
      <c r="A866" s="1"/>
      <c r="B866" s="1">
        <v>841.0</v>
      </c>
      <c r="C866" s="25">
        <v>0.0</v>
      </c>
      <c r="D866" s="25">
        <v>0.0</v>
      </c>
      <c r="E866" s="25">
        <v>0.0</v>
      </c>
      <c r="F866" s="25">
        <v>0.0</v>
      </c>
      <c r="G866" s="25">
        <v>0.0</v>
      </c>
      <c r="H866" s="25">
        <v>0.0</v>
      </c>
      <c r="I866" s="25">
        <v>0.0</v>
      </c>
      <c r="J866" s="1"/>
      <c r="K866" s="1"/>
      <c r="L866" s="1"/>
      <c r="M866" s="1"/>
      <c r="N866" s="1"/>
      <c r="O866" s="1"/>
      <c r="P866" s="1"/>
      <c r="Q866" s="1"/>
      <c r="R866" s="1"/>
      <c r="S866" s="1"/>
      <c r="T866" s="1"/>
      <c r="U866" s="1"/>
      <c r="V866" s="1"/>
      <c r="W866" s="1"/>
      <c r="X866" s="1"/>
      <c r="Y866" s="1"/>
      <c r="Z866" s="1"/>
      <c r="AA866" s="1"/>
    </row>
    <row r="867" ht="25.5" customHeight="1">
      <c r="A867" s="1"/>
      <c r="B867" s="1">
        <v>842.0</v>
      </c>
      <c r="C867" s="25">
        <v>0.0</v>
      </c>
      <c r="D867" s="25">
        <v>0.0</v>
      </c>
      <c r="E867" s="25">
        <v>0.0</v>
      </c>
      <c r="F867" s="25">
        <v>0.0</v>
      </c>
      <c r="G867" s="25">
        <v>0.0</v>
      </c>
      <c r="H867" s="25">
        <v>0.0</v>
      </c>
      <c r="I867" s="25">
        <v>0.0</v>
      </c>
      <c r="J867" s="1"/>
      <c r="K867" s="1"/>
      <c r="L867" s="1"/>
      <c r="M867" s="1"/>
      <c r="N867" s="1"/>
      <c r="O867" s="1"/>
      <c r="P867" s="1"/>
      <c r="Q867" s="1"/>
      <c r="R867" s="1"/>
      <c r="S867" s="1"/>
      <c r="T867" s="1"/>
      <c r="U867" s="1"/>
      <c r="V867" s="1"/>
      <c r="W867" s="1"/>
      <c r="X867" s="1"/>
      <c r="Y867" s="1"/>
      <c r="Z867" s="1"/>
      <c r="AA867" s="1"/>
    </row>
    <row r="868" ht="25.5" customHeight="1">
      <c r="A868" s="1"/>
      <c r="B868" s="1">
        <v>843.0</v>
      </c>
      <c r="C868" s="25">
        <v>0.0</v>
      </c>
      <c r="D868" s="25">
        <v>0.0</v>
      </c>
      <c r="E868" s="25">
        <v>0.0</v>
      </c>
      <c r="F868" s="25">
        <v>0.0</v>
      </c>
      <c r="G868" s="25">
        <v>0.0</v>
      </c>
      <c r="H868" s="25">
        <v>0.0</v>
      </c>
      <c r="I868" s="25">
        <v>0.0</v>
      </c>
      <c r="J868" s="1"/>
      <c r="K868" s="1"/>
      <c r="L868" s="1"/>
      <c r="M868" s="1"/>
      <c r="N868" s="1"/>
      <c r="O868" s="1"/>
      <c r="P868" s="1"/>
      <c r="Q868" s="1"/>
      <c r="R868" s="1"/>
      <c r="S868" s="1"/>
      <c r="T868" s="1"/>
      <c r="U868" s="1"/>
      <c r="V868" s="1"/>
      <c r="W868" s="1"/>
      <c r="X868" s="1"/>
      <c r="Y868" s="1"/>
      <c r="Z868" s="1"/>
      <c r="AA868" s="1"/>
    </row>
    <row r="869" ht="25.5" customHeight="1">
      <c r="A869" s="1"/>
      <c r="B869" s="1">
        <v>844.0</v>
      </c>
      <c r="C869" s="25">
        <v>0.0</v>
      </c>
      <c r="D869" s="25">
        <v>0.0</v>
      </c>
      <c r="E869" s="25">
        <v>0.0</v>
      </c>
      <c r="F869" s="25">
        <v>0.0</v>
      </c>
      <c r="G869" s="25">
        <v>0.0</v>
      </c>
      <c r="H869" s="25">
        <v>0.0</v>
      </c>
      <c r="I869" s="25">
        <v>0.0</v>
      </c>
      <c r="J869" s="1"/>
      <c r="K869" s="1"/>
      <c r="L869" s="1"/>
      <c r="M869" s="1"/>
      <c r="N869" s="1"/>
      <c r="O869" s="1"/>
      <c r="P869" s="1"/>
      <c r="Q869" s="1"/>
      <c r="R869" s="1"/>
      <c r="S869" s="1"/>
      <c r="T869" s="1"/>
      <c r="U869" s="1"/>
      <c r="V869" s="1"/>
      <c r="W869" s="1"/>
      <c r="X869" s="1"/>
      <c r="Y869" s="1"/>
      <c r="Z869" s="1"/>
      <c r="AA869" s="1"/>
    </row>
    <row r="870" ht="25.5" customHeight="1">
      <c r="A870" s="1"/>
      <c r="B870" s="1">
        <v>845.0</v>
      </c>
      <c r="C870" s="25">
        <v>0.0</v>
      </c>
      <c r="D870" s="25">
        <v>0.0</v>
      </c>
      <c r="E870" s="25">
        <v>0.0</v>
      </c>
      <c r="F870" s="25">
        <v>0.0</v>
      </c>
      <c r="G870" s="25">
        <v>0.0</v>
      </c>
      <c r="H870" s="25">
        <v>0.0</v>
      </c>
      <c r="I870" s="25">
        <v>0.0</v>
      </c>
      <c r="J870" s="1"/>
      <c r="K870" s="1"/>
      <c r="L870" s="1"/>
      <c r="M870" s="1"/>
      <c r="N870" s="1"/>
      <c r="O870" s="1"/>
      <c r="P870" s="1"/>
      <c r="Q870" s="1"/>
      <c r="R870" s="1"/>
      <c r="S870" s="1"/>
      <c r="T870" s="1"/>
      <c r="U870" s="1"/>
      <c r="V870" s="1"/>
      <c r="W870" s="1"/>
      <c r="X870" s="1"/>
      <c r="Y870" s="1"/>
      <c r="Z870" s="1"/>
      <c r="AA870" s="1"/>
    </row>
    <row r="871" ht="25.5" customHeight="1">
      <c r="A871" s="1"/>
      <c r="B871" s="1">
        <v>846.0</v>
      </c>
      <c r="C871" s="25">
        <v>0.0</v>
      </c>
      <c r="D871" s="25">
        <v>0.0</v>
      </c>
      <c r="E871" s="25">
        <v>0.0</v>
      </c>
      <c r="F871" s="25">
        <v>0.0</v>
      </c>
      <c r="G871" s="25">
        <v>0.0</v>
      </c>
      <c r="H871" s="25">
        <v>0.0</v>
      </c>
      <c r="I871" s="25">
        <v>0.0</v>
      </c>
      <c r="J871" s="1"/>
      <c r="K871" s="1"/>
      <c r="L871" s="1"/>
      <c r="M871" s="1"/>
      <c r="N871" s="1"/>
      <c r="O871" s="1"/>
      <c r="P871" s="1"/>
      <c r="Q871" s="1"/>
      <c r="R871" s="1"/>
      <c r="S871" s="1"/>
      <c r="T871" s="1"/>
      <c r="U871" s="1"/>
      <c r="V871" s="1"/>
      <c r="W871" s="1"/>
      <c r="X871" s="1"/>
      <c r="Y871" s="1"/>
      <c r="Z871" s="1"/>
      <c r="AA871" s="1"/>
    </row>
    <row r="872" ht="25.5" customHeight="1">
      <c r="A872" s="1"/>
      <c r="B872" s="1">
        <v>847.0</v>
      </c>
      <c r="C872" s="25">
        <v>0.0</v>
      </c>
      <c r="D872" s="25">
        <v>0.0</v>
      </c>
      <c r="E872" s="25">
        <v>0.0</v>
      </c>
      <c r="F872" s="25">
        <v>0.0</v>
      </c>
      <c r="G872" s="25">
        <v>0.0</v>
      </c>
      <c r="H872" s="25">
        <v>0.0</v>
      </c>
      <c r="I872" s="25">
        <v>0.0</v>
      </c>
      <c r="J872" s="1"/>
      <c r="K872" s="1"/>
      <c r="L872" s="1"/>
      <c r="M872" s="1"/>
      <c r="N872" s="1"/>
      <c r="O872" s="1"/>
      <c r="P872" s="1"/>
      <c r="Q872" s="1"/>
      <c r="R872" s="1"/>
      <c r="S872" s="1"/>
      <c r="T872" s="1"/>
      <c r="U872" s="1"/>
      <c r="V872" s="1"/>
      <c r="W872" s="1"/>
      <c r="X872" s="1"/>
      <c r="Y872" s="1"/>
      <c r="Z872" s="1"/>
      <c r="AA872" s="1"/>
    </row>
    <row r="873" ht="25.5" customHeight="1">
      <c r="A873" s="1"/>
      <c r="B873" s="1">
        <v>848.0</v>
      </c>
      <c r="C873" s="25">
        <v>0.0</v>
      </c>
      <c r="D873" s="25">
        <v>0.0</v>
      </c>
      <c r="E873" s="25">
        <v>0.0</v>
      </c>
      <c r="F873" s="25">
        <v>0.0</v>
      </c>
      <c r="G873" s="25">
        <v>0.0</v>
      </c>
      <c r="H873" s="25">
        <v>0.0</v>
      </c>
      <c r="I873" s="25">
        <v>0.0</v>
      </c>
      <c r="J873" s="1"/>
      <c r="K873" s="1"/>
      <c r="L873" s="1"/>
      <c r="M873" s="1"/>
      <c r="N873" s="1"/>
      <c r="O873" s="1"/>
      <c r="P873" s="1"/>
      <c r="Q873" s="1"/>
      <c r="R873" s="1"/>
      <c r="S873" s="1"/>
      <c r="T873" s="1"/>
      <c r="U873" s="1"/>
      <c r="V873" s="1"/>
      <c r="W873" s="1"/>
      <c r="X873" s="1"/>
      <c r="Y873" s="1"/>
      <c r="Z873" s="1"/>
      <c r="AA873" s="1"/>
    </row>
    <row r="874" ht="25.5" customHeight="1">
      <c r="A874" s="1"/>
      <c r="B874" s="1">
        <v>849.0</v>
      </c>
      <c r="C874" s="25">
        <v>0.0</v>
      </c>
      <c r="D874" s="25">
        <v>0.0</v>
      </c>
      <c r="E874" s="25">
        <v>0.0</v>
      </c>
      <c r="F874" s="25">
        <v>0.0</v>
      </c>
      <c r="G874" s="25">
        <v>0.0</v>
      </c>
      <c r="H874" s="25">
        <v>0.0</v>
      </c>
      <c r="I874" s="25">
        <v>0.0</v>
      </c>
      <c r="J874" s="1"/>
      <c r="K874" s="1"/>
      <c r="L874" s="1"/>
      <c r="M874" s="1"/>
      <c r="N874" s="1"/>
      <c r="O874" s="1"/>
      <c r="P874" s="1"/>
      <c r="Q874" s="1"/>
      <c r="R874" s="1"/>
      <c r="S874" s="1"/>
      <c r="T874" s="1"/>
      <c r="U874" s="1"/>
      <c r="V874" s="1"/>
      <c r="W874" s="1"/>
      <c r="X874" s="1"/>
      <c r="Y874" s="1"/>
      <c r="Z874" s="1"/>
      <c r="AA874" s="1"/>
    </row>
    <row r="875" ht="25.5" customHeight="1">
      <c r="A875" s="1"/>
      <c r="B875" s="1">
        <v>850.0</v>
      </c>
      <c r="C875" s="25">
        <v>0.0</v>
      </c>
      <c r="D875" s="25">
        <v>0.0</v>
      </c>
      <c r="E875" s="25">
        <v>0.0</v>
      </c>
      <c r="F875" s="25">
        <v>0.0</v>
      </c>
      <c r="G875" s="25">
        <v>0.0</v>
      </c>
      <c r="H875" s="25">
        <v>0.0</v>
      </c>
      <c r="I875" s="25">
        <v>0.0</v>
      </c>
      <c r="J875" s="1"/>
      <c r="K875" s="1"/>
      <c r="L875" s="1"/>
      <c r="M875" s="1"/>
      <c r="N875" s="1"/>
      <c r="O875" s="1"/>
      <c r="P875" s="1"/>
      <c r="Q875" s="1"/>
      <c r="R875" s="1"/>
      <c r="S875" s="1"/>
      <c r="T875" s="1"/>
      <c r="U875" s="1"/>
      <c r="V875" s="1"/>
      <c r="W875" s="1"/>
      <c r="X875" s="1"/>
      <c r="Y875" s="1"/>
      <c r="Z875" s="1"/>
      <c r="AA875" s="1"/>
    </row>
    <row r="876" ht="25.5" customHeight="1">
      <c r="A876" s="1"/>
      <c r="B876" s="1">
        <v>851.0</v>
      </c>
      <c r="C876" s="25">
        <v>0.0</v>
      </c>
      <c r="D876" s="25">
        <v>0.0</v>
      </c>
      <c r="E876" s="25">
        <v>0.0</v>
      </c>
      <c r="F876" s="25">
        <v>0.0</v>
      </c>
      <c r="G876" s="25">
        <v>0.0</v>
      </c>
      <c r="H876" s="25">
        <v>0.0</v>
      </c>
      <c r="I876" s="25">
        <v>0.0</v>
      </c>
      <c r="J876" s="1"/>
      <c r="K876" s="1"/>
      <c r="L876" s="1"/>
      <c r="M876" s="1"/>
      <c r="N876" s="1"/>
      <c r="O876" s="1"/>
      <c r="P876" s="1"/>
      <c r="Q876" s="1"/>
      <c r="R876" s="1"/>
      <c r="S876" s="1"/>
      <c r="T876" s="1"/>
      <c r="U876" s="1"/>
      <c r="V876" s="1"/>
      <c r="W876" s="1"/>
      <c r="X876" s="1"/>
      <c r="Y876" s="1"/>
      <c r="Z876" s="1"/>
      <c r="AA876" s="1"/>
    </row>
    <row r="877" ht="25.5" customHeight="1">
      <c r="A877" s="1"/>
      <c r="B877" s="1">
        <v>852.0</v>
      </c>
      <c r="C877" s="25">
        <v>0.0</v>
      </c>
      <c r="D877" s="25">
        <v>0.0</v>
      </c>
      <c r="E877" s="25">
        <v>0.0</v>
      </c>
      <c r="F877" s="25">
        <v>0.0</v>
      </c>
      <c r="G877" s="25">
        <v>0.0</v>
      </c>
      <c r="H877" s="25">
        <v>0.0</v>
      </c>
      <c r="I877" s="25">
        <v>0.0</v>
      </c>
      <c r="J877" s="1"/>
      <c r="K877" s="1"/>
      <c r="L877" s="1"/>
      <c r="M877" s="1"/>
      <c r="N877" s="1"/>
      <c r="O877" s="1"/>
      <c r="P877" s="1"/>
      <c r="Q877" s="1"/>
      <c r="R877" s="1"/>
      <c r="S877" s="1"/>
      <c r="T877" s="1"/>
      <c r="U877" s="1"/>
      <c r="V877" s="1"/>
      <c r="W877" s="1"/>
      <c r="X877" s="1"/>
      <c r="Y877" s="1"/>
      <c r="Z877" s="1"/>
      <c r="AA877" s="1"/>
    </row>
    <row r="878" ht="25.5" customHeight="1">
      <c r="A878" s="1"/>
      <c r="B878" s="1">
        <v>853.0</v>
      </c>
      <c r="C878" s="25">
        <v>0.0</v>
      </c>
      <c r="D878" s="25">
        <v>0.0</v>
      </c>
      <c r="E878" s="25">
        <v>0.0</v>
      </c>
      <c r="F878" s="25">
        <v>0.0</v>
      </c>
      <c r="G878" s="25">
        <v>0.0</v>
      </c>
      <c r="H878" s="25">
        <v>0.0</v>
      </c>
      <c r="I878" s="25">
        <v>0.0</v>
      </c>
      <c r="J878" s="1"/>
      <c r="K878" s="1"/>
      <c r="L878" s="1"/>
      <c r="M878" s="1"/>
      <c r="N878" s="1"/>
      <c r="O878" s="1"/>
      <c r="P878" s="1"/>
      <c r="Q878" s="1"/>
      <c r="R878" s="1"/>
      <c r="S878" s="1"/>
      <c r="T878" s="1"/>
      <c r="U878" s="1"/>
      <c r="V878" s="1"/>
      <c r="W878" s="1"/>
      <c r="X878" s="1"/>
      <c r="Y878" s="1"/>
      <c r="Z878" s="1"/>
      <c r="AA878" s="1"/>
    </row>
    <row r="879" ht="25.5" customHeight="1">
      <c r="A879" s="1"/>
      <c r="B879" s="1">
        <v>854.0</v>
      </c>
      <c r="C879" s="25">
        <v>0.0</v>
      </c>
      <c r="D879" s="25">
        <v>0.0</v>
      </c>
      <c r="E879" s="25">
        <v>0.0</v>
      </c>
      <c r="F879" s="25">
        <v>0.0</v>
      </c>
      <c r="G879" s="25">
        <v>0.0</v>
      </c>
      <c r="H879" s="25">
        <v>0.0</v>
      </c>
      <c r="I879" s="25">
        <v>0.0</v>
      </c>
      <c r="J879" s="1"/>
      <c r="K879" s="1"/>
      <c r="L879" s="1"/>
      <c r="M879" s="1"/>
      <c r="N879" s="1"/>
      <c r="O879" s="1"/>
      <c r="P879" s="1"/>
      <c r="Q879" s="1"/>
      <c r="R879" s="1"/>
      <c r="S879" s="1"/>
      <c r="T879" s="1"/>
      <c r="U879" s="1"/>
      <c r="V879" s="1"/>
      <c r="W879" s="1"/>
      <c r="X879" s="1"/>
      <c r="Y879" s="1"/>
      <c r="Z879" s="1"/>
      <c r="AA879" s="1"/>
    </row>
    <row r="880" ht="25.5" customHeight="1">
      <c r="A880" s="1"/>
      <c r="B880" s="1">
        <v>855.0</v>
      </c>
      <c r="C880" s="25">
        <v>0.0</v>
      </c>
      <c r="D880" s="25">
        <v>0.0</v>
      </c>
      <c r="E880" s="25">
        <v>0.0</v>
      </c>
      <c r="F880" s="25">
        <v>0.0</v>
      </c>
      <c r="G880" s="25">
        <v>0.0</v>
      </c>
      <c r="H880" s="25">
        <v>0.0</v>
      </c>
      <c r="I880" s="25">
        <v>0.0</v>
      </c>
      <c r="J880" s="1"/>
      <c r="K880" s="1"/>
      <c r="L880" s="1"/>
      <c r="M880" s="1"/>
      <c r="N880" s="1"/>
      <c r="O880" s="1"/>
      <c r="P880" s="1"/>
      <c r="Q880" s="1"/>
      <c r="R880" s="1"/>
      <c r="S880" s="1"/>
      <c r="T880" s="1"/>
      <c r="U880" s="1"/>
      <c r="V880" s="1"/>
      <c r="W880" s="1"/>
      <c r="X880" s="1"/>
      <c r="Y880" s="1"/>
      <c r="Z880" s="1"/>
      <c r="AA880" s="1"/>
    </row>
    <row r="881" ht="25.5" customHeight="1">
      <c r="A881" s="1"/>
      <c r="B881" s="1">
        <v>856.0</v>
      </c>
      <c r="C881" s="25">
        <v>0.0</v>
      </c>
      <c r="D881" s="25">
        <v>0.0</v>
      </c>
      <c r="E881" s="25">
        <v>0.0</v>
      </c>
      <c r="F881" s="25">
        <v>0.0</v>
      </c>
      <c r="G881" s="25">
        <v>0.0</v>
      </c>
      <c r="H881" s="25">
        <v>0.0</v>
      </c>
      <c r="I881" s="25">
        <v>0.0</v>
      </c>
      <c r="J881" s="1"/>
      <c r="K881" s="1"/>
      <c r="L881" s="1"/>
      <c r="M881" s="1"/>
      <c r="N881" s="1"/>
      <c r="O881" s="1"/>
      <c r="P881" s="1"/>
      <c r="Q881" s="1"/>
      <c r="R881" s="1"/>
      <c r="S881" s="1"/>
      <c r="T881" s="1"/>
      <c r="U881" s="1"/>
      <c r="V881" s="1"/>
      <c r="W881" s="1"/>
      <c r="X881" s="1"/>
      <c r="Y881" s="1"/>
      <c r="Z881" s="1"/>
      <c r="AA881" s="1"/>
    </row>
    <row r="882" ht="25.5" customHeight="1">
      <c r="A882" s="1"/>
      <c r="B882" s="1">
        <v>857.0</v>
      </c>
      <c r="C882" s="25">
        <v>0.0</v>
      </c>
      <c r="D882" s="25">
        <v>0.0</v>
      </c>
      <c r="E882" s="25">
        <v>0.0</v>
      </c>
      <c r="F882" s="25">
        <v>0.0</v>
      </c>
      <c r="G882" s="25">
        <v>0.0</v>
      </c>
      <c r="H882" s="25">
        <v>0.0</v>
      </c>
      <c r="I882" s="25">
        <v>0.0</v>
      </c>
      <c r="J882" s="1"/>
      <c r="K882" s="1"/>
      <c r="L882" s="1"/>
      <c r="M882" s="1"/>
      <c r="N882" s="1"/>
      <c r="O882" s="1"/>
      <c r="P882" s="1"/>
      <c r="Q882" s="1"/>
      <c r="R882" s="1"/>
      <c r="S882" s="1"/>
      <c r="T882" s="1"/>
      <c r="U882" s="1"/>
      <c r="V882" s="1"/>
      <c r="W882" s="1"/>
      <c r="X882" s="1"/>
      <c r="Y882" s="1"/>
      <c r="Z882" s="1"/>
      <c r="AA882" s="1"/>
    </row>
    <row r="883" ht="25.5" customHeight="1">
      <c r="A883" s="1"/>
      <c r="B883" s="1">
        <v>858.0</v>
      </c>
      <c r="C883" s="25">
        <v>0.0</v>
      </c>
      <c r="D883" s="25">
        <v>0.0</v>
      </c>
      <c r="E883" s="25">
        <v>0.0</v>
      </c>
      <c r="F883" s="25">
        <v>0.0</v>
      </c>
      <c r="G883" s="25">
        <v>0.0</v>
      </c>
      <c r="H883" s="25">
        <v>0.0</v>
      </c>
      <c r="I883" s="25">
        <v>0.0</v>
      </c>
      <c r="J883" s="1"/>
      <c r="K883" s="1"/>
      <c r="L883" s="1"/>
      <c r="M883" s="1"/>
      <c r="N883" s="1"/>
      <c r="O883" s="1"/>
      <c r="P883" s="1"/>
      <c r="Q883" s="1"/>
      <c r="R883" s="1"/>
      <c r="S883" s="1"/>
      <c r="T883" s="1"/>
      <c r="U883" s="1"/>
      <c r="V883" s="1"/>
      <c r="W883" s="1"/>
      <c r="X883" s="1"/>
      <c r="Y883" s="1"/>
      <c r="Z883" s="1"/>
      <c r="AA883" s="1"/>
    </row>
    <row r="884" ht="25.5" customHeight="1">
      <c r="A884" s="1"/>
      <c r="B884" s="1">
        <v>859.0</v>
      </c>
      <c r="C884" s="25">
        <v>0.0</v>
      </c>
      <c r="D884" s="25">
        <v>0.0</v>
      </c>
      <c r="E884" s="25">
        <v>0.0</v>
      </c>
      <c r="F884" s="25">
        <v>0.0</v>
      </c>
      <c r="G884" s="25">
        <v>0.0</v>
      </c>
      <c r="H884" s="25">
        <v>0.0</v>
      </c>
      <c r="I884" s="25">
        <v>0.0</v>
      </c>
      <c r="J884" s="1"/>
      <c r="K884" s="1"/>
      <c r="L884" s="1"/>
      <c r="M884" s="1"/>
      <c r="N884" s="1"/>
      <c r="O884" s="1"/>
      <c r="P884" s="1"/>
      <c r="Q884" s="1"/>
      <c r="R884" s="1"/>
      <c r="S884" s="1"/>
      <c r="T884" s="1"/>
      <c r="U884" s="1"/>
      <c r="V884" s="1"/>
      <c r="W884" s="1"/>
      <c r="X884" s="1"/>
      <c r="Y884" s="1"/>
      <c r="Z884" s="1"/>
      <c r="AA884" s="1"/>
    </row>
    <row r="885" ht="25.5" customHeight="1">
      <c r="A885" s="1"/>
      <c r="B885" s="1">
        <v>860.0</v>
      </c>
      <c r="C885" s="25">
        <v>0.0</v>
      </c>
      <c r="D885" s="25">
        <v>0.0</v>
      </c>
      <c r="E885" s="25">
        <v>0.0</v>
      </c>
      <c r="F885" s="25">
        <v>0.0</v>
      </c>
      <c r="G885" s="25">
        <v>0.0</v>
      </c>
      <c r="H885" s="25">
        <v>0.0</v>
      </c>
      <c r="I885" s="25">
        <v>0.0</v>
      </c>
      <c r="J885" s="1"/>
      <c r="K885" s="1"/>
      <c r="L885" s="1"/>
      <c r="M885" s="1"/>
      <c r="N885" s="1"/>
      <c r="O885" s="1"/>
      <c r="P885" s="1"/>
      <c r="Q885" s="1"/>
      <c r="R885" s="1"/>
      <c r="S885" s="1"/>
      <c r="T885" s="1"/>
      <c r="U885" s="1"/>
      <c r="V885" s="1"/>
      <c r="W885" s="1"/>
      <c r="X885" s="1"/>
      <c r="Y885" s="1"/>
      <c r="Z885" s="1"/>
      <c r="AA885" s="1"/>
    </row>
    <row r="886" ht="25.5" customHeight="1">
      <c r="A886" s="1"/>
      <c r="B886" s="1">
        <v>861.0</v>
      </c>
      <c r="C886" s="25">
        <v>0.0</v>
      </c>
      <c r="D886" s="25">
        <v>0.0</v>
      </c>
      <c r="E886" s="25">
        <v>0.0</v>
      </c>
      <c r="F886" s="25">
        <v>0.0</v>
      </c>
      <c r="G886" s="25">
        <v>0.0</v>
      </c>
      <c r="H886" s="25">
        <v>0.0</v>
      </c>
      <c r="I886" s="25">
        <v>0.0</v>
      </c>
      <c r="J886" s="1"/>
      <c r="K886" s="1"/>
      <c r="L886" s="1"/>
      <c r="M886" s="1"/>
      <c r="N886" s="1"/>
      <c r="O886" s="1"/>
      <c r="P886" s="1"/>
      <c r="Q886" s="1"/>
      <c r="R886" s="1"/>
      <c r="S886" s="1"/>
      <c r="T886" s="1"/>
      <c r="U886" s="1"/>
      <c r="V886" s="1"/>
      <c r="W886" s="1"/>
      <c r="X886" s="1"/>
      <c r="Y886" s="1"/>
      <c r="Z886" s="1"/>
      <c r="AA886" s="1"/>
    </row>
    <row r="887" ht="25.5" customHeight="1">
      <c r="A887" s="1"/>
      <c r="B887" s="1">
        <v>862.0</v>
      </c>
      <c r="C887" s="25">
        <v>0.0</v>
      </c>
      <c r="D887" s="25">
        <v>0.0</v>
      </c>
      <c r="E887" s="25">
        <v>0.0</v>
      </c>
      <c r="F887" s="25">
        <v>0.0</v>
      </c>
      <c r="G887" s="25">
        <v>0.0</v>
      </c>
      <c r="H887" s="25">
        <v>0.0</v>
      </c>
      <c r="I887" s="25">
        <v>0.0</v>
      </c>
      <c r="J887" s="1"/>
      <c r="K887" s="1"/>
      <c r="L887" s="1"/>
      <c r="M887" s="1"/>
      <c r="N887" s="1"/>
      <c r="O887" s="1"/>
      <c r="P887" s="1"/>
      <c r="Q887" s="1"/>
      <c r="R887" s="1"/>
      <c r="S887" s="1"/>
      <c r="T887" s="1"/>
      <c r="U887" s="1"/>
      <c r="V887" s="1"/>
      <c r="W887" s="1"/>
      <c r="X887" s="1"/>
      <c r="Y887" s="1"/>
      <c r="Z887" s="1"/>
      <c r="AA887" s="1"/>
    </row>
    <row r="888" ht="25.5" customHeight="1">
      <c r="A888" s="1"/>
      <c r="B888" s="1">
        <v>863.0</v>
      </c>
      <c r="C888" s="25">
        <v>0.0</v>
      </c>
      <c r="D888" s="25">
        <v>0.0</v>
      </c>
      <c r="E888" s="25">
        <v>0.0</v>
      </c>
      <c r="F888" s="25">
        <v>0.0</v>
      </c>
      <c r="G888" s="25">
        <v>0.0</v>
      </c>
      <c r="H888" s="25">
        <v>0.0</v>
      </c>
      <c r="I888" s="25">
        <v>0.0</v>
      </c>
      <c r="J888" s="1"/>
      <c r="K888" s="1"/>
      <c r="L888" s="1"/>
      <c r="M888" s="1"/>
      <c r="N888" s="1"/>
      <c r="O888" s="1"/>
      <c r="P888" s="1"/>
      <c r="Q888" s="1"/>
      <c r="R888" s="1"/>
      <c r="S888" s="1"/>
      <c r="T888" s="1"/>
      <c r="U888" s="1"/>
      <c r="V888" s="1"/>
      <c r="W888" s="1"/>
      <c r="X888" s="1"/>
      <c r="Y888" s="1"/>
      <c r="Z888" s="1"/>
      <c r="AA888" s="1"/>
    </row>
    <row r="889" ht="25.5" customHeight="1">
      <c r="A889" s="1"/>
      <c r="B889" s="1">
        <v>864.0</v>
      </c>
      <c r="C889" s="25">
        <v>0.0</v>
      </c>
      <c r="D889" s="25">
        <v>0.0</v>
      </c>
      <c r="E889" s="25">
        <v>0.0</v>
      </c>
      <c r="F889" s="25">
        <v>0.0</v>
      </c>
      <c r="G889" s="25">
        <v>0.0</v>
      </c>
      <c r="H889" s="25">
        <v>0.0</v>
      </c>
      <c r="I889" s="25">
        <v>0.0</v>
      </c>
      <c r="J889" s="1"/>
      <c r="K889" s="1"/>
      <c r="L889" s="1"/>
      <c r="M889" s="1"/>
      <c r="N889" s="1"/>
      <c r="O889" s="1"/>
      <c r="P889" s="1"/>
      <c r="Q889" s="1"/>
      <c r="R889" s="1"/>
      <c r="S889" s="1"/>
      <c r="T889" s="1"/>
      <c r="U889" s="1"/>
      <c r="V889" s="1"/>
      <c r="W889" s="1"/>
      <c r="X889" s="1"/>
      <c r="Y889" s="1"/>
      <c r="Z889" s="1"/>
      <c r="AA889" s="1"/>
    </row>
    <row r="890" ht="25.5" customHeight="1">
      <c r="A890" s="1"/>
      <c r="B890" s="1">
        <v>865.0</v>
      </c>
      <c r="C890" s="25">
        <v>0.0</v>
      </c>
      <c r="D890" s="25">
        <v>0.0</v>
      </c>
      <c r="E890" s="25">
        <v>0.0</v>
      </c>
      <c r="F890" s="25">
        <v>0.0</v>
      </c>
      <c r="G890" s="25">
        <v>0.0</v>
      </c>
      <c r="H890" s="25">
        <v>0.0</v>
      </c>
      <c r="I890" s="25">
        <v>0.0</v>
      </c>
      <c r="J890" s="1"/>
      <c r="K890" s="1"/>
      <c r="L890" s="1"/>
      <c r="M890" s="1"/>
      <c r="N890" s="1"/>
      <c r="O890" s="1"/>
      <c r="P890" s="1"/>
      <c r="Q890" s="1"/>
      <c r="R890" s="1"/>
      <c r="S890" s="1"/>
      <c r="T890" s="1"/>
      <c r="U890" s="1"/>
      <c r="V890" s="1"/>
      <c r="W890" s="1"/>
      <c r="X890" s="1"/>
      <c r="Y890" s="1"/>
      <c r="Z890" s="1"/>
      <c r="AA890" s="1"/>
    </row>
    <row r="891" ht="25.5" customHeight="1">
      <c r="A891" s="1"/>
      <c r="B891" s="1">
        <v>866.0</v>
      </c>
      <c r="C891" s="25">
        <v>0.0</v>
      </c>
      <c r="D891" s="25">
        <v>0.0</v>
      </c>
      <c r="E891" s="25">
        <v>0.0</v>
      </c>
      <c r="F891" s="25">
        <v>0.0</v>
      </c>
      <c r="G891" s="25">
        <v>0.0</v>
      </c>
      <c r="H891" s="25">
        <v>0.0</v>
      </c>
      <c r="I891" s="25">
        <v>0.0</v>
      </c>
      <c r="J891" s="1"/>
      <c r="K891" s="1"/>
      <c r="L891" s="1"/>
      <c r="M891" s="1"/>
      <c r="N891" s="1"/>
      <c r="O891" s="1"/>
      <c r="P891" s="1"/>
      <c r="Q891" s="1"/>
      <c r="R891" s="1"/>
      <c r="S891" s="1"/>
      <c r="T891" s="1"/>
      <c r="U891" s="1"/>
      <c r="V891" s="1"/>
      <c r="W891" s="1"/>
      <c r="X891" s="1"/>
      <c r="Y891" s="1"/>
      <c r="Z891" s="1"/>
      <c r="AA891" s="1"/>
    </row>
    <row r="892" ht="25.5" customHeight="1">
      <c r="A892" s="1"/>
      <c r="B892" s="1">
        <v>867.0</v>
      </c>
      <c r="C892" s="25">
        <v>0.0</v>
      </c>
      <c r="D892" s="25">
        <v>0.0</v>
      </c>
      <c r="E892" s="25">
        <v>0.0</v>
      </c>
      <c r="F892" s="25">
        <v>0.0</v>
      </c>
      <c r="G892" s="25">
        <v>0.0</v>
      </c>
      <c r="H892" s="25">
        <v>0.0</v>
      </c>
      <c r="I892" s="25">
        <v>0.0</v>
      </c>
      <c r="J892" s="1"/>
      <c r="K892" s="1"/>
      <c r="L892" s="1"/>
      <c r="M892" s="1"/>
      <c r="N892" s="1"/>
      <c r="O892" s="1"/>
      <c r="P892" s="1"/>
      <c r="Q892" s="1"/>
      <c r="R892" s="1"/>
      <c r="S892" s="1"/>
      <c r="T892" s="1"/>
      <c r="U892" s="1"/>
      <c r="V892" s="1"/>
      <c r="W892" s="1"/>
      <c r="X892" s="1"/>
      <c r="Y892" s="1"/>
      <c r="Z892" s="1"/>
      <c r="AA892" s="1"/>
    </row>
    <row r="893" ht="25.5" customHeight="1">
      <c r="A893" s="1"/>
      <c r="B893" s="1">
        <v>868.0</v>
      </c>
      <c r="C893" s="25">
        <v>0.0</v>
      </c>
      <c r="D893" s="25">
        <v>0.0</v>
      </c>
      <c r="E893" s="25">
        <v>0.0</v>
      </c>
      <c r="F893" s="25">
        <v>0.0</v>
      </c>
      <c r="G893" s="25">
        <v>0.0</v>
      </c>
      <c r="H893" s="25">
        <v>0.0</v>
      </c>
      <c r="I893" s="25">
        <v>0.0</v>
      </c>
      <c r="J893" s="1"/>
      <c r="K893" s="1"/>
      <c r="L893" s="1"/>
      <c r="M893" s="1"/>
      <c r="N893" s="1"/>
      <c r="O893" s="1"/>
      <c r="P893" s="1"/>
      <c r="Q893" s="1"/>
      <c r="R893" s="1"/>
      <c r="S893" s="1"/>
      <c r="T893" s="1"/>
      <c r="U893" s="1"/>
      <c r="V893" s="1"/>
      <c r="W893" s="1"/>
      <c r="X893" s="1"/>
      <c r="Y893" s="1"/>
      <c r="Z893" s="1"/>
      <c r="AA893" s="1"/>
    </row>
    <row r="894" ht="25.5" customHeight="1">
      <c r="A894" s="1"/>
      <c r="B894" s="1">
        <v>869.0</v>
      </c>
      <c r="C894" s="25">
        <v>0.0</v>
      </c>
      <c r="D894" s="25">
        <v>0.0</v>
      </c>
      <c r="E894" s="25">
        <v>0.0</v>
      </c>
      <c r="F894" s="25">
        <v>0.0</v>
      </c>
      <c r="G894" s="25">
        <v>0.0</v>
      </c>
      <c r="H894" s="25">
        <v>0.0</v>
      </c>
      <c r="I894" s="25">
        <v>0.0</v>
      </c>
      <c r="J894" s="1"/>
      <c r="K894" s="1"/>
      <c r="L894" s="1"/>
      <c r="M894" s="1"/>
      <c r="N894" s="1"/>
      <c r="O894" s="1"/>
      <c r="P894" s="1"/>
      <c r="Q894" s="1"/>
      <c r="R894" s="1"/>
      <c r="S894" s="1"/>
      <c r="T894" s="1"/>
      <c r="U894" s="1"/>
      <c r="V894" s="1"/>
      <c r="W894" s="1"/>
      <c r="X894" s="1"/>
      <c r="Y894" s="1"/>
      <c r="Z894" s="1"/>
      <c r="AA894" s="1"/>
    </row>
    <row r="895" ht="25.5" customHeight="1">
      <c r="A895" s="1"/>
      <c r="B895" s="1">
        <v>870.0</v>
      </c>
      <c r="C895" s="25">
        <v>0.0</v>
      </c>
      <c r="D895" s="25">
        <v>0.0</v>
      </c>
      <c r="E895" s="25">
        <v>0.0</v>
      </c>
      <c r="F895" s="25">
        <v>0.0</v>
      </c>
      <c r="G895" s="25">
        <v>0.0</v>
      </c>
      <c r="H895" s="25">
        <v>0.0</v>
      </c>
      <c r="I895" s="25">
        <v>0.0</v>
      </c>
      <c r="J895" s="1"/>
      <c r="K895" s="1"/>
      <c r="L895" s="1"/>
      <c r="M895" s="1"/>
      <c r="N895" s="1"/>
      <c r="O895" s="1"/>
      <c r="P895" s="1"/>
      <c r="Q895" s="1"/>
      <c r="R895" s="1"/>
      <c r="S895" s="1"/>
      <c r="T895" s="1"/>
      <c r="U895" s="1"/>
      <c r="V895" s="1"/>
      <c r="W895" s="1"/>
      <c r="X895" s="1"/>
      <c r="Y895" s="1"/>
      <c r="Z895" s="1"/>
      <c r="AA895" s="1"/>
    </row>
    <row r="896" ht="25.5" customHeight="1">
      <c r="A896" s="1"/>
      <c r="B896" s="1">
        <v>871.0</v>
      </c>
      <c r="C896" s="25">
        <v>0.0</v>
      </c>
      <c r="D896" s="25">
        <v>0.0</v>
      </c>
      <c r="E896" s="25">
        <v>0.0</v>
      </c>
      <c r="F896" s="25">
        <v>0.0</v>
      </c>
      <c r="G896" s="25">
        <v>0.0</v>
      </c>
      <c r="H896" s="25">
        <v>0.0</v>
      </c>
      <c r="I896" s="25">
        <v>0.0</v>
      </c>
      <c r="J896" s="1"/>
      <c r="K896" s="1"/>
      <c r="L896" s="1"/>
      <c r="M896" s="1"/>
      <c r="N896" s="1"/>
      <c r="O896" s="1"/>
      <c r="P896" s="1"/>
      <c r="Q896" s="1"/>
      <c r="R896" s="1"/>
      <c r="S896" s="1"/>
      <c r="T896" s="1"/>
      <c r="U896" s="1"/>
      <c r="V896" s="1"/>
      <c r="W896" s="1"/>
      <c r="X896" s="1"/>
      <c r="Y896" s="1"/>
      <c r="Z896" s="1"/>
      <c r="AA896" s="1"/>
    </row>
    <row r="897" ht="25.5" customHeight="1">
      <c r="A897" s="1"/>
      <c r="B897" s="1">
        <v>872.0</v>
      </c>
      <c r="C897" s="25">
        <v>0.0</v>
      </c>
      <c r="D897" s="25">
        <v>0.0</v>
      </c>
      <c r="E897" s="25">
        <v>0.0</v>
      </c>
      <c r="F897" s="25">
        <v>0.0</v>
      </c>
      <c r="G897" s="25">
        <v>0.0</v>
      </c>
      <c r="H897" s="25">
        <v>0.0</v>
      </c>
      <c r="I897" s="25">
        <v>0.0</v>
      </c>
      <c r="J897" s="1"/>
      <c r="K897" s="1"/>
      <c r="L897" s="1"/>
      <c r="M897" s="1"/>
      <c r="N897" s="1"/>
      <c r="O897" s="1"/>
      <c r="P897" s="1"/>
      <c r="Q897" s="1"/>
      <c r="R897" s="1"/>
      <c r="S897" s="1"/>
      <c r="T897" s="1"/>
      <c r="U897" s="1"/>
      <c r="V897" s="1"/>
      <c r="W897" s="1"/>
      <c r="X897" s="1"/>
      <c r="Y897" s="1"/>
      <c r="Z897" s="1"/>
      <c r="AA897" s="1"/>
    </row>
    <row r="898" ht="25.5" customHeight="1">
      <c r="A898" s="1"/>
      <c r="B898" s="1">
        <v>873.0</v>
      </c>
      <c r="C898" s="25">
        <v>0.0</v>
      </c>
      <c r="D898" s="25">
        <v>0.0</v>
      </c>
      <c r="E898" s="25">
        <v>0.0</v>
      </c>
      <c r="F898" s="25">
        <v>0.0</v>
      </c>
      <c r="G898" s="25">
        <v>0.0</v>
      </c>
      <c r="H898" s="25">
        <v>0.0</v>
      </c>
      <c r="I898" s="25">
        <v>0.0</v>
      </c>
      <c r="J898" s="1"/>
      <c r="K898" s="1"/>
      <c r="L898" s="1"/>
      <c r="M898" s="1"/>
      <c r="N898" s="1"/>
      <c r="O898" s="1"/>
      <c r="P898" s="1"/>
      <c r="Q898" s="1"/>
      <c r="R898" s="1"/>
      <c r="S898" s="1"/>
      <c r="T898" s="1"/>
      <c r="U898" s="1"/>
      <c r="V898" s="1"/>
      <c r="W898" s="1"/>
      <c r="X898" s="1"/>
      <c r="Y898" s="1"/>
      <c r="Z898" s="1"/>
      <c r="AA898" s="1"/>
    </row>
    <row r="899" ht="25.5" customHeight="1">
      <c r="A899" s="1"/>
      <c r="B899" s="1">
        <v>874.0</v>
      </c>
      <c r="C899" s="25">
        <v>0.0</v>
      </c>
      <c r="D899" s="25">
        <v>0.0</v>
      </c>
      <c r="E899" s="25">
        <v>0.0</v>
      </c>
      <c r="F899" s="25">
        <v>0.0</v>
      </c>
      <c r="G899" s="25">
        <v>0.0</v>
      </c>
      <c r="H899" s="25">
        <v>0.0</v>
      </c>
      <c r="I899" s="25">
        <v>0.0</v>
      </c>
      <c r="J899" s="1"/>
      <c r="K899" s="1"/>
      <c r="L899" s="1"/>
      <c r="M899" s="1"/>
      <c r="N899" s="1"/>
      <c r="O899" s="1"/>
      <c r="P899" s="1"/>
      <c r="Q899" s="1"/>
      <c r="R899" s="1"/>
      <c r="S899" s="1"/>
      <c r="T899" s="1"/>
      <c r="U899" s="1"/>
      <c r="V899" s="1"/>
      <c r="W899" s="1"/>
      <c r="X899" s="1"/>
      <c r="Y899" s="1"/>
      <c r="Z899" s="1"/>
      <c r="AA899" s="1"/>
    </row>
    <row r="900" ht="25.5" customHeight="1">
      <c r="A900" s="1"/>
      <c r="B900" s="1">
        <v>875.0</v>
      </c>
      <c r="C900" s="25">
        <v>0.0</v>
      </c>
      <c r="D900" s="25">
        <v>0.0</v>
      </c>
      <c r="E900" s="25">
        <v>0.0</v>
      </c>
      <c r="F900" s="25">
        <v>0.0</v>
      </c>
      <c r="G900" s="25">
        <v>0.0</v>
      </c>
      <c r="H900" s="25">
        <v>0.0</v>
      </c>
      <c r="I900" s="25">
        <v>0.0</v>
      </c>
      <c r="J900" s="1"/>
      <c r="K900" s="1"/>
      <c r="L900" s="1"/>
      <c r="M900" s="1"/>
      <c r="N900" s="1"/>
      <c r="O900" s="1"/>
      <c r="P900" s="1"/>
      <c r="Q900" s="1"/>
      <c r="R900" s="1"/>
      <c r="S900" s="1"/>
      <c r="T900" s="1"/>
      <c r="U900" s="1"/>
      <c r="V900" s="1"/>
      <c r="W900" s="1"/>
      <c r="X900" s="1"/>
      <c r="Y900" s="1"/>
      <c r="Z900" s="1"/>
      <c r="AA900" s="1"/>
    </row>
    <row r="901" ht="25.5" customHeight="1">
      <c r="A901" s="1"/>
      <c r="B901" s="1">
        <v>876.0</v>
      </c>
      <c r="C901" s="25">
        <v>0.0</v>
      </c>
      <c r="D901" s="25">
        <v>0.0</v>
      </c>
      <c r="E901" s="25">
        <v>0.0</v>
      </c>
      <c r="F901" s="25">
        <v>0.0</v>
      </c>
      <c r="G901" s="25">
        <v>0.0</v>
      </c>
      <c r="H901" s="25">
        <v>0.0</v>
      </c>
      <c r="I901" s="25">
        <v>0.0</v>
      </c>
      <c r="J901" s="1"/>
      <c r="K901" s="1"/>
      <c r="L901" s="1"/>
      <c r="M901" s="1"/>
      <c r="N901" s="1"/>
      <c r="O901" s="1"/>
      <c r="P901" s="1"/>
      <c r="Q901" s="1"/>
      <c r="R901" s="1"/>
      <c r="S901" s="1"/>
      <c r="T901" s="1"/>
      <c r="U901" s="1"/>
      <c r="V901" s="1"/>
      <c r="W901" s="1"/>
      <c r="X901" s="1"/>
      <c r="Y901" s="1"/>
      <c r="Z901" s="1"/>
      <c r="AA901" s="1"/>
    </row>
    <row r="902" ht="25.5" customHeight="1">
      <c r="A902" s="1"/>
      <c r="B902" s="1">
        <v>877.0</v>
      </c>
      <c r="C902" s="25">
        <v>0.0</v>
      </c>
      <c r="D902" s="25">
        <v>0.0</v>
      </c>
      <c r="E902" s="25">
        <v>0.0</v>
      </c>
      <c r="F902" s="25">
        <v>0.0</v>
      </c>
      <c r="G902" s="25">
        <v>0.0</v>
      </c>
      <c r="H902" s="25">
        <v>0.0</v>
      </c>
      <c r="I902" s="25">
        <v>0.0</v>
      </c>
      <c r="J902" s="1"/>
      <c r="K902" s="1"/>
      <c r="L902" s="1"/>
      <c r="M902" s="1"/>
      <c r="N902" s="1"/>
      <c r="O902" s="1"/>
      <c r="P902" s="1"/>
      <c r="Q902" s="1"/>
      <c r="R902" s="1"/>
      <c r="S902" s="1"/>
      <c r="T902" s="1"/>
      <c r="U902" s="1"/>
      <c r="V902" s="1"/>
      <c r="W902" s="1"/>
      <c r="X902" s="1"/>
      <c r="Y902" s="1"/>
      <c r="Z902" s="1"/>
      <c r="AA902" s="1"/>
    </row>
    <row r="903" ht="25.5" customHeight="1">
      <c r="A903" s="1"/>
      <c r="B903" s="1">
        <v>878.0</v>
      </c>
      <c r="C903" s="25">
        <v>0.0</v>
      </c>
      <c r="D903" s="25">
        <v>0.0</v>
      </c>
      <c r="E903" s="25">
        <v>0.0</v>
      </c>
      <c r="F903" s="25">
        <v>0.0</v>
      </c>
      <c r="G903" s="25">
        <v>0.0</v>
      </c>
      <c r="H903" s="25">
        <v>0.0</v>
      </c>
      <c r="I903" s="25">
        <v>0.0</v>
      </c>
      <c r="J903" s="1"/>
      <c r="K903" s="1"/>
      <c r="L903" s="1"/>
      <c r="M903" s="1"/>
      <c r="N903" s="1"/>
      <c r="O903" s="1"/>
      <c r="P903" s="1"/>
      <c r="Q903" s="1"/>
      <c r="R903" s="1"/>
      <c r="S903" s="1"/>
      <c r="T903" s="1"/>
      <c r="U903" s="1"/>
      <c r="V903" s="1"/>
      <c r="W903" s="1"/>
      <c r="X903" s="1"/>
      <c r="Y903" s="1"/>
      <c r="Z903" s="1"/>
      <c r="AA903" s="1"/>
    </row>
    <row r="904" ht="25.5" customHeight="1">
      <c r="A904" s="1"/>
      <c r="B904" s="1">
        <v>879.0</v>
      </c>
      <c r="C904" s="25">
        <v>0.0</v>
      </c>
      <c r="D904" s="25">
        <v>0.0</v>
      </c>
      <c r="E904" s="25">
        <v>0.0</v>
      </c>
      <c r="F904" s="25">
        <v>0.0</v>
      </c>
      <c r="G904" s="25">
        <v>0.0</v>
      </c>
      <c r="H904" s="25">
        <v>0.0</v>
      </c>
      <c r="I904" s="25">
        <v>0.0</v>
      </c>
      <c r="J904" s="1"/>
      <c r="K904" s="1"/>
      <c r="L904" s="1"/>
      <c r="M904" s="1"/>
      <c r="N904" s="1"/>
      <c r="O904" s="1"/>
      <c r="P904" s="1"/>
      <c r="Q904" s="1"/>
      <c r="R904" s="1"/>
      <c r="S904" s="1"/>
      <c r="T904" s="1"/>
      <c r="U904" s="1"/>
      <c r="V904" s="1"/>
      <c r="W904" s="1"/>
      <c r="X904" s="1"/>
      <c r="Y904" s="1"/>
      <c r="Z904" s="1"/>
      <c r="AA904" s="1"/>
    </row>
    <row r="905" ht="25.5" customHeight="1">
      <c r="A905" s="1"/>
      <c r="B905" s="1">
        <v>880.0</v>
      </c>
      <c r="C905" s="25">
        <v>0.0</v>
      </c>
      <c r="D905" s="25">
        <v>0.0</v>
      </c>
      <c r="E905" s="25">
        <v>0.0</v>
      </c>
      <c r="F905" s="25">
        <v>0.0</v>
      </c>
      <c r="G905" s="25">
        <v>0.0</v>
      </c>
      <c r="H905" s="25">
        <v>0.0</v>
      </c>
      <c r="I905" s="25">
        <v>0.0</v>
      </c>
      <c r="J905" s="1"/>
      <c r="K905" s="1"/>
      <c r="L905" s="1"/>
      <c r="M905" s="1"/>
      <c r="N905" s="1"/>
      <c r="O905" s="1"/>
      <c r="P905" s="1"/>
      <c r="Q905" s="1"/>
      <c r="R905" s="1"/>
      <c r="S905" s="1"/>
      <c r="T905" s="1"/>
      <c r="U905" s="1"/>
      <c r="V905" s="1"/>
      <c r="W905" s="1"/>
      <c r="X905" s="1"/>
      <c r="Y905" s="1"/>
      <c r="Z905" s="1"/>
      <c r="AA905" s="1"/>
    </row>
    <row r="906" ht="25.5" customHeight="1">
      <c r="A906" s="1"/>
      <c r="B906" s="1">
        <v>881.0</v>
      </c>
      <c r="C906" s="25">
        <v>0.0</v>
      </c>
      <c r="D906" s="25">
        <v>0.0</v>
      </c>
      <c r="E906" s="25">
        <v>0.0</v>
      </c>
      <c r="F906" s="25">
        <v>0.0</v>
      </c>
      <c r="G906" s="25">
        <v>0.0</v>
      </c>
      <c r="H906" s="25">
        <v>0.0</v>
      </c>
      <c r="I906" s="25">
        <v>0.0</v>
      </c>
      <c r="J906" s="1"/>
      <c r="K906" s="1"/>
      <c r="L906" s="1"/>
      <c r="M906" s="1"/>
      <c r="N906" s="1"/>
      <c r="O906" s="1"/>
      <c r="P906" s="1"/>
      <c r="Q906" s="1"/>
      <c r="R906" s="1"/>
      <c r="S906" s="1"/>
      <c r="T906" s="1"/>
      <c r="U906" s="1"/>
      <c r="V906" s="1"/>
      <c r="W906" s="1"/>
      <c r="X906" s="1"/>
      <c r="Y906" s="1"/>
      <c r="Z906" s="1"/>
      <c r="AA906" s="1"/>
    </row>
    <row r="907" ht="25.5" customHeight="1">
      <c r="A907" s="1"/>
      <c r="B907" s="1">
        <v>882.0</v>
      </c>
      <c r="C907" s="25">
        <v>0.0</v>
      </c>
      <c r="D907" s="25">
        <v>0.0</v>
      </c>
      <c r="E907" s="25">
        <v>0.0</v>
      </c>
      <c r="F907" s="25">
        <v>0.0</v>
      </c>
      <c r="G907" s="25">
        <v>0.0</v>
      </c>
      <c r="H907" s="25">
        <v>0.0</v>
      </c>
      <c r="I907" s="25">
        <v>0.0</v>
      </c>
      <c r="J907" s="1"/>
      <c r="K907" s="1"/>
      <c r="L907" s="1"/>
      <c r="M907" s="1"/>
      <c r="N907" s="1"/>
      <c r="O907" s="1"/>
      <c r="P907" s="1"/>
      <c r="Q907" s="1"/>
      <c r="R907" s="1"/>
      <c r="S907" s="1"/>
      <c r="T907" s="1"/>
      <c r="U907" s="1"/>
      <c r="V907" s="1"/>
      <c r="W907" s="1"/>
      <c r="X907" s="1"/>
      <c r="Y907" s="1"/>
      <c r="Z907" s="1"/>
      <c r="AA907" s="1"/>
    </row>
    <row r="908" ht="25.5" customHeight="1">
      <c r="A908" s="1"/>
      <c r="B908" s="1">
        <v>883.0</v>
      </c>
      <c r="C908" s="25">
        <v>0.0</v>
      </c>
      <c r="D908" s="25">
        <v>0.0</v>
      </c>
      <c r="E908" s="25">
        <v>0.0</v>
      </c>
      <c r="F908" s="25">
        <v>0.0</v>
      </c>
      <c r="G908" s="25">
        <v>0.0</v>
      </c>
      <c r="H908" s="25">
        <v>0.0</v>
      </c>
      <c r="I908" s="25">
        <v>0.0</v>
      </c>
      <c r="J908" s="1"/>
      <c r="K908" s="1"/>
      <c r="L908" s="1"/>
      <c r="M908" s="1"/>
      <c r="N908" s="1"/>
      <c r="O908" s="1"/>
      <c r="P908" s="1"/>
      <c r="Q908" s="1"/>
      <c r="R908" s="1"/>
      <c r="S908" s="1"/>
      <c r="T908" s="1"/>
      <c r="U908" s="1"/>
      <c r="V908" s="1"/>
      <c r="W908" s="1"/>
      <c r="X908" s="1"/>
      <c r="Y908" s="1"/>
      <c r="Z908" s="1"/>
      <c r="AA908" s="1"/>
    </row>
    <row r="909" ht="25.5" customHeight="1">
      <c r="A909" s="1"/>
      <c r="B909" s="1">
        <v>884.0</v>
      </c>
      <c r="C909" s="25">
        <v>0.0</v>
      </c>
      <c r="D909" s="25">
        <v>0.0</v>
      </c>
      <c r="E909" s="25">
        <v>0.0</v>
      </c>
      <c r="F909" s="25">
        <v>0.0</v>
      </c>
      <c r="G909" s="25">
        <v>0.0</v>
      </c>
      <c r="H909" s="25">
        <v>0.0</v>
      </c>
      <c r="I909" s="25">
        <v>0.0</v>
      </c>
      <c r="J909" s="1"/>
      <c r="K909" s="1"/>
      <c r="L909" s="1"/>
      <c r="M909" s="1"/>
      <c r="N909" s="1"/>
      <c r="O909" s="1"/>
      <c r="P909" s="1"/>
      <c r="Q909" s="1"/>
      <c r="R909" s="1"/>
      <c r="S909" s="1"/>
      <c r="T909" s="1"/>
      <c r="U909" s="1"/>
      <c r="V909" s="1"/>
      <c r="W909" s="1"/>
      <c r="X909" s="1"/>
      <c r="Y909" s="1"/>
      <c r="Z909" s="1"/>
      <c r="AA909" s="1"/>
    </row>
    <row r="910" ht="25.5" customHeight="1">
      <c r="A910" s="1"/>
      <c r="B910" s="1">
        <v>885.0</v>
      </c>
      <c r="C910" s="25">
        <v>0.0</v>
      </c>
      <c r="D910" s="25">
        <v>0.0</v>
      </c>
      <c r="E910" s="25">
        <v>0.0</v>
      </c>
      <c r="F910" s="25">
        <v>0.0</v>
      </c>
      <c r="G910" s="25">
        <v>0.0</v>
      </c>
      <c r="H910" s="25">
        <v>0.0</v>
      </c>
      <c r="I910" s="25">
        <v>0.0</v>
      </c>
      <c r="J910" s="1"/>
      <c r="K910" s="1"/>
      <c r="L910" s="1"/>
      <c r="M910" s="1"/>
      <c r="N910" s="1"/>
      <c r="O910" s="1"/>
      <c r="P910" s="1"/>
      <c r="Q910" s="1"/>
      <c r="R910" s="1"/>
      <c r="S910" s="1"/>
      <c r="T910" s="1"/>
      <c r="U910" s="1"/>
      <c r="V910" s="1"/>
      <c r="W910" s="1"/>
      <c r="X910" s="1"/>
      <c r="Y910" s="1"/>
      <c r="Z910" s="1"/>
      <c r="AA910" s="1"/>
    </row>
    <row r="911" ht="25.5" customHeight="1">
      <c r="A911" s="1"/>
      <c r="B911" s="1">
        <v>886.0</v>
      </c>
      <c r="C911" s="25">
        <v>0.0</v>
      </c>
      <c r="D911" s="25">
        <v>0.0</v>
      </c>
      <c r="E911" s="25">
        <v>0.0</v>
      </c>
      <c r="F911" s="25">
        <v>0.0</v>
      </c>
      <c r="G911" s="25">
        <v>0.0</v>
      </c>
      <c r="H911" s="25">
        <v>0.0</v>
      </c>
      <c r="I911" s="25">
        <v>0.0</v>
      </c>
      <c r="J911" s="1"/>
      <c r="K911" s="1"/>
      <c r="L911" s="1"/>
      <c r="M911" s="1"/>
      <c r="N911" s="1"/>
      <c r="O911" s="1"/>
      <c r="P911" s="1"/>
      <c r="Q911" s="1"/>
      <c r="R911" s="1"/>
      <c r="S911" s="1"/>
      <c r="T911" s="1"/>
      <c r="U911" s="1"/>
      <c r="V911" s="1"/>
      <c r="W911" s="1"/>
      <c r="X911" s="1"/>
      <c r="Y911" s="1"/>
      <c r="Z911" s="1"/>
      <c r="AA911" s="1"/>
    </row>
    <row r="912" ht="25.5" customHeight="1">
      <c r="A912" s="1"/>
      <c r="B912" s="1">
        <v>887.0</v>
      </c>
      <c r="C912" s="25">
        <v>0.0</v>
      </c>
      <c r="D912" s="25">
        <v>0.0</v>
      </c>
      <c r="E912" s="25">
        <v>0.0</v>
      </c>
      <c r="F912" s="25">
        <v>0.0</v>
      </c>
      <c r="G912" s="25">
        <v>0.0</v>
      </c>
      <c r="H912" s="25">
        <v>0.0</v>
      </c>
      <c r="I912" s="25">
        <v>0.0</v>
      </c>
      <c r="J912" s="1"/>
      <c r="K912" s="1"/>
      <c r="L912" s="1"/>
      <c r="M912" s="1"/>
      <c r="N912" s="1"/>
      <c r="O912" s="1"/>
      <c r="P912" s="1"/>
      <c r="Q912" s="1"/>
      <c r="R912" s="1"/>
      <c r="S912" s="1"/>
      <c r="T912" s="1"/>
      <c r="U912" s="1"/>
      <c r="V912" s="1"/>
      <c r="W912" s="1"/>
      <c r="X912" s="1"/>
      <c r="Y912" s="1"/>
      <c r="Z912" s="1"/>
      <c r="AA912" s="1"/>
    </row>
    <row r="913" ht="25.5" customHeight="1">
      <c r="A913" s="1"/>
      <c r="B913" s="1">
        <v>888.0</v>
      </c>
      <c r="C913" s="25">
        <v>0.0</v>
      </c>
      <c r="D913" s="25">
        <v>0.0</v>
      </c>
      <c r="E913" s="25">
        <v>0.0</v>
      </c>
      <c r="F913" s="25">
        <v>0.0</v>
      </c>
      <c r="G913" s="25">
        <v>0.0</v>
      </c>
      <c r="H913" s="25">
        <v>0.0</v>
      </c>
      <c r="I913" s="25">
        <v>0.0</v>
      </c>
      <c r="J913" s="1"/>
      <c r="K913" s="1"/>
      <c r="L913" s="1"/>
      <c r="M913" s="1"/>
      <c r="N913" s="1"/>
      <c r="O913" s="1"/>
      <c r="P913" s="1"/>
      <c r="Q913" s="1"/>
      <c r="R913" s="1"/>
      <c r="S913" s="1"/>
      <c r="T913" s="1"/>
      <c r="U913" s="1"/>
      <c r="V913" s="1"/>
      <c r="W913" s="1"/>
      <c r="X913" s="1"/>
      <c r="Y913" s="1"/>
      <c r="Z913" s="1"/>
      <c r="AA913" s="1"/>
    </row>
    <row r="914" ht="25.5" customHeight="1">
      <c r="A914" s="1"/>
      <c r="B914" s="1">
        <v>889.0</v>
      </c>
      <c r="C914" s="25">
        <v>0.0</v>
      </c>
      <c r="D914" s="25">
        <v>0.0</v>
      </c>
      <c r="E914" s="25">
        <v>0.0</v>
      </c>
      <c r="F914" s="25">
        <v>0.0</v>
      </c>
      <c r="G914" s="25">
        <v>0.0</v>
      </c>
      <c r="H914" s="25">
        <v>0.0</v>
      </c>
      <c r="I914" s="25">
        <v>0.0</v>
      </c>
      <c r="J914" s="1"/>
      <c r="K914" s="1"/>
      <c r="L914" s="1"/>
      <c r="M914" s="1"/>
      <c r="N914" s="1"/>
      <c r="O914" s="1"/>
      <c r="P914" s="1"/>
      <c r="Q914" s="1"/>
      <c r="R914" s="1"/>
      <c r="S914" s="1"/>
      <c r="T914" s="1"/>
      <c r="U914" s="1"/>
      <c r="V914" s="1"/>
      <c r="W914" s="1"/>
      <c r="X914" s="1"/>
      <c r="Y914" s="1"/>
      <c r="Z914" s="1"/>
      <c r="AA914" s="1"/>
    </row>
    <row r="915" ht="25.5" customHeight="1">
      <c r="A915" s="1"/>
      <c r="B915" s="1">
        <v>890.0</v>
      </c>
      <c r="C915" s="25">
        <v>0.0</v>
      </c>
      <c r="D915" s="25">
        <v>0.0</v>
      </c>
      <c r="E915" s="25">
        <v>0.0</v>
      </c>
      <c r="F915" s="25">
        <v>0.0</v>
      </c>
      <c r="G915" s="25">
        <v>0.0</v>
      </c>
      <c r="H915" s="25">
        <v>0.0</v>
      </c>
      <c r="I915" s="25">
        <v>0.0</v>
      </c>
      <c r="J915" s="1"/>
      <c r="K915" s="1"/>
      <c r="L915" s="1"/>
      <c r="M915" s="1"/>
      <c r="N915" s="1"/>
      <c r="O915" s="1"/>
      <c r="P915" s="1"/>
      <c r="Q915" s="1"/>
      <c r="R915" s="1"/>
      <c r="S915" s="1"/>
      <c r="T915" s="1"/>
      <c r="U915" s="1"/>
      <c r="V915" s="1"/>
      <c r="W915" s="1"/>
      <c r="X915" s="1"/>
      <c r="Y915" s="1"/>
      <c r="Z915" s="1"/>
      <c r="AA915" s="1"/>
    </row>
    <row r="916" ht="25.5" customHeight="1">
      <c r="A916" s="1"/>
      <c r="B916" s="1">
        <v>891.0</v>
      </c>
      <c r="C916" s="25">
        <v>0.0</v>
      </c>
      <c r="D916" s="25">
        <v>0.0</v>
      </c>
      <c r="E916" s="25">
        <v>0.0</v>
      </c>
      <c r="F916" s="25">
        <v>0.0</v>
      </c>
      <c r="G916" s="25">
        <v>0.0</v>
      </c>
      <c r="H916" s="25">
        <v>0.0</v>
      </c>
      <c r="I916" s="25">
        <v>0.0</v>
      </c>
      <c r="J916" s="1"/>
      <c r="K916" s="1"/>
      <c r="L916" s="1"/>
      <c r="M916" s="1"/>
      <c r="N916" s="1"/>
      <c r="O916" s="1"/>
      <c r="P916" s="1"/>
      <c r="Q916" s="1"/>
      <c r="R916" s="1"/>
      <c r="S916" s="1"/>
      <c r="T916" s="1"/>
      <c r="U916" s="1"/>
      <c r="V916" s="1"/>
      <c r="W916" s="1"/>
      <c r="X916" s="1"/>
      <c r="Y916" s="1"/>
      <c r="Z916" s="1"/>
      <c r="AA916" s="1"/>
    </row>
    <row r="917" ht="25.5" customHeight="1">
      <c r="A917" s="1"/>
      <c r="B917" s="1">
        <v>892.0</v>
      </c>
      <c r="C917" s="25">
        <v>0.0</v>
      </c>
      <c r="D917" s="25">
        <v>0.0</v>
      </c>
      <c r="E917" s="25">
        <v>0.0</v>
      </c>
      <c r="F917" s="25">
        <v>0.0</v>
      </c>
      <c r="G917" s="25">
        <v>0.0</v>
      </c>
      <c r="H917" s="25">
        <v>0.0</v>
      </c>
      <c r="I917" s="25">
        <v>0.0</v>
      </c>
      <c r="J917" s="1"/>
      <c r="K917" s="1"/>
      <c r="L917" s="1"/>
      <c r="M917" s="1"/>
      <c r="N917" s="1"/>
      <c r="O917" s="1"/>
      <c r="P917" s="1"/>
      <c r="Q917" s="1"/>
      <c r="R917" s="1"/>
      <c r="S917" s="1"/>
      <c r="T917" s="1"/>
      <c r="U917" s="1"/>
      <c r="V917" s="1"/>
      <c r="W917" s="1"/>
      <c r="X917" s="1"/>
      <c r="Y917" s="1"/>
      <c r="Z917" s="1"/>
      <c r="AA917" s="1"/>
    </row>
    <row r="918" ht="25.5" customHeight="1">
      <c r="A918" s="1"/>
      <c r="B918" s="1">
        <v>893.0</v>
      </c>
      <c r="C918" s="25">
        <v>0.0</v>
      </c>
      <c r="D918" s="25">
        <v>0.0</v>
      </c>
      <c r="E918" s="25">
        <v>0.0</v>
      </c>
      <c r="F918" s="25">
        <v>0.0</v>
      </c>
      <c r="G918" s="25">
        <v>0.0</v>
      </c>
      <c r="H918" s="25">
        <v>0.0</v>
      </c>
      <c r="I918" s="25">
        <v>0.0</v>
      </c>
      <c r="J918" s="1"/>
      <c r="K918" s="1"/>
      <c r="L918" s="1"/>
      <c r="M918" s="1"/>
      <c r="N918" s="1"/>
      <c r="O918" s="1"/>
      <c r="P918" s="1"/>
      <c r="Q918" s="1"/>
      <c r="R918" s="1"/>
      <c r="S918" s="1"/>
      <c r="T918" s="1"/>
      <c r="U918" s="1"/>
      <c r="V918" s="1"/>
      <c r="W918" s="1"/>
      <c r="X918" s="1"/>
      <c r="Y918" s="1"/>
      <c r="Z918" s="1"/>
      <c r="AA918" s="1"/>
    </row>
    <row r="919" ht="25.5" customHeight="1">
      <c r="A919" s="1"/>
      <c r="B919" s="1">
        <v>894.0</v>
      </c>
      <c r="C919" s="25">
        <v>0.0</v>
      </c>
      <c r="D919" s="25">
        <v>0.0</v>
      </c>
      <c r="E919" s="25">
        <v>0.0</v>
      </c>
      <c r="F919" s="25">
        <v>0.0</v>
      </c>
      <c r="G919" s="25">
        <v>0.0</v>
      </c>
      <c r="H919" s="25">
        <v>0.0</v>
      </c>
      <c r="I919" s="25">
        <v>0.0</v>
      </c>
      <c r="J919" s="1"/>
      <c r="K919" s="1"/>
      <c r="L919" s="1"/>
      <c r="M919" s="1"/>
      <c r="N919" s="1"/>
      <c r="O919" s="1"/>
      <c r="P919" s="1"/>
      <c r="Q919" s="1"/>
      <c r="R919" s="1"/>
      <c r="S919" s="1"/>
      <c r="T919" s="1"/>
      <c r="U919" s="1"/>
      <c r="V919" s="1"/>
      <c r="W919" s="1"/>
      <c r="X919" s="1"/>
      <c r="Y919" s="1"/>
      <c r="Z919" s="1"/>
      <c r="AA919" s="1"/>
    </row>
    <row r="920" ht="25.5" customHeight="1">
      <c r="A920" s="1"/>
      <c r="B920" s="1">
        <v>895.0</v>
      </c>
      <c r="C920" s="25">
        <v>0.0</v>
      </c>
      <c r="D920" s="25">
        <v>0.0</v>
      </c>
      <c r="E920" s="25">
        <v>0.0</v>
      </c>
      <c r="F920" s="25">
        <v>0.0</v>
      </c>
      <c r="G920" s="25">
        <v>0.0</v>
      </c>
      <c r="H920" s="25">
        <v>0.0</v>
      </c>
      <c r="I920" s="25">
        <v>0.0</v>
      </c>
      <c r="J920" s="1"/>
      <c r="K920" s="1"/>
      <c r="L920" s="1"/>
      <c r="M920" s="1"/>
      <c r="N920" s="1"/>
      <c r="O920" s="1"/>
      <c r="P920" s="1"/>
      <c r="Q920" s="1"/>
      <c r="R920" s="1"/>
      <c r="S920" s="1"/>
      <c r="T920" s="1"/>
      <c r="U920" s="1"/>
      <c r="V920" s="1"/>
      <c r="W920" s="1"/>
      <c r="X920" s="1"/>
      <c r="Y920" s="1"/>
      <c r="Z920" s="1"/>
      <c r="AA920" s="1"/>
    </row>
    <row r="921" ht="25.5" customHeight="1">
      <c r="A921" s="1"/>
      <c r="B921" s="1">
        <v>896.0</v>
      </c>
      <c r="C921" s="25">
        <v>0.0</v>
      </c>
      <c r="D921" s="25">
        <v>0.0</v>
      </c>
      <c r="E921" s="25">
        <v>0.0</v>
      </c>
      <c r="F921" s="25">
        <v>0.0</v>
      </c>
      <c r="G921" s="25">
        <v>0.0</v>
      </c>
      <c r="H921" s="25">
        <v>0.0</v>
      </c>
      <c r="I921" s="25">
        <v>0.0</v>
      </c>
      <c r="J921" s="1"/>
      <c r="K921" s="1"/>
      <c r="L921" s="1"/>
      <c r="M921" s="1"/>
      <c r="N921" s="1"/>
      <c r="O921" s="1"/>
      <c r="P921" s="1"/>
      <c r="Q921" s="1"/>
      <c r="R921" s="1"/>
      <c r="S921" s="1"/>
      <c r="T921" s="1"/>
      <c r="U921" s="1"/>
      <c r="V921" s="1"/>
      <c r="W921" s="1"/>
      <c r="X921" s="1"/>
      <c r="Y921" s="1"/>
      <c r="Z921" s="1"/>
      <c r="AA921" s="1"/>
    </row>
    <row r="922" ht="25.5" customHeight="1">
      <c r="A922" s="1"/>
      <c r="B922" s="1">
        <v>897.0</v>
      </c>
      <c r="C922" s="25">
        <v>0.0</v>
      </c>
      <c r="D922" s="25">
        <v>0.0</v>
      </c>
      <c r="E922" s="25">
        <v>0.0</v>
      </c>
      <c r="F922" s="25">
        <v>0.0</v>
      </c>
      <c r="G922" s="25">
        <v>0.0</v>
      </c>
      <c r="H922" s="25">
        <v>0.0</v>
      </c>
      <c r="I922" s="25">
        <v>0.0</v>
      </c>
      <c r="J922" s="1"/>
      <c r="K922" s="1"/>
      <c r="L922" s="1"/>
      <c r="M922" s="1"/>
      <c r="N922" s="1"/>
      <c r="O922" s="1"/>
      <c r="P922" s="1"/>
      <c r="Q922" s="1"/>
      <c r="R922" s="1"/>
      <c r="S922" s="1"/>
      <c r="T922" s="1"/>
      <c r="U922" s="1"/>
      <c r="V922" s="1"/>
      <c r="W922" s="1"/>
      <c r="X922" s="1"/>
      <c r="Y922" s="1"/>
      <c r="Z922" s="1"/>
      <c r="AA922" s="1"/>
    </row>
    <row r="923" ht="25.5" customHeight="1">
      <c r="A923" s="1"/>
      <c r="B923" s="1">
        <v>898.0</v>
      </c>
      <c r="C923" s="25">
        <v>0.0</v>
      </c>
      <c r="D923" s="25">
        <v>0.0</v>
      </c>
      <c r="E923" s="25">
        <v>0.0</v>
      </c>
      <c r="F923" s="25">
        <v>0.0</v>
      </c>
      <c r="G923" s="25">
        <v>0.0</v>
      </c>
      <c r="H923" s="25">
        <v>0.0</v>
      </c>
      <c r="I923" s="25">
        <v>0.0</v>
      </c>
      <c r="J923" s="1"/>
      <c r="K923" s="1"/>
      <c r="L923" s="1"/>
      <c r="M923" s="1"/>
      <c r="N923" s="1"/>
      <c r="O923" s="1"/>
      <c r="P923" s="1"/>
      <c r="Q923" s="1"/>
      <c r="R923" s="1"/>
      <c r="S923" s="1"/>
      <c r="T923" s="1"/>
      <c r="U923" s="1"/>
      <c r="V923" s="1"/>
      <c r="W923" s="1"/>
      <c r="X923" s="1"/>
      <c r="Y923" s="1"/>
      <c r="Z923" s="1"/>
      <c r="AA923" s="1"/>
    </row>
    <row r="924" ht="25.5" customHeight="1">
      <c r="A924" s="1"/>
      <c r="B924" s="1">
        <v>899.0</v>
      </c>
      <c r="C924" s="25">
        <v>0.0</v>
      </c>
      <c r="D924" s="25">
        <v>0.0</v>
      </c>
      <c r="E924" s="25">
        <v>0.0</v>
      </c>
      <c r="F924" s="25">
        <v>0.0</v>
      </c>
      <c r="G924" s="25">
        <v>0.0</v>
      </c>
      <c r="H924" s="25">
        <v>0.0</v>
      </c>
      <c r="I924" s="25">
        <v>0.0</v>
      </c>
      <c r="J924" s="1"/>
      <c r="K924" s="1"/>
      <c r="L924" s="1"/>
      <c r="M924" s="1"/>
      <c r="N924" s="1"/>
      <c r="O924" s="1"/>
      <c r="P924" s="1"/>
      <c r="Q924" s="1"/>
      <c r="R924" s="1"/>
      <c r="S924" s="1"/>
      <c r="T924" s="1"/>
      <c r="U924" s="1"/>
      <c r="V924" s="1"/>
      <c r="W924" s="1"/>
      <c r="X924" s="1"/>
      <c r="Y924" s="1"/>
      <c r="Z924" s="1"/>
      <c r="AA924" s="1"/>
    </row>
    <row r="925" ht="25.5" customHeight="1">
      <c r="A925" s="1"/>
      <c r="B925" s="1">
        <v>900.0</v>
      </c>
      <c r="C925" s="25">
        <v>0.0</v>
      </c>
      <c r="D925" s="25">
        <v>0.0</v>
      </c>
      <c r="E925" s="25">
        <v>0.0</v>
      </c>
      <c r="F925" s="25">
        <v>0.0</v>
      </c>
      <c r="G925" s="25">
        <v>0.0</v>
      </c>
      <c r="H925" s="25">
        <v>0.0</v>
      </c>
      <c r="I925" s="25">
        <v>0.0</v>
      </c>
      <c r="J925" s="1"/>
      <c r="K925" s="1"/>
      <c r="L925" s="1"/>
      <c r="M925" s="1"/>
      <c r="N925" s="1"/>
      <c r="O925" s="1"/>
      <c r="P925" s="1"/>
      <c r="Q925" s="1"/>
      <c r="R925" s="1"/>
      <c r="S925" s="1"/>
      <c r="T925" s="1"/>
      <c r="U925" s="1"/>
      <c r="V925" s="1"/>
      <c r="W925" s="1"/>
      <c r="X925" s="1"/>
      <c r="Y925" s="1"/>
      <c r="Z925" s="1"/>
      <c r="AA925" s="1"/>
    </row>
    <row r="926" ht="25.5" customHeight="1">
      <c r="A926" s="1"/>
      <c r="B926" s="1">
        <v>901.0</v>
      </c>
      <c r="C926" s="25">
        <v>0.0</v>
      </c>
      <c r="D926" s="25">
        <v>0.0</v>
      </c>
      <c r="E926" s="25">
        <v>0.0</v>
      </c>
      <c r="F926" s="25">
        <v>0.0</v>
      </c>
      <c r="G926" s="25">
        <v>0.0</v>
      </c>
      <c r="H926" s="25">
        <v>0.0</v>
      </c>
      <c r="I926" s="25">
        <v>0.0</v>
      </c>
      <c r="J926" s="1"/>
      <c r="K926" s="1"/>
      <c r="L926" s="1"/>
      <c r="M926" s="1"/>
      <c r="N926" s="1"/>
      <c r="O926" s="1"/>
      <c r="P926" s="1"/>
      <c r="Q926" s="1"/>
      <c r="R926" s="1"/>
      <c r="S926" s="1"/>
      <c r="T926" s="1"/>
      <c r="U926" s="1"/>
      <c r="V926" s="1"/>
      <c r="W926" s="1"/>
      <c r="X926" s="1"/>
      <c r="Y926" s="1"/>
      <c r="Z926" s="1"/>
      <c r="AA926" s="1"/>
    </row>
    <row r="927" ht="25.5" customHeight="1">
      <c r="A927" s="1"/>
      <c r="B927" s="1">
        <v>902.0</v>
      </c>
      <c r="C927" s="25">
        <v>0.0</v>
      </c>
      <c r="D927" s="25">
        <v>0.0</v>
      </c>
      <c r="E927" s="25">
        <v>0.0</v>
      </c>
      <c r="F927" s="25">
        <v>0.0</v>
      </c>
      <c r="G927" s="25">
        <v>0.0</v>
      </c>
      <c r="H927" s="25">
        <v>0.0</v>
      </c>
      <c r="I927" s="25">
        <v>0.0</v>
      </c>
      <c r="J927" s="1"/>
      <c r="K927" s="1"/>
      <c r="L927" s="1"/>
      <c r="M927" s="1"/>
      <c r="N927" s="1"/>
      <c r="O927" s="1"/>
      <c r="P927" s="1"/>
      <c r="Q927" s="1"/>
      <c r="R927" s="1"/>
      <c r="S927" s="1"/>
      <c r="T927" s="1"/>
      <c r="U927" s="1"/>
      <c r="V927" s="1"/>
      <c r="W927" s="1"/>
      <c r="X927" s="1"/>
      <c r="Y927" s="1"/>
      <c r="Z927" s="1"/>
      <c r="AA927" s="1"/>
    </row>
    <row r="928" ht="25.5" customHeight="1">
      <c r="A928" s="1"/>
      <c r="B928" s="1">
        <v>903.0</v>
      </c>
      <c r="C928" s="25">
        <v>0.0</v>
      </c>
      <c r="D928" s="25">
        <v>0.0</v>
      </c>
      <c r="E928" s="25">
        <v>0.0</v>
      </c>
      <c r="F928" s="25">
        <v>0.0</v>
      </c>
      <c r="G928" s="25">
        <v>0.0</v>
      </c>
      <c r="H928" s="25">
        <v>0.0</v>
      </c>
      <c r="I928" s="25">
        <v>0.0</v>
      </c>
      <c r="J928" s="1"/>
      <c r="K928" s="1"/>
      <c r="L928" s="1"/>
      <c r="M928" s="1"/>
      <c r="N928" s="1"/>
      <c r="O928" s="1"/>
      <c r="P928" s="1"/>
      <c r="Q928" s="1"/>
      <c r="R928" s="1"/>
      <c r="S928" s="1"/>
      <c r="T928" s="1"/>
      <c r="U928" s="1"/>
      <c r="V928" s="1"/>
      <c r="W928" s="1"/>
      <c r="X928" s="1"/>
      <c r="Y928" s="1"/>
      <c r="Z928" s="1"/>
      <c r="AA928" s="1"/>
    </row>
    <row r="929" ht="25.5" customHeight="1">
      <c r="A929" s="1"/>
      <c r="B929" s="1">
        <v>904.0</v>
      </c>
      <c r="C929" s="25">
        <v>0.0</v>
      </c>
      <c r="D929" s="25">
        <v>0.0</v>
      </c>
      <c r="E929" s="25">
        <v>0.0</v>
      </c>
      <c r="F929" s="25">
        <v>0.0</v>
      </c>
      <c r="G929" s="25">
        <v>0.0</v>
      </c>
      <c r="H929" s="25">
        <v>0.0</v>
      </c>
      <c r="I929" s="25">
        <v>0.0</v>
      </c>
      <c r="J929" s="1"/>
      <c r="K929" s="1"/>
      <c r="L929" s="1"/>
      <c r="M929" s="1"/>
      <c r="N929" s="1"/>
      <c r="O929" s="1"/>
      <c r="P929" s="1"/>
      <c r="Q929" s="1"/>
      <c r="R929" s="1"/>
      <c r="S929" s="1"/>
      <c r="T929" s="1"/>
      <c r="U929" s="1"/>
      <c r="V929" s="1"/>
      <c r="W929" s="1"/>
      <c r="X929" s="1"/>
      <c r="Y929" s="1"/>
      <c r="Z929" s="1"/>
      <c r="AA929" s="1"/>
    </row>
    <row r="930" ht="25.5" customHeight="1">
      <c r="A930" s="1"/>
      <c r="B930" s="1">
        <v>905.0</v>
      </c>
      <c r="C930" s="25">
        <v>0.0</v>
      </c>
      <c r="D930" s="25">
        <v>0.0</v>
      </c>
      <c r="E930" s="25">
        <v>0.0</v>
      </c>
      <c r="F930" s="25">
        <v>0.0</v>
      </c>
      <c r="G930" s="25">
        <v>0.0</v>
      </c>
      <c r="H930" s="25">
        <v>0.0</v>
      </c>
      <c r="I930" s="25">
        <v>0.0</v>
      </c>
      <c r="J930" s="1"/>
      <c r="K930" s="1"/>
      <c r="L930" s="1"/>
      <c r="M930" s="1"/>
      <c r="N930" s="1"/>
      <c r="O930" s="1"/>
      <c r="P930" s="1"/>
      <c r="Q930" s="1"/>
      <c r="R930" s="1"/>
      <c r="S930" s="1"/>
      <c r="T930" s="1"/>
      <c r="U930" s="1"/>
      <c r="V930" s="1"/>
      <c r="W930" s="1"/>
      <c r="X930" s="1"/>
      <c r="Y930" s="1"/>
      <c r="Z930" s="1"/>
      <c r="AA930" s="1"/>
    </row>
    <row r="931" ht="25.5" customHeight="1">
      <c r="A931" s="1"/>
      <c r="B931" s="1">
        <v>906.0</v>
      </c>
      <c r="C931" s="25">
        <v>0.0</v>
      </c>
      <c r="D931" s="25">
        <v>0.0</v>
      </c>
      <c r="E931" s="25">
        <v>0.0</v>
      </c>
      <c r="F931" s="25">
        <v>0.0</v>
      </c>
      <c r="G931" s="25">
        <v>0.0</v>
      </c>
      <c r="H931" s="25">
        <v>0.0</v>
      </c>
      <c r="I931" s="25">
        <v>0.0</v>
      </c>
      <c r="J931" s="1"/>
      <c r="K931" s="1"/>
      <c r="L931" s="1"/>
      <c r="M931" s="1"/>
      <c r="N931" s="1"/>
      <c r="O931" s="1"/>
      <c r="P931" s="1"/>
      <c r="Q931" s="1"/>
      <c r="R931" s="1"/>
      <c r="S931" s="1"/>
      <c r="T931" s="1"/>
      <c r="U931" s="1"/>
      <c r="V931" s="1"/>
      <c r="W931" s="1"/>
      <c r="X931" s="1"/>
      <c r="Y931" s="1"/>
      <c r="Z931" s="1"/>
      <c r="AA931" s="1"/>
    </row>
    <row r="932" ht="25.5" customHeight="1">
      <c r="A932" s="1"/>
      <c r="B932" s="1">
        <v>907.0</v>
      </c>
      <c r="C932" s="25">
        <v>0.0</v>
      </c>
      <c r="D932" s="25">
        <v>0.0</v>
      </c>
      <c r="E932" s="25">
        <v>0.0</v>
      </c>
      <c r="F932" s="25">
        <v>0.0</v>
      </c>
      <c r="G932" s="25">
        <v>0.0</v>
      </c>
      <c r="H932" s="25">
        <v>0.0</v>
      </c>
      <c r="I932" s="25">
        <v>0.0</v>
      </c>
      <c r="J932" s="1"/>
      <c r="K932" s="1"/>
      <c r="L932" s="1"/>
      <c r="M932" s="1"/>
      <c r="N932" s="1"/>
      <c r="O932" s="1"/>
      <c r="P932" s="1"/>
      <c r="Q932" s="1"/>
      <c r="R932" s="1"/>
      <c r="S932" s="1"/>
      <c r="T932" s="1"/>
      <c r="U932" s="1"/>
      <c r="V932" s="1"/>
      <c r="W932" s="1"/>
      <c r="X932" s="1"/>
      <c r="Y932" s="1"/>
      <c r="Z932" s="1"/>
      <c r="AA932" s="1"/>
    </row>
    <row r="933" ht="25.5" customHeight="1">
      <c r="A933" s="1"/>
      <c r="B933" s="1">
        <v>908.0</v>
      </c>
      <c r="C933" s="25">
        <v>0.0</v>
      </c>
      <c r="D933" s="25">
        <v>0.0</v>
      </c>
      <c r="E933" s="25">
        <v>0.0</v>
      </c>
      <c r="F933" s="25">
        <v>0.0</v>
      </c>
      <c r="G933" s="25">
        <v>0.0</v>
      </c>
      <c r="H933" s="25">
        <v>0.0</v>
      </c>
      <c r="I933" s="25">
        <v>0.0</v>
      </c>
      <c r="J933" s="1"/>
      <c r="K933" s="1"/>
      <c r="L933" s="1"/>
      <c r="M933" s="1"/>
      <c r="N933" s="1"/>
      <c r="O933" s="1"/>
      <c r="P933" s="1"/>
      <c r="Q933" s="1"/>
      <c r="R933" s="1"/>
      <c r="S933" s="1"/>
      <c r="T933" s="1"/>
      <c r="U933" s="1"/>
      <c r="V933" s="1"/>
      <c r="W933" s="1"/>
      <c r="X933" s="1"/>
      <c r="Y933" s="1"/>
      <c r="Z933" s="1"/>
      <c r="AA933" s="1"/>
    </row>
    <row r="934" ht="25.5" customHeight="1">
      <c r="A934" s="1"/>
      <c r="B934" s="1">
        <v>909.0</v>
      </c>
      <c r="C934" s="25">
        <v>0.0</v>
      </c>
      <c r="D934" s="25">
        <v>0.0</v>
      </c>
      <c r="E934" s="25">
        <v>0.0</v>
      </c>
      <c r="F934" s="25">
        <v>0.0</v>
      </c>
      <c r="G934" s="25">
        <v>0.0</v>
      </c>
      <c r="H934" s="25">
        <v>0.0</v>
      </c>
      <c r="I934" s="25">
        <v>0.0</v>
      </c>
      <c r="J934" s="1"/>
      <c r="K934" s="1"/>
      <c r="L934" s="1"/>
      <c r="M934" s="1"/>
      <c r="N934" s="1"/>
      <c r="O934" s="1"/>
      <c r="P934" s="1"/>
      <c r="Q934" s="1"/>
      <c r="R934" s="1"/>
      <c r="S934" s="1"/>
      <c r="T934" s="1"/>
      <c r="U934" s="1"/>
      <c r="V934" s="1"/>
      <c r="W934" s="1"/>
      <c r="X934" s="1"/>
      <c r="Y934" s="1"/>
      <c r="Z934" s="1"/>
      <c r="AA934" s="1"/>
    </row>
    <row r="935" ht="25.5" customHeight="1">
      <c r="A935" s="1"/>
      <c r="B935" s="1">
        <v>910.0</v>
      </c>
      <c r="C935" s="25">
        <v>0.0</v>
      </c>
      <c r="D935" s="25">
        <v>0.0</v>
      </c>
      <c r="E935" s="25">
        <v>0.0</v>
      </c>
      <c r="F935" s="25">
        <v>0.0</v>
      </c>
      <c r="G935" s="25">
        <v>0.0</v>
      </c>
      <c r="H935" s="25">
        <v>0.0</v>
      </c>
      <c r="I935" s="25">
        <v>0.0</v>
      </c>
      <c r="J935" s="1"/>
      <c r="K935" s="1"/>
      <c r="L935" s="1"/>
      <c r="M935" s="1"/>
      <c r="N935" s="1"/>
      <c r="O935" s="1"/>
      <c r="P935" s="1"/>
      <c r="Q935" s="1"/>
      <c r="R935" s="1"/>
      <c r="S935" s="1"/>
      <c r="T935" s="1"/>
      <c r="U935" s="1"/>
      <c r="V935" s="1"/>
      <c r="W935" s="1"/>
      <c r="X935" s="1"/>
      <c r="Y935" s="1"/>
      <c r="Z935" s="1"/>
      <c r="AA935" s="1"/>
    </row>
    <row r="936" ht="25.5" customHeight="1">
      <c r="A936" s="1"/>
      <c r="B936" s="1">
        <v>911.0</v>
      </c>
      <c r="C936" s="25">
        <v>0.0</v>
      </c>
      <c r="D936" s="25">
        <v>0.0</v>
      </c>
      <c r="E936" s="25">
        <v>0.0</v>
      </c>
      <c r="F936" s="25">
        <v>0.0</v>
      </c>
      <c r="G936" s="25">
        <v>0.0</v>
      </c>
      <c r="H936" s="25">
        <v>0.0</v>
      </c>
      <c r="I936" s="25">
        <v>0.0</v>
      </c>
      <c r="J936" s="1"/>
      <c r="K936" s="1"/>
      <c r="L936" s="1"/>
      <c r="M936" s="1"/>
      <c r="N936" s="1"/>
      <c r="O936" s="1"/>
      <c r="P936" s="1"/>
      <c r="Q936" s="1"/>
      <c r="R936" s="1"/>
      <c r="S936" s="1"/>
      <c r="T936" s="1"/>
      <c r="U936" s="1"/>
      <c r="V936" s="1"/>
      <c r="W936" s="1"/>
      <c r="X936" s="1"/>
      <c r="Y936" s="1"/>
      <c r="Z936" s="1"/>
      <c r="AA936" s="1"/>
    </row>
    <row r="937" ht="25.5" customHeight="1">
      <c r="A937" s="1"/>
      <c r="B937" s="1">
        <v>912.0</v>
      </c>
      <c r="C937" s="25">
        <v>0.0</v>
      </c>
      <c r="D937" s="25">
        <v>0.0</v>
      </c>
      <c r="E937" s="25">
        <v>0.0</v>
      </c>
      <c r="F937" s="25">
        <v>0.0</v>
      </c>
      <c r="G937" s="25">
        <v>0.0</v>
      </c>
      <c r="H937" s="25">
        <v>0.0</v>
      </c>
      <c r="I937" s="25">
        <v>0.0</v>
      </c>
      <c r="J937" s="1"/>
      <c r="K937" s="1"/>
      <c r="L937" s="1"/>
      <c r="M937" s="1"/>
      <c r="N937" s="1"/>
      <c r="O937" s="1"/>
      <c r="P937" s="1"/>
      <c r="Q937" s="1"/>
      <c r="R937" s="1"/>
      <c r="S937" s="1"/>
      <c r="T937" s="1"/>
      <c r="U937" s="1"/>
      <c r="V937" s="1"/>
      <c r="W937" s="1"/>
      <c r="X937" s="1"/>
      <c r="Y937" s="1"/>
      <c r="Z937" s="1"/>
      <c r="AA937" s="1"/>
    </row>
    <row r="938" ht="25.5" customHeight="1">
      <c r="A938" s="1"/>
      <c r="B938" s="1">
        <v>913.0</v>
      </c>
      <c r="C938" s="25">
        <v>0.0</v>
      </c>
      <c r="D938" s="25">
        <v>0.0</v>
      </c>
      <c r="E938" s="25">
        <v>0.0</v>
      </c>
      <c r="F938" s="25">
        <v>0.0</v>
      </c>
      <c r="G938" s="25">
        <v>0.0</v>
      </c>
      <c r="H938" s="25">
        <v>0.0</v>
      </c>
      <c r="I938" s="25">
        <v>0.0</v>
      </c>
      <c r="J938" s="1"/>
      <c r="K938" s="1"/>
      <c r="L938" s="1"/>
      <c r="M938" s="1"/>
      <c r="N938" s="1"/>
      <c r="O938" s="1"/>
      <c r="P938" s="1"/>
      <c r="Q938" s="1"/>
      <c r="R938" s="1"/>
      <c r="S938" s="1"/>
      <c r="T938" s="1"/>
      <c r="U938" s="1"/>
      <c r="V938" s="1"/>
      <c r="W938" s="1"/>
      <c r="X938" s="1"/>
      <c r="Y938" s="1"/>
      <c r="Z938" s="1"/>
      <c r="AA938" s="1"/>
    </row>
    <row r="939" ht="25.5" customHeight="1">
      <c r="A939" s="1"/>
      <c r="B939" s="1">
        <v>914.0</v>
      </c>
      <c r="C939" s="25">
        <v>0.0</v>
      </c>
      <c r="D939" s="25">
        <v>0.0</v>
      </c>
      <c r="E939" s="25">
        <v>0.0</v>
      </c>
      <c r="F939" s="25">
        <v>0.0</v>
      </c>
      <c r="G939" s="25">
        <v>0.0</v>
      </c>
      <c r="H939" s="25">
        <v>0.0</v>
      </c>
      <c r="I939" s="25">
        <v>0.0</v>
      </c>
      <c r="J939" s="1"/>
      <c r="K939" s="1"/>
      <c r="L939" s="1"/>
      <c r="M939" s="1"/>
      <c r="N939" s="1"/>
      <c r="O939" s="1"/>
      <c r="P939" s="1"/>
      <c r="Q939" s="1"/>
      <c r="R939" s="1"/>
      <c r="S939" s="1"/>
      <c r="T939" s="1"/>
      <c r="U939" s="1"/>
      <c r="V939" s="1"/>
      <c r="W939" s="1"/>
      <c r="X939" s="1"/>
      <c r="Y939" s="1"/>
      <c r="Z939" s="1"/>
      <c r="AA939" s="1"/>
    </row>
    <row r="940" ht="25.5" customHeight="1">
      <c r="A940" s="1"/>
      <c r="B940" s="1">
        <v>915.0</v>
      </c>
      <c r="C940" s="25">
        <v>0.0</v>
      </c>
      <c r="D940" s="25">
        <v>0.0</v>
      </c>
      <c r="E940" s="25">
        <v>0.0</v>
      </c>
      <c r="F940" s="25">
        <v>0.0</v>
      </c>
      <c r="G940" s="25">
        <v>0.0</v>
      </c>
      <c r="H940" s="25">
        <v>0.0</v>
      </c>
      <c r="I940" s="25">
        <v>0.0</v>
      </c>
      <c r="J940" s="1"/>
      <c r="K940" s="1"/>
      <c r="L940" s="1"/>
      <c r="M940" s="1"/>
      <c r="N940" s="1"/>
      <c r="O940" s="1"/>
      <c r="P940" s="1"/>
      <c r="Q940" s="1"/>
      <c r="R940" s="1"/>
      <c r="S940" s="1"/>
      <c r="T940" s="1"/>
      <c r="U940" s="1"/>
      <c r="V940" s="1"/>
      <c r="W940" s="1"/>
      <c r="X940" s="1"/>
      <c r="Y940" s="1"/>
      <c r="Z940" s="1"/>
      <c r="AA940" s="1"/>
    </row>
    <row r="941" ht="25.5" customHeight="1">
      <c r="A941" s="1"/>
      <c r="B941" s="1">
        <v>916.0</v>
      </c>
      <c r="C941" s="25">
        <v>0.0</v>
      </c>
      <c r="D941" s="25">
        <v>0.0</v>
      </c>
      <c r="E941" s="25">
        <v>0.0</v>
      </c>
      <c r="F941" s="25">
        <v>0.0</v>
      </c>
      <c r="G941" s="25">
        <v>0.0</v>
      </c>
      <c r="H941" s="25">
        <v>0.0</v>
      </c>
      <c r="I941" s="25">
        <v>0.0</v>
      </c>
      <c r="J941" s="1"/>
      <c r="K941" s="1"/>
      <c r="L941" s="1"/>
      <c r="M941" s="1"/>
      <c r="N941" s="1"/>
      <c r="O941" s="1"/>
      <c r="P941" s="1"/>
      <c r="Q941" s="1"/>
      <c r="R941" s="1"/>
      <c r="S941" s="1"/>
      <c r="T941" s="1"/>
      <c r="U941" s="1"/>
      <c r="V941" s="1"/>
      <c r="W941" s="1"/>
      <c r="X941" s="1"/>
      <c r="Y941" s="1"/>
      <c r="Z941" s="1"/>
      <c r="AA941" s="1"/>
    </row>
    <row r="942" ht="25.5" customHeight="1">
      <c r="A942" s="1"/>
      <c r="B942" s="1">
        <v>917.0</v>
      </c>
      <c r="C942" s="25">
        <v>0.0</v>
      </c>
      <c r="D942" s="25">
        <v>0.0</v>
      </c>
      <c r="E942" s="25">
        <v>0.0</v>
      </c>
      <c r="F942" s="25">
        <v>0.0</v>
      </c>
      <c r="G942" s="25">
        <v>0.0</v>
      </c>
      <c r="H942" s="25">
        <v>0.0</v>
      </c>
      <c r="I942" s="25">
        <v>0.0</v>
      </c>
      <c r="J942" s="1"/>
      <c r="K942" s="1"/>
      <c r="L942" s="1"/>
      <c r="M942" s="1"/>
      <c r="N942" s="1"/>
      <c r="O942" s="1"/>
      <c r="P942" s="1"/>
      <c r="Q942" s="1"/>
      <c r="R942" s="1"/>
      <c r="S942" s="1"/>
      <c r="T942" s="1"/>
      <c r="U942" s="1"/>
      <c r="V942" s="1"/>
      <c r="W942" s="1"/>
      <c r="X942" s="1"/>
      <c r="Y942" s="1"/>
      <c r="Z942" s="1"/>
      <c r="AA942" s="1"/>
    </row>
    <row r="943" ht="25.5" customHeight="1">
      <c r="A943" s="1"/>
      <c r="B943" s="1">
        <v>918.0</v>
      </c>
      <c r="C943" s="25">
        <v>0.0</v>
      </c>
      <c r="D943" s="25">
        <v>0.0</v>
      </c>
      <c r="E943" s="25">
        <v>0.0</v>
      </c>
      <c r="F943" s="25">
        <v>0.0</v>
      </c>
      <c r="G943" s="25">
        <v>0.0</v>
      </c>
      <c r="H943" s="25">
        <v>0.0</v>
      </c>
      <c r="I943" s="25">
        <v>0.0</v>
      </c>
      <c r="J943" s="1"/>
      <c r="K943" s="1"/>
      <c r="L943" s="1"/>
      <c r="M943" s="1"/>
      <c r="N943" s="1"/>
      <c r="O943" s="1"/>
      <c r="P943" s="1"/>
      <c r="Q943" s="1"/>
      <c r="R943" s="1"/>
      <c r="S943" s="1"/>
      <c r="T943" s="1"/>
      <c r="U943" s="1"/>
      <c r="V943" s="1"/>
      <c r="W943" s="1"/>
      <c r="X943" s="1"/>
      <c r="Y943" s="1"/>
      <c r="Z943" s="1"/>
      <c r="AA943" s="1"/>
    </row>
    <row r="944" ht="25.5" customHeight="1">
      <c r="A944" s="1"/>
      <c r="B944" s="1">
        <v>919.0</v>
      </c>
      <c r="C944" s="25">
        <v>0.0</v>
      </c>
      <c r="D944" s="25">
        <v>0.0</v>
      </c>
      <c r="E944" s="25">
        <v>0.0</v>
      </c>
      <c r="F944" s="25">
        <v>0.0</v>
      </c>
      <c r="G944" s="25">
        <v>0.0</v>
      </c>
      <c r="H944" s="25">
        <v>0.0</v>
      </c>
      <c r="I944" s="25">
        <v>0.0</v>
      </c>
      <c r="J944" s="1"/>
      <c r="K944" s="1"/>
      <c r="L944" s="1"/>
      <c r="M944" s="1"/>
      <c r="N944" s="1"/>
      <c r="O944" s="1"/>
      <c r="P944" s="1"/>
      <c r="Q944" s="1"/>
      <c r="R944" s="1"/>
      <c r="S944" s="1"/>
      <c r="T944" s="1"/>
      <c r="U944" s="1"/>
      <c r="V944" s="1"/>
      <c r="W944" s="1"/>
      <c r="X944" s="1"/>
      <c r="Y944" s="1"/>
      <c r="Z944" s="1"/>
      <c r="AA944" s="1"/>
    </row>
    <row r="945" ht="25.5" customHeight="1">
      <c r="A945" s="1"/>
      <c r="B945" s="1">
        <v>920.0</v>
      </c>
      <c r="C945" s="25">
        <v>0.0</v>
      </c>
      <c r="D945" s="25">
        <v>0.0</v>
      </c>
      <c r="E945" s="25">
        <v>0.0</v>
      </c>
      <c r="F945" s="25">
        <v>0.0</v>
      </c>
      <c r="G945" s="25">
        <v>0.0</v>
      </c>
      <c r="H945" s="25">
        <v>0.0</v>
      </c>
      <c r="I945" s="25">
        <v>0.0</v>
      </c>
      <c r="J945" s="1"/>
      <c r="K945" s="1"/>
      <c r="L945" s="1"/>
      <c r="M945" s="1"/>
      <c r="N945" s="1"/>
      <c r="O945" s="1"/>
      <c r="P945" s="1"/>
      <c r="Q945" s="1"/>
      <c r="R945" s="1"/>
      <c r="S945" s="1"/>
      <c r="T945" s="1"/>
      <c r="U945" s="1"/>
      <c r="V945" s="1"/>
      <c r="W945" s="1"/>
      <c r="X945" s="1"/>
      <c r="Y945" s="1"/>
      <c r="Z945" s="1"/>
      <c r="AA945" s="1"/>
    </row>
    <row r="946" ht="25.5" customHeight="1">
      <c r="A946" s="1"/>
      <c r="B946" s="1">
        <v>921.0</v>
      </c>
      <c r="C946" s="25">
        <v>0.0</v>
      </c>
      <c r="D946" s="25">
        <v>0.0</v>
      </c>
      <c r="E946" s="25">
        <v>0.0</v>
      </c>
      <c r="F946" s="25">
        <v>0.0</v>
      </c>
      <c r="G946" s="25">
        <v>0.0</v>
      </c>
      <c r="H946" s="25">
        <v>0.0</v>
      </c>
      <c r="I946" s="25">
        <v>0.0</v>
      </c>
      <c r="J946" s="1"/>
      <c r="K946" s="1"/>
      <c r="L946" s="1"/>
      <c r="M946" s="1"/>
      <c r="N946" s="1"/>
      <c r="O946" s="1"/>
      <c r="P946" s="1"/>
      <c r="Q946" s="1"/>
      <c r="R946" s="1"/>
      <c r="S946" s="1"/>
      <c r="T946" s="1"/>
      <c r="U946" s="1"/>
      <c r="V946" s="1"/>
      <c r="W946" s="1"/>
      <c r="X946" s="1"/>
      <c r="Y946" s="1"/>
      <c r="Z946" s="1"/>
      <c r="AA946" s="1"/>
    </row>
    <row r="947" ht="25.5" customHeight="1">
      <c r="A947" s="1"/>
      <c r="B947" s="1">
        <v>922.0</v>
      </c>
      <c r="C947" s="25">
        <v>0.0</v>
      </c>
      <c r="D947" s="25">
        <v>0.0</v>
      </c>
      <c r="E947" s="25">
        <v>0.0</v>
      </c>
      <c r="F947" s="25">
        <v>0.0</v>
      </c>
      <c r="G947" s="25">
        <v>0.0</v>
      </c>
      <c r="H947" s="25">
        <v>0.0</v>
      </c>
      <c r="I947" s="25">
        <v>0.0</v>
      </c>
      <c r="J947" s="1"/>
      <c r="K947" s="1"/>
      <c r="L947" s="1"/>
      <c r="M947" s="1"/>
      <c r="N947" s="1"/>
      <c r="O947" s="1"/>
      <c r="P947" s="1"/>
      <c r="Q947" s="1"/>
      <c r="R947" s="1"/>
      <c r="S947" s="1"/>
      <c r="T947" s="1"/>
      <c r="U947" s="1"/>
      <c r="V947" s="1"/>
      <c r="W947" s="1"/>
      <c r="X947" s="1"/>
      <c r="Y947" s="1"/>
      <c r="Z947" s="1"/>
      <c r="AA947" s="1"/>
    </row>
    <row r="948" ht="25.5" customHeight="1">
      <c r="A948" s="1"/>
      <c r="B948" s="1">
        <v>923.0</v>
      </c>
      <c r="C948" s="25">
        <v>0.0</v>
      </c>
      <c r="D948" s="25">
        <v>0.0</v>
      </c>
      <c r="E948" s="25">
        <v>0.0</v>
      </c>
      <c r="F948" s="25">
        <v>0.0</v>
      </c>
      <c r="G948" s="25">
        <v>0.0</v>
      </c>
      <c r="H948" s="25">
        <v>0.0</v>
      </c>
      <c r="I948" s="25">
        <v>0.0</v>
      </c>
      <c r="J948" s="1"/>
      <c r="K948" s="1"/>
      <c r="L948" s="1"/>
      <c r="M948" s="1"/>
      <c r="N948" s="1"/>
      <c r="O948" s="1"/>
      <c r="P948" s="1"/>
      <c r="Q948" s="1"/>
      <c r="R948" s="1"/>
      <c r="S948" s="1"/>
      <c r="T948" s="1"/>
      <c r="U948" s="1"/>
      <c r="V948" s="1"/>
      <c r="W948" s="1"/>
      <c r="X948" s="1"/>
      <c r="Y948" s="1"/>
      <c r="Z948" s="1"/>
      <c r="AA948" s="1"/>
    </row>
    <row r="949" ht="25.5" customHeight="1">
      <c r="A949" s="1"/>
      <c r="B949" s="1">
        <v>924.0</v>
      </c>
      <c r="C949" s="25">
        <v>0.0</v>
      </c>
      <c r="D949" s="25">
        <v>0.0</v>
      </c>
      <c r="E949" s="25">
        <v>0.0</v>
      </c>
      <c r="F949" s="25">
        <v>0.0</v>
      </c>
      <c r="G949" s="25">
        <v>0.0</v>
      </c>
      <c r="H949" s="25">
        <v>0.0</v>
      </c>
      <c r="I949" s="25">
        <v>0.0</v>
      </c>
      <c r="J949" s="1"/>
      <c r="K949" s="1"/>
      <c r="L949" s="1"/>
      <c r="M949" s="1"/>
      <c r="N949" s="1"/>
      <c r="O949" s="1"/>
      <c r="P949" s="1"/>
      <c r="Q949" s="1"/>
      <c r="R949" s="1"/>
      <c r="S949" s="1"/>
      <c r="T949" s="1"/>
      <c r="U949" s="1"/>
      <c r="V949" s="1"/>
      <c r="W949" s="1"/>
      <c r="X949" s="1"/>
      <c r="Y949" s="1"/>
      <c r="Z949" s="1"/>
      <c r="AA949" s="1"/>
    </row>
    <row r="950" ht="25.5" customHeight="1">
      <c r="A950" s="1"/>
      <c r="B950" s="1">
        <v>925.0</v>
      </c>
      <c r="C950" s="25">
        <v>0.0</v>
      </c>
      <c r="D950" s="25">
        <v>0.0</v>
      </c>
      <c r="E950" s="25">
        <v>0.0</v>
      </c>
      <c r="F950" s="25">
        <v>0.0</v>
      </c>
      <c r="G950" s="25">
        <v>0.0</v>
      </c>
      <c r="H950" s="25">
        <v>0.0</v>
      </c>
      <c r="I950" s="25">
        <v>0.0</v>
      </c>
      <c r="J950" s="1"/>
      <c r="K950" s="1"/>
      <c r="L950" s="1"/>
      <c r="M950" s="1"/>
      <c r="N950" s="1"/>
      <c r="O950" s="1"/>
      <c r="P950" s="1"/>
      <c r="Q950" s="1"/>
      <c r="R950" s="1"/>
      <c r="S950" s="1"/>
      <c r="T950" s="1"/>
      <c r="U950" s="1"/>
      <c r="V950" s="1"/>
      <c r="W950" s="1"/>
      <c r="X950" s="1"/>
      <c r="Y950" s="1"/>
      <c r="Z950" s="1"/>
      <c r="AA950" s="1"/>
    </row>
    <row r="951" ht="25.5" customHeight="1">
      <c r="A951" s="1"/>
      <c r="B951" s="1">
        <v>926.0</v>
      </c>
      <c r="C951" s="25">
        <v>0.0</v>
      </c>
      <c r="D951" s="25">
        <v>0.0</v>
      </c>
      <c r="E951" s="25">
        <v>0.0</v>
      </c>
      <c r="F951" s="25">
        <v>0.0</v>
      </c>
      <c r="G951" s="25">
        <v>0.0</v>
      </c>
      <c r="H951" s="25">
        <v>0.0</v>
      </c>
      <c r="I951" s="25">
        <v>0.0</v>
      </c>
      <c r="J951" s="1"/>
      <c r="K951" s="1"/>
      <c r="L951" s="1"/>
      <c r="M951" s="1"/>
      <c r="N951" s="1"/>
      <c r="O951" s="1"/>
      <c r="P951" s="1"/>
      <c r="Q951" s="1"/>
      <c r="R951" s="1"/>
      <c r="S951" s="1"/>
      <c r="T951" s="1"/>
      <c r="U951" s="1"/>
      <c r="V951" s="1"/>
      <c r="W951" s="1"/>
      <c r="X951" s="1"/>
      <c r="Y951" s="1"/>
      <c r="Z951" s="1"/>
      <c r="AA951" s="1"/>
    </row>
    <row r="952" ht="25.5" customHeight="1">
      <c r="A952" s="1"/>
      <c r="B952" s="1">
        <v>927.0</v>
      </c>
      <c r="C952" s="25">
        <v>0.0</v>
      </c>
      <c r="D952" s="25">
        <v>0.0</v>
      </c>
      <c r="E952" s="25">
        <v>0.0</v>
      </c>
      <c r="F952" s="25">
        <v>0.0</v>
      </c>
      <c r="G952" s="25">
        <v>0.0</v>
      </c>
      <c r="H952" s="25">
        <v>0.0</v>
      </c>
      <c r="I952" s="25">
        <v>0.0</v>
      </c>
      <c r="J952" s="1"/>
      <c r="K952" s="1"/>
      <c r="L952" s="1"/>
      <c r="M952" s="1"/>
      <c r="N952" s="1"/>
      <c r="O952" s="1"/>
      <c r="P952" s="1"/>
      <c r="Q952" s="1"/>
      <c r="R952" s="1"/>
      <c r="S952" s="1"/>
      <c r="T952" s="1"/>
      <c r="U952" s="1"/>
      <c r="V952" s="1"/>
      <c r="W952" s="1"/>
      <c r="X952" s="1"/>
      <c r="Y952" s="1"/>
      <c r="Z952" s="1"/>
      <c r="AA952" s="1"/>
    </row>
    <row r="953" ht="25.5" customHeight="1">
      <c r="A953" s="1"/>
      <c r="B953" s="1">
        <v>928.0</v>
      </c>
      <c r="C953" s="25">
        <v>0.0</v>
      </c>
      <c r="D953" s="25">
        <v>0.0</v>
      </c>
      <c r="E953" s="25">
        <v>0.0</v>
      </c>
      <c r="F953" s="25">
        <v>0.0</v>
      </c>
      <c r="G953" s="25">
        <v>0.0</v>
      </c>
      <c r="H953" s="25">
        <v>0.0</v>
      </c>
      <c r="I953" s="25">
        <v>0.0</v>
      </c>
      <c r="J953" s="1"/>
      <c r="K953" s="1"/>
      <c r="L953" s="1"/>
      <c r="M953" s="1"/>
      <c r="N953" s="1"/>
      <c r="O953" s="1"/>
      <c r="P953" s="1"/>
      <c r="Q953" s="1"/>
      <c r="R953" s="1"/>
      <c r="S953" s="1"/>
      <c r="T953" s="1"/>
      <c r="U953" s="1"/>
      <c r="V953" s="1"/>
      <c r="W953" s="1"/>
      <c r="X953" s="1"/>
      <c r="Y953" s="1"/>
      <c r="Z953" s="1"/>
      <c r="AA953" s="1"/>
    </row>
    <row r="954" ht="25.5" customHeight="1">
      <c r="A954" s="1"/>
      <c r="B954" s="1">
        <v>929.0</v>
      </c>
      <c r="C954" s="25">
        <v>0.0</v>
      </c>
      <c r="D954" s="25">
        <v>0.0</v>
      </c>
      <c r="E954" s="25">
        <v>0.0</v>
      </c>
      <c r="F954" s="25">
        <v>0.0</v>
      </c>
      <c r="G954" s="25">
        <v>0.0</v>
      </c>
      <c r="H954" s="25">
        <v>0.0</v>
      </c>
      <c r="I954" s="25">
        <v>0.0</v>
      </c>
      <c r="J954" s="1"/>
      <c r="K954" s="1"/>
      <c r="L954" s="1"/>
      <c r="M954" s="1"/>
      <c r="N954" s="1"/>
      <c r="O954" s="1"/>
      <c r="P954" s="1"/>
      <c r="Q954" s="1"/>
      <c r="R954" s="1"/>
      <c r="S954" s="1"/>
      <c r="T954" s="1"/>
      <c r="U954" s="1"/>
      <c r="V954" s="1"/>
      <c r="W954" s="1"/>
      <c r="X954" s="1"/>
      <c r="Y954" s="1"/>
      <c r="Z954" s="1"/>
      <c r="AA954" s="1"/>
    </row>
    <row r="955" ht="25.5" customHeight="1">
      <c r="A955" s="1"/>
      <c r="B955" s="1">
        <v>930.0</v>
      </c>
      <c r="C955" s="25">
        <v>0.0</v>
      </c>
      <c r="D955" s="25">
        <v>0.0</v>
      </c>
      <c r="E955" s="25">
        <v>0.0</v>
      </c>
      <c r="F955" s="25">
        <v>0.0</v>
      </c>
      <c r="G955" s="25">
        <v>0.0</v>
      </c>
      <c r="H955" s="25">
        <v>0.0</v>
      </c>
      <c r="I955" s="25">
        <v>0.0</v>
      </c>
      <c r="J955" s="1"/>
      <c r="K955" s="1"/>
      <c r="L955" s="1"/>
      <c r="M955" s="1"/>
      <c r="N955" s="1"/>
      <c r="O955" s="1"/>
      <c r="P955" s="1"/>
      <c r="Q955" s="1"/>
      <c r="R955" s="1"/>
      <c r="S955" s="1"/>
      <c r="T955" s="1"/>
      <c r="U955" s="1"/>
      <c r="V955" s="1"/>
      <c r="W955" s="1"/>
      <c r="X955" s="1"/>
      <c r="Y955" s="1"/>
      <c r="Z955" s="1"/>
      <c r="AA955" s="1"/>
    </row>
    <row r="956" ht="25.5" customHeight="1">
      <c r="A956" s="1"/>
      <c r="B956" s="1">
        <v>931.0</v>
      </c>
      <c r="C956" s="25">
        <v>0.0</v>
      </c>
      <c r="D956" s="25">
        <v>0.0</v>
      </c>
      <c r="E956" s="25">
        <v>0.0</v>
      </c>
      <c r="F956" s="25">
        <v>0.0</v>
      </c>
      <c r="G956" s="25">
        <v>0.0</v>
      </c>
      <c r="H956" s="25">
        <v>0.0</v>
      </c>
      <c r="I956" s="25">
        <v>0.0</v>
      </c>
      <c r="J956" s="1"/>
      <c r="K956" s="1"/>
      <c r="L956" s="1"/>
      <c r="M956" s="1"/>
      <c r="N956" s="1"/>
      <c r="O956" s="1"/>
      <c r="P956" s="1"/>
      <c r="Q956" s="1"/>
      <c r="R956" s="1"/>
      <c r="S956" s="1"/>
      <c r="T956" s="1"/>
      <c r="U956" s="1"/>
      <c r="V956" s="1"/>
      <c r="W956" s="1"/>
      <c r="X956" s="1"/>
      <c r="Y956" s="1"/>
      <c r="Z956" s="1"/>
      <c r="AA956" s="1"/>
    </row>
    <row r="957" ht="25.5" customHeight="1">
      <c r="A957" s="1"/>
      <c r="B957" s="1">
        <v>932.0</v>
      </c>
      <c r="C957" s="25">
        <v>0.0</v>
      </c>
      <c r="D957" s="25">
        <v>0.0</v>
      </c>
      <c r="E957" s="25">
        <v>0.0</v>
      </c>
      <c r="F957" s="25">
        <v>0.0</v>
      </c>
      <c r="G957" s="25">
        <v>0.0</v>
      </c>
      <c r="H957" s="25">
        <v>0.0</v>
      </c>
      <c r="I957" s="25">
        <v>0.0</v>
      </c>
      <c r="J957" s="1"/>
      <c r="K957" s="1"/>
      <c r="L957" s="1"/>
      <c r="M957" s="1"/>
      <c r="N957" s="1"/>
      <c r="O957" s="1"/>
      <c r="P957" s="1"/>
      <c r="Q957" s="1"/>
      <c r="R957" s="1"/>
      <c r="S957" s="1"/>
      <c r="T957" s="1"/>
      <c r="U957" s="1"/>
      <c r="V957" s="1"/>
      <c r="W957" s="1"/>
      <c r="X957" s="1"/>
      <c r="Y957" s="1"/>
      <c r="Z957" s="1"/>
      <c r="AA957" s="1"/>
    </row>
    <row r="958" ht="25.5" customHeight="1">
      <c r="A958" s="1"/>
      <c r="B958" s="1">
        <v>933.0</v>
      </c>
      <c r="C958" s="25">
        <v>0.0</v>
      </c>
      <c r="D958" s="25">
        <v>0.0</v>
      </c>
      <c r="E958" s="25">
        <v>0.0</v>
      </c>
      <c r="F958" s="25">
        <v>0.0</v>
      </c>
      <c r="G958" s="25">
        <v>0.0</v>
      </c>
      <c r="H958" s="25">
        <v>0.0</v>
      </c>
      <c r="I958" s="25">
        <v>0.0</v>
      </c>
      <c r="J958" s="1"/>
      <c r="K958" s="1"/>
      <c r="L958" s="1"/>
      <c r="M958" s="1"/>
      <c r="N958" s="1"/>
      <c r="O958" s="1"/>
      <c r="P958" s="1"/>
      <c r="Q958" s="1"/>
      <c r="R958" s="1"/>
      <c r="S958" s="1"/>
      <c r="T958" s="1"/>
      <c r="U958" s="1"/>
      <c r="V958" s="1"/>
      <c r="W958" s="1"/>
      <c r="X958" s="1"/>
      <c r="Y958" s="1"/>
      <c r="Z958" s="1"/>
      <c r="AA958" s="1"/>
    </row>
    <row r="959" ht="25.5" customHeight="1">
      <c r="A959" s="1"/>
      <c r="B959" s="1">
        <v>934.0</v>
      </c>
      <c r="C959" s="25">
        <v>0.0</v>
      </c>
      <c r="D959" s="25">
        <v>0.0</v>
      </c>
      <c r="E959" s="25">
        <v>0.0</v>
      </c>
      <c r="F959" s="25">
        <v>0.0</v>
      </c>
      <c r="G959" s="25">
        <v>0.0</v>
      </c>
      <c r="H959" s="25">
        <v>0.0</v>
      </c>
      <c r="I959" s="25">
        <v>0.0</v>
      </c>
      <c r="J959" s="1"/>
      <c r="K959" s="1"/>
      <c r="L959" s="1"/>
      <c r="M959" s="1"/>
      <c r="N959" s="1"/>
      <c r="O959" s="1"/>
      <c r="P959" s="1"/>
      <c r="Q959" s="1"/>
      <c r="R959" s="1"/>
      <c r="S959" s="1"/>
      <c r="T959" s="1"/>
      <c r="U959" s="1"/>
      <c r="V959" s="1"/>
      <c r="W959" s="1"/>
      <c r="X959" s="1"/>
      <c r="Y959" s="1"/>
      <c r="Z959" s="1"/>
      <c r="AA959" s="1"/>
    </row>
    <row r="960" ht="25.5" customHeight="1">
      <c r="A960" s="1"/>
      <c r="B960" s="1">
        <v>935.0</v>
      </c>
      <c r="C960" s="25">
        <v>0.0</v>
      </c>
      <c r="D960" s="25">
        <v>0.0</v>
      </c>
      <c r="E960" s="25">
        <v>0.0</v>
      </c>
      <c r="F960" s="25">
        <v>0.0</v>
      </c>
      <c r="G960" s="25">
        <v>0.0</v>
      </c>
      <c r="H960" s="25">
        <v>0.0</v>
      </c>
      <c r="I960" s="25">
        <v>0.0</v>
      </c>
      <c r="J960" s="1"/>
      <c r="K960" s="1"/>
      <c r="L960" s="1"/>
      <c r="M960" s="1"/>
      <c r="N960" s="1"/>
      <c r="O960" s="1"/>
      <c r="P960" s="1"/>
      <c r="Q960" s="1"/>
      <c r="R960" s="1"/>
      <c r="S960" s="1"/>
      <c r="T960" s="1"/>
      <c r="U960" s="1"/>
      <c r="V960" s="1"/>
      <c r="W960" s="1"/>
      <c r="X960" s="1"/>
      <c r="Y960" s="1"/>
      <c r="Z960" s="1"/>
      <c r="AA960" s="1"/>
    </row>
    <row r="961" ht="25.5" customHeight="1">
      <c r="A961" s="1"/>
      <c r="B961" s="1">
        <v>936.0</v>
      </c>
      <c r="C961" s="25">
        <v>0.0</v>
      </c>
      <c r="D961" s="25">
        <v>0.0</v>
      </c>
      <c r="E961" s="25">
        <v>0.0</v>
      </c>
      <c r="F961" s="25">
        <v>0.0</v>
      </c>
      <c r="G961" s="25">
        <v>0.0</v>
      </c>
      <c r="H961" s="25">
        <v>0.0</v>
      </c>
      <c r="I961" s="25">
        <v>0.0</v>
      </c>
      <c r="J961" s="1"/>
      <c r="K961" s="1"/>
      <c r="L961" s="1"/>
      <c r="M961" s="1"/>
      <c r="N961" s="1"/>
      <c r="O961" s="1"/>
      <c r="P961" s="1"/>
      <c r="Q961" s="1"/>
      <c r="R961" s="1"/>
      <c r="S961" s="1"/>
      <c r="T961" s="1"/>
      <c r="U961" s="1"/>
      <c r="V961" s="1"/>
      <c r="W961" s="1"/>
      <c r="X961" s="1"/>
      <c r="Y961" s="1"/>
      <c r="Z961" s="1"/>
      <c r="AA961" s="1"/>
    </row>
    <row r="962" ht="25.5" customHeight="1">
      <c r="A962" s="1"/>
      <c r="B962" s="1">
        <v>937.0</v>
      </c>
      <c r="C962" s="25">
        <v>0.0</v>
      </c>
      <c r="D962" s="25">
        <v>0.0</v>
      </c>
      <c r="E962" s="25">
        <v>0.0</v>
      </c>
      <c r="F962" s="25">
        <v>0.0</v>
      </c>
      <c r="G962" s="25">
        <v>0.0</v>
      </c>
      <c r="H962" s="25">
        <v>0.0</v>
      </c>
      <c r="I962" s="25">
        <v>0.0</v>
      </c>
      <c r="J962" s="1"/>
      <c r="K962" s="1"/>
      <c r="L962" s="1"/>
      <c r="M962" s="1"/>
      <c r="N962" s="1"/>
      <c r="O962" s="1"/>
      <c r="P962" s="1"/>
      <c r="Q962" s="1"/>
      <c r="R962" s="1"/>
      <c r="S962" s="1"/>
      <c r="T962" s="1"/>
      <c r="U962" s="1"/>
      <c r="V962" s="1"/>
      <c r="W962" s="1"/>
      <c r="X962" s="1"/>
      <c r="Y962" s="1"/>
      <c r="Z962" s="1"/>
      <c r="AA962" s="1"/>
    </row>
    <row r="963" ht="25.5" customHeight="1">
      <c r="A963" s="1"/>
      <c r="B963" s="1">
        <v>938.0</v>
      </c>
      <c r="C963" s="25">
        <v>0.0</v>
      </c>
      <c r="D963" s="25">
        <v>0.0</v>
      </c>
      <c r="E963" s="25">
        <v>0.0</v>
      </c>
      <c r="F963" s="25">
        <v>0.0</v>
      </c>
      <c r="G963" s="25">
        <v>0.0</v>
      </c>
      <c r="H963" s="25">
        <v>0.0</v>
      </c>
      <c r="I963" s="25">
        <v>0.0</v>
      </c>
      <c r="J963" s="1"/>
      <c r="K963" s="1"/>
      <c r="L963" s="1"/>
      <c r="M963" s="1"/>
      <c r="N963" s="1"/>
      <c r="O963" s="1"/>
      <c r="P963" s="1"/>
      <c r="Q963" s="1"/>
      <c r="R963" s="1"/>
      <c r="S963" s="1"/>
      <c r="T963" s="1"/>
      <c r="U963" s="1"/>
      <c r="V963" s="1"/>
      <c r="W963" s="1"/>
      <c r="X963" s="1"/>
      <c r="Y963" s="1"/>
      <c r="Z963" s="1"/>
      <c r="AA963" s="1"/>
    </row>
    <row r="964" ht="25.5" customHeight="1">
      <c r="A964" s="1"/>
      <c r="B964" s="1">
        <v>939.0</v>
      </c>
      <c r="C964" s="25">
        <v>0.0</v>
      </c>
      <c r="D964" s="25">
        <v>0.0</v>
      </c>
      <c r="E964" s="25">
        <v>0.0</v>
      </c>
      <c r="F964" s="25">
        <v>0.0</v>
      </c>
      <c r="G964" s="25">
        <v>0.0</v>
      </c>
      <c r="H964" s="25">
        <v>0.0</v>
      </c>
      <c r="I964" s="25">
        <v>0.0</v>
      </c>
      <c r="J964" s="1"/>
      <c r="K964" s="1"/>
      <c r="L964" s="1"/>
      <c r="M964" s="1"/>
      <c r="N964" s="1"/>
      <c r="O964" s="1"/>
      <c r="P964" s="1"/>
      <c r="Q964" s="1"/>
      <c r="R964" s="1"/>
      <c r="S964" s="1"/>
      <c r="T964" s="1"/>
      <c r="U964" s="1"/>
      <c r="V964" s="1"/>
      <c r="W964" s="1"/>
      <c r="X964" s="1"/>
      <c r="Y964" s="1"/>
      <c r="Z964" s="1"/>
      <c r="AA964" s="1"/>
    </row>
    <row r="965" ht="25.5" customHeight="1">
      <c r="A965" s="1"/>
      <c r="B965" s="1">
        <v>940.0</v>
      </c>
      <c r="C965" s="25">
        <v>0.0</v>
      </c>
      <c r="D965" s="25">
        <v>0.0</v>
      </c>
      <c r="E965" s="25">
        <v>0.0</v>
      </c>
      <c r="F965" s="25">
        <v>0.0</v>
      </c>
      <c r="G965" s="25">
        <v>0.0</v>
      </c>
      <c r="H965" s="25">
        <v>0.0</v>
      </c>
      <c r="I965" s="25">
        <v>0.0</v>
      </c>
      <c r="J965" s="1"/>
      <c r="K965" s="1"/>
      <c r="L965" s="1"/>
      <c r="M965" s="1"/>
      <c r="N965" s="1"/>
      <c r="O965" s="1"/>
      <c r="P965" s="1"/>
      <c r="Q965" s="1"/>
      <c r="R965" s="1"/>
      <c r="S965" s="1"/>
      <c r="T965" s="1"/>
      <c r="U965" s="1"/>
      <c r="V965" s="1"/>
      <c r="W965" s="1"/>
      <c r="X965" s="1"/>
      <c r="Y965" s="1"/>
      <c r="Z965" s="1"/>
      <c r="AA965" s="1"/>
    </row>
    <row r="966" ht="25.5" customHeight="1">
      <c r="A966" s="1"/>
      <c r="B966" s="1">
        <v>941.0</v>
      </c>
      <c r="C966" s="25">
        <v>0.0</v>
      </c>
      <c r="D966" s="25">
        <v>0.0</v>
      </c>
      <c r="E966" s="25">
        <v>0.0</v>
      </c>
      <c r="F966" s="25">
        <v>0.0</v>
      </c>
      <c r="G966" s="25">
        <v>0.0</v>
      </c>
      <c r="H966" s="25">
        <v>0.0</v>
      </c>
      <c r="I966" s="25">
        <v>0.0</v>
      </c>
      <c r="J966" s="1"/>
      <c r="K966" s="1"/>
      <c r="L966" s="1"/>
      <c r="M966" s="1"/>
      <c r="N966" s="1"/>
      <c r="O966" s="1"/>
      <c r="P966" s="1"/>
      <c r="Q966" s="1"/>
      <c r="R966" s="1"/>
      <c r="S966" s="1"/>
      <c r="T966" s="1"/>
      <c r="U966" s="1"/>
      <c r="V966" s="1"/>
      <c r="W966" s="1"/>
      <c r="X966" s="1"/>
      <c r="Y966" s="1"/>
      <c r="Z966" s="1"/>
      <c r="AA966" s="1"/>
    </row>
    <row r="967" ht="25.5" customHeight="1">
      <c r="A967" s="1"/>
      <c r="B967" s="1">
        <v>942.0</v>
      </c>
      <c r="C967" s="25">
        <v>0.0</v>
      </c>
      <c r="D967" s="25">
        <v>0.0</v>
      </c>
      <c r="E967" s="25">
        <v>0.0</v>
      </c>
      <c r="F967" s="25">
        <v>0.0</v>
      </c>
      <c r="G967" s="25">
        <v>0.0</v>
      </c>
      <c r="H967" s="25">
        <v>0.0</v>
      </c>
      <c r="I967" s="25">
        <v>0.0</v>
      </c>
      <c r="J967" s="1"/>
      <c r="K967" s="1"/>
      <c r="L967" s="1"/>
      <c r="M967" s="1"/>
      <c r="N967" s="1"/>
      <c r="O967" s="1"/>
      <c r="P967" s="1"/>
      <c r="Q967" s="1"/>
      <c r="R967" s="1"/>
      <c r="S967" s="1"/>
      <c r="T967" s="1"/>
      <c r="U967" s="1"/>
      <c r="V967" s="1"/>
      <c r="W967" s="1"/>
      <c r="X967" s="1"/>
      <c r="Y967" s="1"/>
      <c r="Z967" s="1"/>
      <c r="AA967" s="1"/>
    </row>
    <row r="968" ht="25.5" customHeight="1">
      <c r="A968" s="1"/>
      <c r="B968" s="1">
        <v>943.0</v>
      </c>
      <c r="C968" s="25">
        <v>0.0</v>
      </c>
      <c r="D968" s="25">
        <v>0.0</v>
      </c>
      <c r="E968" s="25">
        <v>0.0</v>
      </c>
      <c r="F968" s="25">
        <v>0.0</v>
      </c>
      <c r="G968" s="25">
        <v>0.0</v>
      </c>
      <c r="H968" s="25">
        <v>0.0</v>
      </c>
      <c r="I968" s="25">
        <v>0.0</v>
      </c>
      <c r="J968" s="1"/>
      <c r="K968" s="1"/>
      <c r="L968" s="1"/>
      <c r="M968" s="1"/>
      <c r="N968" s="1"/>
      <c r="O968" s="1"/>
      <c r="P968" s="1"/>
      <c r="Q968" s="1"/>
      <c r="R968" s="1"/>
      <c r="S968" s="1"/>
      <c r="T968" s="1"/>
      <c r="U968" s="1"/>
      <c r="V968" s="1"/>
      <c r="W968" s="1"/>
      <c r="X968" s="1"/>
      <c r="Y968" s="1"/>
      <c r="Z968" s="1"/>
      <c r="AA968" s="1"/>
    </row>
    <row r="969" ht="25.5" customHeight="1">
      <c r="A969" s="1"/>
      <c r="B969" s="1">
        <v>944.0</v>
      </c>
      <c r="C969" s="25">
        <v>0.0</v>
      </c>
      <c r="D969" s="25">
        <v>0.0</v>
      </c>
      <c r="E969" s="25">
        <v>0.0</v>
      </c>
      <c r="F969" s="25">
        <v>0.0</v>
      </c>
      <c r="G969" s="25">
        <v>0.0</v>
      </c>
      <c r="H969" s="25">
        <v>0.0</v>
      </c>
      <c r="I969" s="25">
        <v>0.0</v>
      </c>
      <c r="J969" s="1"/>
      <c r="K969" s="1"/>
      <c r="L969" s="1"/>
      <c r="M969" s="1"/>
      <c r="N969" s="1"/>
      <c r="O969" s="1"/>
      <c r="P969" s="1"/>
      <c r="Q969" s="1"/>
      <c r="R969" s="1"/>
      <c r="S969" s="1"/>
      <c r="T969" s="1"/>
      <c r="U969" s="1"/>
      <c r="V969" s="1"/>
      <c r="W969" s="1"/>
      <c r="X969" s="1"/>
      <c r="Y969" s="1"/>
      <c r="Z969" s="1"/>
      <c r="AA969" s="1"/>
    </row>
    <row r="970" ht="25.5" customHeight="1">
      <c r="A970" s="1"/>
      <c r="B970" s="1">
        <v>945.0</v>
      </c>
      <c r="C970" s="25">
        <v>0.0</v>
      </c>
      <c r="D970" s="25">
        <v>0.0</v>
      </c>
      <c r="E970" s="25">
        <v>0.0</v>
      </c>
      <c r="F970" s="25">
        <v>0.0</v>
      </c>
      <c r="G970" s="25">
        <v>0.0</v>
      </c>
      <c r="H970" s="25">
        <v>0.0</v>
      </c>
      <c r="I970" s="25">
        <v>0.0</v>
      </c>
      <c r="J970" s="1"/>
      <c r="K970" s="1"/>
      <c r="L970" s="1"/>
      <c r="M970" s="1"/>
      <c r="N970" s="1"/>
      <c r="O970" s="1"/>
      <c r="P970" s="1"/>
      <c r="Q970" s="1"/>
      <c r="R970" s="1"/>
      <c r="S970" s="1"/>
      <c r="T970" s="1"/>
      <c r="U970" s="1"/>
      <c r="V970" s="1"/>
      <c r="W970" s="1"/>
      <c r="X970" s="1"/>
      <c r="Y970" s="1"/>
      <c r="Z970" s="1"/>
      <c r="AA970" s="1"/>
    </row>
    <row r="971" ht="25.5" customHeight="1">
      <c r="A971" s="1"/>
      <c r="B971" s="1">
        <v>946.0</v>
      </c>
      <c r="C971" s="25">
        <v>0.0</v>
      </c>
      <c r="D971" s="25">
        <v>0.0</v>
      </c>
      <c r="E971" s="25">
        <v>0.0</v>
      </c>
      <c r="F971" s="25">
        <v>0.0</v>
      </c>
      <c r="G971" s="25">
        <v>0.0</v>
      </c>
      <c r="H971" s="25">
        <v>0.0</v>
      </c>
      <c r="I971" s="25">
        <v>0.0</v>
      </c>
      <c r="J971" s="1"/>
      <c r="K971" s="1"/>
      <c r="L971" s="1"/>
      <c r="M971" s="1"/>
      <c r="N971" s="1"/>
      <c r="O971" s="1"/>
      <c r="P971" s="1"/>
      <c r="Q971" s="1"/>
      <c r="R971" s="1"/>
      <c r="S971" s="1"/>
      <c r="T971" s="1"/>
      <c r="U971" s="1"/>
      <c r="V971" s="1"/>
      <c r="W971" s="1"/>
      <c r="X971" s="1"/>
      <c r="Y971" s="1"/>
      <c r="Z971" s="1"/>
      <c r="AA971" s="1"/>
    </row>
    <row r="972" ht="25.5" customHeight="1">
      <c r="A972" s="1"/>
      <c r="B972" s="1">
        <v>947.0</v>
      </c>
      <c r="C972" s="25">
        <v>0.0</v>
      </c>
      <c r="D972" s="25">
        <v>0.0</v>
      </c>
      <c r="E972" s="25">
        <v>0.0</v>
      </c>
      <c r="F972" s="25">
        <v>0.0</v>
      </c>
      <c r="G972" s="25">
        <v>0.0</v>
      </c>
      <c r="H972" s="25">
        <v>0.0</v>
      </c>
      <c r="I972" s="25">
        <v>0.0</v>
      </c>
      <c r="J972" s="1"/>
      <c r="K972" s="1"/>
      <c r="L972" s="1"/>
      <c r="M972" s="1"/>
      <c r="N972" s="1"/>
      <c r="O972" s="1"/>
      <c r="P972" s="1"/>
      <c r="Q972" s="1"/>
      <c r="R972" s="1"/>
      <c r="S972" s="1"/>
      <c r="T972" s="1"/>
      <c r="U972" s="1"/>
      <c r="V972" s="1"/>
      <c r="W972" s="1"/>
      <c r="X972" s="1"/>
      <c r="Y972" s="1"/>
      <c r="Z972" s="1"/>
      <c r="AA972" s="1"/>
    </row>
    <row r="973" ht="25.5" customHeight="1">
      <c r="A973" s="1"/>
      <c r="B973" s="1">
        <v>948.0</v>
      </c>
      <c r="C973" s="25">
        <v>0.0</v>
      </c>
      <c r="D973" s="25">
        <v>0.0</v>
      </c>
      <c r="E973" s="25">
        <v>0.0</v>
      </c>
      <c r="F973" s="25">
        <v>0.0</v>
      </c>
      <c r="G973" s="25">
        <v>0.0</v>
      </c>
      <c r="H973" s="25">
        <v>0.0</v>
      </c>
      <c r="I973" s="25">
        <v>0.0</v>
      </c>
      <c r="J973" s="1"/>
      <c r="K973" s="1"/>
      <c r="L973" s="1"/>
      <c r="M973" s="1"/>
      <c r="N973" s="1"/>
      <c r="O973" s="1"/>
      <c r="P973" s="1"/>
      <c r="Q973" s="1"/>
      <c r="R973" s="1"/>
      <c r="S973" s="1"/>
      <c r="T973" s="1"/>
      <c r="U973" s="1"/>
      <c r="V973" s="1"/>
      <c r="W973" s="1"/>
      <c r="X973" s="1"/>
      <c r="Y973" s="1"/>
      <c r="Z973" s="1"/>
      <c r="AA973" s="1"/>
    </row>
    <row r="974" ht="25.5" customHeight="1">
      <c r="A974" s="1"/>
      <c r="B974" s="1">
        <v>949.0</v>
      </c>
      <c r="C974" s="25">
        <v>0.0</v>
      </c>
      <c r="D974" s="25">
        <v>0.0</v>
      </c>
      <c r="E974" s="25">
        <v>0.0</v>
      </c>
      <c r="F974" s="25">
        <v>0.0</v>
      </c>
      <c r="G974" s="25">
        <v>0.0</v>
      </c>
      <c r="H974" s="25">
        <v>0.0</v>
      </c>
      <c r="I974" s="25">
        <v>0.0</v>
      </c>
      <c r="J974" s="1"/>
      <c r="K974" s="1"/>
      <c r="L974" s="1"/>
      <c r="M974" s="1"/>
      <c r="N974" s="1"/>
      <c r="O974" s="1"/>
      <c r="P974" s="1"/>
      <c r="Q974" s="1"/>
      <c r="R974" s="1"/>
      <c r="S974" s="1"/>
      <c r="T974" s="1"/>
      <c r="U974" s="1"/>
      <c r="V974" s="1"/>
      <c r="W974" s="1"/>
      <c r="X974" s="1"/>
      <c r="Y974" s="1"/>
      <c r="Z974" s="1"/>
      <c r="AA974" s="1"/>
    </row>
    <row r="975" ht="25.5" customHeight="1">
      <c r="A975" s="1"/>
      <c r="B975" s="1">
        <v>950.0</v>
      </c>
      <c r="C975" s="25">
        <v>0.0</v>
      </c>
      <c r="D975" s="25">
        <v>0.0</v>
      </c>
      <c r="E975" s="25">
        <v>0.0</v>
      </c>
      <c r="F975" s="25">
        <v>0.0</v>
      </c>
      <c r="G975" s="25">
        <v>0.0</v>
      </c>
      <c r="H975" s="25">
        <v>0.0</v>
      </c>
      <c r="I975" s="25">
        <v>0.0</v>
      </c>
      <c r="J975" s="1"/>
      <c r="K975" s="1"/>
      <c r="L975" s="1"/>
      <c r="M975" s="1"/>
      <c r="N975" s="1"/>
      <c r="O975" s="1"/>
      <c r="P975" s="1"/>
      <c r="Q975" s="1"/>
      <c r="R975" s="1"/>
      <c r="S975" s="1"/>
      <c r="T975" s="1"/>
      <c r="U975" s="1"/>
      <c r="V975" s="1"/>
      <c r="W975" s="1"/>
      <c r="X975" s="1"/>
      <c r="Y975" s="1"/>
      <c r="Z975" s="1"/>
      <c r="AA975" s="1"/>
    </row>
    <row r="976" ht="25.5" customHeight="1">
      <c r="A976" s="1"/>
      <c r="B976" s="1">
        <v>951.0</v>
      </c>
      <c r="C976" s="25">
        <v>0.0</v>
      </c>
      <c r="D976" s="25">
        <v>0.0</v>
      </c>
      <c r="E976" s="25">
        <v>0.0</v>
      </c>
      <c r="F976" s="25">
        <v>0.0</v>
      </c>
      <c r="G976" s="25">
        <v>0.0</v>
      </c>
      <c r="H976" s="25">
        <v>0.0</v>
      </c>
      <c r="I976" s="25">
        <v>0.0</v>
      </c>
      <c r="J976" s="1"/>
      <c r="K976" s="1"/>
      <c r="L976" s="1"/>
      <c r="M976" s="1"/>
      <c r="N976" s="1"/>
      <c r="O976" s="1"/>
      <c r="P976" s="1"/>
      <c r="Q976" s="1"/>
      <c r="R976" s="1"/>
      <c r="S976" s="1"/>
      <c r="T976" s="1"/>
      <c r="U976" s="1"/>
      <c r="V976" s="1"/>
      <c r="W976" s="1"/>
      <c r="X976" s="1"/>
      <c r="Y976" s="1"/>
      <c r="Z976" s="1"/>
      <c r="AA976" s="1"/>
    </row>
    <row r="977" ht="25.5" customHeight="1">
      <c r="A977" s="1"/>
      <c r="B977" s="1">
        <v>952.0</v>
      </c>
      <c r="C977" s="25">
        <v>0.0</v>
      </c>
      <c r="D977" s="25">
        <v>0.0</v>
      </c>
      <c r="E977" s="25">
        <v>0.0</v>
      </c>
      <c r="F977" s="25">
        <v>0.0</v>
      </c>
      <c r="G977" s="25">
        <v>0.0</v>
      </c>
      <c r="H977" s="25">
        <v>0.0</v>
      </c>
      <c r="I977" s="25">
        <v>0.0</v>
      </c>
      <c r="J977" s="1"/>
      <c r="K977" s="1"/>
      <c r="L977" s="1"/>
      <c r="M977" s="1"/>
      <c r="N977" s="1"/>
      <c r="O977" s="1"/>
      <c r="P977" s="1"/>
      <c r="Q977" s="1"/>
      <c r="R977" s="1"/>
      <c r="S977" s="1"/>
      <c r="T977" s="1"/>
      <c r="U977" s="1"/>
      <c r="V977" s="1"/>
      <c r="W977" s="1"/>
      <c r="X977" s="1"/>
      <c r="Y977" s="1"/>
      <c r="Z977" s="1"/>
      <c r="AA977" s="1"/>
    </row>
    <row r="978" ht="25.5" customHeight="1">
      <c r="A978" s="1"/>
      <c r="B978" s="1">
        <v>953.0</v>
      </c>
      <c r="C978" s="25">
        <v>0.0</v>
      </c>
      <c r="D978" s="25">
        <v>0.0</v>
      </c>
      <c r="E978" s="25">
        <v>0.0</v>
      </c>
      <c r="F978" s="25">
        <v>0.0</v>
      </c>
      <c r="G978" s="25">
        <v>0.0</v>
      </c>
      <c r="H978" s="25">
        <v>0.0</v>
      </c>
      <c r="I978" s="25">
        <v>0.0</v>
      </c>
      <c r="J978" s="1"/>
      <c r="K978" s="1"/>
      <c r="L978" s="1"/>
      <c r="M978" s="1"/>
      <c r="N978" s="1"/>
      <c r="O978" s="1"/>
      <c r="P978" s="1"/>
      <c r="Q978" s="1"/>
      <c r="R978" s="1"/>
      <c r="S978" s="1"/>
      <c r="T978" s="1"/>
      <c r="U978" s="1"/>
      <c r="V978" s="1"/>
      <c r="W978" s="1"/>
      <c r="X978" s="1"/>
      <c r="Y978" s="1"/>
      <c r="Z978" s="1"/>
      <c r="AA978" s="1"/>
    </row>
    <row r="979" ht="25.5" customHeight="1">
      <c r="A979" s="1"/>
      <c r="B979" s="1">
        <v>954.0</v>
      </c>
      <c r="C979" s="25">
        <v>0.0</v>
      </c>
      <c r="D979" s="25">
        <v>0.0</v>
      </c>
      <c r="E979" s="25">
        <v>0.0</v>
      </c>
      <c r="F979" s="25">
        <v>0.0</v>
      </c>
      <c r="G979" s="25">
        <v>0.0</v>
      </c>
      <c r="H979" s="25">
        <v>0.0</v>
      </c>
      <c r="I979" s="25">
        <v>0.0</v>
      </c>
      <c r="J979" s="1"/>
      <c r="K979" s="1"/>
      <c r="L979" s="1"/>
      <c r="M979" s="1"/>
      <c r="N979" s="1"/>
      <c r="O979" s="1"/>
      <c r="P979" s="1"/>
      <c r="Q979" s="1"/>
      <c r="R979" s="1"/>
      <c r="S979" s="1"/>
      <c r="T979" s="1"/>
      <c r="U979" s="1"/>
      <c r="V979" s="1"/>
      <c r="W979" s="1"/>
      <c r="X979" s="1"/>
      <c r="Y979" s="1"/>
      <c r="Z979" s="1"/>
      <c r="AA979" s="1"/>
    </row>
    <row r="980" ht="25.5" customHeight="1">
      <c r="A980" s="1"/>
      <c r="B980" s="1">
        <v>955.0</v>
      </c>
      <c r="C980" s="25">
        <v>0.0</v>
      </c>
      <c r="D980" s="25">
        <v>0.0</v>
      </c>
      <c r="E980" s="25">
        <v>0.0</v>
      </c>
      <c r="F980" s="25">
        <v>0.0</v>
      </c>
      <c r="G980" s="25">
        <v>0.0</v>
      </c>
      <c r="H980" s="25">
        <v>0.0</v>
      </c>
      <c r="I980" s="25">
        <v>0.0</v>
      </c>
      <c r="J980" s="1"/>
      <c r="K980" s="1"/>
      <c r="L980" s="1"/>
      <c r="M980" s="1"/>
      <c r="N980" s="1"/>
      <c r="O980" s="1"/>
      <c r="P980" s="1"/>
      <c r="Q980" s="1"/>
      <c r="R980" s="1"/>
      <c r="S980" s="1"/>
      <c r="T980" s="1"/>
      <c r="U980" s="1"/>
      <c r="V980" s="1"/>
      <c r="W980" s="1"/>
      <c r="X980" s="1"/>
      <c r="Y980" s="1"/>
      <c r="Z980" s="1"/>
      <c r="AA980" s="1"/>
    </row>
    <row r="981" ht="25.5" customHeight="1">
      <c r="A981" s="1"/>
      <c r="B981" s="1">
        <v>956.0</v>
      </c>
      <c r="C981" s="25">
        <v>0.0</v>
      </c>
      <c r="D981" s="25">
        <v>0.0</v>
      </c>
      <c r="E981" s="25">
        <v>0.0</v>
      </c>
      <c r="F981" s="25">
        <v>0.0</v>
      </c>
      <c r="G981" s="25">
        <v>0.0</v>
      </c>
      <c r="H981" s="25">
        <v>0.0</v>
      </c>
      <c r="I981" s="25">
        <v>0.0</v>
      </c>
      <c r="J981" s="1"/>
      <c r="K981" s="1"/>
      <c r="L981" s="1"/>
      <c r="M981" s="1"/>
      <c r="N981" s="1"/>
      <c r="O981" s="1"/>
      <c r="P981" s="1"/>
      <c r="Q981" s="1"/>
      <c r="R981" s="1"/>
      <c r="S981" s="1"/>
      <c r="T981" s="1"/>
      <c r="U981" s="1"/>
      <c r="V981" s="1"/>
      <c r="W981" s="1"/>
      <c r="X981" s="1"/>
      <c r="Y981" s="1"/>
      <c r="Z981" s="1"/>
      <c r="AA981" s="1"/>
    </row>
    <row r="982" ht="25.5" customHeight="1">
      <c r="A982" s="1"/>
      <c r="B982" s="1">
        <v>957.0</v>
      </c>
      <c r="C982" s="25">
        <v>0.0</v>
      </c>
      <c r="D982" s="25">
        <v>0.0</v>
      </c>
      <c r="E982" s="25">
        <v>0.0</v>
      </c>
      <c r="F982" s="25">
        <v>0.0</v>
      </c>
      <c r="G982" s="25">
        <v>0.0</v>
      </c>
      <c r="H982" s="25">
        <v>0.0</v>
      </c>
      <c r="I982" s="25">
        <v>0.0</v>
      </c>
      <c r="J982" s="1"/>
      <c r="K982" s="1"/>
      <c r="L982" s="1"/>
      <c r="M982" s="1"/>
      <c r="N982" s="1"/>
      <c r="O982" s="1"/>
      <c r="P982" s="1"/>
      <c r="Q982" s="1"/>
      <c r="R982" s="1"/>
      <c r="S982" s="1"/>
      <c r="T982" s="1"/>
      <c r="U982" s="1"/>
      <c r="V982" s="1"/>
      <c r="W982" s="1"/>
      <c r="X982" s="1"/>
      <c r="Y982" s="1"/>
      <c r="Z982" s="1"/>
      <c r="AA982" s="1"/>
    </row>
    <row r="983" ht="25.5" customHeight="1">
      <c r="A983" s="1"/>
      <c r="B983" s="1">
        <v>958.0</v>
      </c>
      <c r="C983" s="25">
        <v>0.0</v>
      </c>
      <c r="D983" s="25">
        <v>0.0</v>
      </c>
      <c r="E983" s="25">
        <v>0.0</v>
      </c>
      <c r="F983" s="25">
        <v>0.0</v>
      </c>
      <c r="G983" s="25">
        <v>0.0</v>
      </c>
      <c r="H983" s="25">
        <v>0.0</v>
      </c>
      <c r="I983" s="25">
        <v>0.0</v>
      </c>
      <c r="J983" s="1"/>
      <c r="K983" s="1"/>
      <c r="L983" s="1"/>
      <c r="M983" s="1"/>
      <c r="N983" s="1"/>
      <c r="O983" s="1"/>
      <c r="P983" s="1"/>
      <c r="Q983" s="1"/>
      <c r="R983" s="1"/>
      <c r="S983" s="1"/>
      <c r="T983" s="1"/>
      <c r="U983" s="1"/>
      <c r="V983" s="1"/>
      <c r="W983" s="1"/>
      <c r="X983" s="1"/>
      <c r="Y983" s="1"/>
      <c r="Z983" s="1"/>
      <c r="AA983" s="1"/>
    </row>
    <row r="984" ht="25.5" customHeight="1">
      <c r="A984" s="1"/>
      <c r="B984" s="1">
        <v>959.0</v>
      </c>
      <c r="C984" s="25">
        <v>0.0</v>
      </c>
      <c r="D984" s="25">
        <v>0.0</v>
      </c>
      <c r="E984" s="25">
        <v>0.0</v>
      </c>
      <c r="F984" s="25">
        <v>0.0</v>
      </c>
      <c r="G984" s="25">
        <v>0.0</v>
      </c>
      <c r="H984" s="25">
        <v>0.0</v>
      </c>
      <c r="I984" s="25">
        <v>0.0</v>
      </c>
      <c r="J984" s="1"/>
      <c r="K984" s="1"/>
      <c r="L984" s="1"/>
      <c r="M984" s="1"/>
      <c r="N984" s="1"/>
      <c r="O984" s="1"/>
      <c r="P984" s="1"/>
      <c r="Q984" s="1"/>
      <c r="R984" s="1"/>
      <c r="S984" s="1"/>
      <c r="T984" s="1"/>
      <c r="U984" s="1"/>
      <c r="V984" s="1"/>
      <c r="W984" s="1"/>
      <c r="X984" s="1"/>
      <c r="Y984" s="1"/>
      <c r="Z984" s="1"/>
      <c r="AA984" s="1"/>
    </row>
    <row r="985" ht="25.5" customHeight="1">
      <c r="A985" s="1"/>
      <c r="B985" s="1">
        <v>960.0</v>
      </c>
      <c r="C985" s="25">
        <v>0.0</v>
      </c>
      <c r="D985" s="25">
        <v>0.0</v>
      </c>
      <c r="E985" s="25">
        <v>0.0</v>
      </c>
      <c r="F985" s="25">
        <v>0.0</v>
      </c>
      <c r="G985" s="25">
        <v>0.0</v>
      </c>
      <c r="H985" s="25">
        <v>0.0</v>
      </c>
      <c r="I985" s="25">
        <v>0.0</v>
      </c>
      <c r="J985" s="1"/>
      <c r="K985" s="1"/>
      <c r="L985" s="1"/>
      <c r="M985" s="1"/>
      <c r="N985" s="1"/>
      <c r="O985" s="1"/>
      <c r="P985" s="1"/>
      <c r="Q985" s="1"/>
      <c r="R985" s="1"/>
      <c r="S985" s="1"/>
      <c r="T985" s="1"/>
      <c r="U985" s="1"/>
      <c r="V985" s="1"/>
      <c r="W985" s="1"/>
      <c r="X985" s="1"/>
      <c r="Y985" s="1"/>
      <c r="Z985" s="1"/>
      <c r="AA985" s="1"/>
    </row>
    <row r="986" ht="25.5" customHeight="1">
      <c r="A986" s="1"/>
      <c r="B986" s="1">
        <v>961.0</v>
      </c>
      <c r="C986" s="25">
        <v>0.0</v>
      </c>
      <c r="D986" s="25">
        <v>0.0</v>
      </c>
      <c r="E986" s="25">
        <v>0.0</v>
      </c>
      <c r="F986" s="25">
        <v>0.0</v>
      </c>
      <c r="G986" s="25">
        <v>0.0</v>
      </c>
      <c r="H986" s="25">
        <v>0.0</v>
      </c>
      <c r="I986" s="25">
        <v>0.0</v>
      </c>
      <c r="J986" s="1"/>
      <c r="K986" s="1"/>
      <c r="L986" s="1"/>
      <c r="M986" s="1"/>
      <c r="N986" s="1"/>
      <c r="O986" s="1"/>
      <c r="P986" s="1"/>
      <c r="Q986" s="1"/>
      <c r="R986" s="1"/>
      <c r="S986" s="1"/>
      <c r="T986" s="1"/>
      <c r="U986" s="1"/>
      <c r="V986" s="1"/>
      <c r="W986" s="1"/>
      <c r="X986" s="1"/>
      <c r="Y986" s="1"/>
      <c r="Z986" s="1"/>
      <c r="AA986" s="1"/>
    </row>
    <row r="987" ht="25.5" customHeight="1">
      <c r="A987" s="1"/>
      <c r="B987" s="1">
        <v>962.0</v>
      </c>
      <c r="C987" s="25">
        <v>0.0</v>
      </c>
      <c r="D987" s="25">
        <v>0.0</v>
      </c>
      <c r="E987" s="25">
        <v>0.0</v>
      </c>
      <c r="F987" s="25">
        <v>0.0</v>
      </c>
      <c r="G987" s="25">
        <v>0.0</v>
      </c>
      <c r="H987" s="25">
        <v>0.0</v>
      </c>
      <c r="I987" s="25">
        <v>0.0</v>
      </c>
      <c r="J987" s="1"/>
      <c r="K987" s="1"/>
      <c r="L987" s="1"/>
      <c r="M987" s="1"/>
      <c r="N987" s="1"/>
      <c r="O987" s="1"/>
      <c r="P987" s="1"/>
      <c r="Q987" s="1"/>
      <c r="R987" s="1"/>
      <c r="S987" s="1"/>
      <c r="T987" s="1"/>
      <c r="U987" s="1"/>
      <c r="V987" s="1"/>
      <c r="W987" s="1"/>
      <c r="X987" s="1"/>
      <c r="Y987" s="1"/>
      <c r="Z987" s="1"/>
      <c r="AA987" s="1"/>
    </row>
    <row r="988" ht="25.5" customHeight="1">
      <c r="A988" s="1"/>
      <c r="B988" s="1">
        <v>963.0</v>
      </c>
      <c r="C988" s="25">
        <v>0.0</v>
      </c>
      <c r="D988" s="25">
        <v>0.0</v>
      </c>
      <c r="E988" s="25">
        <v>0.0</v>
      </c>
      <c r="F988" s="25">
        <v>0.0</v>
      </c>
      <c r="G988" s="25">
        <v>0.0</v>
      </c>
      <c r="H988" s="25">
        <v>0.0</v>
      </c>
      <c r="I988" s="25">
        <v>0.0</v>
      </c>
      <c r="J988" s="1"/>
      <c r="K988" s="1"/>
      <c r="L988" s="1"/>
      <c r="M988" s="1"/>
      <c r="N988" s="1"/>
      <c r="O988" s="1"/>
      <c r="P988" s="1"/>
      <c r="Q988" s="1"/>
      <c r="R988" s="1"/>
      <c r="S988" s="1"/>
      <c r="T988" s="1"/>
      <c r="U988" s="1"/>
      <c r="V988" s="1"/>
      <c r="W988" s="1"/>
      <c r="X988" s="1"/>
      <c r="Y988" s="1"/>
      <c r="Z988" s="1"/>
      <c r="AA988" s="1"/>
    </row>
    <row r="989" ht="25.5" customHeight="1">
      <c r="A989" s="1"/>
      <c r="B989" s="1">
        <v>964.0</v>
      </c>
      <c r="C989" s="25">
        <v>0.0</v>
      </c>
      <c r="D989" s="25">
        <v>0.0</v>
      </c>
      <c r="E989" s="25">
        <v>0.0</v>
      </c>
      <c r="F989" s="25">
        <v>0.0</v>
      </c>
      <c r="G989" s="25">
        <v>0.0</v>
      </c>
      <c r="H989" s="25">
        <v>0.0</v>
      </c>
      <c r="I989" s="25">
        <v>0.0</v>
      </c>
      <c r="J989" s="1"/>
      <c r="K989" s="1"/>
      <c r="L989" s="1"/>
      <c r="M989" s="1"/>
      <c r="N989" s="1"/>
      <c r="O989" s="1"/>
      <c r="P989" s="1"/>
      <c r="Q989" s="1"/>
      <c r="R989" s="1"/>
      <c r="S989" s="1"/>
      <c r="T989" s="1"/>
      <c r="U989" s="1"/>
      <c r="V989" s="1"/>
      <c r="W989" s="1"/>
      <c r="X989" s="1"/>
      <c r="Y989" s="1"/>
      <c r="Z989" s="1"/>
      <c r="AA989" s="1"/>
    </row>
    <row r="990" ht="25.5" customHeight="1">
      <c r="A990" s="1"/>
      <c r="B990" s="1">
        <v>965.0</v>
      </c>
      <c r="C990" s="25">
        <v>0.0</v>
      </c>
      <c r="D990" s="25">
        <v>0.0</v>
      </c>
      <c r="E990" s="25">
        <v>0.0</v>
      </c>
      <c r="F990" s="25">
        <v>0.0</v>
      </c>
      <c r="G990" s="25">
        <v>0.0</v>
      </c>
      <c r="H990" s="25">
        <v>0.0</v>
      </c>
      <c r="I990" s="25">
        <v>0.0</v>
      </c>
      <c r="J990" s="1"/>
      <c r="K990" s="1"/>
      <c r="L990" s="1"/>
      <c r="M990" s="1"/>
      <c r="N990" s="1"/>
      <c r="O990" s="1"/>
      <c r="P990" s="1"/>
      <c r="Q990" s="1"/>
      <c r="R990" s="1"/>
      <c r="S990" s="1"/>
      <c r="T990" s="1"/>
      <c r="U990" s="1"/>
      <c r="V990" s="1"/>
      <c r="W990" s="1"/>
      <c r="X990" s="1"/>
      <c r="Y990" s="1"/>
      <c r="Z990" s="1"/>
      <c r="AA990" s="1"/>
    </row>
    <row r="991" ht="25.5" customHeight="1">
      <c r="A991" s="1"/>
      <c r="B991" s="1">
        <v>966.0</v>
      </c>
      <c r="C991" s="25">
        <v>0.0</v>
      </c>
      <c r="D991" s="25">
        <v>0.0</v>
      </c>
      <c r="E991" s="25">
        <v>0.0</v>
      </c>
      <c r="F991" s="25">
        <v>0.0</v>
      </c>
      <c r="G991" s="25">
        <v>0.0</v>
      </c>
      <c r="H991" s="25">
        <v>0.0</v>
      </c>
      <c r="I991" s="25">
        <v>0.0</v>
      </c>
      <c r="J991" s="1"/>
      <c r="K991" s="1"/>
      <c r="L991" s="1"/>
      <c r="M991" s="1"/>
      <c r="N991" s="1"/>
      <c r="O991" s="1"/>
      <c r="P991" s="1"/>
      <c r="Q991" s="1"/>
      <c r="R991" s="1"/>
      <c r="S991" s="1"/>
      <c r="T991" s="1"/>
      <c r="U991" s="1"/>
      <c r="V991" s="1"/>
      <c r="W991" s="1"/>
      <c r="X991" s="1"/>
      <c r="Y991" s="1"/>
      <c r="Z991" s="1"/>
      <c r="AA991" s="1"/>
    </row>
    <row r="992" ht="25.5" customHeight="1">
      <c r="A992" s="1"/>
      <c r="B992" s="1">
        <v>967.0</v>
      </c>
      <c r="C992" s="25">
        <v>0.0</v>
      </c>
      <c r="D992" s="25">
        <v>0.0</v>
      </c>
      <c r="E992" s="25">
        <v>0.0</v>
      </c>
      <c r="F992" s="25">
        <v>0.0</v>
      </c>
      <c r="G992" s="25">
        <v>0.0</v>
      </c>
      <c r="H992" s="25">
        <v>0.0</v>
      </c>
      <c r="I992" s="25">
        <v>0.0</v>
      </c>
      <c r="J992" s="1"/>
      <c r="K992" s="1"/>
      <c r="L992" s="1"/>
      <c r="M992" s="1"/>
      <c r="N992" s="1"/>
      <c r="O992" s="1"/>
      <c r="P992" s="1"/>
      <c r="Q992" s="1"/>
      <c r="R992" s="1"/>
      <c r="S992" s="1"/>
      <c r="T992" s="1"/>
      <c r="U992" s="1"/>
      <c r="V992" s="1"/>
      <c r="W992" s="1"/>
      <c r="X992" s="1"/>
      <c r="Y992" s="1"/>
      <c r="Z992" s="1"/>
      <c r="AA992" s="1"/>
    </row>
    <row r="993" ht="25.5" customHeight="1">
      <c r="A993" s="1"/>
      <c r="B993" s="1">
        <v>968.0</v>
      </c>
      <c r="C993" s="25">
        <v>0.0</v>
      </c>
      <c r="D993" s="25">
        <v>0.0</v>
      </c>
      <c r="E993" s="25">
        <v>0.0</v>
      </c>
      <c r="F993" s="25">
        <v>0.0</v>
      </c>
      <c r="G993" s="25">
        <v>0.0</v>
      </c>
      <c r="H993" s="25">
        <v>0.0</v>
      </c>
      <c r="I993" s="25">
        <v>0.0</v>
      </c>
      <c r="J993" s="1"/>
      <c r="K993" s="1"/>
      <c r="L993" s="1"/>
      <c r="M993" s="1"/>
      <c r="N993" s="1"/>
      <c r="O993" s="1"/>
      <c r="P993" s="1"/>
      <c r="Q993" s="1"/>
      <c r="R993" s="1"/>
      <c r="S993" s="1"/>
      <c r="T993" s="1"/>
      <c r="U993" s="1"/>
      <c r="V993" s="1"/>
      <c r="W993" s="1"/>
      <c r="X993" s="1"/>
      <c r="Y993" s="1"/>
      <c r="Z993" s="1"/>
      <c r="AA993" s="1"/>
    </row>
    <row r="994" ht="25.5" customHeight="1">
      <c r="A994" s="1"/>
      <c r="B994" s="1">
        <v>969.0</v>
      </c>
      <c r="C994" s="25">
        <v>0.0</v>
      </c>
      <c r="D994" s="25">
        <v>0.0</v>
      </c>
      <c r="E994" s="25">
        <v>0.0</v>
      </c>
      <c r="F994" s="25">
        <v>0.0</v>
      </c>
      <c r="G994" s="25">
        <v>0.0</v>
      </c>
      <c r="H994" s="25">
        <v>0.0</v>
      </c>
      <c r="I994" s="25">
        <v>0.0</v>
      </c>
      <c r="J994" s="1"/>
      <c r="K994" s="1"/>
      <c r="L994" s="1"/>
      <c r="M994" s="1"/>
      <c r="N994" s="1"/>
      <c r="O994" s="1"/>
      <c r="P994" s="1"/>
      <c r="Q994" s="1"/>
      <c r="R994" s="1"/>
      <c r="S994" s="1"/>
      <c r="T994" s="1"/>
      <c r="U994" s="1"/>
      <c r="V994" s="1"/>
      <c r="W994" s="1"/>
      <c r="X994" s="1"/>
      <c r="Y994" s="1"/>
      <c r="Z994" s="1"/>
      <c r="AA994" s="1"/>
    </row>
    <row r="995" ht="25.5" customHeight="1">
      <c r="A995" s="1"/>
      <c r="B995" s="1">
        <v>970.0</v>
      </c>
      <c r="C995" s="25">
        <v>0.0</v>
      </c>
      <c r="D995" s="25">
        <v>0.0</v>
      </c>
      <c r="E995" s="25">
        <v>0.0</v>
      </c>
      <c r="F995" s="25">
        <v>0.0</v>
      </c>
      <c r="G995" s="25">
        <v>0.0</v>
      </c>
      <c r="H995" s="25">
        <v>0.0</v>
      </c>
      <c r="I995" s="25">
        <v>0.0</v>
      </c>
      <c r="J995" s="1"/>
      <c r="K995" s="1"/>
      <c r="L995" s="1"/>
      <c r="M995" s="1"/>
      <c r="N995" s="1"/>
      <c r="O995" s="1"/>
      <c r="P995" s="1"/>
      <c r="Q995" s="1"/>
      <c r="R995" s="1"/>
      <c r="S995" s="1"/>
      <c r="T995" s="1"/>
      <c r="U995" s="1"/>
      <c r="V995" s="1"/>
      <c r="W995" s="1"/>
      <c r="X995" s="1"/>
      <c r="Y995" s="1"/>
      <c r="Z995" s="1"/>
      <c r="AA995" s="1"/>
    </row>
    <row r="996" ht="25.5" customHeight="1">
      <c r="A996" s="1"/>
      <c r="B996" s="1">
        <v>971.0</v>
      </c>
      <c r="C996" s="25">
        <v>0.0</v>
      </c>
      <c r="D996" s="25">
        <v>0.0</v>
      </c>
      <c r="E996" s="25">
        <v>0.0</v>
      </c>
      <c r="F996" s="25">
        <v>0.0</v>
      </c>
      <c r="G996" s="25">
        <v>0.0</v>
      </c>
      <c r="H996" s="25">
        <v>0.0</v>
      </c>
      <c r="I996" s="25">
        <v>0.0</v>
      </c>
      <c r="J996" s="1"/>
      <c r="K996" s="1"/>
      <c r="L996" s="1"/>
      <c r="M996" s="1"/>
      <c r="N996" s="1"/>
      <c r="O996" s="1"/>
      <c r="P996" s="1"/>
      <c r="Q996" s="1"/>
      <c r="R996" s="1"/>
      <c r="S996" s="1"/>
      <c r="T996" s="1"/>
      <c r="U996" s="1"/>
      <c r="V996" s="1"/>
      <c r="W996" s="1"/>
      <c r="X996" s="1"/>
      <c r="Y996" s="1"/>
      <c r="Z996" s="1"/>
      <c r="AA996" s="1"/>
    </row>
    <row r="997" ht="25.5" customHeight="1">
      <c r="A997" s="1"/>
      <c r="B997" s="1">
        <v>972.0</v>
      </c>
      <c r="C997" s="25">
        <v>0.0</v>
      </c>
      <c r="D997" s="25">
        <v>0.0</v>
      </c>
      <c r="E997" s="25">
        <v>0.0</v>
      </c>
      <c r="F997" s="25">
        <v>0.0</v>
      </c>
      <c r="G997" s="25">
        <v>0.0</v>
      </c>
      <c r="H997" s="25">
        <v>0.0</v>
      </c>
      <c r="I997" s="25">
        <v>0.0</v>
      </c>
      <c r="J997" s="1"/>
      <c r="K997" s="1"/>
      <c r="L997" s="1"/>
      <c r="M997" s="1"/>
      <c r="N997" s="1"/>
      <c r="O997" s="1"/>
      <c r="P997" s="1"/>
      <c r="Q997" s="1"/>
      <c r="R997" s="1"/>
      <c r="S997" s="1"/>
      <c r="T997" s="1"/>
      <c r="U997" s="1"/>
      <c r="V997" s="1"/>
      <c r="W997" s="1"/>
      <c r="X997" s="1"/>
      <c r="Y997" s="1"/>
      <c r="Z997" s="1"/>
      <c r="AA997" s="1"/>
    </row>
    <row r="998" ht="25.5" customHeight="1">
      <c r="A998" s="1"/>
      <c r="B998" s="1">
        <v>973.0</v>
      </c>
      <c r="C998" s="25">
        <v>0.0</v>
      </c>
      <c r="D998" s="25">
        <v>0.0</v>
      </c>
      <c r="E998" s="25">
        <v>0.0</v>
      </c>
      <c r="F998" s="25">
        <v>0.0</v>
      </c>
      <c r="G998" s="25">
        <v>0.0</v>
      </c>
      <c r="H998" s="25">
        <v>0.0</v>
      </c>
      <c r="I998" s="25">
        <v>0.0</v>
      </c>
      <c r="J998" s="1"/>
      <c r="K998" s="1"/>
      <c r="L998" s="1"/>
      <c r="M998" s="1"/>
      <c r="N998" s="1"/>
      <c r="O998" s="1"/>
      <c r="P998" s="1"/>
      <c r="Q998" s="1"/>
      <c r="R998" s="1"/>
      <c r="S998" s="1"/>
      <c r="T998" s="1"/>
      <c r="U998" s="1"/>
      <c r="V998" s="1"/>
      <c r="W998" s="1"/>
      <c r="X998" s="1"/>
      <c r="Y998" s="1"/>
      <c r="Z998" s="1"/>
      <c r="AA998" s="1"/>
    </row>
    <row r="999" ht="25.5" customHeight="1">
      <c r="A999" s="1"/>
      <c r="B999" s="1">
        <v>974.0</v>
      </c>
      <c r="C999" s="25">
        <v>0.0</v>
      </c>
      <c r="D999" s="25">
        <v>0.0</v>
      </c>
      <c r="E999" s="25">
        <v>0.0</v>
      </c>
      <c r="F999" s="25">
        <v>0.0</v>
      </c>
      <c r="G999" s="25">
        <v>0.0</v>
      </c>
      <c r="H999" s="25">
        <v>0.0</v>
      </c>
      <c r="I999" s="25">
        <v>0.0</v>
      </c>
      <c r="J999" s="1"/>
      <c r="K999" s="1"/>
      <c r="L999" s="1"/>
      <c r="M999" s="1"/>
      <c r="N999" s="1"/>
      <c r="O999" s="1"/>
      <c r="P999" s="1"/>
      <c r="Q999" s="1"/>
      <c r="R999" s="1"/>
      <c r="S999" s="1"/>
      <c r="T999" s="1"/>
      <c r="U999" s="1"/>
      <c r="V999" s="1"/>
      <c r="W999" s="1"/>
      <c r="X999" s="1"/>
      <c r="Y999" s="1"/>
      <c r="Z999" s="1"/>
      <c r="AA999" s="1"/>
    </row>
    <row r="1000" ht="25.5" customHeight="1">
      <c r="A1000" s="1"/>
      <c r="B1000" s="1">
        <v>975.0</v>
      </c>
      <c r="C1000" s="25">
        <v>0.0</v>
      </c>
      <c r="D1000" s="25">
        <v>0.0</v>
      </c>
      <c r="E1000" s="25">
        <v>0.0</v>
      </c>
      <c r="F1000" s="25">
        <v>0.0</v>
      </c>
      <c r="G1000" s="25">
        <v>0.0</v>
      </c>
      <c r="H1000" s="25">
        <v>0.0</v>
      </c>
      <c r="I1000" s="25">
        <v>0.0</v>
      </c>
      <c r="J1000" s="1"/>
      <c r="K1000" s="1"/>
      <c r="L1000" s="1"/>
      <c r="M1000" s="1"/>
      <c r="N1000" s="1"/>
      <c r="O1000" s="1"/>
      <c r="P1000" s="1"/>
      <c r="Q1000" s="1"/>
      <c r="R1000" s="1"/>
      <c r="S1000" s="1"/>
      <c r="T1000" s="1"/>
      <c r="U1000" s="1"/>
      <c r="V1000" s="1"/>
      <c r="W1000" s="1"/>
      <c r="X1000" s="1"/>
      <c r="Y1000" s="1"/>
      <c r="Z1000" s="1"/>
      <c r="AA1000" s="1"/>
    </row>
    <row r="1001" ht="25.5" customHeight="1">
      <c r="A1001" s="1"/>
      <c r="B1001" s="1">
        <v>976.0</v>
      </c>
      <c r="C1001" s="25">
        <v>0.0</v>
      </c>
      <c r="D1001" s="25">
        <v>0.0</v>
      </c>
      <c r="E1001" s="25">
        <v>0.0</v>
      </c>
      <c r="F1001" s="25">
        <v>0.0</v>
      </c>
      <c r="G1001" s="25">
        <v>0.0</v>
      </c>
      <c r="H1001" s="25">
        <v>0.0</v>
      </c>
      <c r="I1001" s="25">
        <v>0.0</v>
      </c>
      <c r="J1001" s="1"/>
      <c r="K1001" s="1"/>
      <c r="L1001" s="1"/>
      <c r="M1001" s="1"/>
      <c r="N1001" s="1"/>
      <c r="O1001" s="1"/>
      <c r="P1001" s="1"/>
      <c r="Q1001" s="1"/>
      <c r="R1001" s="1"/>
      <c r="S1001" s="1"/>
      <c r="T1001" s="1"/>
      <c r="U1001" s="1"/>
      <c r="V1001" s="1"/>
      <c r="W1001" s="1"/>
      <c r="X1001" s="1"/>
      <c r="Y1001" s="1"/>
      <c r="Z1001" s="1"/>
      <c r="AA1001" s="1"/>
    </row>
    <row r="1002" ht="25.5" customHeight="1">
      <c r="A1002" s="1"/>
      <c r="B1002" s="1">
        <v>977.0</v>
      </c>
      <c r="C1002" s="25">
        <v>0.0</v>
      </c>
      <c r="D1002" s="25">
        <v>0.0</v>
      </c>
      <c r="E1002" s="25">
        <v>0.0</v>
      </c>
      <c r="F1002" s="25">
        <v>0.0</v>
      </c>
      <c r="G1002" s="25">
        <v>0.0</v>
      </c>
      <c r="H1002" s="25">
        <v>0.0</v>
      </c>
      <c r="I1002" s="25">
        <v>0.0</v>
      </c>
      <c r="J1002" s="1"/>
      <c r="K1002" s="1"/>
      <c r="L1002" s="1"/>
      <c r="M1002" s="1"/>
      <c r="N1002" s="1"/>
      <c r="O1002" s="1"/>
      <c r="P1002" s="1"/>
      <c r="Q1002" s="1"/>
      <c r="R1002" s="1"/>
      <c r="S1002" s="1"/>
      <c r="T1002" s="1"/>
      <c r="U1002" s="1"/>
      <c r="V1002" s="1"/>
      <c r="W1002" s="1"/>
      <c r="X1002" s="1"/>
      <c r="Y1002" s="1"/>
      <c r="Z1002" s="1"/>
      <c r="AA1002" s="1"/>
    </row>
    <row r="1003" ht="25.5" customHeight="1">
      <c r="A1003" s="1"/>
      <c r="B1003" s="1">
        <v>978.0</v>
      </c>
      <c r="C1003" s="25">
        <v>0.0</v>
      </c>
      <c r="D1003" s="25">
        <v>0.0</v>
      </c>
      <c r="E1003" s="25">
        <v>0.0</v>
      </c>
      <c r="F1003" s="25">
        <v>0.0</v>
      </c>
      <c r="G1003" s="25">
        <v>0.0</v>
      </c>
      <c r="H1003" s="25">
        <v>0.0</v>
      </c>
      <c r="I1003" s="25">
        <v>0.0</v>
      </c>
      <c r="J1003" s="1"/>
      <c r="K1003" s="1"/>
      <c r="L1003" s="1"/>
      <c r="M1003" s="1"/>
      <c r="N1003" s="1"/>
      <c r="O1003" s="1"/>
      <c r="P1003" s="1"/>
      <c r="Q1003" s="1"/>
      <c r="R1003" s="1"/>
      <c r="S1003" s="1"/>
      <c r="T1003" s="1"/>
      <c r="U1003" s="1"/>
      <c r="V1003" s="1"/>
      <c r="W1003" s="1"/>
      <c r="X1003" s="1"/>
      <c r="Y1003" s="1"/>
      <c r="Z1003" s="1"/>
      <c r="AA1003" s="1"/>
    </row>
    <row r="1004" ht="25.5" customHeight="1">
      <c r="A1004" s="1"/>
      <c r="B1004" s="1">
        <v>979.0</v>
      </c>
      <c r="C1004" s="25">
        <v>0.0</v>
      </c>
      <c r="D1004" s="25">
        <v>0.0</v>
      </c>
      <c r="E1004" s="25">
        <v>0.0</v>
      </c>
      <c r="F1004" s="25">
        <v>0.0</v>
      </c>
      <c r="G1004" s="25">
        <v>0.0</v>
      </c>
      <c r="H1004" s="25">
        <v>0.0</v>
      </c>
      <c r="I1004" s="25">
        <v>0.0</v>
      </c>
      <c r="J1004" s="1"/>
      <c r="K1004" s="1"/>
      <c r="L1004" s="1"/>
      <c r="M1004" s="1"/>
      <c r="N1004" s="1"/>
      <c r="O1004" s="1"/>
      <c r="P1004" s="1"/>
      <c r="Q1004" s="1"/>
      <c r="R1004" s="1"/>
      <c r="S1004" s="1"/>
      <c r="T1004" s="1"/>
      <c r="U1004" s="1"/>
      <c r="V1004" s="1"/>
      <c r="W1004" s="1"/>
      <c r="X1004" s="1"/>
      <c r="Y1004" s="1"/>
      <c r="Z1004" s="1"/>
      <c r="AA1004" s="1"/>
    </row>
    <row r="1005" ht="25.5" customHeight="1">
      <c r="A1005" s="1"/>
      <c r="B1005" s="1">
        <v>980.0</v>
      </c>
      <c r="C1005" s="25">
        <v>0.0</v>
      </c>
      <c r="D1005" s="25">
        <v>0.0</v>
      </c>
      <c r="E1005" s="25">
        <v>0.0</v>
      </c>
      <c r="F1005" s="25">
        <v>0.0</v>
      </c>
      <c r="G1005" s="25">
        <v>0.0</v>
      </c>
      <c r="H1005" s="25">
        <v>0.0</v>
      </c>
      <c r="I1005" s="25">
        <v>0.0</v>
      </c>
      <c r="J1005" s="1"/>
      <c r="K1005" s="1"/>
      <c r="L1005" s="1"/>
      <c r="M1005" s="1"/>
      <c r="N1005" s="1"/>
      <c r="O1005" s="1"/>
      <c r="P1005" s="1"/>
      <c r="Q1005" s="1"/>
      <c r="R1005" s="1"/>
      <c r="S1005" s="1"/>
      <c r="T1005" s="1"/>
      <c r="U1005" s="1"/>
      <c r="V1005" s="1"/>
      <c r="W1005" s="1"/>
      <c r="X1005" s="1"/>
      <c r="Y1005" s="1"/>
      <c r="Z1005" s="1"/>
      <c r="AA1005" s="1"/>
    </row>
    <row r="1006" ht="25.5" customHeight="1">
      <c r="A1006" s="1"/>
      <c r="B1006" s="1">
        <v>981.0</v>
      </c>
      <c r="C1006" s="25">
        <v>0.0</v>
      </c>
      <c r="D1006" s="25">
        <v>0.0</v>
      </c>
      <c r="E1006" s="25">
        <v>0.0</v>
      </c>
      <c r="F1006" s="25">
        <v>0.0</v>
      </c>
      <c r="G1006" s="25">
        <v>0.0</v>
      </c>
      <c r="H1006" s="25">
        <v>0.0</v>
      </c>
      <c r="I1006" s="25">
        <v>0.0</v>
      </c>
      <c r="J1006" s="1"/>
      <c r="K1006" s="1"/>
      <c r="L1006" s="1"/>
      <c r="M1006" s="1"/>
      <c r="N1006" s="1"/>
      <c r="O1006" s="1"/>
      <c r="P1006" s="1"/>
      <c r="Q1006" s="1"/>
      <c r="R1006" s="1"/>
      <c r="S1006" s="1"/>
      <c r="T1006" s="1"/>
      <c r="U1006" s="1"/>
      <c r="V1006" s="1"/>
      <c r="W1006" s="1"/>
      <c r="X1006" s="1"/>
      <c r="Y1006" s="1"/>
      <c r="Z1006" s="1"/>
      <c r="AA1006" s="1"/>
    </row>
    <row r="1007" ht="25.5" customHeight="1">
      <c r="A1007" s="1"/>
      <c r="B1007" s="1">
        <v>982.0</v>
      </c>
      <c r="C1007" s="25">
        <v>0.0</v>
      </c>
      <c r="D1007" s="25">
        <v>0.0</v>
      </c>
      <c r="E1007" s="25">
        <v>0.0</v>
      </c>
      <c r="F1007" s="25">
        <v>0.0</v>
      </c>
      <c r="G1007" s="25">
        <v>0.0</v>
      </c>
      <c r="H1007" s="25">
        <v>0.0</v>
      </c>
      <c r="I1007" s="25">
        <v>0.0</v>
      </c>
      <c r="J1007" s="1"/>
      <c r="K1007" s="1"/>
      <c r="L1007" s="1"/>
      <c r="M1007" s="1"/>
      <c r="N1007" s="1"/>
      <c r="O1007" s="1"/>
      <c r="P1007" s="1"/>
      <c r="Q1007" s="1"/>
      <c r="R1007" s="1"/>
      <c r="S1007" s="1"/>
      <c r="T1007" s="1"/>
      <c r="U1007" s="1"/>
      <c r="V1007" s="1"/>
      <c r="W1007" s="1"/>
      <c r="X1007" s="1"/>
      <c r="Y1007" s="1"/>
      <c r="Z1007" s="1"/>
      <c r="AA1007" s="1"/>
    </row>
    <row r="1008" ht="25.5" customHeight="1">
      <c r="A1008" s="1"/>
      <c r="B1008" s="1">
        <v>983.0</v>
      </c>
      <c r="C1008" s="25">
        <v>0.0</v>
      </c>
      <c r="D1008" s="25">
        <v>0.0</v>
      </c>
      <c r="E1008" s="25">
        <v>0.0</v>
      </c>
      <c r="F1008" s="25">
        <v>0.0</v>
      </c>
      <c r="G1008" s="25">
        <v>0.0</v>
      </c>
      <c r="H1008" s="25">
        <v>0.0</v>
      </c>
      <c r="I1008" s="25">
        <v>0.0</v>
      </c>
      <c r="J1008" s="1"/>
      <c r="K1008" s="1"/>
      <c r="L1008" s="1"/>
      <c r="M1008" s="1"/>
      <c r="N1008" s="1"/>
      <c r="O1008" s="1"/>
      <c r="P1008" s="1"/>
      <c r="Q1008" s="1"/>
      <c r="R1008" s="1"/>
      <c r="S1008" s="1"/>
      <c r="T1008" s="1"/>
      <c r="U1008" s="1"/>
      <c r="V1008" s="1"/>
      <c r="W1008" s="1"/>
      <c r="X1008" s="1"/>
      <c r="Y1008" s="1"/>
      <c r="Z1008" s="1"/>
      <c r="AA1008" s="1"/>
    </row>
    <row r="1009" ht="25.5" customHeight="1">
      <c r="A1009" s="1"/>
      <c r="B1009" s="1">
        <v>984.0</v>
      </c>
      <c r="C1009" s="25">
        <v>0.0</v>
      </c>
      <c r="D1009" s="25">
        <v>0.0</v>
      </c>
      <c r="E1009" s="25">
        <v>0.0</v>
      </c>
      <c r="F1009" s="25">
        <v>0.0</v>
      </c>
      <c r="G1009" s="25">
        <v>0.0</v>
      </c>
      <c r="H1009" s="25">
        <v>0.0</v>
      </c>
      <c r="I1009" s="25">
        <v>0.0</v>
      </c>
      <c r="J1009" s="1"/>
      <c r="K1009" s="1"/>
      <c r="L1009" s="1"/>
      <c r="M1009" s="1"/>
      <c r="N1009" s="1"/>
      <c r="O1009" s="1"/>
      <c r="P1009" s="1"/>
      <c r="Q1009" s="1"/>
      <c r="R1009" s="1"/>
      <c r="S1009" s="1"/>
      <c r="T1009" s="1"/>
      <c r="U1009" s="1"/>
      <c r="V1009" s="1"/>
      <c r="W1009" s="1"/>
      <c r="X1009" s="1"/>
      <c r="Y1009" s="1"/>
      <c r="Z1009" s="1"/>
      <c r="AA1009" s="1"/>
    </row>
    <row r="1010" ht="25.5" customHeight="1">
      <c r="A1010" s="1"/>
      <c r="B1010" s="1">
        <v>985.0</v>
      </c>
      <c r="C1010" s="25">
        <v>0.0</v>
      </c>
      <c r="D1010" s="25">
        <v>0.0</v>
      </c>
      <c r="E1010" s="25">
        <v>0.0</v>
      </c>
      <c r="F1010" s="25">
        <v>0.0</v>
      </c>
      <c r="G1010" s="25">
        <v>0.0</v>
      </c>
      <c r="H1010" s="25">
        <v>0.0</v>
      </c>
      <c r="I1010" s="25">
        <v>0.0</v>
      </c>
      <c r="J1010" s="1"/>
      <c r="K1010" s="1"/>
      <c r="L1010" s="1"/>
      <c r="M1010" s="1"/>
      <c r="N1010" s="1"/>
      <c r="O1010" s="1"/>
      <c r="P1010" s="1"/>
      <c r="Q1010" s="1"/>
      <c r="R1010" s="1"/>
      <c r="S1010" s="1"/>
      <c r="T1010" s="1"/>
      <c r="U1010" s="1"/>
      <c r="V1010" s="1"/>
      <c r="W1010" s="1"/>
      <c r="X1010" s="1"/>
      <c r="Y1010" s="1"/>
      <c r="Z1010" s="1"/>
      <c r="AA1010" s="1"/>
    </row>
    <row r="1011" ht="25.5" customHeight="1">
      <c r="A1011" s="1"/>
      <c r="B1011" s="1">
        <v>986.0</v>
      </c>
      <c r="C1011" s="25">
        <v>0.0</v>
      </c>
      <c r="D1011" s="25">
        <v>0.0</v>
      </c>
      <c r="E1011" s="25">
        <v>0.0</v>
      </c>
      <c r="F1011" s="25">
        <v>0.0</v>
      </c>
      <c r="G1011" s="25">
        <v>0.0</v>
      </c>
      <c r="H1011" s="25">
        <v>0.0</v>
      </c>
      <c r="I1011" s="25">
        <v>0.0</v>
      </c>
      <c r="J1011" s="1"/>
      <c r="K1011" s="1"/>
      <c r="L1011" s="1"/>
      <c r="M1011" s="1"/>
      <c r="N1011" s="1"/>
      <c r="O1011" s="1"/>
      <c r="P1011" s="1"/>
      <c r="Q1011" s="1"/>
      <c r="R1011" s="1"/>
      <c r="S1011" s="1"/>
      <c r="T1011" s="1"/>
      <c r="U1011" s="1"/>
      <c r="V1011" s="1"/>
      <c r="W1011" s="1"/>
      <c r="X1011" s="1"/>
      <c r="Y1011" s="1"/>
      <c r="Z1011" s="1"/>
      <c r="AA1011" s="1"/>
    </row>
    <row r="1012" ht="25.5" customHeight="1">
      <c r="A1012" s="1"/>
      <c r="B1012" s="1">
        <v>987.0</v>
      </c>
      <c r="C1012" s="25">
        <v>0.0</v>
      </c>
      <c r="D1012" s="25">
        <v>0.0</v>
      </c>
      <c r="E1012" s="25">
        <v>0.0</v>
      </c>
      <c r="F1012" s="25">
        <v>0.0</v>
      </c>
      <c r="G1012" s="25">
        <v>0.0</v>
      </c>
      <c r="H1012" s="25">
        <v>0.0</v>
      </c>
      <c r="I1012" s="25">
        <v>0.0</v>
      </c>
      <c r="J1012" s="1"/>
      <c r="K1012" s="1"/>
      <c r="L1012" s="1"/>
      <c r="M1012" s="1"/>
      <c r="N1012" s="1"/>
      <c r="O1012" s="1"/>
      <c r="P1012" s="1"/>
      <c r="Q1012" s="1"/>
      <c r="R1012" s="1"/>
      <c r="S1012" s="1"/>
      <c r="T1012" s="1"/>
      <c r="U1012" s="1"/>
      <c r="V1012" s="1"/>
      <c r="W1012" s="1"/>
      <c r="X1012" s="1"/>
      <c r="Y1012" s="1"/>
      <c r="Z1012" s="1"/>
      <c r="AA1012" s="1"/>
    </row>
    <row r="1013" ht="25.5" customHeight="1">
      <c r="A1013" s="1"/>
      <c r="B1013" s="1">
        <v>988.0</v>
      </c>
      <c r="C1013" s="25">
        <v>0.0</v>
      </c>
      <c r="D1013" s="25">
        <v>0.0</v>
      </c>
      <c r="E1013" s="25">
        <v>0.0</v>
      </c>
      <c r="F1013" s="25">
        <v>0.0</v>
      </c>
      <c r="G1013" s="25">
        <v>0.0</v>
      </c>
      <c r="H1013" s="25">
        <v>0.0</v>
      </c>
      <c r="I1013" s="25">
        <v>0.0</v>
      </c>
      <c r="J1013" s="1"/>
      <c r="K1013" s="1"/>
      <c r="L1013" s="1"/>
      <c r="M1013" s="1"/>
      <c r="N1013" s="1"/>
      <c r="O1013" s="1"/>
      <c r="P1013" s="1"/>
      <c r="Q1013" s="1"/>
      <c r="R1013" s="1"/>
      <c r="S1013" s="1"/>
      <c r="T1013" s="1"/>
      <c r="U1013" s="1"/>
      <c r="V1013" s="1"/>
      <c r="W1013" s="1"/>
      <c r="X1013" s="1"/>
      <c r="Y1013" s="1"/>
      <c r="Z1013" s="1"/>
      <c r="AA1013" s="1"/>
    </row>
    <row r="1014" ht="25.5" customHeight="1">
      <c r="A1014" s="1"/>
      <c r="B1014" s="1">
        <v>989.0</v>
      </c>
      <c r="C1014" s="25">
        <v>0.0</v>
      </c>
      <c r="D1014" s="25">
        <v>0.0</v>
      </c>
      <c r="E1014" s="25">
        <v>0.0</v>
      </c>
      <c r="F1014" s="25">
        <v>0.0</v>
      </c>
      <c r="G1014" s="25">
        <v>0.0</v>
      </c>
      <c r="H1014" s="25">
        <v>0.0</v>
      </c>
      <c r="I1014" s="25">
        <v>0.0</v>
      </c>
      <c r="J1014" s="1"/>
      <c r="K1014" s="1"/>
      <c r="L1014" s="1"/>
      <c r="M1014" s="1"/>
      <c r="N1014" s="1"/>
      <c r="O1014" s="1"/>
      <c r="P1014" s="1"/>
      <c r="Q1014" s="1"/>
      <c r="R1014" s="1"/>
      <c r="S1014" s="1"/>
      <c r="T1014" s="1"/>
      <c r="U1014" s="1"/>
      <c r="V1014" s="1"/>
      <c r="W1014" s="1"/>
      <c r="X1014" s="1"/>
      <c r="Y1014" s="1"/>
      <c r="Z1014" s="1"/>
      <c r="AA1014" s="1"/>
    </row>
    <row r="1015" ht="25.5" customHeight="1">
      <c r="A1015" s="1"/>
      <c r="B1015" s="1">
        <v>990.0</v>
      </c>
      <c r="C1015" s="25">
        <v>0.0</v>
      </c>
      <c r="D1015" s="25">
        <v>0.0</v>
      </c>
      <c r="E1015" s="25">
        <v>0.0</v>
      </c>
      <c r="F1015" s="25">
        <v>0.0</v>
      </c>
      <c r="G1015" s="25">
        <v>0.0</v>
      </c>
      <c r="H1015" s="25">
        <v>0.0</v>
      </c>
      <c r="I1015" s="25">
        <v>0.0</v>
      </c>
      <c r="J1015" s="1"/>
      <c r="K1015" s="1"/>
      <c r="L1015" s="1"/>
      <c r="M1015" s="1"/>
      <c r="N1015" s="1"/>
      <c r="O1015" s="1"/>
      <c r="P1015" s="1"/>
      <c r="Q1015" s="1"/>
      <c r="R1015" s="1"/>
      <c r="S1015" s="1"/>
      <c r="T1015" s="1"/>
      <c r="U1015" s="1"/>
      <c r="V1015" s="1"/>
      <c r="W1015" s="1"/>
      <c r="X1015" s="1"/>
      <c r="Y1015" s="1"/>
      <c r="Z1015" s="1"/>
      <c r="AA1015" s="1"/>
    </row>
    <row r="1016" ht="25.5" customHeight="1">
      <c r="A1016" s="1"/>
      <c r="B1016" s="1">
        <v>991.0</v>
      </c>
      <c r="C1016" s="25">
        <v>0.0</v>
      </c>
      <c r="D1016" s="25">
        <v>0.0</v>
      </c>
      <c r="E1016" s="25">
        <v>0.0</v>
      </c>
      <c r="F1016" s="25">
        <v>0.0</v>
      </c>
      <c r="G1016" s="25">
        <v>0.0</v>
      </c>
      <c r="H1016" s="25">
        <v>0.0</v>
      </c>
      <c r="I1016" s="25">
        <v>0.0</v>
      </c>
      <c r="J1016" s="1"/>
      <c r="K1016" s="1"/>
      <c r="L1016" s="1"/>
      <c r="M1016" s="1"/>
      <c r="N1016" s="1"/>
      <c r="O1016" s="1"/>
      <c r="P1016" s="1"/>
      <c r="Q1016" s="1"/>
      <c r="R1016" s="1"/>
      <c r="S1016" s="1"/>
      <c r="T1016" s="1"/>
      <c r="U1016" s="1"/>
      <c r="V1016" s="1"/>
      <c r="W1016" s="1"/>
      <c r="X1016" s="1"/>
      <c r="Y1016" s="1"/>
      <c r="Z1016" s="1"/>
      <c r="AA1016" s="1"/>
    </row>
    <row r="1017" ht="25.5" customHeight="1">
      <c r="A1017" s="1"/>
      <c r="B1017" s="1">
        <v>992.0</v>
      </c>
      <c r="C1017" s="25">
        <v>0.0</v>
      </c>
      <c r="D1017" s="25">
        <v>0.0</v>
      </c>
      <c r="E1017" s="25">
        <v>0.0</v>
      </c>
      <c r="F1017" s="25">
        <v>0.0</v>
      </c>
      <c r="G1017" s="25">
        <v>0.0</v>
      </c>
      <c r="H1017" s="25">
        <v>0.0</v>
      </c>
      <c r="I1017" s="25">
        <v>0.0</v>
      </c>
      <c r="J1017" s="1"/>
      <c r="K1017" s="1"/>
      <c r="L1017" s="1"/>
      <c r="M1017" s="1"/>
      <c r="N1017" s="1"/>
      <c r="O1017" s="1"/>
      <c r="P1017" s="1"/>
      <c r="Q1017" s="1"/>
      <c r="R1017" s="1"/>
      <c r="S1017" s="1"/>
      <c r="T1017" s="1"/>
      <c r="U1017" s="1"/>
      <c r="V1017" s="1"/>
      <c r="W1017" s="1"/>
      <c r="X1017" s="1"/>
      <c r="Y1017" s="1"/>
      <c r="Z1017" s="1"/>
      <c r="AA1017" s="1"/>
    </row>
    <row r="1018" ht="25.5" customHeight="1">
      <c r="A1018" s="1"/>
      <c r="B1018" s="1">
        <v>993.0</v>
      </c>
      <c r="C1018" s="25">
        <v>0.0</v>
      </c>
      <c r="D1018" s="25">
        <v>0.0</v>
      </c>
      <c r="E1018" s="25">
        <v>0.0</v>
      </c>
      <c r="F1018" s="25">
        <v>0.0</v>
      </c>
      <c r="G1018" s="25">
        <v>0.0</v>
      </c>
      <c r="H1018" s="25">
        <v>0.0</v>
      </c>
      <c r="I1018" s="25">
        <v>0.0</v>
      </c>
      <c r="J1018" s="1"/>
      <c r="K1018" s="1"/>
      <c r="L1018" s="1"/>
      <c r="M1018" s="1"/>
      <c r="N1018" s="1"/>
      <c r="O1018" s="1"/>
      <c r="P1018" s="1"/>
      <c r="Q1018" s="1"/>
      <c r="R1018" s="1"/>
      <c r="S1018" s="1"/>
      <c r="T1018" s="1"/>
      <c r="U1018" s="1"/>
      <c r="V1018" s="1"/>
      <c r="W1018" s="1"/>
      <c r="X1018" s="1"/>
      <c r="Y1018" s="1"/>
      <c r="Z1018" s="1"/>
      <c r="AA1018" s="1"/>
    </row>
    <row r="1019" ht="25.5" customHeight="1">
      <c r="A1019" s="1"/>
      <c r="B1019" s="1">
        <v>994.0</v>
      </c>
      <c r="C1019" s="25">
        <v>0.0</v>
      </c>
      <c r="D1019" s="25">
        <v>0.0</v>
      </c>
      <c r="E1019" s="25">
        <v>0.0</v>
      </c>
      <c r="F1019" s="25">
        <v>0.0</v>
      </c>
      <c r="G1019" s="25">
        <v>0.0</v>
      </c>
      <c r="H1019" s="25">
        <v>0.0</v>
      </c>
      <c r="I1019" s="25">
        <v>0.0</v>
      </c>
      <c r="J1019" s="1"/>
      <c r="K1019" s="1"/>
      <c r="L1019" s="1"/>
      <c r="M1019" s="1"/>
      <c r="N1019" s="1"/>
      <c r="O1019" s="1"/>
      <c r="P1019" s="1"/>
      <c r="Q1019" s="1"/>
      <c r="R1019" s="1"/>
      <c r="S1019" s="1"/>
      <c r="T1019" s="1"/>
      <c r="U1019" s="1"/>
      <c r="V1019" s="1"/>
      <c r="W1019" s="1"/>
      <c r="X1019" s="1"/>
      <c r="Y1019" s="1"/>
      <c r="Z1019" s="1"/>
      <c r="AA1019" s="1"/>
    </row>
    <row r="1020" ht="25.5" customHeight="1">
      <c r="A1020" s="1"/>
      <c r="B1020" s="1">
        <v>995.0</v>
      </c>
      <c r="C1020" s="25">
        <v>0.0</v>
      </c>
      <c r="D1020" s="25">
        <v>0.0</v>
      </c>
      <c r="E1020" s="25">
        <v>0.0</v>
      </c>
      <c r="F1020" s="25">
        <v>0.0</v>
      </c>
      <c r="G1020" s="25">
        <v>0.0</v>
      </c>
      <c r="H1020" s="25">
        <v>0.0</v>
      </c>
      <c r="I1020" s="25">
        <v>0.0</v>
      </c>
      <c r="J1020" s="1"/>
      <c r="K1020" s="1"/>
      <c r="L1020" s="1"/>
      <c r="M1020" s="1"/>
      <c r="N1020" s="1"/>
      <c r="O1020" s="1"/>
      <c r="P1020" s="1"/>
      <c r="Q1020" s="1"/>
      <c r="R1020" s="1"/>
      <c r="S1020" s="1"/>
      <c r="T1020" s="1"/>
      <c r="U1020" s="1"/>
      <c r="V1020" s="1"/>
      <c r="W1020" s="1"/>
      <c r="X1020" s="1"/>
      <c r="Y1020" s="1"/>
      <c r="Z1020" s="1"/>
      <c r="AA1020" s="1"/>
    </row>
    <row r="1021" ht="25.5" customHeight="1">
      <c r="A1021" s="1"/>
      <c r="B1021" s="1">
        <v>996.0</v>
      </c>
      <c r="C1021" s="25">
        <v>0.0</v>
      </c>
      <c r="D1021" s="25">
        <v>0.0</v>
      </c>
      <c r="E1021" s="25">
        <v>0.0</v>
      </c>
      <c r="F1021" s="25">
        <v>0.0</v>
      </c>
      <c r="G1021" s="25">
        <v>0.0</v>
      </c>
      <c r="H1021" s="25">
        <v>0.0</v>
      </c>
      <c r="I1021" s="25">
        <v>0.0</v>
      </c>
      <c r="J1021" s="1"/>
      <c r="K1021" s="1"/>
      <c r="L1021" s="1"/>
      <c r="M1021" s="1"/>
      <c r="N1021" s="1"/>
      <c r="O1021" s="1"/>
      <c r="P1021" s="1"/>
      <c r="Q1021" s="1"/>
      <c r="R1021" s="1"/>
      <c r="S1021" s="1"/>
      <c r="T1021" s="1"/>
      <c r="U1021" s="1"/>
      <c r="V1021" s="1"/>
      <c r="W1021" s="1"/>
      <c r="X1021" s="1"/>
      <c r="Y1021" s="1"/>
      <c r="Z1021" s="1"/>
      <c r="AA1021" s="1"/>
    </row>
    <row r="1022" ht="25.5" customHeight="1">
      <c r="A1022" s="1"/>
      <c r="B1022" s="1">
        <v>997.0</v>
      </c>
      <c r="C1022" s="25">
        <v>0.0</v>
      </c>
      <c r="D1022" s="25">
        <v>0.0</v>
      </c>
      <c r="E1022" s="25">
        <v>0.0</v>
      </c>
      <c r="F1022" s="25">
        <v>0.0</v>
      </c>
      <c r="G1022" s="25">
        <v>0.0</v>
      </c>
      <c r="H1022" s="25">
        <v>0.0</v>
      </c>
      <c r="I1022" s="25">
        <v>0.0</v>
      </c>
      <c r="J1022" s="1"/>
      <c r="K1022" s="1"/>
      <c r="L1022" s="1"/>
      <c r="M1022" s="1"/>
      <c r="N1022" s="1"/>
      <c r="O1022" s="1"/>
      <c r="P1022" s="1"/>
      <c r="Q1022" s="1"/>
      <c r="R1022" s="1"/>
      <c r="S1022" s="1"/>
      <c r="T1022" s="1"/>
      <c r="U1022" s="1"/>
      <c r="V1022" s="1"/>
      <c r="W1022" s="1"/>
      <c r="X1022" s="1"/>
      <c r="Y1022" s="1"/>
      <c r="Z1022" s="1"/>
      <c r="AA1022" s="1"/>
    </row>
    <row r="1023" ht="25.5" customHeight="1">
      <c r="A1023" s="1"/>
      <c r="B1023" s="1">
        <v>998.0</v>
      </c>
      <c r="C1023" s="25">
        <v>0.0</v>
      </c>
      <c r="D1023" s="25">
        <v>0.0</v>
      </c>
      <c r="E1023" s="25">
        <v>0.0</v>
      </c>
      <c r="F1023" s="25">
        <v>0.0</v>
      </c>
      <c r="G1023" s="25">
        <v>0.0</v>
      </c>
      <c r="H1023" s="25">
        <v>0.0</v>
      </c>
      <c r="I1023" s="25">
        <v>0.0</v>
      </c>
      <c r="J1023" s="1"/>
      <c r="K1023" s="1"/>
      <c r="L1023" s="1"/>
      <c r="M1023" s="1"/>
      <c r="N1023" s="1"/>
      <c r="O1023" s="1"/>
      <c r="P1023" s="1"/>
      <c r="Q1023" s="1"/>
      <c r="R1023" s="1"/>
      <c r="S1023" s="1"/>
      <c r="T1023" s="1"/>
      <c r="U1023" s="1"/>
      <c r="V1023" s="1"/>
      <c r="W1023" s="1"/>
      <c r="X1023" s="1"/>
      <c r="Y1023" s="1"/>
      <c r="Z1023" s="1"/>
      <c r="AA1023" s="1"/>
    </row>
    <row r="1024" ht="25.5" customHeight="1">
      <c r="A1024" s="1"/>
      <c r="B1024" s="1">
        <v>999.0</v>
      </c>
      <c r="C1024" s="25">
        <v>0.0</v>
      </c>
      <c r="D1024" s="25">
        <v>0.0</v>
      </c>
      <c r="E1024" s="25">
        <v>0.0</v>
      </c>
      <c r="F1024" s="25">
        <v>0.0</v>
      </c>
      <c r="G1024" s="25">
        <v>0.0</v>
      </c>
      <c r="H1024" s="25">
        <v>0.0</v>
      </c>
      <c r="I1024" s="25">
        <v>0.0</v>
      </c>
      <c r="J1024" s="1"/>
      <c r="K1024" s="1"/>
      <c r="L1024" s="1"/>
      <c r="M1024" s="1"/>
      <c r="N1024" s="1"/>
      <c r="O1024" s="1"/>
      <c r="P1024" s="1"/>
      <c r="Q1024" s="1"/>
      <c r="R1024" s="1"/>
      <c r="S1024" s="1"/>
      <c r="T1024" s="1"/>
      <c r="U1024" s="1"/>
      <c r="V1024" s="1"/>
      <c r="W1024" s="1"/>
      <c r="X1024" s="1"/>
      <c r="Y1024" s="1"/>
      <c r="Z1024" s="1"/>
      <c r="AA1024" s="1"/>
    </row>
    <row r="1025" ht="25.5" customHeight="1">
      <c r="A1025" s="1"/>
      <c r="B1025" s="1">
        <v>1000.0</v>
      </c>
      <c r="C1025" s="25">
        <v>0.0</v>
      </c>
      <c r="D1025" s="25">
        <v>0.0</v>
      </c>
      <c r="E1025" s="25">
        <v>0.0</v>
      </c>
      <c r="F1025" s="25">
        <v>0.0</v>
      </c>
      <c r="G1025" s="25">
        <v>0.0</v>
      </c>
      <c r="H1025" s="25">
        <v>0.0</v>
      </c>
      <c r="I1025" s="25">
        <v>0.0</v>
      </c>
      <c r="J1025" s="1"/>
      <c r="K1025" s="1"/>
      <c r="L1025" s="1"/>
      <c r="M1025" s="1"/>
      <c r="N1025" s="1"/>
      <c r="O1025" s="1"/>
      <c r="P1025" s="1"/>
      <c r="Q1025" s="1"/>
      <c r="R1025" s="1"/>
      <c r="S1025" s="1"/>
      <c r="T1025" s="1"/>
      <c r="U1025" s="1"/>
      <c r="V1025" s="1"/>
      <c r="W1025" s="1"/>
      <c r="X1025" s="1"/>
      <c r="Y1025" s="1"/>
      <c r="Z1025" s="1"/>
      <c r="AA1025" s="1"/>
    </row>
  </sheetData>
  <hyperlinks>
    <hyperlink r:id="rId1" ref="A1"/>
  </hyperlinks>
  <printOptions/>
  <pageMargins bottom="0.75" footer="0.0" header="0.0" left="0.7" right="0.7" top="0.75"/>
  <pageSetup orientation="landscape"/>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1.22" defaultRowHeight="15.0"/>
  <cols>
    <col customWidth="1" min="1" max="2" width="10.78"/>
    <col customWidth="1" min="3" max="3" width="13.33"/>
    <col customWidth="1" min="4" max="27" width="10.78"/>
  </cols>
  <sheetData>
    <row r="1" ht="25.5" customHeight="1">
      <c r="A1" s="30" t="s">
        <v>133</v>
      </c>
      <c r="B1" s="1"/>
      <c r="C1" s="25"/>
      <c r="D1" s="25"/>
      <c r="E1" s="25"/>
      <c r="F1" s="25"/>
      <c r="G1" s="25"/>
      <c r="H1" s="25"/>
      <c r="I1" s="25"/>
      <c r="J1" s="1"/>
      <c r="K1" s="1"/>
      <c r="L1" s="1"/>
      <c r="M1" s="1"/>
      <c r="N1" s="1"/>
      <c r="O1" s="1"/>
      <c r="P1" s="1"/>
      <c r="Q1" s="1"/>
      <c r="R1" s="1"/>
      <c r="S1" s="1"/>
      <c r="T1" s="1"/>
      <c r="U1" s="1"/>
      <c r="V1" s="1"/>
      <c r="W1" s="1"/>
      <c r="X1" s="1"/>
      <c r="Y1" s="1"/>
      <c r="Z1" s="1"/>
      <c r="AA1" s="1"/>
    </row>
    <row r="2" ht="25.5" customHeight="1">
      <c r="A2" s="1"/>
      <c r="B2" s="1"/>
      <c r="C2" s="25"/>
      <c r="D2" s="25"/>
      <c r="E2" s="25"/>
      <c r="F2" s="25"/>
      <c r="G2" s="25"/>
      <c r="H2" s="25"/>
      <c r="I2" s="25"/>
      <c r="J2" s="1"/>
      <c r="K2" s="1"/>
      <c r="L2" s="1"/>
      <c r="M2" s="1"/>
      <c r="N2" s="1"/>
      <c r="O2" s="1"/>
      <c r="P2" s="1"/>
      <c r="Q2" s="1"/>
      <c r="R2" s="1"/>
      <c r="S2" s="1"/>
      <c r="T2" s="1"/>
      <c r="U2" s="1"/>
      <c r="V2" s="1"/>
      <c r="W2" s="1"/>
      <c r="X2" s="1"/>
      <c r="Y2" s="1"/>
      <c r="Z2" s="1"/>
      <c r="AA2" s="1"/>
    </row>
    <row r="3" ht="25.5" customHeight="1">
      <c r="A3" s="1"/>
      <c r="B3" s="1"/>
      <c r="C3" s="1" t="s">
        <v>137</v>
      </c>
      <c r="D3" s="25"/>
      <c r="E3" s="25"/>
      <c r="F3" s="25"/>
      <c r="G3" s="25"/>
      <c r="H3" s="25"/>
      <c r="I3" s="25"/>
      <c r="J3" s="1"/>
      <c r="K3" s="1"/>
      <c r="L3" s="1"/>
      <c r="M3" s="1"/>
      <c r="N3" s="1"/>
      <c r="O3" s="1"/>
      <c r="P3" s="1"/>
      <c r="Q3" s="1"/>
      <c r="R3" s="1"/>
      <c r="S3" s="1"/>
      <c r="T3" s="1"/>
      <c r="U3" s="1"/>
      <c r="V3" s="1"/>
      <c r="W3" s="1"/>
      <c r="X3" s="1"/>
      <c r="Y3" s="1"/>
      <c r="Z3" s="1"/>
      <c r="AA3" s="1"/>
    </row>
    <row r="4" ht="25.5" customHeight="1">
      <c r="A4" s="1"/>
      <c r="B4" s="1"/>
      <c r="C4" s="1" t="s">
        <v>138</v>
      </c>
      <c r="D4" s="25"/>
      <c r="E4" s="25"/>
      <c r="F4" s="25"/>
      <c r="G4" s="25"/>
      <c r="H4" s="25"/>
      <c r="I4" s="25"/>
      <c r="J4" s="1"/>
      <c r="K4" s="1"/>
      <c r="L4" s="1"/>
      <c r="M4" s="1"/>
      <c r="N4" s="1"/>
      <c r="O4" s="1"/>
      <c r="P4" s="1"/>
      <c r="Q4" s="1"/>
      <c r="R4" s="1"/>
      <c r="S4" s="1"/>
      <c r="T4" s="1"/>
      <c r="U4" s="1"/>
      <c r="V4" s="1"/>
      <c r="W4" s="1"/>
      <c r="X4" s="1"/>
      <c r="Y4" s="1"/>
      <c r="Z4" s="1"/>
      <c r="AA4" s="1"/>
    </row>
    <row r="5" ht="25.5" customHeight="1">
      <c r="A5" s="1"/>
      <c r="B5" s="1"/>
      <c r="C5" s="1" t="s">
        <v>139</v>
      </c>
      <c r="D5" s="25"/>
      <c r="E5" s="25"/>
      <c r="F5" s="25"/>
      <c r="G5" s="25"/>
      <c r="H5" s="25"/>
      <c r="I5" s="25"/>
      <c r="J5" s="1"/>
      <c r="K5" s="1"/>
      <c r="L5" s="1"/>
      <c r="M5" s="1"/>
      <c r="N5" s="1"/>
      <c r="O5" s="1"/>
      <c r="P5" s="1"/>
      <c r="Q5" s="1"/>
      <c r="R5" s="1"/>
      <c r="S5" s="1"/>
      <c r="T5" s="1"/>
      <c r="U5" s="1"/>
      <c r="V5" s="1"/>
      <c r="W5" s="1"/>
      <c r="X5" s="1"/>
      <c r="Y5" s="1"/>
      <c r="Z5" s="1"/>
      <c r="AA5" s="1"/>
    </row>
    <row r="6" ht="25.5" customHeight="1">
      <c r="A6" s="1"/>
      <c r="B6" s="1"/>
      <c r="C6" s="1"/>
      <c r="D6" s="25"/>
      <c r="E6" s="25"/>
      <c r="F6" s="25"/>
      <c r="G6" s="25"/>
      <c r="H6" s="25"/>
      <c r="I6" s="25"/>
      <c r="J6" s="1"/>
      <c r="K6" s="1"/>
      <c r="L6" s="1"/>
      <c r="M6" s="1"/>
      <c r="N6" s="1"/>
      <c r="O6" s="1"/>
      <c r="P6" s="1"/>
      <c r="Q6" s="1"/>
      <c r="R6" s="1"/>
      <c r="S6" s="1"/>
      <c r="T6" s="1"/>
      <c r="U6" s="1"/>
      <c r="V6" s="1"/>
      <c r="W6" s="1"/>
      <c r="X6" s="1"/>
      <c r="Y6" s="1"/>
      <c r="Z6" s="1"/>
      <c r="AA6" s="1"/>
    </row>
    <row r="7" ht="25.5" customHeight="1">
      <c r="A7" s="1"/>
      <c r="B7" s="1"/>
      <c r="C7" s="25"/>
      <c r="D7" s="25"/>
      <c r="E7" s="25"/>
      <c r="F7" s="25"/>
      <c r="G7" s="25"/>
      <c r="H7" s="25"/>
      <c r="I7" s="25"/>
      <c r="J7" s="1"/>
      <c r="K7" s="1"/>
      <c r="L7" s="1"/>
      <c r="M7" s="1"/>
      <c r="N7" s="1"/>
      <c r="O7" s="1"/>
      <c r="P7" s="1"/>
      <c r="Q7" s="1"/>
      <c r="R7" s="1"/>
      <c r="S7" s="1"/>
      <c r="T7" s="1"/>
      <c r="U7" s="1"/>
      <c r="V7" s="1"/>
      <c r="W7" s="1"/>
      <c r="X7" s="1"/>
      <c r="Y7" s="1"/>
      <c r="Z7" s="1"/>
      <c r="AA7" s="1"/>
    </row>
    <row r="8" ht="25.5" customHeight="1">
      <c r="A8" s="1"/>
      <c r="B8" s="1"/>
      <c r="C8" s="25"/>
      <c r="D8" s="25"/>
      <c r="E8" s="25"/>
      <c r="F8" s="25"/>
      <c r="G8" s="25"/>
      <c r="H8" s="25"/>
      <c r="I8" s="25"/>
      <c r="J8" s="1"/>
      <c r="K8" s="1"/>
      <c r="L8" s="1"/>
      <c r="M8" s="1"/>
      <c r="N8" s="1"/>
      <c r="O8" s="1"/>
      <c r="P8" s="1"/>
      <c r="Q8" s="1"/>
      <c r="R8" s="1"/>
      <c r="S8" s="1"/>
      <c r="T8" s="1"/>
      <c r="U8" s="1"/>
      <c r="V8" s="1"/>
      <c r="W8" s="1"/>
      <c r="X8" s="1"/>
      <c r="Y8" s="1"/>
      <c r="Z8" s="1"/>
      <c r="AA8" s="1"/>
    </row>
    <row r="9" ht="25.5" customHeight="1">
      <c r="A9" s="1"/>
      <c r="B9" s="1"/>
      <c r="C9" s="25"/>
      <c r="D9" s="25"/>
      <c r="E9" s="25"/>
      <c r="F9" s="25"/>
      <c r="G9" s="25"/>
      <c r="H9" s="25"/>
      <c r="I9" s="25"/>
      <c r="J9" s="1"/>
      <c r="K9" s="1"/>
      <c r="L9" s="1"/>
      <c r="M9" s="1"/>
      <c r="N9" s="1"/>
      <c r="O9" s="1"/>
      <c r="P9" s="1"/>
      <c r="Q9" s="1"/>
      <c r="R9" s="1"/>
      <c r="S9" s="1"/>
      <c r="T9" s="1"/>
      <c r="U9" s="1"/>
      <c r="V9" s="1"/>
      <c r="W9" s="1"/>
      <c r="X9" s="1"/>
      <c r="Y9" s="1"/>
      <c r="Z9" s="1"/>
      <c r="AA9" s="1"/>
    </row>
    <row r="10" ht="25.5" customHeight="1">
      <c r="A10" s="1"/>
      <c r="B10" s="1"/>
      <c r="C10" s="25"/>
      <c r="D10" s="25"/>
      <c r="E10" s="25"/>
      <c r="F10" s="25"/>
      <c r="G10" s="25"/>
      <c r="H10" s="25"/>
      <c r="I10" s="25"/>
      <c r="J10" s="1"/>
      <c r="K10" s="1"/>
      <c r="L10" s="1"/>
      <c r="M10" s="1"/>
      <c r="N10" s="1"/>
      <c r="O10" s="1"/>
      <c r="P10" s="1"/>
      <c r="Q10" s="1"/>
      <c r="R10" s="1"/>
      <c r="S10" s="1"/>
      <c r="T10" s="1"/>
      <c r="U10" s="1"/>
      <c r="V10" s="1"/>
      <c r="W10" s="1"/>
      <c r="X10" s="1"/>
      <c r="Y10" s="1"/>
      <c r="Z10" s="1"/>
      <c r="AA10" s="1"/>
    </row>
    <row r="11" ht="25.5" customHeight="1">
      <c r="A11" s="1"/>
      <c r="B11" s="1"/>
      <c r="C11" s="25"/>
      <c r="D11" s="25"/>
      <c r="E11" s="25"/>
      <c r="F11" s="25"/>
      <c r="G11" s="25"/>
      <c r="H11" s="25"/>
      <c r="I11" s="25"/>
      <c r="J11" s="1"/>
      <c r="K11" s="1"/>
      <c r="L11" s="1"/>
      <c r="M11" s="1"/>
      <c r="N11" s="1"/>
      <c r="O11" s="1"/>
      <c r="P11" s="1"/>
      <c r="Q11" s="1"/>
      <c r="R11" s="1"/>
      <c r="S11" s="1"/>
      <c r="T11" s="1"/>
      <c r="U11" s="1"/>
      <c r="V11" s="1"/>
      <c r="W11" s="1"/>
      <c r="X11" s="1"/>
      <c r="Y11" s="1"/>
      <c r="Z11" s="1"/>
      <c r="AA11" s="1"/>
    </row>
    <row r="12" ht="25.5" customHeight="1">
      <c r="A12" s="1"/>
      <c r="B12" s="1"/>
      <c r="C12" s="25"/>
      <c r="D12" s="25"/>
      <c r="E12" s="25"/>
      <c r="F12" s="25"/>
      <c r="G12" s="25"/>
      <c r="H12" s="25"/>
      <c r="I12" s="25"/>
      <c r="J12" s="1"/>
      <c r="K12" s="1"/>
      <c r="L12" s="1"/>
      <c r="M12" s="1"/>
      <c r="N12" s="1"/>
      <c r="O12" s="1"/>
      <c r="P12" s="1"/>
      <c r="Q12" s="1"/>
      <c r="R12" s="1"/>
      <c r="S12" s="1"/>
      <c r="T12" s="1"/>
      <c r="U12" s="1"/>
      <c r="V12" s="1"/>
      <c r="W12" s="1"/>
      <c r="X12" s="1"/>
      <c r="Y12" s="1"/>
      <c r="Z12" s="1"/>
      <c r="AA12" s="1"/>
    </row>
    <row r="13" ht="25.5" customHeight="1">
      <c r="A13" s="1"/>
      <c r="B13" s="1"/>
      <c r="C13" s="25"/>
      <c r="D13" s="25"/>
      <c r="E13" s="25"/>
      <c r="F13" s="25"/>
      <c r="G13" s="25"/>
      <c r="H13" s="25"/>
      <c r="I13" s="25"/>
      <c r="J13" s="1"/>
      <c r="K13" s="1"/>
      <c r="L13" s="1"/>
      <c r="M13" s="1"/>
      <c r="N13" s="1"/>
      <c r="O13" s="1"/>
      <c r="P13" s="1"/>
      <c r="Q13" s="1"/>
      <c r="R13" s="1"/>
      <c r="S13" s="1"/>
      <c r="T13" s="1"/>
      <c r="U13" s="1"/>
      <c r="V13" s="1"/>
      <c r="W13" s="1"/>
      <c r="X13" s="1"/>
      <c r="Y13" s="1"/>
      <c r="Z13" s="1"/>
      <c r="AA13" s="1"/>
    </row>
    <row r="14" ht="25.5" customHeight="1">
      <c r="A14" s="1"/>
      <c r="B14" s="1"/>
      <c r="C14" s="25"/>
      <c r="D14" s="25"/>
      <c r="E14" s="25"/>
      <c r="F14" s="25"/>
      <c r="G14" s="25"/>
      <c r="H14" s="25"/>
      <c r="I14" s="25"/>
      <c r="J14" s="1"/>
      <c r="K14" s="1"/>
      <c r="L14" s="1"/>
      <c r="M14" s="1"/>
      <c r="N14" s="1"/>
      <c r="O14" s="1"/>
      <c r="P14" s="1"/>
      <c r="Q14" s="1"/>
      <c r="R14" s="1"/>
      <c r="S14" s="1"/>
      <c r="T14" s="1"/>
      <c r="U14" s="1"/>
      <c r="V14" s="1"/>
      <c r="W14" s="1"/>
      <c r="X14" s="1"/>
      <c r="Y14" s="1"/>
      <c r="Z14" s="1"/>
      <c r="AA14" s="1"/>
    </row>
    <row r="15" ht="25.5" customHeight="1">
      <c r="A15" s="1"/>
      <c r="B15" s="1"/>
      <c r="C15" s="25"/>
      <c r="D15" s="25"/>
      <c r="E15" s="25"/>
      <c r="F15" s="25"/>
      <c r="G15" s="25"/>
      <c r="H15" s="25"/>
      <c r="I15" s="25"/>
      <c r="J15" s="1"/>
      <c r="K15" s="1"/>
      <c r="L15" s="1"/>
      <c r="M15" s="1"/>
      <c r="N15" s="1"/>
      <c r="O15" s="1"/>
      <c r="P15" s="1"/>
      <c r="Q15" s="1"/>
      <c r="R15" s="1"/>
      <c r="S15" s="1"/>
      <c r="T15" s="1"/>
      <c r="U15" s="1"/>
      <c r="V15" s="1"/>
      <c r="W15" s="1"/>
      <c r="X15" s="1"/>
      <c r="Y15" s="1"/>
      <c r="Z15" s="1"/>
      <c r="AA15" s="1"/>
    </row>
    <row r="16" ht="25.5" customHeight="1">
      <c r="A16" s="1"/>
      <c r="B16" s="1"/>
      <c r="C16" s="25"/>
      <c r="D16" s="25"/>
      <c r="E16" s="25"/>
      <c r="F16" s="25"/>
      <c r="G16" s="25"/>
      <c r="H16" s="25"/>
      <c r="I16" s="25"/>
      <c r="J16" s="1"/>
      <c r="K16" s="1"/>
      <c r="L16" s="1"/>
      <c r="M16" s="1"/>
      <c r="N16" s="1"/>
      <c r="O16" s="1"/>
      <c r="P16" s="1"/>
      <c r="Q16" s="1"/>
      <c r="R16" s="1"/>
      <c r="S16" s="1"/>
      <c r="T16" s="1"/>
      <c r="U16" s="1"/>
      <c r="V16" s="1"/>
      <c r="W16" s="1"/>
      <c r="X16" s="1"/>
      <c r="Y16" s="1"/>
      <c r="Z16" s="1"/>
      <c r="AA16" s="1"/>
    </row>
    <row r="17" ht="25.5" customHeight="1">
      <c r="A17" s="1"/>
      <c r="B17" s="1"/>
      <c r="C17" s="25"/>
      <c r="D17" s="25"/>
      <c r="E17" s="25"/>
      <c r="F17" s="25"/>
      <c r="G17" s="25"/>
      <c r="H17" s="25"/>
      <c r="I17" s="25"/>
      <c r="J17" s="1"/>
      <c r="K17" s="1"/>
      <c r="L17" s="1"/>
      <c r="M17" s="1"/>
      <c r="N17" s="1"/>
      <c r="O17" s="1"/>
      <c r="P17" s="1"/>
      <c r="Q17" s="1"/>
      <c r="R17" s="1"/>
      <c r="S17" s="1"/>
      <c r="T17" s="1"/>
      <c r="U17" s="1"/>
      <c r="V17" s="1"/>
      <c r="W17" s="1"/>
      <c r="X17" s="1"/>
      <c r="Y17" s="1"/>
      <c r="Z17" s="1"/>
      <c r="AA17" s="1"/>
    </row>
    <row r="18" ht="25.5" customHeight="1">
      <c r="A18" s="1"/>
      <c r="B18" s="1"/>
      <c r="C18" s="25"/>
      <c r="D18" s="25"/>
      <c r="E18" s="25"/>
      <c r="F18" s="25"/>
      <c r="G18" s="25"/>
      <c r="H18" s="25"/>
      <c r="I18" s="25"/>
      <c r="J18" s="1"/>
      <c r="K18" s="1"/>
      <c r="L18" s="1"/>
      <c r="M18" s="1"/>
      <c r="N18" s="1"/>
      <c r="O18" s="1"/>
      <c r="P18" s="1"/>
      <c r="Q18" s="1"/>
      <c r="R18" s="1"/>
      <c r="S18" s="1"/>
      <c r="T18" s="1"/>
      <c r="U18" s="1"/>
      <c r="V18" s="1"/>
      <c r="W18" s="1"/>
      <c r="X18" s="1"/>
      <c r="Y18" s="1"/>
      <c r="Z18" s="1"/>
      <c r="AA18" s="1"/>
    </row>
    <row r="19" ht="25.5" customHeight="1">
      <c r="A19" s="1"/>
      <c r="B19" s="1"/>
      <c r="C19" s="25"/>
      <c r="D19" s="25"/>
      <c r="E19" s="25"/>
      <c r="F19" s="25"/>
      <c r="G19" s="25"/>
      <c r="H19" s="25"/>
      <c r="I19" s="25"/>
      <c r="J19" s="1"/>
      <c r="K19" s="1"/>
      <c r="L19" s="1"/>
      <c r="M19" s="1"/>
      <c r="N19" s="1"/>
      <c r="O19" s="1"/>
      <c r="P19" s="1"/>
      <c r="Q19" s="1"/>
      <c r="R19" s="1"/>
      <c r="S19" s="1"/>
      <c r="T19" s="1"/>
      <c r="U19" s="1"/>
      <c r="V19" s="1"/>
      <c r="W19" s="1"/>
      <c r="X19" s="1"/>
      <c r="Y19" s="1"/>
      <c r="Z19" s="1"/>
      <c r="AA19" s="1"/>
    </row>
    <row r="20" ht="25.5" customHeight="1">
      <c r="A20" s="1"/>
      <c r="B20" s="1"/>
      <c r="C20" s="25"/>
      <c r="D20" s="25"/>
      <c r="E20" s="25"/>
      <c r="F20" s="25"/>
      <c r="G20" s="25"/>
      <c r="H20" s="25"/>
      <c r="I20" s="25"/>
      <c r="J20" s="1"/>
      <c r="K20" s="1"/>
      <c r="L20" s="1"/>
      <c r="M20" s="1"/>
      <c r="N20" s="1"/>
      <c r="O20" s="1"/>
      <c r="P20" s="1"/>
      <c r="Q20" s="1"/>
      <c r="R20" s="1"/>
      <c r="S20" s="1"/>
      <c r="T20" s="1"/>
      <c r="U20" s="1"/>
      <c r="V20" s="1"/>
      <c r="W20" s="1"/>
      <c r="X20" s="1"/>
      <c r="Y20" s="1"/>
      <c r="Z20" s="1"/>
      <c r="AA20" s="1"/>
    </row>
    <row r="21" ht="25.5" customHeight="1">
      <c r="A21" s="1"/>
      <c r="B21" s="1"/>
      <c r="C21" s="25"/>
      <c r="D21" s="25"/>
      <c r="E21" s="25"/>
      <c r="F21" s="25"/>
      <c r="G21" s="25"/>
      <c r="H21" s="25"/>
      <c r="I21" s="25"/>
      <c r="J21" s="1"/>
      <c r="K21" s="1" t="s">
        <v>60</v>
      </c>
      <c r="L21" s="1">
        <f>MIN('1_SamplingDistributions'!sims)</f>
        <v>0</v>
      </c>
      <c r="M21" s="1"/>
      <c r="N21" s="1"/>
      <c r="O21" s="1"/>
      <c r="P21" s="1"/>
      <c r="Q21" s="1"/>
      <c r="R21" s="1"/>
      <c r="S21" s="1"/>
      <c r="T21" s="1"/>
      <c r="U21" s="1"/>
      <c r="V21" s="1"/>
      <c r="W21" s="1"/>
      <c r="X21" s="1"/>
      <c r="Y21" s="1"/>
      <c r="Z21" s="1"/>
      <c r="AA21" s="1"/>
    </row>
    <row r="22" ht="25.5" customHeight="1">
      <c r="A22" s="1"/>
      <c r="B22" s="1"/>
      <c r="C22" s="25"/>
      <c r="D22" s="25"/>
      <c r="E22" s="25"/>
      <c r="F22" s="25"/>
      <c r="G22" s="25"/>
      <c r="H22" s="25"/>
      <c r="I22" s="25"/>
      <c r="J22" s="1"/>
      <c r="K22" s="1" t="s">
        <v>61</v>
      </c>
      <c r="L22" s="1">
        <f>MAX('1_SamplingDistributions'!sims)</f>
        <v>0</v>
      </c>
      <c r="M22" s="1"/>
      <c r="N22" s="1"/>
      <c r="O22" s="1"/>
      <c r="P22" s="1"/>
      <c r="Q22" s="1"/>
      <c r="R22" s="1"/>
      <c r="S22" s="1"/>
      <c r="T22" s="1"/>
      <c r="U22" s="1"/>
      <c r="V22" s="1"/>
      <c r="W22" s="1"/>
      <c r="X22" s="1"/>
      <c r="Y22" s="1"/>
      <c r="Z22" s="1"/>
      <c r="AA22" s="1"/>
    </row>
    <row r="23" ht="25.5" customHeight="1">
      <c r="A23" s="1"/>
      <c r="B23" s="1"/>
      <c r="C23" s="33"/>
      <c r="D23" s="33"/>
      <c r="E23" s="33"/>
      <c r="F23" s="33"/>
      <c r="G23" s="33"/>
      <c r="H23" s="33"/>
      <c r="I23" s="33"/>
      <c r="J23" s="1"/>
      <c r="K23" s="1" t="s">
        <v>62</v>
      </c>
      <c r="L23" s="1">
        <f>L22-L21</f>
        <v>0</v>
      </c>
      <c r="M23" s="1"/>
      <c r="N23" s="1"/>
      <c r="O23" s="1"/>
      <c r="P23" s="1"/>
      <c r="Q23" s="1"/>
      <c r="R23" s="1"/>
      <c r="S23" s="1"/>
      <c r="T23" s="1"/>
      <c r="U23" s="1"/>
      <c r="V23" s="1"/>
      <c r="W23" s="1"/>
      <c r="X23" s="1"/>
      <c r="Y23" s="1"/>
      <c r="Z23" s="1"/>
      <c r="AA23" s="1"/>
    </row>
    <row r="24" ht="25.5" customHeight="1">
      <c r="A24" s="1"/>
      <c r="B24" s="1"/>
      <c r="C24" s="33"/>
      <c r="D24" s="33"/>
      <c r="E24" s="33"/>
      <c r="F24" s="33"/>
      <c r="G24" s="33"/>
      <c r="H24" s="33"/>
      <c r="I24" s="33"/>
      <c r="J24" s="1"/>
      <c r="K24" s="1"/>
      <c r="L24" s="1"/>
      <c r="M24" s="1"/>
      <c r="N24" s="1"/>
      <c r="O24" s="1"/>
      <c r="P24" s="1"/>
      <c r="Q24" s="1"/>
      <c r="R24" s="1"/>
      <c r="S24" s="1"/>
      <c r="T24" s="1"/>
      <c r="U24" s="1"/>
      <c r="V24" s="1"/>
      <c r="W24" s="1"/>
      <c r="X24" s="1"/>
      <c r="Y24" s="1"/>
      <c r="Z24" s="1"/>
      <c r="AA24" s="1"/>
    </row>
    <row r="25" ht="25.5" customHeight="1">
      <c r="A25" s="1"/>
      <c r="B25" s="1"/>
      <c r="C25" s="9"/>
      <c r="D25" s="9"/>
      <c r="E25" s="9"/>
      <c r="F25" s="9"/>
      <c r="G25" s="9"/>
      <c r="H25" s="9"/>
      <c r="I25" s="9"/>
      <c r="J25" s="1"/>
      <c r="K25" s="1">
        <v>0.0</v>
      </c>
      <c r="L25" s="19">
        <f>'1_SamplingDistributions'!min+K25*'1_SamplingDistributions'!range</f>
        <v>0</v>
      </c>
      <c r="M25" s="1">
        <f t="array" ref="M25:M45">FREQUENCY(C26:C1025,$L$25:$L$45)</f>
        <v>1000</v>
      </c>
      <c r="N25" s="1">
        <f t="array" ref="N25:N45">FREQUENCY(D26:D1025,$L$25:$L$45)</f>
        <v>1000</v>
      </c>
      <c r="O25" s="1">
        <f t="array" ref="O25:O45">FREQUENCY(E26:E1025,$L$25:$L$45)</f>
        <v>1000</v>
      </c>
      <c r="P25" s="1">
        <f t="array" ref="P25:P45">FREQUENCY(F26:F1025,$L$25:$L$45)</f>
        <v>1000</v>
      </c>
      <c r="Q25" s="1">
        <f t="array" ref="Q25:Q45">FREQUENCY(G26:G1025,$L$25:$L$45)</f>
        <v>1000</v>
      </c>
      <c r="R25" s="1"/>
      <c r="S25" s="1"/>
      <c r="T25" s="1"/>
      <c r="U25" s="1"/>
      <c r="V25" s="1"/>
      <c r="W25" s="1"/>
      <c r="X25" s="1"/>
      <c r="Y25" s="1"/>
      <c r="Z25" s="1"/>
      <c r="AA25" s="1"/>
    </row>
    <row r="26" ht="25.5" customHeight="1">
      <c r="A26" s="1"/>
      <c r="B26" s="1">
        <v>1.0</v>
      </c>
      <c r="C26" s="25">
        <v>0.0</v>
      </c>
      <c r="D26" s="25">
        <v>0.0</v>
      </c>
      <c r="E26" s="25">
        <v>0.0</v>
      </c>
      <c r="F26" s="25">
        <v>0.0</v>
      </c>
      <c r="G26" s="25">
        <v>0.0</v>
      </c>
      <c r="H26" s="25">
        <v>0.0</v>
      </c>
      <c r="I26" s="25">
        <v>0.0</v>
      </c>
      <c r="J26" s="1"/>
      <c r="K26" s="1">
        <v>0.05</v>
      </c>
      <c r="L26" s="19">
        <f>'1_SamplingDistributions'!min+K26*'1_SamplingDistributions'!range</f>
        <v>0</v>
      </c>
      <c r="M26" s="1">
        <v>0.0</v>
      </c>
      <c r="N26" s="1">
        <v>0.0</v>
      </c>
      <c r="O26" s="1">
        <v>0.0</v>
      </c>
      <c r="P26" s="1">
        <v>0.0</v>
      </c>
      <c r="Q26" s="1">
        <v>0.0</v>
      </c>
      <c r="R26" s="1"/>
      <c r="S26" s="1"/>
      <c r="T26" s="1"/>
      <c r="U26" s="1"/>
      <c r="V26" s="1"/>
      <c r="W26" s="1"/>
      <c r="X26" s="1"/>
      <c r="Y26" s="1"/>
      <c r="Z26" s="1"/>
      <c r="AA26" s="1"/>
    </row>
    <row r="27" ht="25.5" customHeight="1">
      <c r="A27" s="1"/>
      <c r="B27" s="1">
        <v>2.0</v>
      </c>
      <c r="C27" s="25">
        <v>0.0</v>
      </c>
      <c r="D27" s="25">
        <v>0.0</v>
      </c>
      <c r="E27" s="25">
        <v>0.0</v>
      </c>
      <c r="F27" s="25">
        <v>0.0</v>
      </c>
      <c r="G27" s="25">
        <v>0.0</v>
      </c>
      <c r="H27" s="25">
        <v>0.0</v>
      </c>
      <c r="I27" s="25">
        <v>0.0</v>
      </c>
      <c r="J27" s="1"/>
      <c r="K27" s="1">
        <v>0.1</v>
      </c>
      <c r="L27" s="19">
        <f>'1_SamplingDistributions'!min+K27*'1_SamplingDistributions'!range</f>
        <v>0</v>
      </c>
      <c r="M27" s="1">
        <v>0.0</v>
      </c>
      <c r="N27" s="1">
        <v>0.0</v>
      </c>
      <c r="O27" s="1">
        <v>0.0</v>
      </c>
      <c r="P27" s="1">
        <v>0.0</v>
      </c>
      <c r="Q27" s="1">
        <v>0.0</v>
      </c>
      <c r="R27" s="1"/>
      <c r="S27" s="1"/>
      <c r="T27" s="1"/>
      <c r="U27" s="1"/>
      <c r="V27" s="1"/>
      <c r="W27" s="1"/>
      <c r="X27" s="1"/>
      <c r="Y27" s="1"/>
      <c r="Z27" s="1"/>
      <c r="AA27" s="1"/>
    </row>
    <row r="28" ht="25.5" customHeight="1">
      <c r="A28" s="1"/>
      <c r="B28" s="1">
        <v>3.0</v>
      </c>
      <c r="C28" s="25">
        <v>0.0</v>
      </c>
      <c r="D28" s="25">
        <v>0.0</v>
      </c>
      <c r="E28" s="25">
        <v>0.0</v>
      </c>
      <c r="F28" s="25">
        <v>0.0</v>
      </c>
      <c r="G28" s="25">
        <v>0.0</v>
      </c>
      <c r="H28" s="25">
        <v>0.0</v>
      </c>
      <c r="I28" s="25">
        <v>0.0</v>
      </c>
      <c r="J28" s="1"/>
      <c r="K28" s="1">
        <v>0.15</v>
      </c>
      <c r="L28" s="19">
        <f>'1_SamplingDistributions'!min+K28*'1_SamplingDistributions'!range</f>
        <v>0</v>
      </c>
      <c r="M28" s="1">
        <v>0.0</v>
      </c>
      <c r="N28" s="1">
        <v>0.0</v>
      </c>
      <c r="O28" s="1">
        <v>0.0</v>
      </c>
      <c r="P28" s="1">
        <v>0.0</v>
      </c>
      <c r="Q28" s="1">
        <v>0.0</v>
      </c>
      <c r="R28" s="1"/>
      <c r="S28" s="1"/>
      <c r="T28" s="1"/>
      <c r="U28" s="1"/>
      <c r="V28" s="1"/>
      <c r="W28" s="1"/>
      <c r="X28" s="1"/>
      <c r="Y28" s="1"/>
      <c r="Z28" s="1"/>
      <c r="AA28" s="1"/>
    </row>
    <row r="29" ht="25.5" customHeight="1">
      <c r="A29" s="1"/>
      <c r="B29" s="1">
        <v>4.0</v>
      </c>
      <c r="C29" s="25">
        <v>0.0</v>
      </c>
      <c r="D29" s="25">
        <v>0.0</v>
      </c>
      <c r="E29" s="25">
        <v>0.0</v>
      </c>
      <c r="F29" s="25">
        <v>0.0</v>
      </c>
      <c r="G29" s="25">
        <v>0.0</v>
      </c>
      <c r="H29" s="25">
        <v>0.0</v>
      </c>
      <c r="I29" s="25">
        <v>0.0</v>
      </c>
      <c r="J29" s="1"/>
      <c r="K29" s="1">
        <v>0.2</v>
      </c>
      <c r="L29" s="19">
        <f>'1_SamplingDistributions'!min+K29*'1_SamplingDistributions'!range</f>
        <v>0</v>
      </c>
      <c r="M29" s="1">
        <v>0.0</v>
      </c>
      <c r="N29" s="1">
        <v>0.0</v>
      </c>
      <c r="O29" s="1">
        <v>0.0</v>
      </c>
      <c r="P29" s="1">
        <v>0.0</v>
      </c>
      <c r="Q29" s="1">
        <v>0.0</v>
      </c>
      <c r="R29" s="1"/>
      <c r="S29" s="1"/>
      <c r="T29" s="1"/>
      <c r="U29" s="1"/>
      <c r="V29" s="1"/>
      <c r="W29" s="1"/>
      <c r="X29" s="1"/>
      <c r="Y29" s="1"/>
      <c r="Z29" s="1"/>
      <c r="AA29" s="1"/>
    </row>
    <row r="30" ht="25.5" customHeight="1">
      <c r="A30" s="1"/>
      <c r="B30" s="1">
        <v>5.0</v>
      </c>
      <c r="C30" s="25">
        <v>0.0</v>
      </c>
      <c r="D30" s="25">
        <v>0.0</v>
      </c>
      <c r="E30" s="25">
        <v>0.0</v>
      </c>
      <c r="F30" s="25">
        <v>0.0</v>
      </c>
      <c r="G30" s="25">
        <v>0.0</v>
      </c>
      <c r="H30" s="25">
        <v>0.0</v>
      </c>
      <c r="I30" s="25">
        <v>0.0</v>
      </c>
      <c r="J30" s="1"/>
      <c r="K30" s="1">
        <v>0.25</v>
      </c>
      <c r="L30" s="19">
        <f>'1_SamplingDistributions'!min+K30*'1_SamplingDistributions'!range</f>
        <v>0</v>
      </c>
      <c r="M30" s="1">
        <v>0.0</v>
      </c>
      <c r="N30" s="1">
        <v>0.0</v>
      </c>
      <c r="O30" s="1">
        <v>0.0</v>
      </c>
      <c r="P30" s="1">
        <v>0.0</v>
      </c>
      <c r="Q30" s="1">
        <v>0.0</v>
      </c>
      <c r="R30" s="1"/>
      <c r="S30" s="1"/>
      <c r="T30" s="1"/>
      <c r="U30" s="1"/>
      <c r="V30" s="1"/>
      <c r="W30" s="1"/>
      <c r="X30" s="1"/>
      <c r="Y30" s="1"/>
      <c r="Z30" s="1"/>
      <c r="AA30" s="1"/>
    </row>
    <row r="31" ht="25.5" customHeight="1">
      <c r="A31" s="1"/>
      <c r="B31" s="1">
        <v>6.0</v>
      </c>
      <c r="C31" s="25">
        <v>0.0</v>
      </c>
      <c r="D31" s="25">
        <v>0.0</v>
      </c>
      <c r="E31" s="25">
        <v>0.0</v>
      </c>
      <c r="F31" s="25">
        <v>0.0</v>
      </c>
      <c r="G31" s="25">
        <v>0.0</v>
      </c>
      <c r="H31" s="25">
        <v>0.0</v>
      </c>
      <c r="I31" s="25">
        <v>0.0</v>
      </c>
      <c r="J31" s="1"/>
      <c r="K31" s="1">
        <v>0.3</v>
      </c>
      <c r="L31" s="19">
        <f>'1_SamplingDistributions'!min+K31*'1_SamplingDistributions'!range</f>
        <v>0</v>
      </c>
      <c r="M31" s="1">
        <v>0.0</v>
      </c>
      <c r="N31" s="1">
        <v>0.0</v>
      </c>
      <c r="O31" s="1">
        <v>0.0</v>
      </c>
      <c r="P31" s="1">
        <v>0.0</v>
      </c>
      <c r="Q31" s="1">
        <v>0.0</v>
      </c>
      <c r="R31" s="1"/>
      <c r="S31" s="1"/>
      <c r="T31" s="1"/>
      <c r="U31" s="1"/>
      <c r="V31" s="1"/>
      <c r="W31" s="1"/>
      <c r="X31" s="1"/>
      <c r="Y31" s="1"/>
      <c r="Z31" s="1"/>
      <c r="AA31" s="1"/>
    </row>
    <row r="32" ht="25.5" customHeight="1">
      <c r="A32" s="1"/>
      <c r="B32" s="1">
        <v>7.0</v>
      </c>
      <c r="C32" s="25">
        <v>0.0</v>
      </c>
      <c r="D32" s="25">
        <v>0.0</v>
      </c>
      <c r="E32" s="25">
        <v>0.0</v>
      </c>
      <c r="F32" s="25">
        <v>0.0</v>
      </c>
      <c r="G32" s="25">
        <v>0.0</v>
      </c>
      <c r="H32" s="25">
        <v>0.0</v>
      </c>
      <c r="I32" s="25">
        <v>0.0</v>
      </c>
      <c r="J32" s="1"/>
      <c r="K32" s="1">
        <v>0.35</v>
      </c>
      <c r="L32" s="19">
        <f>'1_SamplingDistributions'!min+K32*'1_SamplingDistributions'!range</f>
        <v>0</v>
      </c>
      <c r="M32" s="1">
        <v>0.0</v>
      </c>
      <c r="N32" s="1">
        <v>0.0</v>
      </c>
      <c r="O32" s="1">
        <v>0.0</v>
      </c>
      <c r="P32" s="1">
        <v>0.0</v>
      </c>
      <c r="Q32" s="1">
        <v>0.0</v>
      </c>
      <c r="R32" s="1"/>
      <c r="S32" s="1"/>
      <c r="T32" s="1"/>
      <c r="U32" s="1"/>
      <c r="V32" s="1"/>
      <c r="W32" s="1"/>
      <c r="X32" s="1"/>
      <c r="Y32" s="1"/>
      <c r="Z32" s="1"/>
      <c r="AA32" s="1"/>
    </row>
    <row r="33" ht="25.5" customHeight="1">
      <c r="A33" s="1"/>
      <c r="B33" s="1">
        <v>8.0</v>
      </c>
      <c r="C33" s="25">
        <v>0.0</v>
      </c>
      <c r="D33" s="25">
        <v>0.0</v>
      </c>
      <c r="E33" s="25">
        <v>0.0</v>
      </c>
      <c r="F33" s="25">
        <v>0.0</v>
      </c>
      <c r="G33" s="25">
        <v>0.0</v>
      </c>
      <c r="H33" s="25">
        <v>0.0</v>
      </c>
      <c r="I33" s="25">
        <v>0.0</v>
      </c>
      <c r="J33" s="1"/>
      <c r="K33" s="1">
        <v>0.4</v>
      </c>
      <c r="L33" s="19">
        <f>'1_SamplingDistributions'!min+K33*'1_SamplingDistributions'!range</f>
        <v>0</v>
      </c>
      <c r="M33" s="1">
        <v>0.0</v>
      </c>
      <c r="N33" s="1">
        <v>0.0</v>
      </c>
      <c r="O33" s="1">
        <v>0.0</v>
      </c>
      <c r="P33" s="1">
        <v>0.0</v>
      </c>
      <c r="Q33" s="1">
        <v>0.0</v>
      </c>
      <c r="R33" s="1"/>
      <c r="S33" s="1"/>
      <c r="T33" s="1"/>
      <c r="U33" s="1"/>
      <c r="V33" s="1"/>
      <c r="W33" s="1"/>
      <c r="X33" s="1"/>
      <c r="Y33" s="1"/>
      <c r="Z33" s="1"/>
      <c r="AA33" s="1"/>
    </row>
    <row r="34" ht="25.5" customHeight="1">
      <c r="A34" s="1"/>
      <c r="B34" s="1">
        <v>9.0</v>
      </c>
      <c r="C34" s="25">
        <v>0.0</v>
      </c>
      <c r="D34" s="25">
        <v>0.0</v>
      </c>
      <c r="E34" s="25">
        <v>0.0</v>
      </c>
      <c r="F34" s="25">
        <v>0.0</v>
      </c>
      <c r="G34" s="25">
        <v>0.0</v>
      </c>
      <c r="H34" s="25">
        <v>0.0</v>
      </c>
      <c r="I34" s="25">
        <v>0.0</v>
      </c>
      <c r="J34" s="1"/>
      <c r="K34" s="1">
        <v>0.45</v>
      </c>
      <c r="L34" s="19">
        <f>'1_SamplingDistributions'!min+K34*'1_SamplingDistributions'!range</f>
        <v>0</v>
      </c>
      <c r="M34" s="1">
        <v>0.0</v>
      </c>
      <c r="N34" s="1">
        <v>0.0</v>
      </c>
      <c r="O34" s="1">
        <v>0.0</v>
      </c>
      <c r="P34" s="1">
        <v>0.0</v>
      </c>
      <c r="Q34" s="1">
        <v>0.0</v>
      </c>
      <c r="R34" s="1"/>
      <c r="S34" s="1"/>
      <c r="T34" s="1"/>
      <c r="U34" s="1"/>
      <c r="V34" s="1"/>
      <c r="W34" s="1"/>
      <c r="X34" s="1"/>
      <c r="Y34" s="1"/>
      <c r="Z34" s="1"/>
      <c r="AA34" s="1"/>
    </row>
    <row r="35" ht="25.5" customHeight="1">
      <c r="A35" s="1"/>
      <c r="B35" s="1">
        <v>10.0</v>
      </c>
      <c r="C35" s="25">
        <v>0.0</v>
      </c>
      <c r="D35" s="25">
        <v>0.0</v>
      </c>
      <c r="E35" s="25">
        <v>0.0</v>
      </c>
      <c r="F35" s="25">
        <v>0.0</v>
      </c>
      <c r="G35" s="25">
        <v>0.0</v>
      </c>
      <c r="H35" s="25">
        <v>0.0</v>
      </c>
      <c r="I35" s="25">
        <v>0.0</v>
      </c>
      <c r="J35" s="1"/>
      <c r="K35" s="1">
        <v>0.5</v>
      </c>
      <c r="L35" s="19">
        <f>'1_SamplingDistributions'!min+K35*'1_SamplingDistributions'!range</f>
        <v>0</v>
      </c>
      <c r="M35" s="1">
        <v>0.0</v>
      </c>
      <c r="N35" s="1">
        <v>0.0</v>
      </c>
      <c r="O35" s="1">
        <v>0.0</v>
      </c>
      <c r="P35" s="1">
        <v>0.0</v>
      </c>
      <c r="Q35" s="1">
        <v>0.0</v>
      </c>
      <c r="R35" s="1"/>
      <c r="S35" s="1"/>
      <c r="T35" s="1"/>
      <c r="U35" s="1"/>
      <c r="V35" s="1"/>
      <c r="W35" s="1"/>
      <c r="X35" s="1"/>
      <c r="Y35" s="1"/>
      <c r="Z35" s="1"/>
      <c r="AA35" s="1"/>
    </row>
    <row r="36" ht="25.5" customHeight="1">
      <c r="A36" s="1"/>
      <c r="B36" s="1">
        <v>11.0</v>
      </c>
      <c r="C36" s="25">
        <v>0.0</v>
      </c>
      <c r="D36" s="25">
        <v>0.0</v>
      </c>
      <c r="E36" s="25">
        <v>0.0</v>
      </c>
      <c r="F36" s="25">
        <v>0.0</v>
      </c>
      <c r="G36" s="25">
        <v>0.0</v>
      </c>
      <c r="H36" s="25">
        <v>0.0</v>
      </c>
      <c r="I36" s="25">
        <v>0.0</v>
      </c>
      <c r="J36" s="1"/>
      <c r="K36" s="1">
        <v>0.55</v>
      </c>
      <c r="L36" s="19">
        <f>'1_SamplingDistributions'!min+K36*'1_SamplingDistributions'!range</f>
        <v>0</v>
      </c>
      <c r="M36" s="1">
        <v>0.0</v>
      </c>
      <c r="N36" s="1">
        <v>0.0</v>
      </c>
      <c r="O36" s="1">
        <v>0.0</v>
      </c>
      <c r="P36" s="1">
        <v>0.0</v>
      </c>
      <c r="Q36" s="1">
        <v>0.0</v>
      </c>
      <c r="R36" s="1"/>
      <c r="S36" s="1"/>
      <c r="T36" s="1"/>
      <c r="U36" s="1"/>
      <c r="V36" s="1"/>
      <c r="W36" s="1"/>
      <c r="X36" s="1"/>
      <c r="Y36" s="1"/>
      <c r="Z36" s="1"/>
      <c r="AA36" s="1"/>
    </row>
    <row r="37" ht="25.5" customHeight="1">
      <c r="A37" s="1"/>
      <c r="B37" s="1">
        <v>12.0</v>
      </c>
      <c r="C37" s="25">
        <v>0.0</v>
      </c>
      <c r="D37" s="25">
        <v>0.0</v>
      </c>
      <c r="E37" s="25">
        <v>0.0</v>
      </c>
      <c r="F37" s="25">
        <v>0.0</v>
      </c>
      <c r="G37" s="25">
        <v>0.0</v>
      </c>
      <c r="H37" s="25">
        <v>0.0</v>
      </c>
      <c r="I37" s="25">
        <v>0.0</v>
      </c>
      <c r="J37" s="1"/>
      <c r="K37" s="1">
        <v>0.6</v>
      </c>
      <c r="L37" s="19">
        <f>'1_SamplingDistributions'!min+K37*'1_SamplingDistributions'!range</f>
        <v>0</v>
      </c>
      <c r="M37" s="1">
        <v>0.0</v>
      </c>
      <c r="N37" s="1">
        <v>0.0</v>
      </c>
      <c r="O37" s="1">
        <v>0.0</v>
      </c>
      <c r="P37" s="1">
        <v>0.0</v>
      </c>
      <c r="Q37" s="1">
        <v>0.0</v>
      </c>
      <c r="R37" s="1"/>
      <c r="S37" s="1"/>
      <c r="T37" s="1"/>
      <c r="U37" s="1"/>
      <c r="V37" s="1"/>
      <c r="W37" s="1"/>
      <c r="X37" s="1"/>
      <c r="Y37" s="1"/>
      <c r="Z37" s="1"/>
      <c r="AA37" s="1"/>
    </row>
    <row r="38" ht="25.5" customHeight="1">
      <c r="A38" s="1"/>
      <c r="B38" s="1">
        <v>13.0</v>
      </c>
      <c r="C38" s="25">
        <v>0.0</v>
      </c>
      <c r="D38" s="25">
        <v>0.0</v>
      </c>
      <c r="E38" s="25">
        <v>0.0</v>
      </c>
      <c r="F38" s="25">
        <v>0.0</v>
      </c>
      <c r="G38" s="25">
        <v>0.0</v>
      </c>
      <c r="H38" s="25">
        <v>0.0</v>
      </c>
      <c r="I38" s="25">
        <v>0.0</v>
      </c>
      <c r="J38" s="1"/>
      <c r="K38" s="1">
        <v>0.65</v>
      </c>
      <c r="L38" s="19">
        <f>'1_SamplingDistributions'!min+K38*'1_SamplingDistributions'!range</f>
        <v>0</v>
      </c>
      <c r="M38" s="1">
        <v>0.0</v>
      </c>
      <c r="N38" s="1">
        <v>0.0</v>
      </c>
      <c r="O38" s="1">
        <v>0.0</v>
      </c>
      <c r="P38" s="1">
        <v>0.0</v>
      </c>
      <c r="Q38" s="1">
        <v>0.0</v>
      </c>
      <c r="R38" s="1"/>
      <c r="S38" s="1"/>
      <c r="T38" s="1"/>
      <c r="U38" s="1"/>
      <c r="V38" s="1"/>
      <c r="W38" s="1"/>
      <c r="X38" s="1"/>
      <c r="Y38" s="1"/>
      <c r="Z38" s="1"/>
      <c r="AA38" s="1"/>
    </row>
    <row r="39" ht="25.5" customHeight="1">
      <c r="A39" s="1"/>
      <c r="B39" s="1">
        <v>14.0</v>
      </c>
      <c r="C39" s="25">
        <v>0.0</v>
      </c>
      <c r="D39" s="25">
        <v>0.0</v>
      </c>
      <c r="E39" s="25">
        <v>0.0</v>
      </c>
      <c r="F39" s="25">
        <v>0.0</v>
      </c>
      <c r="G39" s="25">
        <v>0.0</v>
      </c>
      <c r="H39" s="25">
        <v>0.0</v>
      </c>
      <c r="I39" s="25">
        <v>0.0</v>
      </c>
      <c r="J39" s="1"/>
      <c r="K39" s="1">
        <v>0.7</v>
      </c>
      <c r="L39" s="19">
        <f>'1_SamplingDistributions'!min+K39*'1_SamplingDistributions'!range</f>
        <v>0</v>
      </c>
      <c r="M39" s="1">
        <v>0.0</v>
      </c>
      <c r="N39" s="1">
        <v>0.0</v>
      </c>
      <c r="O39" s="1">
        <v>0.0</v>
      </c>
      <c r="P39" s="1">
        <v>0.0</v>
      </c>
      <c r="Q39" s="1">
        <v>0.0</v>
      </c>
      <c r="R39" s="1"/>
      <c r="S39" s="1"/>
      <c r="T39" s="1"/>
      <c r="U39" s="1"/>
      <c r="V39" s="1"/>
      <c r="W39" s="1"/>
      <c r="X39" s="1"/>
      <c r="Y39" s="1"/>
      <c r="Z39" s="1"/>
      <c r="AA39" s="1"/>
    </row>
    <row r="40" ht="25.5" customHeight="1">
      <c r="A40" s="1"/>
      <c r="B40" s="1">
        <v>15.0</v>
      </c>
      <c r="C40" s="25">
        <v>0.0</v>
      </c>
      <c r="D40" s="25">
        <v>0.0</v>
      </c>
      <c r="E40" s="25">
        <v>0.0</v>
      </c>
      <c r="F40" s="25">
        <v>0.0</v>
      </c>
      <c r="G40" s="25">
        <v>0.0</v>
      </c>
      <c r="H40" s="25">
        <v>0.0</v>
      </c>
      <c r="I40" s="25">
        <v>0.0</v>
      </c>
      <c r="J40" s="1"/>
      <c r="K40" s="1">
        <v>0.75</v>
      </c>
      <c r="L40" s="19">
        <f>'1_SamplingDistributions'!min+K40*'1_SamplingDistributions'!range</f>
        <v>0</v>
      </c>
      <c r="M40" s="1">
        <v>0.0</v>
      </c>
      <c r="N40" s="1">
        <v>0.0</v>
      </c>
      <c r="O40" s="1">
        <v>0.0</v>
      </c>
      <c r="P40" s="1">
        <v>0.0</v>
      </c>
      <c r="Q40" s="1">
        <v>0.0</v>
      </c>
      <c r="R40" s="1"/>
      <c r="S40" s="1"/>
      <c r="T40" s="1"/>
      <c r="U40" s="1"/>
      <c r="V40" s="1"/>
      <c r="W40" s="1"/>
      <c r="X40" s="1"/>
      <c r="Y40" s="1"/>
      <c r="Z40" s="1"/>
      <c r="AA40" s="1"/>
    </row>
    <row r="41" ht="25.5" customHeight="1">
      <c r="A41" s="1"/>
      <c r="B41" s="1">
        <v>16.0</v>
      </c>
      <c r="C41" s="25">
        <v>0.0</v>
      </c>
      <c r="D41" s="25">
        <v>0.0</v>
      </c>
      <c r="E41" s="25">
        <v>0.0</v>
      </c>
      <c r="F41" s="25">
        <v>0.0</v>
      </c>
      <c r="G41" s="25">
        <v>0.0</v>
      </c>
      <c r="H41" s="25">
        <v>0.0</v>
      </c>
      <c r="I41" s="25">
        <v>0.0</v>
      </c>
      <c r="J41" s="1"/>
      <c r="K41" s="1">
        <v>0.8</v>
      </c>
      <c r="L41" s="19">
        <f>'1_SamplingDistributions'!min+K41*'1_SamplingDistributions'!range</f>
        <v>0</v>
      </c>
      <c r="M41" s="1">
        <v>0.0</v>
      </c>
      <c r="N41" s="1">
        <v>0.0</v>
      </c>
      <c r="O41" s="1">
        <v>0.0</v>
      </c>
      <c r="P41" s="1">
        <v>0.0</v>
      </c>
      <c r="Q41" s="1">
        <v>0.0</v>
      </c>
      <c r="R41" s="1"/>
      <c r="S41" s="1"/>
      <c r="T41" s="1"/>
      <c r="U41" s="1"/>
      <c r="V41" s="1"/>
      <c r="W41" s="1"/>
      <c r="X41" s="1"/>
      <c r="Y41" s="1"/>
      <c r="Z41" s="1"/>
      <c r="AA41" s="1"/>
    </row>
    <row r="42" ht="25.5" customHeight="1">
      <c r="A42" s="1"/>
      <c r="B42" s="1">
        <v>17.0</v>
      </c>
      <c r="C42" s="25">
        <v>0.0</v>
      </c>
      <c r="D42" s="25">
        <v>0.0</v>
      </c>
      <c r="E42" s="25">
        <v>0.0</v>
      </c>
      <c r="F42" s="25">
        <v>0.0</v>
      </c>
      <c r="G42" s="25">
        <v>0.0</v>
      </c>
      <c r="H42" s="25">
        <v>0.0</v>
      </c>
      <c r="I42" s="25">
        <v>0.0</v>
      </c>
      <c r="J42" s="1"/>
      <c r="K42" s="1">
        <v>0.85</v>
      </c>
      <c r="L42" s="19">
        <f>'1_SamplingDistributions'!min+K42*'1_SamplingDistributions'!range</f>
        <v>0</v>
      </c>
      <c r="M42" s="1">
        <v>0.0</v>
      </c>
      <c r="N42" s="1">
        <v>0.0</v>
      </c>
      <c r="O42" s="1">
        <v>0.0</v>
      </c>
      <c r="P42" s="1">
        <v>0.0</v>
      </c>
      <c r="Q42" s="1">
        <v>0.0</v>
      </c>
      <c r="R42" s="1"/>
      <c r="S42" s="1"/>
      <c r="T42" s="1"/>
      <c r="U42" s="1"/>
      <c r="V42" s="1"/>
      <c r="W42" s="1"/>
      <c r="X42" s="1"/>
      <c r="Y42" s="1"/>
      <c r="Z42" s="1"/>
      <c r="AA42" s="1"/>
    </row>
    <row r="43" ht="25.5" customHeight="1">
      <c r="A43" s="1"/>
      <c r="B43" s="1">
        <v>18.0</v>
      </c>
      <c r="C43" s="25">
        <v>0.0</v>
      </c>
      <c r="D43" s="25">
        <v>0.0</v>
      </c>
      <c r="E43" s="25">
        <v>0.0</v>
      </c>
      <c r="F43" s="25">
        <v>0.0</v>
      </c>
      <c r="G43" s="25">
        <v>0.0</v>
      </c>
      <c r="H43" s="25">
        <v>0.0</v>
      </c>
      <c r="I43" s="25">
        <v>0.0</v>
      </c>
      <c r="J43" s="1"/>
      <c r="K43" s="1">
        <v>0.9</v>
      </c>
      <c r="L43" s="19">
        <f>'1_SamplingDistributions'!min+K43*'1_SamplingDistributions'!range</f>
        <v>0</v>
      </c>
      <c r="M43" s="1">
        <v>0.0</v>
      </c>
      <c r="N43" s="1">
        <v>0.0</v>
      </c>
      <c r="O43" s="1">
        <v>0.0</v>
      </c>
      <c r="P43" s="1">
        <v>0.0</v>
      </c>
      <c r="Q43" s="1">
        <v>0.0</v>
      </c>
      <c r="R43" s="1"/>
      <c r="S43" s="1"/>
      <c r="T43" s="1"/>
      <c r="U43" s="1"/>
      <c r="V43" s="1"/>
      <c r="W43" s="1"/>
      <c r="X43" s="1"/>
      <c r="Y43" s="1"/>
      <c r="Z43" s="1"/>
      <c r="AA43" s="1"/>
    </row>
    <row r="44" ht="25.5" customHeight="1">
      <c r="A44" s="1"/>
      <c r="B44" s="1">
        <v>19.0</v>
      </c>
      <c r="C44" s="25">
        <v>0.0</v>
      </c>
      <c r="D44" s="25">
        <v>0.0</v>
      </c>
      <c r="E44" s="25">
        <v>0.0</v>
      </c>
      <c r="F44" s="25">
        <v>0.0</v>
      </c>
      <c r="G44" s="25">
        <v>0.0</v>
      </c>
      <c r="H44" s="25">
        <v>0.0</v>
      </c>
      <c r="I44" s="25">
        <v>0.0</v>
      </c>
      <c r="J44" s="1"/>
      <c r="K44" s="1">
        <v>0.95</v>
      </c>
      <c r="L44" s="19">
        <f>'1_SamplingDistributions'!min+K44*'1_SamplingDistributions'!range</f>
        <v>0</v>
      </c>
      <c r="M44" s="1">
        <v>0.0</v>
      </c>
      <c r="N44" s="1">
        <v>0.0</v>
      </c>
      <c r="O44" s="1">
        <v>0.0</v>
      </c>
      <c r="P44" s="1">
        <v>0.0</v>
      </c>
      <c r="Q44" s="1">
        <v>0.0</v>
      </c>
      <c r="R44" s="1"/>
      <c r="S44" s="1"/>
      <c r="T44" s="1"/>
      <c r="U44" s="1"/>
      <c r="V44" s="1"/>
      <c r="W44" s="1"/>
      <c r="X44" s="1"/>
      <c r="Y44" s="1"/>
      <c r="Z44" s="1"/>
      <c r="AA44" s="1"/>
    </row>
    <row r="45" ht="25.5" customHeight="1">
      <c r="A45" s="1"/>
      <c r="B45" s="1">
        <v>20.0</v>
      </c>
      <c r="C45" s="25">
        <v>0.0</v>
      </c>
      <c r="D45" s="25">
        <v>0.0</v>
      </c>
      <c r="E45" s="25">
        <v>0.0</v>
      </c>
      <c r="F45" s="25">
        <v>0.0</v>
      </c>
      <c r="G45" s="25">
        <v>0.0</v>
      </c>
      <c r="H45" s="25">
        <v>0.0</v>
      </c>
      <c r="I45" s="25">
        <v>0.0</v>
      </c>
      <c r="J45" s="1"/>
      <c r="K45" s="1">
        <v>1.0</v>
      </c>
      <c r="L45" s="19">
        <f>'1_SamplingDistributions'!min+K45*'1_SamplingDistributions'!range</f>
        <v>0</v>
      </c>
      <c r="M45" s="1">
        <v>0.0</v>
      </c>
      <c r="N45" s="1">
        <v>0.0</v>
      </c>
      <c r="O45" s="1">
        <v>0.0</v>
      </c>
      <c r="P45" s="1">
        <v>0.0</v>
      </c>
      <c r="Q45" s="1">
        <v>0.0</v>
      </c>
      <c r="R45" s="1"/>
      <c r="S45" s="1"/>
      <c r="T45" s="1"/>
      <c r="U45" s="1"/>
      <c r="V45" s="1"/>
      <c r="W45" s="1"/>
      <c r="X45" s="1"/>
      <c r="Y45" s="1"/>
      <c r="Z45" s="1"/>
      <c r="AA45" s="1"/>
    </row>
    <row r="46" ht="25.5" customHeight="1">
      <c r="A46" s="1"/>
      <c r="B46" s="1">
        <v>21.0</v>
      </c>
      <c r="C46" s="25">
        <v>0.0</v>
      </c>
      <c r="D46" s="25">
        <v>0.0</v>
      </c>
      <c r="E46" s="25">
        <v>0.0</v>
      </c>
      <c r="F46" s="25">
        <v>0.0</v>
      </c>
      <c r="G46" s="25">
        <v>0.0</v>
      </c>
      <c r="H46" s="25">
        <v>0.0</v>
      </c>
      <c r="I46" s="25">
        <v>0.0</v>
      </c>
      <c r="J46" s="1"/>
      <c r="K46" s="1"/>
      <c r="L46" s="1"/>
      <c r="M46" s="1"/>
      <c r="N46" s="1"/>
      <c r="O46" s="1"/>
      <c r="P46" s="1"/>
      <c r="Q46" s="1"/>
      <c r="R46" s="1"/>
      <c r="S46" s="1"/>
      <c r="T46" s="1"/>
      <c r="U46" s="1"/>
      <c r="V46" s="1"/>
      <c r="W46" s="1"/>
      <c r="X46" s="1"/>
      <c r="Y46" s="1"/>
      <c r="Z46" s="1"/>
      <c r="AA46" s="1"/>
    </row>
    <row r="47" ht="25.5" customHeight="1">
      <c r="A47" s="1"/>
      <c r="B47" s="1">
        <v>22.0</v>
      </c>
      <c r="C47" s="25">
        <v>0.0</v>
      </c>
      <c r="D47" s="25">
        <v>0.0</v>
      </c>
      <c r="E47" s="25">
        <v>0.0</v>
      </c>
      <c r="F47" s="25">
        <v>0.0</v>
      </c>
      <c r="G47" s="25">
        <v>0.0</v>
      </c>
      <c r="H47" s="25">
        <v>0.0</v>
      </c>
      <c r="I47" s="25">
        <v>0.0</v>
      </c>
      <c r="J47" s="1"/>
      <c r="K47" s="1"/>
      <c r="L47" s="1"/>
      <c r="M47" s="1"/>
      <c r="N47" s="1"/>
      <c r="O47" s="1"/>
      <c r="P47" s="1"/>
      <c r="Q47" s="1"/>
      <c r="R47" s="1"/>
      <c r="S47" s="1"/>
      <c r="T47" s="1"/>
      <c r="U47" s="1"/>
      <c r="V47" s="1"/>
      <c r="W47" s="1"/>
      <c r="X47" s="1"/>
      <c r="Y47" s="1"/>
      <c r="Z47" s="1"/>
      <c r="AA47" s="1"/>
    </row>
    <row r="48" ht="25.5" customHeight="1">
      <c r="A48" s="1"/>
      <c r="B48" s="1">
        <v>23.0</v>
      </c>
      <c r="C48" s="25">
        <v>0.0</v>
      </c>
      <c r="D48" s="25">
        <v>0.0</v>
      </c>
      <c r="E48" s="25">
        <v>0.0</v>
      </c>
      <c r="F48" s="25">
        <v>0.0</v>
      </c>
      <c r="G48" s="25">
        <v>0.0</v>
      </c>
      <c r="H48" s="25">
        <v>0.0</v>
      </c>
      <c r="I48" s="25">
        <v>0.0</v>
      </c>
      <c r="J48" s="1"/>
      <c r="K48" s="1"/>
      <c r="L48" s="1"/>
      <c r="M48" s="1"/>
      <c r="N48" s="1"/>
      <c r="O48" s="1"/>
      <c r="P48" s="1"/>
      <c r="Q48" s="1"/>
      <c r="R48" s="1"/>
      <c r="S48" s="1"/>
      <c r="T48" s="1"/>
      <c r="U48" s="1"/>
      <c r="V48" s="1"/>
      <c r="W48" s="1"/>
      <c r="X48" s="1"/>
      <c r="Y48" s="1"/>
      <c r="Z48" s="1"/>
      <c r="AA48" s="1"/>
    </row>
    <row r="49" ht="25.5" customHeight="1">
      <c r="A49" s="1"/>
      <c r="B49" s="1">
        <v>24.0</v>
      </c>
      <c r="C49" s="25">
        <v>0.0</v>
      </c>
      <c r="D49" s="25">
        <v>0.0</v>
      </c>
      <c r="E49" s="25">
        <v>0.0</v>
      </c>
      <c r="F49" s="25">
        <v>0.0</v>
      </c>
      <c r="G49" s="25">
        <v>0.0</v>
      </c>
      <c r="H49" s="25">
        <v>0.0</v>
      </c>
      <c r="I49" s="25">
        <v>0.0</v>
      </c>
      <c r="J49" s="1"/>
      <c r="K49" s="1"/>
      <c r="L49" s="1"/>
      <c r="M49" s="1"/>
      <c r="N49" s="1"/>
      <c r="O49" s="1"/>
      <c r="P49" s="1"/>
      <c r="Q49" s="1"/>
      <c r="R49" s="1"/>
      <c r="S49" s="1"/>
      <c r="T49" s="1"/>
      <c r="U49" s="1"/>
      <c r="V49" s="1"/>
      <c r="W49" s="1"/>
      <c r="X49" s="1"/>
      <c r="Y49" s="1"/>
      <c r="Z49" s="1"/>
      <c r="AA49" s="1"/>
    </row>
    <row r="50" ht="25.5" customHeight="1">
      <c r="A50" s="1"/>
      <c r="B50" s="1">
        <v>25.0</v>
      </c>
      <c r="C50" s="25">
        <v>0.0</v>
      </c>
      <c r="D50" s="25">
        <v>0.0</v>
      </c>
      <c r="E50" s="25">
        <v>0.0</v>
      </c>
      <c r="F50" s="25">
        <v>0.0</v>
      </c>
      <c r="G50" s="25">
        <v>0.0</v>
      </c>
      <c r="H50" s="25">
        <v>0.0</v>
      </c>
      <c r="I50" s="25">
        <v>0.0</v>
      </c>
      <c r="J50" s="1"/>
      <c r="K50" s="1"/>
      <c r="L50" s="1"/>
      <c r="M50" s="1"/>
      <c r="N50" s="1"/>
      <c r="O50" s="1"/>
      <c r="P50" s="1"/>
      <c r="Q50" s="1"/>
      <c r="R50" s="1"/>
      <c r="S50" s="1"/>
      <c r="T50" s="1"/>
      <c r="U50" s="1"/>
      <c r="V50" s="1"/>
      <c r="W50" s="1"/>
      <c r="X50" s="1"/>
      <c r="Y50" s="1"/>
      <c r="Z50" s="1"/>
      <c r="AA50" s="1"/>
    </row>
    <row r="51" ht="25.5" customHeight="1">
      <c r="A51" s="1"/>
      <c r="B51" s="1">
        <v>26.0</v>
      </c>
      <c r="C51" s="25">
        <v>0.0</v>
      </c>
      <c r="D51" s="25">
        <v>0.0</v>
      </c>
      <c r="E51" s="25">
        <v>0.0</v>
      </c>
      <c r="F51" s="25">
        <v>0.0</v>
      </c>
      <c r="G51" s="25">
        <v>0.0</v>
      </c>
      <c r="H51" s="25">
        <v>0.0</v>
      </c>
      <c r="I51" s="25">
        <v>0.0</v>
      </c>
      <c r="J51" s="1"/>
      <c r="K51" s="1"/>
      <c r="L51" s="1"/>
      <c r="M51" s="1"/>
      <c r="N51" s="1"/>
      <c r="O51" s="1"/>
      <c r="P51" s="1"/>
      <c r="Q51" s="1"/>
      <c r="R51" s="1"/>
      <c r="S51" s="1"/>
      <c r="T51" s="1"/>
      <c r="U51" s="1"/>
      <c r="V51" s="1"/>
      <c r="W51" s="1"/>
      <c r="X51" s="1"/>
      <c r="Y51" s="1"/>
      <c r="Z51" s="1"/>
      <c r="AA51" s="1"/>
    </row>
    <row r="52" ht="25.5" customHeight="1">
      <c r="A52" s="1"/>
      <c r="B52" s="1">
        <v>27.0</v>
      </c>
      <c r="C52" s="25">
        <v>0.0</v>
      </c>
      <c r="D52" s="25">
        <v>0.0</v>
      </c>
      <c r="E52" s="25">
        <v>0.0</v>
      </c>
      <c r="F52" s="25">
        <v>0.0</v>
      </c>
      <c r="G52" s="25">
        <v>0.0</v>
      </c>
      <c r="H52" s="25">
        <v>0.0</v>
      </c>
      <c r="I52" s="25">
        <v>0.0</v>
      </c>
      <c r="J52" s="1"/>
      <c r="K52" s="1"/>
      <c r="L52" s="1"/>
      <c r="M52" s="1"/>
      <c r="N52" s="1"/>
      <c r="O52" s="1"/>
      <c r="P52" s="1"/>
      <c r="Q52" s="1"/>
      <c r="R52" s="1"/>
      <c r="S52" s="1"/>
      <c r="T52" s="1"/>
      <c r="U52" s="1"/>
      <c r="V52" s="1"/>
      <c r="W52" s="1"/>
      <c r="X52" s="1"/>
      <c r="Y52" s="1"/>
      <c r="Z52" s="1"/>
      <c r="AA52" s="1"/>
    </row>
    <row r="53" ht="25.5" customHeight="1">
      <c r="A53" s="1"/>
      <c r="B53" s="1">
        <v>28.0</v>
      </c>
      <c r="C53" s="25">
        <v>0.0</v>
      </c>
      <c r="D53" s="25">
        <v>0.0</v>
      </c>
      <c r="E53" s="25">
        <v>0.0</v>
      </c>
      <c r="F53" s="25">
        <v>0.0</v>
      </c>
      <c r="G53" s="25">
        <v>0.0</v>
      </c>
      <c r="H53" s="25">
        <v>0.0</v>
      </c>
      <c r="I53" s="25">
        <v>0.0</v>
      </c>
      <c r="J53" s="1"/>
      <c r="K53" s="1"/>
      <c r="L53" s="1"/>
      <c r="M53" s="1"/>
      <c r="N53" s="1"/>
      <c r="O53" s="1"/>
      <c r="P53" s="1"/>
      <c r="Q53" s="1"/>
      <c r="R53" s="1"/>
      <c r="S53" s="1"/>
      <c r="T53" s="1"/>
      <c r="U53" s="1"/>
      <c r="V53" s="1"/>
      <c r="W53" s="1"/>
      <c r="X53" s="1"/>
      <c r="Y53" s="1"/>
      <c r="Z53" s="1"/>
      <c r="AA53" s="1"/>
    </row>
    <row r="54" ht="25.5" customHeight="1">
      <c r="A54" s="1"/>
      <c r="B54" s="1">
        <v>29.0</v>
      </c>
      <c r="C54" s="25">
        <v>0.0</v>
      </c>
      <c r="D54" s="25">
        <v>0.0</v>
      </c>
      <c r="E54" s="25">
        <v>0.0</v>
      </c>
      <c r="F54" s="25">
        <v>0.0</v>
      </c>
      <c r="G54" s="25">
        <v>0.0</v>
      </c>
      <c r="H54" s="25">
        <v>0.0</v>
      </c>
      <c r="I54" s="25">
        <v>0.0</v>
      </c>
      <c r="J54" s="1"/>
      <c r="K54" s="1"/>
      <c r="L54" s="1"/>
      <c r="M54" s="1"/>
      <c r="N54" s="1"/>
      <c r="O54" s="1"/>
      <c r="P54" s="1"/>
      <c r="Q54" s="1"/>
      <c r="R54" s="1"/>
      <c r="S54" s="1"/>
      <c r="T54" s="1"/>
      <c r="U54" s="1"/>
      <c r="V54" s="1"/>
      <c r="W54" s="1"/>
      <c r="X54" s="1"/>
      <c r="Y54" s="1"/>
      <c r="Z54" s="1"/>
      <c r="AA54" s="1"/>
    </row>
    <row r="55" ht="25.5" customHeight="1">
      <c r="A55" s="1"/>
      <c r="B55" s="1">
        <v>30.0</v>
      </c>
      <c r="C55" s="25">
        <v>0.0</v>
      </c>
      <c r="D55" s="25">
        <v>0.0</v>
      </c>
      <c r="E55" s="25">
        <v>0.0</v>
      </c>
      <c r="F55" s="25">
        <v>0.0</v>
      </c>
      <c r="G55" s="25">
        <v>0.0</v>
      </c>
      <c r="H55" s="25">
        <v>0.0</v>
      </c>
      <c r="I55" s="25">
        <v>0.0</v>
      </c>
      <c r="J55" s="1"/>
      <c r="K55" s="1"/>
      <c r="L55" s="1"/>
      <c r="M55" s="1"/>
      <c r="N55" s="1"/>
      <c r="O55" s="1"/>
      <c r="P55" s="1"/>
      <c r="Q55" s="1"/>
      <c r="R55" s="1"/>
      <c r="S55" s="1"/>
      <c r="T55" s="1"/>
      <c r="U55" s="1"/>
      <c r="V55" s="1"/>
      <c r="W55" s="1"/>
      <c r="X55" s="1"/>
      <c r="Y55" s="1"/>
      <c r="Z55" s="1"/>
      <c r="AA55" s="1"/>
    </row>
    <row r="56" ht="25.5" customHeight="1">
      <c r="A56" s="1"/>
      <c r="B56" s="1">
        <v>31.0</v>
      </c>
      <c r="C56" s="25">
        <v>0.0</v>
      </c>
      <c r="D56" s="25">
        <v>0.0</v>
      </c>
      <c r="E56" s="25">
        <v>0.0</v>
      </c>
      <c r="F56" s="25">
        <v>0.0</v>
      </c>
      <c r="G56" s="25">
        <v>0.0</v>
      </c>
      <c r="H56" s="25">
        <v>0.0</v>
      </c>
      <c r="I56" s="25">
        <v>0.0</v>
      </c>
      <c r="J56" s="1"/>
      <c r="K56" s="1"/>
      <c r="L56" s="1"/>
      <c r="M56" s="1"/>
      <c r="N56" s="1"/>
      <c r="O56" s="1"/>
      <c r="P56" s="1"/>
      <c r="Q56" s="1"/>
      <c r="R56" s="1"/>
      <c r="S56" s="1"/>
      <c r="T56" s="1"/>
      <c r="U56" s="1"/>
      <c r="V56" s="1"/>
      <c r="W56" s="1"/>
      <c r="X56" s="1"/>
      <c r="Y56" s="1"/>
      <c r="Z56" s="1"/>
      <c r="AA56" s="1"/>
    </row>
    <row r="57" ht="25.5" customHeight="1">
      <c r="A57" s="1"/>
      <c r="B57" s="1">
        <v>32.0</v>
      </c>
      <c r="C57" s="25">
        <v>0.0</v>
      </c>
      <c r="D57" s="25">
        <v>0.0</v>
      </c>
      <c r="E57" s="25">
        <v>0.0</v>
      </c>
      <c r="F57" s="25">
        <v>0.0</v>
      </c>
      <c r="G57" s="25">
        <v>0.0</v>
      </c>
      <c r="H57" s="25">
        <v>0.0</v>
      </c>
      <c r="I57" s="25">
        <v>0.0</v>
      </c>
      <c r="J57" s="1"/>
      <c r="K57" s="1"/>
      <c r="L57" s="1"/>
      <c r="M57" s="1"/>
      <c r="N57" s="1"/>
      <c r="O57" s="1"/>
      <c r="P57" s="1"/>
      <c r="Q57" s="1"/>
      <c r="R57" s="1"/>
      <c r="S57" s="1"/>
      <c r="T57" s="1"/>
      <c r="U57" s="1"/>
      <c r="V57" s="1"/>
      <c r="W57" s="1"/>
      <c r="X57" s="1"/>
      <c r="Y57" s="1"/>
      <c r="Z57" s="1"/>
      <c r="AA57" s="1"/>
    </row>
    <row r="58" ht="25.5" customHeight="1">
      <c r="A58" s="1"/>
      <c r="B58" s="1">
        <v>33.0</v>
      </c>
      <c r="C58" s="25">
        <v>0.0</v>
      </c>
      <c r="D58" s="25">
        <v>0.0</v>
      </c>
      <c r="E58" s="25">
        <v>0.0</v>
      </c>
      <c r="F58" s="25">
        <v>0.0</v>
      </c>
      <c r="G58" s="25">
        <v>0.0</v>
      </c>
      <c r="H58" s="25">
        <v>0.0</v>
      </c>
      <c r="I58" s="25">
        <v>0.0</v>
      </c>
      <c r="J58" s="1"/>
      <c r="K58" s="1"/>
      <c r="L58" s="1"/>
      <c r="M58" s="1"/>
      <c r="N58" s="1"/>
      <c r="O58" s="1"/>
      <c r="P58" s="1"/>
      <c r="Q58" s="1"/>
      <c r="R58" s="1"/>
      <c r="S58" s="1"/>
      <c r="T58" s="1"/>
      <c r="U58" s="1"/>
      <c r="V58" s="1"/>
      <c r="W58" s="1"/>
      <c r="X58" s="1"/>
      <c r="Y58" s="1"/>
      <c r="Z58" s="1"/>
      <c r="AA58" s="1"/>
    </row>
    <row r="59" ht="25.5" customHeight="1">
      <c r="A59" s="1"/>
      <c r="B59" s="1">
        <v>34.0</v>
      </c>
      <c r="C59" s="25">
        <v>0.0</v>
      </c>
      <c r="D59" s="25">
        <v>0.0</v>
      </c>
      <c r="E59" s="25">
        <v>0.0</v>
      </c>
      <c r="F59" s="25">
        <v>0.0</v>
      </c>
      <c r="G59" s="25">
        <v>0.0</v>
      </c>
      <c r="H59" s="25">
        <v>0.0</v>
      </c>
      <c r="I59" s="25">
        <v>0.0</v>
      </c>
      <c r="J59" s="1"/>
      <c r="K59" s="1"/>
      <c r="L59" s="1"/>
      <c r="M59" s="1"/>
      <c r="N59" s="1"/>
      <c r="O59" s="1"/>
      <c r="P59" s="1"/>
      <c r="Q59" s="1"/>
      <c r="R59" s="1"/>
      <c r="S59" s="1"/>
      <c r="T59" s="1"/>
      <c r="U59" s="1"/>
      <c r="V59" s="1"/>
      <c r="W59" s="1"/>
      <c r="X59" s="1"/>
      <c r="Y59" s="1"/>
      <c r="Z59" s="1"/>
      <c r="AA59" s="1"/>
    </row>
    <row r="60" ht="25.5" customHeight="1">
      <c r="A60" s="1"/>
      <c r="B60" s="1">
        <v>35.0</v>
      </c>
      <c r="C60" s="25">
        <v>0.0</v>
      </c>
      <c r="D60" s="25">
        <v>0.0</v>
      </c>
      <c r="E60" s="25">
        <v>0.0</v>
      </c>
      <c r="F60" s="25">
        <v>0.0</v>
      </c>
      <c r="G60" s="25">
        <v>0.0</v>
      </c>
      <c r="H60" s="25">
        <v>0.0</v>
      </c>
      <c r="I60" s="25">
        <v>0.0</v>
      </c>
      <c r="J60" s="1"/>
      <c r="K60" s="1"/>
      <c r="L60" s="1"/>
      <c r="M60" s="1"/>
      <c r="N60" s="1"/>
      <c r="O60" s="1"/>
      <c r="P60" s="1"/>
      <c r="Q60" s="1"/>
      <c r="R60" s="1"/>
      <c r="S60" s="1"/>
      <c r="T60" s="1"/>
      <c r="U60" s="1"/>
      <c r="V60" s="1"/>
      <c r="W60" s="1"/>
      <c r="X60" s="1"/>
      <c r="Y60" s="1"/>
      <c r="Z60" s="1"/>
      <c r="AA60" s="1"/>
    </row>
    <row r="61" ht="25.5" customHeight="1">
      <c r="A61" s="1"/>
      <c r="B61" s="1">
        <v>36.0</v>
      </c>
      <c r="C61" s="25">
        <v>0.0</v>
      </c>
      <c r="D61" s="25">
        <v>0.0</v>
      </c>
      <c r="E61" s="25">
        <v>0.0</v>
      </c>
      <c r="F61" s="25">
        <v>0.0</v>
      </c>
      <c r="G61" s="25">
        <v>0.0</v>
      </c>
      <c r="H61" s="25">
        <v>0.0</v>
      </c>
      <c r="I61" s="25">
        <v>0.0</v>
      </c>
      <c r="J61" s="1"/>
      <c r="K61" s="1"/>
      <c r="L61" s="1"/>
      <c r="M61" s="1"/>
      <c r="N61" s="1"/>
      <c r="O61" s="1"/>
      <c r="P61" s="1"/>
      <c r="Q61" s="1"/>
      <c r="R61" s="1"/>
      <c r="S61" s="1"/>
      <c r="T61" s="1"/>
      <c r="U61" s="1"/>
      <c r="V61" s="1"/>
      <c r="W61" s="1"/>
      <c r="X61" s="1"/>
      <c r="Y61" s="1"/>
      <c r="Z61" s="1"/>
      <c r="AA61" s="1"/>
    </row>
    <row r="62" ht="25.5" customHeight="1">
      <c r="A62" s="1"/>
      <c r="B62" s="1">
        <v>37.0</v>
      </c>
      <c r="C62" s="25">
        <v>0.0</v>
      </c>
      <c r="D62" s="25">
        <v>0.0</v>
      </c>
      <c r="E62" s="25">
        <v>0.0</v>
      </c>
      <c r="F62" s="25">
        <v>0.0</v>
      </c>
      <c r="G62" s="25">
        <v>0.0</v>
      </c>
      <c r="H62" s="25">
        <v>0.0</v>
      </c>
      <c r="I62" s="25">
        <v>0.0</v>
      </c>
      <c r="J62" s="1"/>
      <c r="K62" s="1"/>
      <c r="L62" s="1"/>
      <c r="M62" s="1"/>
      <c r="N62" s="1"/>
      <c r="O62" s="1"/>
      <c r="P62" s="1"/>
      <c r="Q62" s="1"/>
      <c r="R62" s="1"/>
      <c r="S62" s="1"/>
      <c r="T62" s="1"/>
      <c r="U62" s="1"/>
      <c r="V62" s="1"/>
      <c r="W62" s="1"/>
      <c r="X62" s="1"/>
      <c r="Y62" s="1"/>
      <c r="Z62" s="1"/>
      <c r="AA62" s="1"/>
    </row>
    <row r="63" ht="25.5" customHeight="1">
      <c r="A63" s="1"/>
      <c r="B63" s="1">
        <v>38.0</v>
      </c>
      <c r="C63" s="25">
        <v>0.0</v>
      </c>
      <c r="D63" s="25">
        <v>0.0</v>
      </c>
      <c r="E63" s="25">
        <v>0.0</v>
      </c>
      <c r="F63" s="25">
        <v>0.0</v>
      </c>
      <c r="G63" s="25">
        <v>0.0</v>
      </c>
      <c r="H63" s="25">
        <v>0.0</v>
      </c>
      <c r="I63" s="25">
        <v>0.0</v>
      </c>
      <c r="J63" s="1"/>
      <c r="K63" s="1"/>
      <c r="L63" s="1"/>
      <c r="M63" s="1"/>
      <c r="N63" s="1"/>
      <c r="O63" s="1"/>
      <c r="P63" s="1"/>
      <c r="Q63" s="1"/>
      <c r="R63" s="1"/>
      <c r="S63" s="1"/>
      <c r="T63" s="1"/>
      <c r="U63" s="1"/>
      <c r="V63" s="1"/>
      <c r="W63" s="1"/>
      <c r="X63" s="1"/>
      <c r="Y63" s="1"/>
      <c r="Z63" s="1"/>
      <c r="AA63" s="1"/>
    </row>
    <row r="64" ht="25.5" customHeight="1">
      <c r="A64" s="1"/>
      <c r="B64" s="1">
        <v>39.0</v>
      </c>
      <c r="C64" s="25">
        <v>0.0</v>
      </c>
      <c r="D64" s="25">
        <v>0.0</v>
      </c>
      <c r="E64" s="25">
        <v>0.0</v>
      </c>
      <c r="F64" s="25">
        <v>0.0</v>
      </c>
      <c r="G64" s="25">
        <v>0.0</v>
      </c>
      <c r="H64" s="25">
        <v>0.0</v>
      </c>
      <c r="I64" s="25">
        <v>0.0</v>
      </c>
      <c r="J64" s="1"/>
      <c r="K64" s="1"/>
      <c r="L64" s="1"/>
      <c r="M64" s="1"/>
      <c r="N64" s="1"/>
      <c r="O64" s="1"/>
      <c r="P64" s="1"/>
      <c r="Q64" s="1"/>
      <c r="R64" s="1"/>
      <c r="S64" s="1"/>
      <c r="T64" s="1"/>
      <c r="U64" s="1"/>
      <c r="V64" s="1"/>
      <c r="W64" s="1"/>
      <c r="X64" s="1"/>
      <c r="Y64" s="1"/>
      <c r="Z64" s="1"/>
      <c r="AA64" s="1"/>
    </row>
    <row r="65" ht="25.5" customHeight="1">
      <c r="A65" s="1"/>
      <c r="B65" s="1">
        <v>40.0</v>
      </c>
      <c r="C65" s="25">
        <v>0.0</v>
      </c>
      <c r="D65" s="25">
        <v>0.0</v>
      </c>
      <c r="E65" s="25">
        <v>0.0</v>
      </c>
      <c r="F65" s="25">
        <v>0.0</v>
      </c>
      <c r="G65" s="25">
        <v>0.0</v>
      </c>
      <c r="H65" s="25">
        <v>0.0</v>
      </c>
      <c r="I65" s="25">
        <v>0.0</v>
      </c>
      <c r="J65" s="1"/>
      <c r="K65" s="1"/>
      <c r="L65" s="1"/>
      <c r="M65" s="1"/>
      <c r="N65" s="1"/>
      <c r="O65" s="1"/>
      <c r="P65" s="1"/>
      <c r="Q65" s="1"/>
      <c r="R65" s="1"/>
      <c r="S65" s="1"/>
      <c r="T65" s="1"/>
      <c r="U65" s="1"/>
      <c r="V65" s="1"/>
      <c r="W65" s="1"/>
      <c r="X65" s="1"/>
      <c r="Y65" s="1"/>
      <c r="Z65" s="1"/>
      <c r="AA65" s="1"/>
    </row>
    <row r="66" ht="25.5" customHeight="1">
      <c r="A66" s="1"/>
      <c r="B66" s="1">
        <v>41.0</v>
      </c>
      <c r="C66" s="25">
        <v>0.0</v>
      </c>
      <c r="D66" s="25">
        <v>0.0</v>
      </c>
      <c r="E66" s="25">
        <v>0.0</v>
      </c>
      <c r="F66" s="25">
        <v>0.0</v>
      </c>
      <c r="G66" s="25">
        <v>0.0</v>
      </c>
      <c r="H66" s="25">
        <v>0.0</v>
      </c>
      <c r="I66" s="25">
        <v>0.0</v>
      </c>
      <c r="J66" s="1"/>
      <c r="K66" s="1"/>
      <c r="L66" s="1"/>
      <c r="M66" s="1"/>
      <c r="N66" s="1"/>
      <c r="O66" s="1"/>
      <c r="P66" s="1"/>
      <c r="Q66" s="1"/>
      <c r="R66" s="1"/>
      <c r="S66" s="1"/>
      <c r="T66" s="1"/>
      <c r="U66" s="1"/>
      <c r="V66" s="1"/>
      <c r="W66" s="1"/>
      <c r="X66" s="1"/>
      <c r="Y66" s="1"/>
      <c r="Z66" s="1"/>
      <c r="AA66" s="1"/>
    </row>
    <row r="67" ht="25.5" customHeight="1">
      <c r="A67" s="1"/>
      <c r="B67" s="1">
        <v>42.0</v>
      </c>
      <c r="C67" s="25">
        <v>0.0</v>
      </c>
      <c r="D67" s="25">
        <v>0.0</v>
      </c>
      <c r="E67" s="25">
        <v>0.0</v>
      </c>
      <c r="F67" s="25">
        <v>0.0</v>
      </c>
      <c r="G67" s="25">
        <v>0.0</v>
      </c>
      <c r="H67" s="25">
        <v>0.0</v>
      </c>
      <c r="I67" s="25">
        <v>0.0</v>
      </c>
      <c r="J67" s="1"/>
      <c r="K67" s="1"/>
      <c r="L67" s="1"/>
      <c r="M67" s="1"/>
      <c r="N67" s="1"/>
      <c r="O67" s="1"/>
      <c r="P67" s="1"/>
      <c r="Q67" s="1"/>
      <c r="R67" s="1"/>
      <c r="S67" s="1"/>
      <c r="T67" s="1"/>
      <c r="U67" s="1"/>
      <c r="V67" s="1"/>
      <c r="W67" s="1"/>
      <c r="X67" s="1"/>
      <c r="Y67" s="1"/>
      <c r="Z67" s="1"/>
      <c r="AA67" s="1"/>
    </row>
    <row r="68" ht="25.5" customHeight="1">
      <c r="A68" s="1"/>
      <c r="B68" s="1">
        <v>43.0</v>
      </c>
      <c r="C68" s="25">
        <v>0.0</v>
      </c>
      <c r="D68" s="25">
        <v>0.0</v>
      </c>
      <c r="E68" s="25">
        <v>0.0</v>
      </c>
      <c r="F68" s="25">
        <v>0.0</v>
      </c>
      <c r="G68" s="25">
        <v>0.0</v>
      </c>
      <c r="H68" s="25">
        <v>0.0</v>
      </c>
      <c r="I68" s="25">
        <v>0.0</v>
      </c>
      <c r="J68" s="1"/>
      <c r="K68" s="1"/>
      <c r="L68" s="1"/>
      <c r="M68" s="1"/>
      <c r="N68" s="1"/>
      <c r="O68" s="1"/>
      <c r="P68" s="1"/>
      <c r="Q68" s="1"/>
      <c r="R68" s="1"/>
      <c r="S68" s="1"/>
      <c r="T68" s="1"/>
      <c r="U68" s="1"/>
      <c r="V68" s="1"/>
      <c r="W68" s="1"/>
      <c r="X68" s="1"/>
      <c r="Y68" s="1"/>
      <c r="Z68" s="1"/>
      <c r="AA68" s="1"/>
    </row>
    <row r="69" ht="25.5" customHeight="1">
      <c r="A69" s="1"/>
      <c r="B69" s="1">
        <v>44.0</v>
      </c>
      <c r="C69" s="25">
        <v>0.0</v>
      </c>
      <c r="D69" s="25">
        <v>0.0</v>
      </c>
      <c r="E69" s="25">
        <v>0.0</v>
      </c>
      <c r="F69" s="25">
        <v>0.0</v>
      </c>
      <c r="G69" s="25">
        <v>0.0</v>
      </c>
      <c r="H69" s="25">
        <v>0.0</v>
      </c>
      <c r="I69" s="25">
        <v>0.0</v>
      </c>
      <c r="J69" s="1"/>
      <c r="K69" s="1"/>
      <c r="L69" s="1"/>
      <c r="M69" s="1"/>
      <c r="N69" s="1"/>
      <c r="O69" s="1"/>
      <c r="P69" s="1"/>
      <c r="Q69" s="1"/>
      <c r="R69" s="1"/>
      <c r="S69" s="1"/>
      <c r="T69" s="1"/>
      <c r="U69" s="1"/>
      <c r="V69" s="1"/>
      <c r="W69" s="1"/>
      <c r="X69" s="1"/>
      <c r="Y69" s="1"/>
      <c r="Z69" s="1"/>
      <c r="AA69" s="1"/>
    </row>
    <row r="70" ht="25.5" customHeight="1">
      <c r="A70" s="1"/>
      <c r="B70" s="1">
        <v>45.0</v>
      </c>
      <c r="C70" s="25">
        <v>0.0</v>
      </c>
      <c r="D70" s="25">
        <v>0.0</v>
      </c>
      <c r="E70" s="25">
        <v>0.0</v>
      </c>
      <c r="F70" s="25">
        <v>0.0</v>
      </c>
      <c r="G70" s="25">
        <v>0.0</v>
      </c>
      <c r="H70" s="25">
        <v>0.0</v>
      </c>
      <c r="I70" s="25">
        <v>0.0</v>
      </c>
      <c r="J70" s="1"/>
      <c r="K70" s="1"/>
      <c r="L70" s="1"/>
      <c r="M70" s="1"/>
      <c r="N70" s="1"/>
      <c r="O70" s="1"/>
      <c r="P70" s="1"/>
      <c r="Q70" s="1"/>
      <c r="R70" s="1"/>
      <c r="S70" s="1"/>
      <c r="T70" s="1"/>
      <c r="U70" s="1"/>
      <c r="V70" s="1"/>
      <c r="W70" s="1"/>
      <c r="X70" s="1"/>
      <c r="Y70" s="1"/>
      <c r="Z70" s="1"/>
      <c r="AA70" s="1"/>
    </row>
    <row r="71" ht="25.5" customHeight="1">
      <c r="A71" s="1"/>
      <c r="B71" s="1">
        <v>46.0</v>
      </c>
      <c r="C71" s="25">
        <v>0.0</v>
      </c>
      <c r="D71" s="25">
        <v>0.0</v>
      </c>
      <c r="E71" s="25">
        <v>0.0</v>
      </c>
      <c r="F71" s="25">
        <v>0.0</v>
      </c>
      <c r="G71" s="25">
        <v>0.0</v>
      </c>
      <c r="H71" s="25">
        <v>0.0</v>
      </c>
      <c r="I71" s="25">
        <v>0.0</v>
      </c>
      <c r="J71" s="1"/>
      <c r="K71" s="1"/>
      <c r="L71" s="1"/>
      <c r="M71" s="1"/>
      <c r="N71" s="1"/>
      <c r="O71" s="1"/>
      <c r="P71" s="1"/>
      <c r="Q71" s="1"/>
      <c r="R71" s="1"/>
      <c r="S71" s="1"/>
      <c r="T71" s="1"/>
      <c r="U71" s="1"/>
      <c r="V71" s="1"/>
      <c r="W71" s="1"/>
      <c r="X71" s="1"/>
      <c r="Y71" s="1"/>
      <c r="Z71" s="1"/>
      <c r="AA71" s="1"/>
    </row>
    <row r="72" ht="25.5" customHeight="1">
      <c r="A72" s="1"/>
      <c r="B72" s="1">
        <v>47.0</v>
      </c>
      <c r="C72" s="25">
        <v>0.0</v>
      </c>
      <c r="D72" s="25">
        <v>0.0</v>
      </c>
      <c r="E72" s="25">
        <v>0.0</v>
      </c>
      <c r="F72" s="25">
        <v>0.0</v>
      </c>
      <c r="G72" s="25">
        <v>0.0</v>
      </c>
      <c r="H72" s="25">
        <v>0.0</v>
      </c>
      <c r="I72" s="25">
        <v>0.0</v>
      </c>
      <c r="J72" s="1"/>
      <c r="K72" s="1"/>
      <c r="L72" s="1"/>
      <c r="M72" s="1"/>
      <c r="N72" s="1"/>
      <c r="O72" s="1"/>
      <c r="P72" s="1"/>
      <c r="Q72" s="1"/>
      <c r="R72" s="1"/>
      <c r="S72" s="1"/>
      <c r="T72" s="1"/>
      <c r="U72" s="1"/>
      <c r="V72" s="1"/>
      <c r="W72" s="1"/>
      <c r="X72" s="1"/>
      <c r="Y72" s="1"/>
      <c r="Z72" s="1"/>
      <c r="AA72" s="1"/>
    </row>
    <row r="73" ht="25.5" customHeight="1">
      <c r="A73" s="1"/>
      <c r="B73" s="1">
        <v>48.0</v>
      </c>
      <c r="C73" s="25">
        <v>0.0</v>
      </c>
      <c r="D73" s="25">
        <v>0.0</v>
      </c>
      <c r="E73" s="25">
        <v>0.0</v>
      </c>
      <c r="F73" s="25">
        <v>0.0</v>
      </c>
      <c r="G73" s="25">
        <v>0.0</v>
      </c>
      <c r="H73" s="25">
        <v>0.0</v>
      </c>
      <c r="I73" s="25">
        <v>0.0</v>
      </c>
      <c r="J73" s="1"/>
      <c r="K73" s="1"/>
      <c r="L73" s="1"/>
      <c r="M73" s="1"/>
      <c r="N73" s="1"/>
      <c r="O73" s="1"/>
      <c r="P73" s="1"/>
      <c r="Q73" s="1"/>
      <c r="R73" s="1"/>
      <c r="S73" s="1"/>
      <c r="T73" s="1"/>
      <c r="U73" s="1"/>
      <c r="V73" s="1"/>
      <c r="W73" s="1"/>
      <c r="X73" s="1"/>
      <c r="Y73" s="1"/>
      <c r="Z73" s="1"/>
      <c r="AA73" s="1"/>
    </row>
    <row r="74" ht="25.5" customHeight="1">
      <c r="A74" s="1"/>
      <c r="B74" s="1">
        <v>49.0</v>
      </c>
      <c r="C74" s="25">
        <v>0.0</v>
      </c>
      <c r="D74" s="25">
        <v>0.0</v>
      </c>
      <c r="E74" s="25">
        <v>0.0</v>
      </c>
      <c r="F74" s="25">
        <v>0.0</v>
      </c>
      <c r="G74" s="25">
        <v>0.0</v>
      </c>
      <c r="H74" s="25">
        <v>0.0</v>
      </c>
      <c r="I74" s="25">
        <v>0.0</v>
      </c>
      <c r="J74" s="1"/>
      <c r="K74" s="1"/>
      <c r="L74" s="1"/>
      <c r="M74" s="1"/>
      <c r="N74" s="1"/>
      <c r="O74" s="1"/>
      <c r="P74" s="1"/>
      <c r="Q74" s="1"/>
      <c r="R74" s="1"/>
      <c r="S74" s="1"/>
      <c r="T74" s="1"/>
      <c r="U74" s="1"/>
      <c r="V74" s="1"/>
      <c r="W74" s="1"/>
      <c r="X74" s="1"/>
      <c r="Y74" s="1"/>
      <c r="Z74" s="1"/>
      <c r="AA74" s="1"/>
    </row>
    <row r="75" ht="25.5" customHeight="1">
      <c r="A75" s="1"/>
      <c r="B75" s="1">
        <v>50.0</v>
      </c>
      <c r="C75" s="25">
        <v>0.0</v>
      </c>
      <c r="D75" s="25">
        <v>0.0</v>
      </c>
      <c r="E75" s="25">
        <v>0.0</v>
      </c>
      <c r="F75" s="25">
        <v>0.0</v>
      </c>
      <c r="G75" s="25">
        <v>0.0</v>
      </c>
      <c r="H75" s="25">
        <v>0.0</v>
      </c>
      <c r="I75" s="25">
        <v>0.0</v>
      </c>
      <c r="J75" s="1"/>
      <c r="K75" s="1"/>
      <c r="L75" s="1"/>
      <c r="M75" s="1"/>
      <c r="N75" s="1"/>
      <c r="O75" s="1"/>
      <c r="P75" s="1"/>
      <c r="Q75" s="1"/>
      <c r="R75" s="1"/>
      <c r="S75" s="1"/>
      <c r="T75" s="1"/>
      <c r="U75" s="1"/>
      <c r="V75" s="1"/>
      <c r="W75" s="1"/>
      <c r="X75" s="1"/>
      <c r="Y75" s="1"/>
      <c r="Z75" s="1"/>
      <c r="AA75" s="1"/>
    </row>
    <row r="76" ht="25.5" customHeight="1">
      <c r="A76" s="1"/>
      <c r="B76" s="1">
        <v>51.0</v>
      </c>
      <c r="C76" s="25">
        <v>0.0</v>
      </c>
      <c r="D76" s="25">
        <v>0.0</v>
      </c>
      <c r="E76" s="25">
        <v>0.0</v>
      </c>
      <c r="F76" s="25">
        <v>0.0</v>
      </c>
      <c r="G76" s="25">
        <v>0.0</v>
      </c>
      <c r="H76" s="25">
        <v>0.0</v>
      </c>
      <c r="I76" s="25">
        <v>0.0</v>
      </c>
      <c r="J76" s="1"/>
      <c r="K76" s="1"/>
      <c r="L76" s="1"/>
      <c r="M76" s="1"/>
      <c r="N76" s="1"/>
      <c r="O76" s="1"/>
      <c r="P76" s="1"/>
      <c r="Q76" s="1"/>
      <c r="R76" s="1"/>
      <c r="S76" s="1"/>
      <c r="T76" s="1"/>
      <c r="U76" s="1"/>
      <c r="V76" s="1"/>
      <c r="W76" s="1"/>
      <c r="X76" s="1"/>
      <c r="Y76" s="1"/>
      <c r="Z76" s="1"/>
      <c r="AA76" s="1"/>
    </row>
    <row r="77" ht="25.5" customHeight="1">
      <c r="A77" s="1"/>
      <c r="B77" s="1">
        <v>52.0</v>
      </c>
      <c r="C77" s="25">
        <v>0.0</v>
      </c>
      <c r="D77" s="25">
        <v>0.0</v>
      </c>
      <c r="E77" s="25">
        <v>0.0</v>
      </c>
      <c r="F77" s="25">
        <v>0.0</v>
      </c>
      <c r="G77" s="25">
        <v>0.0</v>
      </c>
      <c r="H77" s="25">
        <v>0.0</v>
      </c>
      <c r="I77" s="25">
        <v>0.0</v>
      </c>
      <c r="J77" s="1"/>
      <c r="K77" s="1"/>
      <c r="L77" s="1"/>
      <c r="M77" s="1"/>
      <c r="N77" s="1"/>
      <c r="O77" s="1"/>
      <c r="P77" s="1"/>
      <c r="Q77" s="1"/>
      <c r="R77" s="1"/>
      <c r="S77" s="1"/>
      <c r="T77" s="1"/>
      <c r="U77" s="1"/>
      <c r="V77" s="1"/>
      <c r="W77" s="1"/>
      <c r="X77" s="1"/>
      <c r="Y77" s="1"/>
      <c r="Z77" s="1"/>
      <c r="AA77" s="1"/>
    </row>
    <row r="78" ht="25.5" customHeight="1">
      <c r="A78" s="1"/>
      <c r="B78" s="1">
        <v>53.0</v>
      </c>
      <c r="C78" s="25">
        <v>0.0</v>
      </c>
      <c r="D78" s="25">
        <v>0.0</v>
      </c>
      <c r="E78" s="25">
        <v>0.0</v>
      </c>
      <c r="F78" s="25">
        <v>0.0</v>
      </c>
      <c r="G78" s="25">
        <v>0.0</v>
      </c>
      <c r="H78" s="25">
        <v>0.0</v>
      </c>
      <c r="I78" s="25">
        <v>0.0</v>
      </c>
      <c r="J78" s="1"/>
      <c r="K78" s="1"/>
      <c r="L78" s="1"/>
      <c r="M78" s="1"/>
      <c r="N78" s="1"/>
      <c r="O78" s="1"/>
      <c r="P78" s="1"/>
      <c r="Q78" s="1"/>
      <c r="R78" s="1"/>
      <c r="S78" s="1"/>
      <c r="T78" s="1"/>
      <c r="U78" s="1"/>
      <c r="V78" s="1"/>
      <c r="W78" s="1"/>
      <c r="X78" s="1"/>
      <c r="Y78" s="1"/>
      <c r="Z78" s="1"/>
      <c r="AA78" s="1"/>
    </row>
    <row r="79" ht="25.5" customHeight="1">
      <c r="A79" s="1"/>
      <c r="B79" s="1">
        <v>54.0</v>
      </c>
      <c r="C79" s="25">
        <v>0.0</v>
      </c>
      <c r="D79" s="25">
        <v>0.0</v>
      </c>
      <c r="E79" s="25">
        <v>0.0</v>
      </c>
      <c r="F79" s="25">
        <v>0.0</v>
      </c>
      <c r="G79" s="25">
        <v>0.0</v>
      </c>
      <c r="H79" s="25">
        <v>0.0</v>
      </c>
      <c r="I79" s="25">
        <v>0.0</v>
      </c>
      <c r="J79" s="1"/>
      <c r="K79" s="1"/>
      <c r="L79" s="1"/>
      <c r="M79" s="1"/>
      <c r="N79" s="1"/>
      <c r="O79" s="1"/>
      <c r="P79" s="1"/>
      <c r="Q79" s="1"/>
      <c r="R79" s="1"/>
      <c r="S79" s="1"/>
      <c r="T79" s="1"/>
      <c r="U79" s="1"/>
      <c r="V79" s="1"/>
      <c r="W79" s="1"/>
      <c r="X79" s="1"/>
      <c r="Y79" s="1"/>
      <c r="Z79" s="1"/>
      <c r="AA79" s="1"/>
    </row>
    <row r="80" ht="25.5" customHeight="1">
      <c r="A80" s="1"/>
      <c r="B80" s="1">
        <v>55.0</v>
      </c>
      <c r="C80" s="25">
        <v>0.0</v>
      </c>
      <c r="D80" s="25">
        <v>0.0</v>
      </c>
      <c r="E80" s="25">
        <v>0.0</v>
      </c>
      <c r="F80" s="25">
        <v>0.0</v>
      </c>
      <c r="G80" s="25">
        <v>0.0</v>
      </c>
      <c r="H80" s="25">
        <v>0.0</v>
      </c>
      <c r="I80" s="25">
        <v>0.0</v>
      </c>
      <c r="J80" s="1"/>
      <c r="K80" s="1"/>
      <c r="L80" s="1"/>
      <c r="M80" s="1"/>
      <c r="N80" s="1"/>
      <c r="O80" s="1"/>
      <c r="P80" s="1"/>
      <c r="Q80" s="1"/>
      <c r="R80" s="1"/>
      <c r="S80" s="1"/>
      <c r="T80" s="1"/>
      <c r="U80" s="1"/>
      <c r="V80" s="1"/>
      <c r="W80" s="1"/>
      <c r="X80" s="1"/>
      <c r="Y80" s="1"/>
      <c r="Z80" s="1"/>
      <c r="AA80" s="1"/>
    </row>
    <row r="81" ht="25.5" customHeight="1">
      <c r="A81" s="1"/>
      <c r="B81" s="1">
        <v>56.0</v>
      </c>
      <c r="C81" s="25">
        <v>0.0</v>
      </c>
      <c r="D81" s="25">
        <v>0.0</v>
      </c>
      <c r="E81" s="25">
        <v>0.0</v>
      </c>
      <c r="F81" s="25">
        <v>0.0</v>
      </c>
      <c r="G81" s="25">
        <v>0.0</v>
      </c>
      <c r="H81" s="25">
        <v>0.0</v>
      </c>
      <c r="I81" s="25">
        <v>0.0</v>
      </c>
      <c r="J81" s="1"/>
      <c r="K81" s="1"/>
      <c r="L81" s="1"/>
      <c r="M81" s="1"/>
      <c r="N81" s="1"/>
      <c r="O81" s="1"/>
      <c r="P81" s="1"/>
      <c r="Q81" s="1"/>
      <c r="R81" s="1"/>
      <c r="S81" s="1"/>
      <c r="T81" s="1"/>
      <c r="U81" s="1"/>
      <c r="V81" s="1"/>
      <c r="W81" s="1"/>
      <c r="X81" s="1"/>
      <c r="Y81" s="1"/>
      <c r="Z81" s="1"/>
      <c r="AA81" s="1"/>
    </row>
    <row r="82" ht="25.5" customHeight="1">
      <c r="A82" s="1"/>
      <c r="B82" s="1">
        <v>57.0</v>
      </c>
      <c r="C82" s="25">
        <v>0.0</v>
      </c>
      <c r="D82" s="25">
        <v>0.0</v>
      </c>
      <c r="E82" s="25">
        <v>0.0</v>
      </c>
      <c r="F82" s="25">
        <v>0.0</v>
      </c>
      <c r="G82" s="25">
        <v>0.0</v>
      </c>
      <c r="H82" s="25">
        <v>0.0</v>
      </c>
      <c r="I82" s="25">
        <v>0.0</v>
      </c>
      <c r="J82" s="1"/>
      <c r="K82" s="1"/>
      <c r="L82" s="1"/>
      <c r="M82" s="1"/>
      <c r="N82" s="1"/>
      <c r="O82" s="1"/>
      <c r="P82" s="1"/>
      <c r="Q82" s="1"/>
      <c r="R82" s="1"/>
      <c r="S82" s="1"/>
      <c r="T82" s="1"/>
      <c r="U82" s="1"/>
      <c r="V82" s="1"/>
      <c r="W82" s="1"/>
      <c r="X82" s="1"/>
      <c r="Y82" s="1"/>
      <c r="Z82" s="1"/>
      <c r="AA82" s="1"/>
    </row>
    <row r="83" ht="25.5" customHeight="1">
      <c r="A83" s="1"/>
      <c r="B83" s="1">
        <v>58.0</v>
      </c>
      <c r="C83" s="25">
        <v>0.0</v>
      </c>
      <c r="D83" s="25">
        <v>0.0</v>
      </c>
      <c r="E83" s="25">
        <v>0.0</v>
      </c>
      <c r="F83" s="25">
        <v>0.0</v>
      </c>
      <c r="G83" s="25">
        <v>0.0</v>
      </c>
      <c r="H83" s="25">
        <v>0.0</v>
      </c>
      <c r="I83" s="25">
        <v>0.0</v>
      </c>
      <c r="J83" s="1"/>
      <c r="K83" s="1"/>
      <c r="L83" s="1"/>
      <c r="M83" s="1"/>
      <c r="N83" s="1"/>
      <c r="O83" s="1"/>
      <c r="P83" s="1"/>
      <c r="Q83" s="1"/>
      <c r="R83" s="1"/>
      <c r="S83" s="1"/>
      <c r="T83" s="1"/>
      <c r="U83" s="1"/>
      <c r="V83" s="1"/>
      <c r="W83" s="1"/>
      <c r="X83" s="1"/>
      <c r="Y83" s="1"/>
      <c r="Z83" s="1"/>
      <c r="AA83" s="1"/>
    </row>
    <row r="84" ht="25.5" customHeight="1">
      <c r="A84" s="1"/>
      <c r="B84" s="1">
        <v>59.0</v>
      </c>
      <c r="C84" s="25">
        <v>0.0</v>
      </c>
      <c r="D84" s="25">
        <v>0.0</v>
      </c>
      <c r="E84" s="25">
        <v>0.0</v>
      </c>
      <c r="F84" s="25">
        <v>0.0</v>
      </c>
      <c r="G84" s="25">
        <v>0.0</v>
      </c>
      <c r="H84" s="25">
        <v>0.0</v>
      </c>
      <c r="I84" s="25">
        <v>0.0</v>
      </c>
      <c r="J84" s="1"/>
      <c r="K84" s="1"/>
      <c r="L84" s="1"/>
      <c r="M84" s="1"/>
      <c r="N84" s="1"/>
      <c r="O84" s="1"/>
      <c r="P84" s="1"/>
      <c r="Q84" s="1"/>
      <c r="R84" s="1"/>
      <c r="S84" s="1"/>
      <c r="T84" s="1"/>
      <c r="U84" s="1"/>
      <c r="V84" s="1"/>
      <c r="W84" s="1"/>
      <c r="X84" s="1"/>
      <c r="Y84" s="1"/>
      <c r="Z84" s="1"/>
      <c r="AA84" s="1"/>
    </row>
    <row r="85" ht="25.5" customHeight="1">
      <c r="A85" s="1"/>
      <c r="B85" s="1">
        <v>60.0</v>
      </c>
      <c r="C85" s="25">
        <v>0.0</v>
      </c>
      <c r="D85" s="25">
        <v>0.0</v>
      </c>
      <c r="E85" s="25">
        <v>0.0</v>
      </c>
      <c r="F85" s="25">
        <v>0.0</v>
      </c>
      <c r="G85" s="25">
        <v>0.0</v>
      </c>
      <c r="H85" s="25">
        <v>0.0</v>
      </c>
      <c r="I85" s="25">
        <v>0.0</v>
      </c>
      <c r="J85" s="1"/>
      <c r="K85" s="1"/>
      <c r="L85" s="1"/>
      <c r="M85" s="1"/>
      <c r="N85" s="1"/>
      <c r="O85" s="1"/>
      <c r="P85" s="1"/>
      <c r="Q85" s="1"/>
      <c r="R85" s="1"/>
      <c r="S85" s="1"/>
      <c r="T85" s="1"/>
      <c r="U85" s="1"/>
      <c r="V85" s="1"/>
      <c r="W85" s="1"/>
      <c r="X85" s="1"/>
      <c r="Y85" s="1"/>
      <c r="Z85" s="1"/>
      <c r="AA85" s="1"/>
    </row>
    <row r="86" ht="25.5" customHeight="1">
      <c r="A86" s="1"/>
      <c r="B86" s="1">
        <v>61.0</v>
      </c>
      <c r="C86" s="25">
        <v>0.0</v>
      </c>
      <c r="D86" s="25">
        <v>0.0</v>
      </c>
      <c r="E86" s="25">
        <v>0.0</v>
      </c>
      <c r="F86" s="25">
        <v>0.0</v>
      </c>
      <c r="G86" s="25">
        <v>0.0</v>
      </c>
      <c r="H86" s="25">
        <v>0.0</v>
      </c>
      <c r="I86" s="25">
        <v>0.0</v>
      </c>
      <c r="J86" s="1"/>
      <c r="K86" s="1"/>
      <c r="L86" s="1"/>
      <c r="M86" s="1"/>
      <c r="N86" s="1"/>
      <c r="O86" s="1"/>
      <c r="P86" s="1"/>
      <c r="Q86" s="1"/>
      <c r="R86" s="1"/>
      <c r="S86" s="1"/>
      <c r="T86" s="1"/>
      <c r="U86" s="1"/>
      <c r="V86" s="1"/>
      <c r="W86" s="1"/>
      <c r="X86" s="1"/>
      <c r="Y86" s="1"/>
      <c r="Z86" s="1"/>
      <c r="AA86" s="1"/>
    </row>
    <row r="87" ht="25.5" customHeight="1">
      <c r="A87" s="1"/>
      <c r="B87" s="1">
        <v>62.0</v>
      </c>
      <c r="C87" s="25">
        <v>0.0</v>
      </c>
      <c r="D87" s="25">
        <v>0.0</v>
      </c>
      <c r="E87" s="25">
        <v>0.0</v>
      </c>
      <c r="F87" s="25">
        <v>0.0</v>
      </c>
      <c r="G87" s="25">
        <v>0.0</v>
      </c>
      <c r="H87" s="25">
        <v>0.0</v>
      </c>
      <c r="I87" s="25">
        <v>0.0</v>
      </c>
      <c r="J87" s="1"/>
      <c r="K87" s="1"/>
      <c r="L87" s="1"/>
      <c r="M87" s="1"/>
      <c r="N87" s="1"/>
      <c r="O87" s="1"/>
      <c r="P87" s="1"/>
      <c r="Q87" s="1"/>
      <c r="R87" s="1"/>
      <c r="S87" s="1"/>
      <c r="T87" s="1"/>
      <c r="U87" s="1"/>
      <c r="V87" s="1"/>
      <c r="W87" s="1"/>
      <c r="X87" s="1"/>
      <c r="Y87" s="1"/>
      <c r="Z87" s="1"/>
      <c r="AA87" s="1"/>
    </row>
    <row r="88" ht="25.5" customHeight="1">
      <c r="A88" s="1"/>
      <c r="B88" s="1">
        <v>63.0</v>
      </c>
      <c r="C88" s="25">
        <v>0.0</v>
      </c>
      <c r="D88" s="25">
        <v>0.0</v>
      </c>
      <c r="E88" s="25">
        <v>0.0</v>
      </c>
      <c r="F88" s="25">
        <v>0.0</v>
      </c>
      <c r="G88" s="25">
        <v>0.0</v>
      </c>
      <c r="H88" s="25">
        <v>0.0</v>
      </c>
      <c r="I88" s="25">
        <v>0.0</v>
      </c>
      <c r="J88" s="1"/>
      <c r="K88" s="1"/>
      <c r="L88" s="1"/>
      <c r="M88" s="1"/>
      <c r="N88" s="1"/>
      <c r="O88" s="1"/>
      <c r="P88" s="1"/>
      <c r="Q88" s="1"/>
      <c r="R88" s="1"/>
      <c r="S88" s="1"/>
      <c r="T88" s="1"/>
      <c r="U88" s="1"/>
      <c r="V88" s="1"/>
      <c r="W88" s="1"/>
      <c r="X88" s="1"/>
      <c r="Y88" s="1"/>
      <c r="Z88" s="1"/>
      <c r="AA88" s="1"/>
    </row>
    <row r="89" ht="25.5" customHeight="1">
      <c r="A89" s="1"/>
      <c r="B89" s="1">
        <v>64.0</v>
      </c>
      <c r="C89" s="25">
        <v>0.0</v>
      </c>
      <c r="D89" s="25">
        <v>0.0</v>
      </c>
      <c r="E89" s="25">
        <v>0.0</v>
      </c>
      <c r="F89" s="25">
        <v>0.0</v>
      </c>
      <c r="G89" s="25">
        <v>0.0</v>
      </c>
      <c r="H89" s="25">
        <v>0.0</v>
      </c>
      <c r="I89" s="25">
        <v>0.0</v>
      </c>
      <c r="J89" s="1"/>
      <c r="K89" s="1"/>
      <c r="L89" s="1"/>
      <c r="M89" s="1"/>
      <c r="N89" s="1"/>
      <c r="O89" s="1"/>
      <c r="P89" s="1"/>
      <c r="Q89" s="1"/>
      <c r="R89" s="1"/>
      <c r="S89" s="1"/>
      <c r="T89" s="1"/>
      <c r="U89" s="1"/>
      <c r="V89" s="1"/>
      <c r="W89" s="1"/>
      <c r="X89" s="1"/>
      <c r="Y89" s="1"/>
      <c r="Z89" s="1"/>
      <c r="AA89" s="1"/>
    </row>
    <row r="90" ht="25.5" customHeight="1">
      <c r="A90" s="1"/>
      <c r="B90" s="1">
        <v>65.0</v>
      </c>
      <c r="C90" s="25">
        <v>0.0</v>
      </c>
      <c r="D90" s="25">
        <v>0.0</v>
      </c>
      <c r="E90" s="25">
        <v>0.0</v>
      </c>
      <c r="F90" s="25">
        <v>0.0</v>
      </c>
      <c r="G90" s="25">
        <v>0.0</v>
      </c>
      <c r="H90" s="25">
        <v>0.0</v>
      </c>
      <c r="I90" s="25">
        <v>0.0</v>
      </c>
      <c r="J90" s="1"/>
      <c r="K90" s="1"/>
      <c r="L90" s="1"/>
      <c r="M90" s="1"/>
      <c r="N90" s="1"/>
      <c r="O90" s="1"/>
      <c r="P90" s="1"/>
      <c r="Q90" s="1"/>
      <c r="R90" s="1"/>
      <c r="S90" s="1"/>
      <c r="T90" s="1"/>
      <c r="U90" s="1"/>
      <c r="V90" s="1"/>
      <c r="W90" s="1"/>
      <c r="X90" s="1"/>
      <c r="Y90" s="1"/>
      <c r="Z90" s="1"/>
      <c r="AA90" s="1"/>
    </row>
    <row r="91" ht="25.5" customHeight="1">
      <c r="A91" s="1"/>
      <c r="B91" s="1">
        <v>66.0</v>
      </c>
      <c r="C91" s="25">
        <v>0.0</v>
      </c>
      <c r="D91" s="25">
        <v>0.0</v>
      </c>
      <c r="E91" s="25">
        <v>0.0</v>
      </c>
      <c r="F91" s="25">
        <v>0.0</v>
      </c>
      <c r="G91" s="25">
        <v>0.0</v>
      </c>
      <c r="H91" s="25">
        <v>0.0</v>
      </c>
      <c r="I91" s="25">
        <v>0.0</v>
      </c>
      <c r="J91" s="1"/>
      <c r="K91" s="1"/>
      <c r="L91" s="1"/>
      <c r="M91" s="1"/>
      <c r="N91" s="1"/>
      <c r="O91" s="1"/>
      <c r="P91" s="1"/>
      <c r="Q91" s="1"/>
      <c r="R91" s="1"/>
      <c r="S91" s="1"/>
      <c r="T91" s="1"/>
      <c r="U91" s="1"/>
      <c r="V91" s="1"/>
      <c r="W91" s="1"/>
      <c r="X91" s="1"/>
      <c r="Y91" s="1"/>
      <c r="Z91" s="1"/>
      <c r="AA91" s="1"/>
    </row>
    <row r="92" ht="25.5" customHeight="1">
      <c r="A92" s="1"/>
      <c r="B92" s="1">
        <v>67.0</v>
      </c>
      <c r="C92" s="25">
        <v>0.0</v>
      </c>
      <c r="D92" s="25">
        <v>0.0</v>
      </c>
      <c r="E92" s="25">
        <v>0.0</v>
      </c>
      <c r="F92" s="25">
        <v>0.0</v>
      </c>
      <c r="G92" s="25">
        <v>0.0</v>
      </c>
      <c r="H92" s="25">
        <v>0.0</v>
      </c>
      <c r="I92" s="25">
        <v>0.0</v>
      </c>
      <c r="J92" s="1"/>
      <c r="K92" s="1"/>
      <c r="L92" s="1"/>
      <c r="M92" s="1"/>
      <c r="N92" s="1"/>
      <c r="O92" s="1"/>
      <c r="P92" s="1"/>
      <c r="Q92" s="1"/>
      <c r="R92" s="1"/>
      <c r="S92" s="1"/>
      <c r="T92" s="1"/>
      <c r="U92" s="1"/>
      <c r="V92" s="1"/>
      <c r="W92" s="1"/>
      <c r="X92" s="1"/>
      <c r="Y92" s="1"/>
      <c r="Z92" s="1"/>
      <c r="AA92" s="1"/>
    </row>
    <row r="93" ht="25.5" customHeight="1">
      <c r="A93" s="1"/>
      <c r="B93" s="1">
        <v>68.0</v>
      </c>
      <c r="C93" s="25">
        <v>0.0</v>
      </c>
      <c r="D93" s="25">
        <v>0.0</v>
      </c>
      <c r="E93" s="25">
        <v>0.0</v>
      </c>
      <c r="F93" s="25">
        <v>0.0</v>
      </c>
      <c r="G93" s="25">
        <v>0.0</v>
      </c>
      <c r="H93" s="25">
        <v>0.0</v>
      </c>
      <c r="I93" s="25">
        <v>0.0</v>
      </c>
      <c r="J93" s="1"/>
      <c r="K93" s="1"/>
      <c r="L93" s="1"/>
      <c r="M93" s="1"/>
      <c r="N93" s="1"/>
      <c r="O93" s="1"/>
      <c r="P93" s="1"/>
      <c r="Q93" s="1"/>
      <c r="R93" s="1"/>
      <c r="S93" s="1"/>
      <c r="T93" s="1"/>
      <c r="U93" s="1"/>
      <c r="V93" s="1"/>
      <c r="W93" s="1"/>
      <c r="X93" s="1"/>
      <c r="Y93" s="1"/>
      <c r="Z93" s="1"/>
      <c r="AA93" s="1"/>
    </row>
    <row r="94" ht="25.5" customHeight="1">
      <c r="A94" s="1"/>
      <c r="B94" s="1">
        <v>69.0</v>
      </c>
      <c r="C94" s="25">
        <v>0.0</v>
      </c>
      <c r="D94" s="25">
        <v>0.0</v>
      </c>
      <c r="E94" s="25">
        <v>0.0</v>
      </c>
      <c r="F94" s="25">
        <v>0.0</v>
      </c>
      <c r="G94" s="25">
        <v>0.0</v>
      </c>
      <c r="H94" s="25">
        <v>0.0</v>
      </c>
      <c r="I94" s="25">
        <v>0.0</v>
      </c>
      <c r="J94" s="1"/>
      <c r="K94" s="1"/>
      <c r="L94" s="1"/>
      <c r="M94" s="1"/>
      <c r="N94" s="1"/>
      <c r="O94" s="1"/>
      <c r="P94" s="1"/>
      <c r="Q94" s="1"/>
      <c r="R94" s="1"/>
      <c r="S94" s="1"/>
      <c r="T94" s="1"/>
      <c r="U94" s="1"/>
      <c r="V94" s="1"/>
      <c r="W94" s="1"/>
      <c r="X94" s="1"/>
      <c r="Y94" s="1"/>
      <c r="Z94" s="1"/>
      <c r="AA94" s="1"/>
    </row>
    <row r="95" ht="25.5" customHeight="1">
      <c r="A95" s="1"/>
      <c r="B95" s="1">
        <v>70.0</v>
      </c>
      <c r="C95" s="25">
        <v>0.0</v>
      </c>
      <c r="D95" s="25">
        <v>0.0</v>
      </c>
      <c r="E95" s="25">
        <v>0.0</v>
      </c>
      <c r="F95" s="25">
        <v>0.0</v>
      </c>
      <c r="G95" s="25">
        <v>0.0</v>
      </c>
      <c r="H95" s="25">
        <v>0.0</v>
      </c>
      <c r="I95" s="25">
        <v>0.0</v>
      </c>
      <c r="J95" s="1"/>
      <c r="K95" s="1"/>
      <c r="L95" s="1"/>
      <c r="M95" s="1"/>
      <c r="N95" s="1"/>
      <c r="O95" s="1"/>
      <c r="P95" s="1"/>
      <c r="Q95" s="1"/>
      <c r="R95" s="1"/>
      <c r="S95" s="1"/>
      <c r="T95" s="1"/>
      <c r="U95" s="1"/>
      <c r="V95" s="1"/>
      <c r="W95" s="1"/>
      <c r="X95" s="1"/>
      <c r="Y95" s="1"/>
      <c r="Z95" s="1"/>
      <c r="AA95" s="1"/>
    </row>
    <row r="96" ht="25.5" customHeight="1">
      <c r="A96" s="1"/>
      <c r="B96" s="1">
        <v>71.0</v>
      </c>
      <c r="C96" s="25">
        <v>0.0</v>
      </c>
      <c r="D96" s="25">
        <v>0.0</v>
      </c>
      <c r="E96" s="25">
        <v>0.0</v>
      </c>
      <c r="F96" s="25">
        <v>0.0</v>
      </c>
      <c r="G96" s="25">
        <v>0.0</v>
      </c>
      <c r="H96" s="25">
        <v>0.0</v>
      </c>
      <c r="I96" s="25">
        <v>0.0</v>
      </c>
      <c r="J96" s="1"/>
      <c r="K96" s="1"/>
      <c r="L96" s="1"/>
      <c r="M96" s="1"/>
      <c r="N96" s="1"/>
      <c r="O96" s="1"/>
      <c r="P96" s="1"/>
      <c r="Q96" s="1"/>
      <c r="R96" s="1"/>
      <c r="S96" s="1"/>
      <c r="T96" s="1"/>
      <c r="U96" s="1"/>
      <c r="V96" s="1"/>
      <c r="W96" s="1"/>
      <c r="X96" s="1"/>
      <c r="Y96" s="1"/>
      <c r="Z96" s="1"/>
      <c r="AA96" s="1"/>
    </row>
    <row r="97" ht="25.5" customHeight="1">
      <c r="A97" s="1"/>
      <c r="B97" s="1">
        <v>72.0</v>
      </c>
      <c r="C97" s="25">
        <v>0.0</v>
      </c>
      <c r="D97" s="25">
        <v>0.0</v>
      </c>
      <c r="E97" s="25">
        <v>0.0</v>
      </c>
      <c r="F97" s="25">
        <v>0.0</v>
      </c>
      <c r="G97" s="25">
        <v>0.0</v>
      </c>
      <c r="H97" s="25">
        <v>0.0</v>
      </c>
      <c r="I97" s="25">
        <v>0.0</v>
      </c>
      <c r="J97" s="1"/>
      <c r="K97" s="1"/>
      <c r="L97" s="1"/>
      <c r="M97" s="1"/>
      <c r="N97" s="1"/>
      <c r="O97" s="1"/>
      <c r="P97" s="1"/>
      <c r="Q97" s="1"/>
      <c r="R97" s="1"/>
      <c r="S97" s="1"/>
      <c r="T97" s="1"/>
      <c r="U97" s="1"/>
      <c r="V97" s="1"/>
      <c r="W97" s="1"/>
      <c r="X97" s="1"/>
      <c r="Y97" s="1"/>
      <c r="Z97" s="1"/>
      <c r="AA97" s="1"/>
    </row>
    <row r="98" ht="25.5" customHeight="1">
      <c r="A98" s="1"/>
      <c r="B98" s="1">
        <v>73.0</v>
      </c>
      <c r="C98" s="25">
        <v>0.0</v>
      </c>
      <c r="D98" s="25">
        <v>0.0</v>
      </c>
      <c r="E98" s="25">
        <v>0.0</v>
      </c>
      <c r="F98" s="25">
        <v>0.0</v>
      </c>
      <c r="G98" s="25">
        <v>0.0</v>
      </c>
      <c r="H98" s="25">
        <v>0.0</v>
      </c>
      <c r="I98" s="25">
        <v>0.0</v>
      </c>
      <c r="J98" s="1"/>
      <c r="K98" s="1"/>
      <c r="L98" s="1"/>
      <c r="M98" s="1"/>
      <c r="N98" s="1"/>
      <c r="O98" s="1"/>
      <c r="P98" s="1"/>
      <c r="Q98" s="1"/>
      <c r="R98" s="1"/>
      <c r="S98" s="1"/>
      <c r="T98" s="1"/>
      <c r="U98" s="1"/>
      <c r="V98" s="1"/>
      <c r="W98" s="1"/>
      <c r="X98" s="1"/>
      <c r="Y98" s="1"/>
      <c r="Z98" s="1"/>
      <c r="AA98" s="1"/>
    </row>
    <row r="99" ht="25.5" customHeight="1">
      <c r="A99" s="1"/>
      <c r="B99" s="1">
        <v>74.0</v>
      </c>
      <c r="C99" s="25">
        <v>0.0</v>
      </c>
      <c r="D99" s="25">
        <v>0.0</v>
      </c>
      <c r="E99" s="25">
        <v>0.0</v>
      </c>
      <c r="F99" s="25">
        <v>0.0</v>
      </c>
      <c r="G99" s="25">
        <v>0.0</v>
      </c>
      <c r="H99" s="25">
        <v>0.0</v>
      </c>
      <c r="I99" s="25">
        <v>0.0</v>
      </c>
      <c r="J99" s="1"/>
      <c r="K99" s="1"/>
      <c r="L99" s="1"/>
      <c r="M99" s="1"/>
      <c r="N99" s="1"/>
      <c r="O99" s="1"/>
      <c r="P99" s="1"/>
      <c r="Q99" s="1"/>
      <c r="R99" s="1"/>
      <c r="S99" s="1"/>
      <c r="T99" s="1"/>
      <c r="U99" s="1"/>
      <c r="V99" s="1"/>
      <c r="W99" s="1"/>
      <c r="X99" s="1"/>
      <c r="Y99" s="1"/>
      <c r="Z99" s="1"/>
      <c r="AA99" s="1"/>
    </row>
    <row r="100" ht="25.5" customHeight="1">
      <c r="A100" s="1"/>
      <c r="B100" s="1">
        <v>75.0</v>
      </c>
      <c r="C100" s="25">
        <v>0.0</v>
      </c>
      <c r="D100" s="25">
        <v>0.0</v>
      </c>
      <c r="E100" s="25">
        <v>0.0</v>
      </c>
      <c r="F100" s="25">
        <v>0.0</v>
      </c>
      <c r="G100" s="25">
        <v>0.0</v>
      </c>
      <c r="H100" s="25">
        <v>0.0</v>
      </c>
      <c r="I100" s="25">
        <v>0.0</v>
      </c>
      <c r="J100" s="1"/>
      <c r="K100" s="1"/>
      <c r="L100" s="1"/>
      <c r="M100" s="1"/>
      <c r="N100" s="1"/>
      <c r="O100" s="1"/>
      <c r="P100" s="1"/>
      <c r="Q100" s="1"/>
      <c r="R100" s="1"/>
      <c r="S100" s="1"/>
      <c r="T100" s="1"/>
      <c r="U100" s="1"/>
      <c r="V100" s="1"/>
      <c r="W100" s="1"/>
      <c r="X100" s="1"/>
      <c r="Y100" s="1"/>
      <c r="Z100" s="1"/>
      <c r="AA100" s="1"/>
    </row>
    <row r="101" ht="25.5" customHeight="1">
      <c r="A101" s="1"/>
      <c r="B101" s="1">
        <v>76.0</v>
      </c>
      <c r="C101" s="25">
        <v>0.0</v>
      </c>
      <c r="D101" s="25">
        <v>0.0</v>
      </c>
      <c r="E101" s="25">
        <v>0.0</v>
      </c>
      <c r="F101" s="25">
        <v>0.0</v>
      </c>
      <c r="G101" s="25">
        <v>0.0</v>
      </c>
      <c r="H101" s="25">
        <v>0.0</v>
      </c>
      <c r="I101" s="25">
        <v>0.0</v>
      </c>
      <c r="J101" s="1"/>
      <c r="K101" s="1"/>
      <c r="L101" s="1"/>
      <c r="M101" s="1"/>
      <c r="N101" s="1"/>
      <c r="O101" s="1"/>
      <c r="P101" s="1"/>
      <c r="Q101" s="1"/>
      <c r="R101" s="1"/>
      <c r="S101" s="1"/>
      <c r="T101" s="1"/>
      <c r="U101" s="1"/>
      <c r="V101" s="1"/>
      <c r="W101" s="1"/>
      <c r="X101" s="1"/>
      <c r="Y101" s="1"/>
      <c r="Z101" s="1"/>
      <c r="AA101" s="1"/>
    </row>
    <row r="102" ht="25.5" customHeight="1">
      <c r="A102" s="1"/>
      <c r="B102" s="1">
        <v>77.0</v>
      </c>
      <c r="C102" s="25">
        <v>0.0</v>
      </c>
      <c r="D102" s="25">
        <v>0.0</v>
      </c>
      <c r="E102" s="25">
        <v>0.0</v>
      </c>
      <c r="F102" s="25">
        <v>0.0</v>
      </c>
      <c r="G102" s="25">
        <v>0.0</v>
      </c>
      <c r="H102" s="25">
        <v>0.0</v>
      </c>
      <c r="I102" s="25">
        <v>0.0</v>
      </c>
      <c r="J102" s="1"/>
      <c r="K102" s="1"/>
      <c r="L102" s="1"/>
      <c r="M102" s="1"/>
      <c r="N102" s="1"/>
      <c r="O102" s="1"/>
      <c r="P102" s="1"/>
      <c r="Q102" s="1"/>
      <c r="R102" s="1"/>
      <c r="S102" s="1"/>
      <c r="T102" s="1"/>
      <c r="U102" s="1"/>
      <c r="V102" s="1"/>
      <c r="W102" s="1"/>
      <c r="X102" s="1"/>
      <c r="Y102" s="1"/>
      <c r="Z102" s="1"/>
      <c r="AA102" s="1"/>
    </row>
    <row r="103" ht="25.5" customHeight="1">
      <c r="A103" s="1"/>
      <c r="B103" s="1">
        <v>78.0</v>
      </c>
      <c r="C103" s="25">
        <v>0.0</v>
      </c>
      <c r="D103" s="25">
        <v>0.0</v>
      </c>
      <c r="E103" s="25">
        <v>0.0</v>
      </c>
      <c r="F103" s="25">
        <v>0.0</v>
      </c>
      <c r="G103" s="25">
        <v>0.0</v>
      </c>
      <c r="H103" s="25">
        <v>0.0</v>
      </c>
      <c r="I103" s="25">
        <v>0.0</v>
      </c>
      <c r="J103" s="1"/>
      <c r="K103" s="1"/>
      <c r="L103" s="1"/>
      <c r="M103" s="1"/>
      <c r="N103" s="1"/>
      <c r="O103" s="1"/>
      <c r="P103" s="1"/>
      <c r="Q103" s="1"/>
      <c r="R103" s="1"/>
      <c r="S103" s="1"/>
      <c r="T103" s="1"/>
      <c r="U103" s="1"/>
      <c r="V103" s="1"/>
      <c r="W103" s="1"/>
      <c r="X103" s="1"/>
      <c r="Y103" s="1"/>
      <c r="Z103" s="1"/>
      <c r="AA103" s="1"/>
    </row>
    <row r="104" ht="25.5" customHeight="1">
      <c r="A104" s="1"/>
      <c r="B104" s="1">
        <v>79.0</v>
      </c>
      <c r="C104" s="25">
        <v>0.0</v>
      </c>
      <c r="D104" s="25">
        <v>0.0</v>
      </c>
      <c r="E104" s="25">
        <v>0.0</v>
      </c>
      <c r="F104" s="25">
        <v>0.0</v>
      </c>
      <c r="G104" s="25">
        <v>0.0</v>
      </c>
      <c r="H104" s="25">
        <v>0.0</v>
      </c>
      <c r="I104" s="25">
        <v>0.0</v>
      </c>
      <c r="J104" s="1"/>
      <c r="K104" s="1"/>
      <c r="L104" s="1"/>
      <c r="M104" s="1"/>
      <c r="N104" s="1"/>
      <c r="O104" s="1"/>
      <c r="P104" s="1"/>
      <c r="Q104" s="1"/>
      <c r="R104" s="1"/>
      <c r="S104" s="1"/>
      <c r="T104" s="1"/>
      <c r="U104" s="1"/>
      <c r="V104" s="1"/>
      <c r="W104" s="1"/>
      <c r="X104" s="1"/>
      <c r="Y104" s="1"/>
      <c r="Z104" s="1"/>
      <c r="AA104" s="1"/>
    </row>
    <row r="105" ht="25.5" customHeight="1">
      <c r="A105" s="1"/>
      <c r="B105" s="1">
        <v>80.0</v>
      </c>
      <c r="C105" s="25">
        <v>0.0</v>
      </c>
      <c r="D105" s="25">
        <v>0.0</v>
      </c>
      <c r="E105" s="25">
        <v>0.0</v>
      </c>
      <c r="F105" s="25">
        <v>0.0</v>
      </c>
      <c r="G105" s="25">
        <v>0.0</v>
      </c>
      <c r="H105" s="25">
        <v>0.0</v>
      </c>
      <c r="I105" s="25">
        <v>0.0</v>
      </c>
      <c r="J105" s="1"/>
      <c r="K105" s="1"/>
      <c r="L105" s="1"/>
      <c r="M105" s="1"/>
      <c r="N105" s="1"/>
      <c r="O105" s="1"/>
      <c r="P105" s="1"/>
      <c r="Q105" s="1"/>
      <c r="R105" s="1"/>
      <c r="S105" s="1"/>
      <c r="T105" s="1"/>
      <c r="U105" s="1"/>
      <c r="V105" s="1"/>
      <c r="W105" s="1"/>
      <c r="X105" s="1"/>
      <c r="Y105" s="1"/>
      <c r="Z105" s="1"/>
      <c r="AA105" s="1"/>
    </row>
    <row r="106" ht="25.5" customHeight="1">
      <c r="A106" s="1"/>
      <c r="B106" s="1">
        <v>81.0</v>
      </c>
      <c r="C106" s="25">
        <v>0.0</v>
      </c>
      <c r="D106" s="25">
        <v>0.0</v>
      </c>
      <c r="E106" s="25">
        <v>0.0</v>
      </c>
      <c r="F106" s="25">
        <v>0.0</v>
      </c>
      <c r="G106" s="25">
        <v>0.0</v>
      </c>
      <c r="H106" s="25">
        <v>0.0</v>
      </c>
      <c r="I106" s="25">
        <v>0.0</v>
      </c>
      <c r="J106" s="1"/>
      <c r="K106" s="1"/>
      <c r="L106" s="1"/>
      <c r="M106" s="1"/>
      <c r="N106" s="1"/>
      <c r="O106" s="1"/>
      <c r="P106" s="1"/>
      <c r="Q106" s="1"/>
      <c r="R106" s="1"/>
      <c r="S106" s="1"/>
      <c r="T106" s="1"/>
      <c r="U106" s="1"/>
      <c r="V106" s="1"/>
      <c r="W106" s="1"/>
      <c r="X106" s="1"/>
      <c r="Y106" s="1"/>
      <c r="Z106" s="1"/>
      <c r="AA106" s="1"/>
    </row>
    <row r="107" ht="25.5" customHeight="1">
      <c r="A107" s="1"/>
      <c r="B107" s="1">
        <v>82.0</v>
      </c>
      <c r="C107" s="25">
        <v>0.0</v>
      </c>
      <c r="D107" s="25">
        <v>0.0</v>
      </c>
      <c r="E107" s="25">
        <v>0.0</v>
      </c>
      <c r="F107" s="25">
        <v>0.0</v>
      </c>
      <c r="G107" s="25">
        <v>0.0</v>
      </c>
      <c r="H107" s="25">
        <v>0.0</v>
      </c>
      <c r="I107" s="25">
        <v>0.0</v>
      </c>
      <c r="J107" s="1"/>
      <c r="K107" s="1"/>
      <c r="L107" s="1"/>
      <c r="M107" s="1"/>
      <c r="N107" s="1"/>
      <c r="O107" s="1"/>
      <c r="P107" s="1"/>
      <c r="Q107" s="1"/>
      <c r="R107" s="1"/>
      <c r="S107" s="1"/>
      <c r="T107" s="1"/>
      <c r="U107" s="1"/>
      <c r="V107" s="1"/>
      <c r="W107" s="1"/>
      <c r="X107" s="1"/>
      <c r="Y107" s="1"/>
      <c r="Z107" s="1"/>
      <c r="AA107" s="1"/>
    </row>
    <row r="108" ht="25.5" customHeight="1">
      <c r="A108" s="1"/>
      <c r="B108" s="1">
        <v>83.0</v>
      </c>
      <c r="C108" s="25">
        <v>0.0</v>
      </c>
      <c r="D108" s="25">
        <v>0.0</v>
      </c>
      <c r="E108" s="25">
        <v>0.0</v>
      </c>
      <c r="F108" s="25">
        <v>0.0</v>
      </c>
      <c r="G108" s="25">
        <v>0.0</v>
      </c>
      <c r="H108" s="25">
        <v>0.0</v>
      </c>
      <c r="I108" s="25">
        <v>0.0</v>
      </c>
      <c r="J108" s="1"/>
      <c r="K108" s="1"/>
      <c r="L108" s="1"/>
      <c r="M108" s="1"/>
      <c r="N108" s="1"/>
      <c r="O108" s="1"/>
      <c r="P108" s="1"/>
      <c r="Q108" s="1"/>
      <c r="R108" s="1"/>
      <c r="S108" s="1"/>
      <c r="T108" s="1"/>
      <c r="U108" s="1"/>
      <c r="V108" s="1"/>
      <c r="W108" s="1"/>
      <c r="X108" s="1"/>
      <c r="Y108" s="1"/>
      <c r="Z108" s="1"/>
      <c r="AA108" s="1"/>
    </row>
    <row r="109" ht="25.5" customHeight="1">
      <c r="A109" s="1"/>
      <c r="B109" s="1">
        <v>84.0</v>
      </c>
      <c r="C109" s="25">
        <v>0.0</v>
      </c>
      <c r="D109" s="25">
        <v>0.0</v>
      </c>
      <c r="E109" s="25">
        <v>0.0</v>
      </c>
      <c r="F109" s="25">
        <v>0.0</v>
      </c>
      <c r="G109" s="25">
        <v>0.0</v>
      </c>
      <c r="H109" s="25">
        <v>0.0</v>
      </c>
      <c r="I109" s="25">
        <v>0.0</v>
      </c>
      <c r="J109" s="1"/>
      <c r="K109" s="1"/>
      <c r="L109" s="1"/>
      <c r="M109" s="1"/>
      <c r="N109" s="1"/>
      <c r="O109" s="1"/>
      <c r="P109" s="1"/>
      <c r="Q109" s="1"/>
      <c r="R109" s="1"/>
      <c r="S109" s="1"/>
      <c r="T109" s="1"/>
      <c r="U109" s="1"/>
      <c r="V109" s="1"/>
      <c r="W109" s="1"/>
      <c r="X109" s="1"/>
      <c r="Y109" s="1"/>
      <c r="Z109" s="1"/>
      <c r="AA109" s="1"/>
    </row>
    <row r="110" ht="25.5" customHeight="1">
      <c r="A110" s="1"/>
      <c r="B110" s="1">
        <v>85.0</v>
      </c>
      <c r="C110" s="25">
        <v>0.0</v>
      </c>
      <c r="D110" s="25">
        <v>0.0</v>
      </c>
      <c r="E110" s="25">
        <v>0.0</v>
      </c>
      <c r="F110" s="25">
        <v>0.0</v>
      </c>
      <c r="G110" s="25">
        <v>0.0</v>
      </c>
      <c r="H110" s="25">
        <v>0.0</v>
      </c>
      <c r="I110" s="25">
        <v>0.0</v>
      </c>
      <c r="J110" s="1"/>
      <c r="K110" s="1"/>
      <c r="L110" s="1"/>
      <c r="M110" s="1"/>
      <c r="N110" s="1"/>
      <c r="O110" s="1"/>
      <c r="P110" s="1"/>
      <c r="Q110" s="1"/>
      <c r="R110" s="1"/>
      <c r="S110" s="1"/>
      <c r="T110" s="1"/>
      <c r="U110" s="1"/>
      <c r="V110" s="1"/>
      <c r="W110" s="1"/>
      <c r="X110" s="1"/>
      <c r="Y110" s="1"/>
      <c r="Z110" s="1"/>
      <c r="AA110" s="1"/>
    </row>
    <row r="111" ht="25.5" customHeight="1">
      <c r="A111" s="1"/>
      <c r="B111" s="1">
        <v>86.0</v>
      </c>
      <c r="C111" s="25">
        <v>0.0</v>
      </c>
      <c r="D111" s="25">
        <v>0.0</v>
      </c>
      <c r="E111" s="25">
        <v>0.0</v>
      </c>
      <c r="F111" s="25">
        <v>0.0</v>
      </c>
      <c r="G111" s="25">
        <v>0.0</v>
      </c>
      <c r="H111" s="25">
        <v>0.0</v>
      </c>
      <c r="I111" s="25">
        <v>0.0</v>
      </c>
      <c r="J111" s="1"/>
      <c r="K111" s="1"/>
      <c r="L111" s="1"/>
      <c r="M111" s="1"/>
      <c r="N111" s="1"/>
      <c r="O111" s="1"/>
      <c r="P111" s="1"/>
      <c r="Q111" s="1"/>
      <c r="R111" s="1"/>
      <c r="S111" s="1"/>
      <c r="T111" s="1"/>
      <c r="U111" s="1"/>
      <c r="V111" s="1"/>
      <c r="W111" s="1"/>
      <c r="X111" s="1"/>
      <c r="Y111" s="1"/>
      <c r="Z111" s="1"/>
      <c r="AA111" s="1"/>
    </row>
    <row r="112" ht="25.5" customHeight="1">
      <c r="A112" s="1"/>
      <c r="B112" s="1">
        <v>87.0</v>
      </c>
      <c r="C112" s="25">
        <v>0.0</v>
      </c>
      <c r="D112" s="25">
        <v>0.0</v>
      </c>
      <c r="E112" s="25">
        <v>0.0</v>
      </c>
      <c r="F112" s="25">
        <v>0.0</v>
      </c>
      <c r="G112" s="25">
        <v>0.0</v>
      </c>
      <c r="H112" s="25">
        <v>0.0</v>
      </c>
      <c r="I112" s="25">
        <v>0.0</v>
      </c>
      <c r="J112" s="1"/>
      <c r="K112" s="1"/>
      <c r="L112" s="1"/>
      <c r="M112" s="1"/>
      <c r="N112" s="1"/>
      <c r="O112" s="1"/>
      <c r="P112" s="1"/>
      <c r="Q112" s="1"/>
      <c r="R112" s="1"/>
      <c r="S112" s="1"/>
      <c r="T112" s="1"/>
      <c r="U112" s="1"/>
      <c r="V112" s="1"/>
      <c r="W112" s="1"/>
      <c r="X112" s="1"/>
      <c r="Y112" s="1"/>
      <c r="Z112" s="1"/>
      <c r="AA112" s="1"/>
    </row>
    <row r="113" ht="25.5" customHeight="1">
      <c r="A113" s="1"/>
      <c r="B113" s="1">
        <v>88.0</v>
      </c>
      <c r="C113" s="25">
        <v>0.0</v>
      </c>
      <c r="D113" s="25">
        <v>0.0</v>
      </c>
      <c r="E113" s="25">
        <v>0.0</v>
      </c>
      <c r="F113" s="25">
        <v>0.0</v>
      </c>
      <c r="G113" s="25">
        <v>0.0</v>
      </c>
      <c r="H113" s="25">
        <v>0.0</v>
      </c>
      <c r="I113" s="25">
        <v>0.0</v>
      </c>
      <c r="J113" s="1"/>
      <c r="K113" s="1"/>
      <c r="L113" s="1"/>
      <c r="M113" s="1"/>
      <c r="N113" s="1"/>
      <c r="O113" s="1"/>
      <c r="P113" s="1"/>
      <c r="Q113" s="1"/>
      <c r="R113" s="1"/>
      <c r="S113" s="1"/>
      <c r="T113" s="1"/>
      <c r="U113" s="1"/>
      <c r="V113" s="1"/>
      <c r="W113" s="1"/>
      <c r="X113" s="1"/>
      <c r="Y113" s="1"/>
      <c r="Z113" s="1"/>
      <c r="AA113" s="1"/>
    </row>
    <row r="114" ht="25.5" customHeight="1">
      <c r="A114" s="1"/>
      <c r="B114" s="1">
        <v>89.0</v>
      </c>
      <c r="C114" s="25">
        <v>0.0</v>
      </c>
      <c r="D114" s="25">
        <v>0.0</v>
      </c>
      <c r="E114" s="25">
        <v>0.0</v>
      </c>
      <c r="F114" s="25">
        <v>0.0</v>
      </c>
      <c r="G114" s="25">
        <v>0.0</v>
      </c>
      <c r="H114" s="25">
        <v>0.0</v>
      </c>
      <c r="I114" s="25">
        <v>0.0</v>
      </c>
      <c r="J114" s="1"/>
      <c r="K114" s="1"/>
      <c r="L114" s="1"/>
      <c r="M114" s="1"/>
      <c r="N114" s="1"/>
      <c r="O114" s="1"/>
      <c r="P114" s="1"/>
      <c r="Q114" s="1"/>
      <c r="R114" s="1"/>
      <c r="S114" s="1"/>
      <c r="T114" s="1"/>
      <c r="U114" s="1"/>
      <c r="V114" s="1"/>
      <c r="W114" s="1"/>
      <c r="X114" s="1"/>
      <c r="Y114" s="1"/>
      <c r="Z114" s="1"/>
      <c r="AA114" s="1"/>
    </row>
    <row r="115" ht="25.5" customHeight="1">
      <c r="A115" s="1"/>
      <c r="B115" s="1">
        <v>90.0</v>
      </c>
      <c r="C115" s="25">
        <v>0.0</v>
      </c>
      <c r="D115" s="25">
        <v>0.0</v>
      </c>
      <c r="E115" s="25">
        <v>0.0</v>
      </c>
      <c r="F115" s="25">
        <v>0.0</v>
      </c>
      <c r="G115" s="25">
        <v>0.0</v>
      </c>
      <c r="H115" s="25">
        <v>0.0</v>
      </c>
      <c r="I115" s="25">
        <v>0.0</v>
      </c>
      <c r="J115" s="1"/>
      <c r="K115" s="1"/>
      <c r="L115" s="1"/>
      <c r="M115" s="1"/>
      <c r="N115" s="1"/>
      <c r="O115" s="1"/>
      <c r="P115" s="1"/>
      <c r="Q115" s="1"/>
      <c r="R115" s="1"/>
      <c r="S115" s="1"/>
      <c r="T115" s="1"/>
      <c r="U115" s="1"/>
      <c r="V115" s="1"/>
      <c r="W115" s="1"/>
      <c r="X115" s="1"/>
      <c r="Y115" s="1"/>
      <c r="Z115" s="1"/>
      <c r="AA115" s="1"/>
    </row>
    <row r="116" ht="25.5" customHeight="1">
      <c r="A116" s="1"/>
      <c r="B116" s="1">
        <v>91.0</v>
      </c>
      <c r="C116" s="25">
        <v>0.0</v>
      </c>
      <c r="D116" s="25">
        <v>0.0</v>
      </c>
      <c r="E116" s="25">
        <v>0.0</v>
      </c>
      <c r="F116" s="25">
        <v>0.0</v>
      </c>
      <c r="G116" s="25">
        <v>0.0</v>
      </c>
      <c r="H116" s="25">
        <v>0.0</v>
      </c>
      <c r="I116" s="25">
        <v>0.0</v>
      </c>
      <c r="J116" s="1"/>
      <c r="K116" s="1"/>
      <c r="L116" s="1"/>
      <c r="M116" s="1"/>
      <c r="N116" s="1"/>
      <c r="O116" s="1"/>
      <c r="P116" s="1"/>
      <c r="Q116" s="1"/>
      <c r="R116" s="1"/>
      <c r="S116" s="1"/>
      <c r="T116" s="1"/>
      <c r="U116" s="1"/>
      <c r="V116" s="1"/>
      <c r="W116" s="1"/>
      <c r="X116" s="1"/>
      <c r="Y116" s="1"/>
      <c r="Z116" s="1"/>
      <c r="AA116" s="1"/>
    </row>
    <row r="117" ht="25.5" customHeight="1">
      <c r="A117" s="1"/>
      <c r="B117" s="1">
        <v>92.0</v>
      </c>
      <c r="C117" s="25">
        <v>0.0</v>
      </c>
      <c r="D117" s="25">
        <v>0.0</v>
      </c>
      <c r="E117" s="25">
        <v>0.0</v>
      </c>
      <c r="F117" s="25">
        <v>0.0</v>
      </c>
      <c r="G117" s="25">
        <v>0.0</v>
      </c>
      <c r="H117" s="25">
        <v>0.0</v>
      </c>
      <c r="I117" s="25">
        <v>0.0</v>
      </c>
      <c r="J117" s="1"/>
      <c r="K117" s="1"/>
      <c r="L117" s="1"/>
      <c r="M117" s="1"/>
      <c r="N117" s="1"/>
      <c r="O117" s="1"/>
      <c r="P117" s="1"/>
      <c r="Q117" s="1"/>
      <c r="R117" s="1"/>
      <c r="S117" s="1"/>
      <c r="T117" s="1"/>
      <c r="U117" s="1"/>
      <c r="V117" s="1"/>
      <c r="W117" s="1"/>
      <c r="X117" s="1"/>
      <c r="Y117" s="1"/>
      <c r="Z117" s="1"/>
      <c r="AA117" s="1"/>
    </row>
    <row r="118" ht="25.5" customHeight="1">
      <c r="A118" s="1"/>
      <c r="B118" s="1">
        <v>93.0</v>
      </c>
      <c r="C118" s="25">
        <v>0.0</v>
      </c>
      <c r="D118" s="25">
        <v>0.0</v>
      </c>
      <c r="E118" s="25">
        <v>0.0</v>
      </c>
      <c r="F118" s="25">
        <v>0.0</v>
      </c>
      <c r="G118" s="25">
        <v>0.0</v>
      </c>
      <c r="H118" s="25">
        <v>0.0</v>
      </c>
      <c r="I118" s="25">
        <v>0.0</v>
      </c>
      <c r="J118" s="1"/>
      <c r="K118" s="1"/>
      <c r="L118" s="1"/>
      <c r="M118" s="1"/>
      <c r="N118" s="1"/>
      <c r="O118" s="1"/>
      <c r="P118" s="1"/>
      <c r="Q118" s="1"/>
      <c r="R118" s="1"/>
      <c r="S118" s="1"/>
      <c r="T118" s="1"/>
      <c r="U118" s="1"/>
      <c r="V118" s="1"/>
      <c r="W118" s="1"/>
      <c r="X118" s="1"/>
      <c r="Y118" s="1"/>
      <c r="Z118" s="1"/>
      <c r="AA118" s="1"/>
    </row>
    <row r="119" ht="25.5" customHeight="1">
      <c r="A119" s="1"/>
      <c r="B119" s="1">
        <v>94.0</v>
      </c>
      <c r="C119" s="25">
        <v>0.0</v>
      </c>
      <c r="D119" s="25">
        <v>0.0</v>
      </c>
      <c r="E119" s="25">
        <v>0.0</v>
      </c>
      <c r="F119" s="25">
        <v>0.0</v>
      </c>
      <c r="G119" s="25">
        <v>0.0</v>
      </c>
      <c r="H119" s="25">
        <v>0.0</v>
      </c>
      <c r="I119" s="25">
        <v>0.0</v>
      </c>
      <c r="J119" s="1"/>
      <c r="K119" s="1"/>
      <c r="L119" s="1"/>
      <c r="M119" s="1"/>
      <c r="N119" s="1"/>
      <c r="O119" s="1"/>
      <c r="P119" s="1"/>
      <c r="Q119" s="1"/>
      <c r="R119" s="1"/>
      <c r="S119" s="1"/>
      <c r="T119" s="1"/>
      <c r="U119" s="1"/>
      <c r="V119" s="1"/>
      <c r="W119" s="1"/>
      <c r="X119" s="1"/>
      <c r="Y119" s="1"/>
      <c r="Z119" s="1"/>
      <c r="AA119" s="1"/>
    </row>
    <row r="120" ht="25.5" customHeight="1">
      <c r="A120" s="1"/>
      <c r="B120" s="1">
        <v>95.0</v>
      </c>
      <c r="C120" s="25">
        <v>0.0</v>
      </c>
      <c r="D120" s="25">
        <v>0.0</v>
      </c>
      <c r="E120" s="25">
        <v>0.0</v>
      </c>
      <c r="F120" s="25">
        <v>0.0</v>
      </c>
      <c r="G120" s="25">
        <v>0.0</v>
      </c>
      <c r="H120" s="25">
        <v>0.0</v>
      </c>
      <c r="I120" s="25">
        <v>0.0</v>
      </c>
      <c r="J120" s="1"/>
      <c r="K120" s="1"/>
      <c r="L120" s="1"/>
      <c r="M120" s="1"/>
      <c r="N120" s="1"/>
      <c r="O120" s="1"/>
      <c r="P120" s="1"/>
      <c r="Q120" s="1"/>
      <c r="R120" s="1"/>
      <c r="S120" s="1"/>
      <c r="T120" s="1"/>
      <c r="U120" s="1"/>
      <c r="V120" s="1"/>
      <c r="W120" s="1"/>
      <c r="X120" s="1"/>
      <c r="Y120" s="1"/>
      <c r="Z120" s="1"/>
      <c r="AA120" s="1"/>
    </row>
    <row r="121" ht="25.5" customHeight="1">
      <c r="A121" s="1"/>
      <c r="B121" s="1">
        <v>96.0</v>
      </c>
      <c r="C121" s="25">
        <v>0.0</v>
      </c>
      <c r="D121" s="25">
        <v>0.0</v>
      </c>
      <c r="E121" s="25">
        <v>0.0</v>
      </c>
      <c r="F121" s="25">
        <v>0.0</v>
      </c>
      <c r="G121" s="25">
        <v>0.0</v>
      </c>
      <c r="H121" s="25">
        <v>0.0</v>
      </c>
      <c r="I121" s="25">
        <v>0.0</v>
      </c>
      <c r="J121" s="1"/>
      <c r="K121" s="1"/>
      <c r="L121" s="1"/>
      <c r="M121" s="1"/>
      <c r="N121" s="1"/>
      <c r="O121" s="1"/>
      <c r="P121" s="1"/>
      <c r="Q121" s="1"/>
      <c r="R121" s="1"/>
      <c r="S121" s="1"/>
      <c r="T121" s="1"/>
      <c r="U121" s="1"/>
      <c r="V121" s="1"/>
      <c r="W121" s="1"/>
      <c r="X121" s="1"/>
      <c r="Y121" s="1"/>
      <c r="Z121" s="1"/>
      <c r="AA121" s="1"/>
    </row>
    <row r="122" ht="25.5" customHeight="1">
      <c r="A122" s="1"/>
      <c r="B122" s="1">
        <v>97.0</v>
      </c>
      <c r="C122" s="25">
        <v>0.0</v>
      </c>
      <c r="D122" s="25">
        <v>0.0</v>
      </c>
      <c r="E122" s="25">
        <v>0.0</v>
      </c>
      <c r="F122" s="25">
        <v>0.0</v>
      </c>
      <c r="G122" s="25">
        <v>0.0</v>
      </c>
      <c r="H122" s="25">
        <v>0.0</v>
      </c>
      <c r="I122" s="25">
        <v>0.0</v>
      </c>
      <c r="J122" s="1"/>
      <c r="K122" s="1"/>
      <c r="L122" s="1"/>
      <c r="M122" s="1"/>
      <c r="N122" s="1"/>
      <c r="O122" s="1"/>
      <c r="P122" s="1"/>
      <c r="Q122" s="1"/>
      <c r="R122" s="1"/>
      <c r="S122" s="1"/>
      <c r="T122" s="1"/>
      <c r="U122" s="1"/>
      <c r="V122" s="1"/>
      <c r="W122" s="1"/>
      <c r="X122" s="1"/>
      <c r="Y122" s="1"/>
      <c r="Z122" s="1"/>
      <c r="AA122" s="1"/>
    </row>
    <row r="123" ht="25.5" customHeight="1">
      <c r="A123" s="1"/>
      <c r="B123" s="1">
        <v>98.0</v>
      </c>
      <c r="C123" s="25">
        <v>0.0</v>
      </c>
      <c r="D123" s="25">
        <v>0.0</v>
      </c>
      <c r="E123" s="25">
        <v>0.0</v>
      </c>
      <c r="F123" s="25">
        <v>0.0</v>
      </c>
      <c r="G123" s="25">
        <v>0.0</v>
      </c>
      <c r="H123" s="25">
        <v>0.0</v>
      </c>
      <c r="I123" s="25">
        <v>0.0</v>
      </c>
      <c r="J123" s="1"/>
      <c r="K123" s="1"/>
      <c r="L123" s="1"/>
      <c r="M123" s="1"/>
      <c r="N123" s="1"/>
      <c r="O123" s="1"/>
      <c r="P123" s="1"/>
      <c r="Q123" s="1"/>
      <c r="R123" s="1"/>
      <c r="S123" s="1"/>
      <c r="T123" s="1"/>
      <c r="U123" s="1"/>
      <c r="V123" s="1"/>
      <c r="W123" s="1"/>
      <c r="X123" s="1"/>
      <c r="Y123" s="1"/>
      <c r="Z123" s="1"/>
      <c r="AA123" s="1"/>
    </row>
    <row r="124" ht="25.5" customHeight="1">
      <c r="A124" s="1"/>
      <c r="B124" s="1">
        <v>99.0</v>
      </c>
      <c r="C124" s="25">
        <v>0.0</v>
      </c>
      <c r="D124" s="25">
        <v>0.0</v>
      </c>
      <c r="E124" s="25">
        <v>0.0</v>
      </c>
      <c r="F124" s="25">
        <v>0.0</v>
      </c>
      <c r="G124" s="25">
        <v>0.0</v>
      </c>
      <c r="H124" s="25">
        <v>0.0</v>
      </c>
      <c r="I124" s="25">
        <v>0.0</v>
      </c>
      <c r="J124" s="1"/>
      <c r="K124" s="1"/>
      <c r="L124" s="1"/>
      <c r="M124" s="1"/>
      <c r="N124" s="1"/>
      <c r="O124" s="1"/>
      <c r="P124" s="1"/>
      <c r="Q124" s="1"/>
      <c r="R124" s="1"/>
      <c r="S124" s="1"/>
      <c r="T124" s="1"/>
      <c r="U124" s="1"/>
      <c r="V124" s="1"/>
      <c r="W124" s="1"/>
      <c r="X124" s="1"/>
      <c r="Y124" s="1"/>
      <c r="Z124" s="1"/>
      <c r="AA124" s="1"/>
    </row>
    <row r="125" ht="25.5" customHeight="1">
      <c r="A125" s="1"/>
      <c r="B125" s="1">
        <v>100.0</v>
      </c>
      <c r="C125" s="25">
        <v>0.0</v>
      </c>
      <c r="D125" s="25">
        <v>0.0</v>
      </c>
      <c r="E125" s="25">
        <v>0.0</v>
      </c>
      <c r="F125" s="25">
        <v>0.0</v>
      </c>
      <c r="G125" s="25">
        <v>0.0</v>
      </c>
      <c r="H125" s="25">
        <v>0.0</v>
      </c>
      <c r="I125" s="25">
        <v>0.0</v>
      </c>
      <c r="J125" s="1"/>
      <c r="K125" s="1"/>
      <c r="L125" s="1"/>
      <c r="M125" s="1"/>
      <c r="N125" s="1"/>
      <c r="O125" s="1"/>
      <c r="P125" s="1"/>
      <c r="Q125" s="1"/>
      <c r="R125" s="1"/>
      <c r="S125" s="1"/>
      <c r="T125" s="1"/>
      <c r="U125" s="1"/>
      <c r="V125" s="1"/>
      <c r="W125" s="1"/>
      <c r="X125" s="1"/>
      <c r="Y125" s="1"/>
      <c r="Z125" s="1"/>
      <c r="AA125" s="1"/>
    </row>
    <row r="126" ht="25.5" customHeight="1">
      <c r="A126" s="1"/>
      <c r="B126" s="1">
        <v>101.0</v>
      </c>
      <c r="C126" s="25">
        <v>0.0</v>
      </c>
      <c r="D126" s="25">
        <v>0.0</v>
      </c>
      <c r="E126" s="25">
        <v>0.0</v>
      </c>
      <c r="F126" s="25">
        <v>0.0</v>
      </c>
      <c r="G126" s="25">
        <v>0.0</v>
      </c>
      <c r="H126" s="25">
        <v>0.0</v>
      </c>
      <c r="I126" s="25">
        <v>0.0</v>
      </c>
      <c r="J126" s="1"/>
      <c r="K126" s="1"/>
      <c r="L126" s="1"/>
      <c r="M126" s="1"/>
      <c r="N126" s="1"/>
      <c r="O126" s="1"/>
      <c r="P126" s="1"/>
      <c r="Q126" s="1"/>
      <c r="R126" s="1"/>
      <c r="S126" s="1"/>
      <c r="T126" s="1"/>
      <c r="U126" s="1"/>
      <c r="V126" s="1"/>
      <c r="W126" s="1"/>
      <c r="X126" s="1"/>
      <c r="Y126" s="1"/>
      <c r="Z126" s="1"/>
      <c r="AA126" s="1"/>
    </row>
    <row r="127" ht="25.5" customHeight="1">
      <c r="A127" s="1"/>
      <c r="B127" s="1">
        <v>102.0</v>
      </c>
      <c r="C127" s="25">
        <v>0.0</v>
      </c>
      <c r="D127" s="25">
        <v>0.0</v>
      </c>
      <c r="E127" s="25">
        <v>0.0</v>
      </c>
      <c r="F127" s="25">
        <v>0.0</v>
      </c>
      <c r="G127" s="25">
        <v>0.0</v>
      </c>
      <c r="H127" s="25">
        <v>0.0</v>
      </c>
      <c r="I127" s="25">
        <v>0.0</v>
      </c>
      <c r="J127" s="1"/>
      <c r="K127" s="1"/>
      <c r="L127" s="1"/>
      <c r="M127" s="1"/>
      <c r="N127" s="1"/>
      <c r="O127" s="1"/>
      <c r="P127" s="1"/>
      <c r="Q127" s="1"/>
      <c r="R127" s="1"/>
      <c r="S127" s="1"/>
      <c r="T127" s="1"/>
      <c r="U127" s="1"/>
      <c r="V127" s="1"/>
      <c r="W127" s="1"/>
      <c r="X127" s="1"/>
      <c r="Y127" s="1"/>
      <c r="Z127" s="1"/>
      <c r="AA127" s="1"/>
    </row>
    <row r="128" ht="25.5" customHeight="1">
      <c r="A128" s="1"/>
      <c r="B128" s="1">
        <v>103.0</v>
      </c>
      <c r="C128" s="25">
        <v>0.0</v>
      </c>
      <c r="D128" s="25">
        <v>0.0</v>
      </c>
      <c r="E128" s="25">
        <v>0.0</v>
      </c>
      <c r="F128" s="25">
        <v>0.0</v>
      </c>
      <c r="G128" s="25">
        <v>0.0</v>
      </c>
      <c r="H128" s="25">
        <v>0.0</v>
      </c>
      <c r="I128" s="25">
        <v>0.0</v>
      </c>
      <c r="J128" s="1"/>
      <c r="K128" s="1"/>
      <c r="L128" s="1"/>
      <c r="M128" s="1"/>
      <c r="N128" s="1"/>
      <c r="O128" s="1"/>
      <c r="P128" s="1"/>
      <c r="Q128" s="1"/>
      <c r="R128" s="1"/>
      <c r="S128" s="1"/>
      <c r="T128" s="1"/>
      <c r="U128" s="1"/>
      <c r="V128" s="1"/>
      <c r="W128" s="1"/>
      <c r="X128" s="1"/>
      <c r="Y128" s="1"/>
      <c r="Z128" s="1"/>
      <c r="AA128" s="1"/>
    </row>
    <row r="129" ht="25.5" customHeight="1">
      <c r="A129" s="1"/>
      <c r="B129" s="1">
        <v>104.0</v>
      </c>
      <c r="C129" s="25">
        <v>0.0</v>
      </c>
      <c r="D129" s="25">
        <v>0.0</v>
      </c>
      <c r="E129" s="25">
        <v>0.0</v>
      </c>
      <c r="F129" s="25">
        <v>0.0</v>
      </c>
      <c r="G129" s="25">
        <v>0.0</v>
      </c>
      <c r="H129" s="25">
        <v>0.0</v>
      </c>
      <c r="I129" s="25">
        <v>0.0</v>
      </c>
      <c r="J129" s="1"/>
      <c r="K129" s="1"/>
      <c r="L129" s="1"/>
      <c r="M129" s="1"/>
      <c r="N129" s="1"/>
      <c r="O129" s="1"/>
      <c r="P129" s="1"/>
      <c r="Q129" s="1"/>
      <c r="R129" s="1"/>
      <c r="S129" s="1"/>
      <c r="T129" s="1"/>
      <c r="U129" s="1"/>
      <c r="V129" s="1"/>
      <c r="W129" s="1"/>
      <c r="X129" s="1"/>
      <c r="Y129" s="1"/>
      <c r="Z129" s="1"/>
      <c r="AA129" s="1"/>
    </row>
    <row r="130" ht="25.5" customHeight="1">
      <c r="A130" s="1"/>
      <c r="B130" s="1">
        <v>105.0</v>
      </c>
      <c r="C130" s="25">
        <v>0.0</v>
      </c>
      <c r="D130" s="25">
        <v>0.0</v>
      </c>
      <c r="E130" s="25">
        <v>0.0</v>
      </c>
      <c r="F130" s="25">
        <v>0.0</v>
      </c>
      <c r="G130" s="25">
        <v>0.0</v>
      </c>
      <c r="H130" s="25">
        <v>0.0</v>
      </c>
      <c r="I130" s="25">
        <v>0.0</v>
      </c>
      <c r="J130" s="1"/>
      <c r="K130" s="1"/>
      <c r="L130" s="1"/>
      <c r="M130" s="1"/>
      <c r="N130" s="1"/>
      <c r="O130" s="1"/>
      <c r="P130" s="1"/>
      <c r="Q130" s="1"/>
      <c r="R130" s="1"/>
      <c r="S130" s="1"/>
      <c r="T130" s="1"/>
      <c r="U130" s="1"/>
      <c r="V130" s="1"/>
      <c r="W130" s="1"/>
      <c r="X130" s="1"/>
      <c r="Y130" s="1"/>
      <c r="Z130" s="1"/>
      <c r="AA130" s="1"/>
    </row>
    <row r="131" ht="25.5" customHeight="1">
      <c r="A131" s="1"/>
      <c r="B131" s="1">
        <v>106.0</v>
      </c>
      <c r="C131" s="25">
        <v>0.0</v>
      </c>
      <c r="D131" s="25">
        <v>0.0</v>
      </c>
      <c r="E131" s="25">
        <v>0.0</v>
      </c>
      <c r="F131" s="25">
        <v>0.0</v>
      </c>
      <c r="G131" s="25">
        <v>0.0</v>
      </c>
      <c r="H131" s="25">
        <v>0.0</v>
      </c>
      <c r="I131" s="25">
        <v>0.0</v>
      </c>
      <c r="J131" s="1"/>
      <c r="K131" s="1"/>
      <c r="L131" s="1"/>
      <c r="M131" s="1"/>
      <c r="N131" s="1"/>
      <c r="O131" s="1"/>
      <c r="P131" s="1"/>
      <c r="Q131" s="1"/>
      <c r="R131" s="1"/>
      <c r="S131" s="1"/>
      <c r="T131" s="1"/>
      <c r="U131" s="1"/>
      <c r="V131" s="1"/>
      <c r="W131" s="1"/>
      <c r="X131" s="1"/>
      <c r="Y131" s="1"/>
      <c r="Z131" s="1"/>
      <c r="AA131" s="1"/>
    </row>
    <row r="132" ht="25.5" customHeight="1">
      <c r="A132" s="1"/>
      <c r="B132" s="1">
        <v>107.0</v>
      </c>
      <c r="C132" s="25">
        <v>0.0</v>
      </c>
      <c r="D132" s="25">
        <v>0.0</v>
      </c>
      <c r="E132" s="25">
        <v>0.0</v>
      </c>
      <c r="F132" s="25">
        <v>0.0</v>
      </c>
      <c r="G132" s="25">
        <v>0.0</v>
      </c>
      <c r="H132" s="25">
        <v>0.0</v>
      </c>
      <c r="I132" s="25">
        <v>0.0</v>
      </c>
      <c r="J132" s="1"/>
      <c r="K132" s="1"/>
      <c r="L132" s="1"/>
      <c r="M132" s="1"/>
      <c r="N132" s="1"/>
      <c r="O132" s="1"/>
      <c r="P132" s="1"/>
      <c r="Q132" s="1"/>
      <c r="R132" s="1"/>
      <c r="S132" s="1"/>
      <c r="T132" s="1"/>
      <c r="U132" s="1"/>
      <c r="V132" s="1"/>
      <c r="W132" s="1"/>
      <c r="X132" s="1"/>
      <c r="Y132" s="1"/>
      <c r="Z132" s="1"/>
      <c r="AA132" s="1"/>
    </row>
    <row r="133" ht="25.5" customHeight="1">
      <c r="A133" s="1"/>
      <c r="B133" s="1">
        <v>108.0</v>
      </c>
      <c r="C133" s="25">
        <v>0.0</v>
      </c>
      <c r="D133" s="25">
        <v>0.0</v>
      </c>
      <c r="E133" s="25">
        <v>0.0</v>
      </c>
      <c r="F133" s="25">
        <v>0.0</v>
      </c>
      <c r="G133" s="25">
        <v>0.0</v>
      </c>
      <c r="H133" s="25">
        <v>0.0</v>
      </c>
      <c r="I133" s="25">
        <v>0.0</v>
      </c>
      <c r="J133" s="1"/>
      <c r="K133" s="1"/>
      <c r="L133" s="1"/>
      <c r="M133" s="1"/>
      <c r="N133" s="1"/>
      <c r="O133" s="1"/>
      <c r="P133" s="1"/>
      <c r="Q133" s="1"/>
      <c r="R133" s="1"/>
      <c r="S133" s="1"/>
      <c r="T133" s="1"/>
      <c r="U133" s="1"/>
      <c r="V133" s="1"/>
      <c r="W133" s="1"/>
      <c r="X133" s="1"/>
      <c r="Y133" s="1"/>
      <c r="Z133" s="1"/>
      <c r="AA133" s="1"/>
    </row>
    <row r="134" ht="25.5" customHeight="1">
      <c r="A134" s="1"/>
      <c r="B134" s="1">
        <v>109.0</v>
      </c>
      <c r="C134" s="25">
        <v>0.0</v>
      </c>
      <c r="D134" s="25">
        <v>0.0</v>
      </c>
      <c r="E134" s="25">
        <v>0.0</v>
      </c>
      <c r="F134" s="25">
        <v>0.0</v>
      </c>
      <c r="G134" s="25">
        <v>0.0</v>
      </c>
      <c r="H134" s="25">
        <v>0.0</v>
      </c>
      <c r="I134" s="25">
        <v>0.0</v>
      </c>
      <c r="J134" s="1"/>
      <c r="K134" s="1"/>
      <c r="L134" s="1"/>
      <c r="M134" s="1"/>
      <c r="N134" s="1"/>
      <c r="O134" s="1"/>
      <c r="P134" s="1"/>
      <c r="Q134" s="1"/>
      <c r="R134" s="1"/>
      <c r="S134" s="1"/>
      <c r="T134" s="1"/>
      <c r="U134" s="1"/>
      <c r="V134" s="1"/>
      <c r="W134" s="1"/>
      <c r="X134" s="1"/>
      <c r="Y134" s="1"/>
      <c r="Z134" s="1"/>
      <c r="AA134" s="1"/>
    </row>
    <row r="135" ht="25.5" customHeight="1">
      <c r="A135" s="1"/>
      <c r="B135" s="1">
        <v>110.0</v>
      </c>
      <c r="C135" s="25">
        <v>0.0</v>
      </c>
      <c r="D135" s="25">
        <v>0.0</v>
      </c>
      <c r="E135" s="25">
        <v>0.0</v>
      </c>
      <c r="F135" s="25">
        <v>0.0</v>
      </c>
      <c r="G135" s="25">
        <v>0.0</v>
      </c>
      <c r="H135" s="25">
        <v>0.0</v>
      </c>
      <c r="I135" s="25">
        <v>0.0</v>
      </c>
      <c r="J135" s="1"/>
      <c r="K135" s="1"/>
      <c r="L135" s="1"/>
      <c r="M135" s="1"/>
      <c r="N135" s="1"/>
      <c r="O135" s="1"/>
      <c r="P135" s="1"/>
      <c r="Q135" s="1"/>
      <c r="R135" s="1"/>
      <c r="S135" s="1"/>
      <c r="T135" s="1"/>
      <c r="U135" s="1"/>
      <c r="V135" s="1"/>
      <c r="W135" s="1"/>
      <c r="X135" s="1"/>
      <c r="Y135" s="1"/>
      <c r="Z135" s="1"/>
      <c r="AA135" s="1"/>
    </row>
    <row r="136" ht="25.5" customHeight="1">
      <c r="A136" s="1"/>
      <c r="B136" s="1">
        <v>111.0</v>
      </c>
      <c r="C136" s="25">
        <v>0.0</v>
      </c>
      <c r="D136" s="25">
        <v>0.0</v>
      </c>
      <c r="E136" s="25">
        <v>0.0</v>
      </c>
      <c r="F136" s="25">
        <v>0.0</v>
      </c>
      <c r="G136" s="25">
        <v>0.0</v>
      </c>
      <c r="H136" s="25">
        <v>0.0</v>
      </c>
      <c r="I136" s="25">
        <v>0.0</v>
      </c>
      <c r="J136" s="1"/>
      <c r="K136" s="1"/>
      <c r="L136" s="1"/>
      <c r="M136" s="1"/>
      <c r="N136" s="1"/>
      <c r="O136" s="1"/>
      <c r="P136" s="1"/>
      <c r="Q136" s="1"/>
      <c r="R136" s="1"/>
      <c r="S136" s="1"/>
      <c r="T136" s="1"/>
      <c r="U136" s="1"/>
      <c r="V136" s="1"/>
      <c r="W136" s="1"/>
      <c r="X136" s="1"/>
      <c r="Y136" s="1"/>
      <c r="Z136" s="1"/>
      <c r="AA136" s="1"/>
    </row>
    <row r="137" ht="25.5" customHeight="1">
      <c r="A137" s="1"/>
      <c r="B137" s="1">
        <v>112.0</v>
      </c>
      <c r="C137" s="25">
        <v>0.0</v>
      </c>
      <c r="D137" s="25">
        <v>0.0</v>
      </c>
      <c r="E137" s="25">
        <v>0.0</v>
      </c>
      <c r="F137" s="25">
        <v>0.0</v>
      </c>
      <c r="G137" s="25">
        <v>0.0</v>
      </c>
      <c r="H137" s="25">
        <v>0.0</v>
      </c>
      <c r="I137" s="25">
        <v>0.0</v>
      </c>
      <c r="J137" s="1"/>
      <c r="K137" s="1"/>
      <c r="L137" s="1"/>
      <c r="M137" s="1"/>
      <c r="N137" s="1"/>
      <c r="O137" s="1"/>
      <c r="P137" s="1"/>
      <c r="Q137" s="1"/>
      <c r="R137" s="1"/>
      <c r="S137" s="1"/>
      <c r="T137" s="1"/>
      <c r="U137" s="1"/>
      <c r="V137" s="1"/>
      <c r="W137" s="1"/>
      <c r="X137" s="1"/>
      <c r="Y137" s="1"/>
      <c r="Z137" s="1"/>
      <c r="AA137" s="1"/>
    </row>
    <row r="138" ht="25.5" customHeight="1">
      <c r="A138" s="1"/>
      <c r="B138" s="1">
        <v>113.0</v>
      </c>
      <c r="C138" s="25">
        <v>0.0</v>
      </c>
      <c r="D138" s="25">
        <v>0.0</v>
      </c>
      <c r="E138" s="25">
        <v>0.0</v>
      </c>
      <c r="F138" s="25">
        <v>0.0</v>
      </c>
      <c r="G138" s="25">
        <v>0.0</v>
      </c>
      <c r="H138" s="25">
        <v>0.0</v>
      </c>
      <c r="I138" s="25">
        <v>0.0</v>
      </c>
      <c r="J138" s="1"/>
      <c r="K138" s="1"/>
      <c r="L138" s="1"/>
      <c r="M138" s="1"/>
      <c r="N138" s="1"/>
      <c r="O138" s="1"/>
      <c r="P138" s="1"/>
      <c r="Q138" s="1"/>
      <c r="R138" s="1"/>
      <c r="S138" s="1"/>
      <c r="T138" s="1"/>
      <c r="U138" s="1"/>
      <c r="V138" s="1"/>
      <c r="W138" s="1"/>
      <c r="X138" s="1"/>
      <c r="Y138" s="1"/>
      <c r="Z138" s="1"/>
      <c r="AA138" s="1"/>
    </row>
    <row r="139" ht="25.5" customHeight="1">
      <c r="A139" s="1"/>
      <c r="B139" s="1">
        <v>114.0</v>
      </c>
      <c r="C139" s="25">
        <v>0.0</v>
      </c>
      <c r="D139" s="25">
        <v>0.0</v>
      </c>
      <c r="E139" s="25">
        <v>0.0</v>
      </c>
      <c r="F139" s="25">
        <v>0.0</v>
      </c>
      <c r="G139" s="25">
        <v>0.0</v>
      </c>
      <c r="H139" s="25">
        <v>0.0</v>
      </c>
      <c r="I139" s="25">
        <v>0.0</v>
      </c>
      <c r="J139" s="1"/>
      <c r="K139" s="1"/>
      <c r="L139" s="1"/>
      <c r="M139" s="1"/>
      <c r="N139" s="1"/>
      <c r="O139" s="1"/>
      <c r="P139" s="1"/>
      <c r="Q139" s="1"/>
      <c r="R139" s="1"/>
      <c r="S139" s="1"/>
      <c r="T139" s="1"/>
      <c r="U139" s="1"/>
      <c r="V139" s="1"/>
      <c r="W139" s="1"/>
      <c r="X139" s="1"/>
      <c r="Y139" s="1"/>
      <c r="Z139" s="1"/>
      <c r="AA139" s="1"/>
    </row>
    <row r="140" ht="25.5" customHeight="1">
      <c r="A140" s="1"/>
      <c r="B140" s="1">
        <v>115.0</v>
      </c>
      <c r="C140" s="25">
        <v>0.0</v>
      </c>
      <c r="D140" s="25">
        <v>0.0</v>
      </c>
      <c r="E140" s="25">
        <v>0.0</v>
      </c>
      <c r="F140" s="25">
        <v>0.0</v>
      </c>
      <c r="G140" s="25">
        <v>0.0</v>
      </c>
      <c r="H140" s="25">
        <v>0.0</v>
      </c>
      <c r="I140" s="25">
        <v>0.0</v>
      </c>
      <c r="J140" s="1"/>
      <c r="K140" s="1"/>
      <c r="L140" s="1"/>
      <c r="M140" s="1"/>
      <c r="N140" s="1"/>
      <c r="O140" s="1"/>
      <c r="P140" s="1"/>
      <c r="Q140" s="1"/>
      <c r="R140" s="1"/>
      <c r="S140" s="1"/>
      <c r="T140" s="1"/>
      <c r="U140" s="1"/>
      <c r="V140" s="1"/>
      <c r="W140" s="1"/>
      <c r="X140" s="1"/>
      <c r="Y140" s="1"/>
      <c r="Z140" s="1"/>
      <c r="AA140" s="1"/>
    </row>
    <row r="141" ht="25.5" customHeight="1">
      <c r="A141" s="1"/>
      <c r="B141" s="1">
        <v>116.0</v>
      </c>
      <c r="C141" s="25">
        <v>0.0</v>
      </c>
      <c r="D141" s="25">
        <v>0.0</v>
      </c>
      <c r="E141" s="25">
        <v>0.0</v>
      </c>
      <c r="F141" s="25">
        <v>0.0</v>
      </c>
      <c r="G141" s="25">
        <v>0.0</v>
      </c>
      <c r="H141" s="25">
        <v>0.0</v>
      </c>
      <c r="I141" s="25">
        <v>0.0</v>
      </c>
      <c r="J141" s="1"/>
      <c r="K141" s="1"/>
      <c r="L141" s="1"/>
      <c r="M141" s="1"/>
      <c r="N141" s="1"/>
      <c r="O141" s="1"/>
      <c r="P141" s="1"/>
      <c r="Q141" s="1"/>
      <c r="R141" s="1"/>
      <c r="S141" s="1"/>
      <c r="T141" s="1"/>
      <c r="U141" s="1"/>
      <c r="V141" s="1"/>
      <c r="W141" s="1"/>
      <c r="X141" s="1"/>
      <c r="Y141" s="1"/>
      <c r="Z141" s="1"/>
      <c r="AA141" s="1"/>
    </row>
    <row r="142" ht="25.5" customHeight="1">
      <c r="A142" s="1"/>
      <c r="B142" s="1">
        <v>117.0</v>
      </c>
      <c r="C142" s="25">
        <v>0.0</v>
      </c>
      <c r="D142" s="25">
        <v>0.0</v>
      </c>
      <c r="E142" s="25">
        <v>0.0</v>
      </c>
      <c r="F142" s="25">
        <v>0.0</v>
      </c>
      <c r="G142" s="25">
        <v>0.0</v>
      </c>
      <c r="H142" s="25">
        <v>0.0</v>
      </c>
      <c r="I142" s="25">
        <v>0.0</v>
      </c>
      <c r="J142" s="1"/>
      <c r="K142" s="1"/>
      <c r="L142" s="1"/>
      <c r="M142" s="1"/>
      <c r="N142" s="1"/>
      <c r="O142" s="1"/>
      <c r="P142" s="1"/>
      <c r="Q142" s="1"/>
      <c r="R142" s="1"/>
      <c r="S142" s="1"/>
      <c r="T142" s="1"/>
      <c r="U142" s="1"/>
      <c r="V142" s="1"/>
      <c r="W142" s="1"/>
      <c r="X142" s="1"/>
      <c r="Y142" s="1"/>
      <c r="Z142" s="1"/>
      <c r="AA142" s="1"/>
    </row>
    <row r="143" ht="25.5" customHeight="1">
      <c r="A143" s="1"/>
      <c r="B143" s="1">
        <v>118.0</v>
      </c>
      <c r="C143" s="25">
        <v>0.0</v>
      </c>
      <c r="D143" s="25">
        <v>0.0</v>
      </c>
      <c r="E143" s="25">
        <v>0.0</v>
      </c>
      <c r="F143" s="25">
        <v>0.0</v>
      </c>
      <c r="G143" s="25">
        <v>0.0</v>
      </c>
      <c r="H143" s="25">
        <v>0.0</v>
      </c>
      <c r="I143" s="25">
        <v>0.0</v>
      </c>
      <c r="J143" s="1"/>
      <c r="K143" s="1"/>
      <c r="L143" s="1"/>
      <c r="M143" s="1"/>
      <c r="N143" s="1"/>
      <c r="O143" s="1"/>
      <c r="P143" s="1"/>
      <c r="Q143" s="1"/>
      <c r="R143" s="1"/>
      <c r="S143" s="1"/>
      <c r="T143" s="1"/>
      <c r="U143" s="1"/>
      <c r="V143" s="1"/>
      <c r="W143" s="1"/>
      <c r="X143" s="1"/>
      <c r="Y143" s="1"/>
      <c r="Z143" s="1"/>
      <c r="AA143" s="1"/>
    </row>
    <row r="144" ht="25.5" customHeight="1">
      <c r="A144" s="1"/>
      <c r="B144" s="1">
        <v>119.0</v>
      </c>
      <c r="C144" s="25">
        <v>0.0</v>
      </c>
      <c r="D144" s="25">
        <v>0.0</v>
      </c>
      <c r="E144" s="25">
        <v>0.0</v>
      </c>
      <c r="F144" s="25">
        <v>0.0</v>
      </c>
      <c r="G144" s="25">
        <v>0.0</v>
      </c>
      <c r="H144" s="25">
        <v>0.0</v>
      </c>
      <c r="I144" s="25">
        <v>0.0</v>
      </c>
      <c r="J144" s="1"/>
      <c r="K144" s="1"/>
      <c r="L144" s="1"/>
      <c r="M144" s="1"/>
      <c r="N144" s="1"/>
      <c r="O144" s="1"/>
      <c r="P144" s="1"/>
      <c r="Q144" s="1"/>
      <c r="R144" s="1"/>
      <c r="S144" s="1"/>
      <c r="T144" s="1"/>
      <c r="U144" s="1"/>
      <c r="V144" s="1"/>
      <c r="W144" s="1"/>
      <c r="X144" s="1"/>
      <c r="Y144" s="1"/>
      <c r="Z144" s="1"/>
      <c r="AA144" s="1"/>
    </row>
    <row r="145" ht="25.5" customHeight="1">
      <c r="A145" s="1"/>
      <c r="B145" s="1">
        <v>120.0</v>
      </c>
      <c r="C145" s="25">
        <v>0.0</v>
      </c>
      <c r="D145" s="25">
        <v>0.0</v>
      </c>
      <c r="E145" s="25">
        <v>0.0</v>
      </c>
      <c r="F145" s="25">
        <v>0.0</v>
      </c>
      <c r="G145" s="25">
        <v>0.0</v>
      </c>
      <c r="H145" s="25">
        <v>0.0</v>
      </c>
      <c r="I145" s="25">
        <v>0.0</v>
      </c>
      <c r="J145" s="1"/>
      <c r="K145" s="1"/>
      <c r="L145" s="1"/>
      <c r="M145" s="1"/>
      <c r="N145" s="1"/>
      <c r="O145" s="1"/>
      <c r="P145" s="1"/>
      <c r="Q145" s="1"/>
      <c r="R145" s="1"/>
      <c r="S145" s="1"/>
      <c r="T145" s="1"/>
      <c r="U145" s="1"/>
      <c r="V145" s="1"/>
      <c r="W145" s="1"/>
      <c r="X145" s="1"/>
      <c r="Y145" s="1"/>
      <c r="Z145" s="1"/>
      <c r="AA145" s="1"/>
    </row>
    <row r="146" ht="25.5" customHeight="1">
      <c r="A146" s="1"/>
      <c r="B146" s="1">
        <v>121.0</v>
      </c>
      <c r="C146" s="25">
        <v>0.0</v>
      </c>
      <c r="D146" s="25">
        <v>0.0</v>
      </c>
      <c r="E146" s="25">
        <v>0.0</v>
      </c>
      <c r="F146" s="25">
        <v>0.0</v>
      </c>
      <c r="G146" s="25">
        <v>0.0</v>
      </c>
      <c r="H146" s="25">
        <v>0.0</v>
      </c>
      <c r="I146" s="25">
        <v>0.0</v>
      </c>
      <c r="J146" s="1"/>
      <c r="K146" s="1"/>
      <c r="L146" s="1"/>
      <c r="M146" s="1"/>
      <c r="N146" s="1"/>
      <c r="O146" s="1"/>
      <c r="P146" s="1"/>
      <c r="Q146" s="1"/>
      <c r="R146" s="1"/>
      <c r="S146" s="1"/>
      <c r="T146" s="1"/>
      <c r="U146" s="1"/>
      <c r="V146" s="1"/>
      <c r="W146" s="1"/>
      <c r="X146" s="1"/>
      <c r="Y146" s="1"/>
      <c r="Z146" s="1"/>
      <c r="AA146" s="1"/>
    </row>
    <row r="147" ht="25.5" customHeight="1">
      <c r="A147" s="1"/>
      <c r="B147" s="1">
        <v>122.0</v>
      </c>
      <c r="C147" s="25">
        <v>0.0</v>
      </c>
      <c r="D147" s="25">
        <v>0.0</v>
      </c>
      <c r="E147" s="25">
        <v>0.0</v>
      </c>
      <c r="F147" s="25">
        <v>0.0</v>
      </c>
      <c r="G147" s="25">
        <v>0.0</v>
      </c>
      <c r="H147" s="25">
        <v>0.0</v>
      </c>
      <c r="I147" s="25">
        <v>0.0</v>
      </c>
      <c r="J147" s="1"/>
      <c r="K147" s="1"/>
      <c r="L147" s="1"/>
      <c r="M147" s="1"/>
      <c r="N147" s="1"/>
      <c r="O147" s="1"/>
      <c r="P147" s="1"/>
      <c r="Q147" s="1"/>
      <c r="R147" s="1"/>
      <c r="S147" s="1"/>
      <c r="T147" s="1"/>
      <c r="U147" s="1"/>
      <c r="V147" s="1"/>
      <c r="W147" s="1"/>
      <c r="X147" s="1"/>
      <c r="Y147" s="1"/>
      <c r="Z147" s="1"/>
      <c r="AA147" s="1"/>
    </row>
    <row r="148" ht="25.5" customHeight="1">
      <c r="A148" s="1"/>
      <c r="B148" s="1">
        <v>123.0</v>
      </c>
      <c r="C148" s="25">
        <v>0.0</v>
      </c>
      <c r="D148" s="25">
        <v>0.0</v>
      </c>
      <c r="E148" s="25">
        <v>0.0</v>
      </c>
      <c r="F148" s="25">
        <v>0.0</v>
      </c>
      <c r="G148" s="25">
        <v>0.0</v>
      </c>
      <c r="H148" s="25">
        <v>0.0</v>
      </c>
      <c r="I148" s="25">
        <v>0.0</v>
      </c>
      <c r="J148" s="1"/>
      <c r="K148" s="1"/>
      <c r="L148" s="1"/>
      <c r="M148" s="1"/>
      <c r="N148" s="1"/>
      <c r="O148" s="1"/>
      <c r="P148" s="1"/>
      <c r="Q148" s="1"/>
      <c r="R148" s="1"/>
      <c r="S148" s="1"/>
      <c r="T148" s="1"/>
      <c r="U148" s="1"/>
      <c r="V148" s="1"/>
      <c r="W148" s="1"/>
      <c r="X148" s="1"/>
      <c r="Y148" s="1"/>
      <c r="Z148" s="1"/>
      <c r="AA148" s="1"/>
    </row>
    <row r="149" ht="25.5" customHeight="1">
      <c r="A149" s="1"/>
      <c r="B149" s="1">
        <v>124.0</v>
      </c>
      <c r="C149" s="25">
        <v>0.0</v>
      </c>
      <c r="D149" s="25">
        <v>0.0</v>
      </c>
      <c r="E149" s="25">
        <v>0.0</v>
      </c>
      <c r="F149" s="25">
        <v>0.0</v>
      </c>
      <c r="G149" s="25">
        <v>0.0</v>
      </c>
      <c r="H149" s="25">
        <v>0.0</v>
      </c>
      <c r="I149" s="25">
        <v>0.0</v>
      </c>
      <c r="J149" s="1"/>
      <c r="K149" s="1"/>
      <c r="L149" s="1"/>
      <c r="M149" s="1"/>
      <c r="N149" s="1"/>
      <c r="O149" s="1"/>
      <c r="P149" s="1"/>
      <c r="Q149" s="1"/>
      <c r="R149" s="1"/>
      <c r="S149" s="1"/>
      <c r="T149" s="1"/>
      <c r="U149" s="1"/>
      <c r="V149" s="1"/>
      <c r="W149" s="1"/>
      <c r="X149" s="1"/>
      <c r="Y149" s="1"/>
      <c r="Z149" s="1"/>
      <c r="AA149" s="1"/>
    </row>
    <row r="150" ht="25.5" customHeight="1">
      <c r="A150" s="1"/>
      <c r="B150" s="1">
        <v>125.0</v>
      </c>
      <c r="C150" s="25">
        <v>0.0</v>
      </c>
      <c r="D150" s="25">
        <v>0.0</v>
      </c>
      <c r="E150" s="25">
        <v>0.0</v>
      </c>
      <c r="F150" s="25">
        <v>0.0</v>
      </c>
      <c r="G150" s="25">
        <v>0.0</v>
      </c>
      <c r="H150" s="25">
        <v>0.0</v>
      </c>
      <c r="I150" s="25">
        <v>0.0</v>
      </c>
      <c r="J150" s="1"/>
      <c r="K150" s="1"/>
      <c r="L150" s="1"/>
      <c r="M150" s="1"/>
      <c r="N150" s="1"/>
      <c r="O150" s="1"/>
      <c r="P150" s="1"/>
      <c r="Q150" s="1"/>
      <c r="R150" s="1"/>
      <c r="S150" s="1"/>
      <c r="T150" s="1"/>
      <c r="U150" s="1"/>
      <c r="V150" s="1"/>
      <c r="W150" s="1"/>
      <c r="X150" s="1"/>
      <c r="Y150" s="1"/>
      <c r="Z150" s="1"/>
      <c r="AA150" s="1"/>
    </row>
    <row r="151" ht="25.5" customHeight="1">
      <c r="A151" s="1"/>
      <c r="B151" s="1">
        <v>126.0</v>
      </c>
      <c r="C151" s="25">
        <v>0.0</v>
      </c>
      <c r="D151" s="25">
        <v>0.0</v>
      </c>
      <c r="E151" s="25">
        <v>0.0</v>
      </c>
      <c r="F151" s="25">
        <v>0.0</v>
      </c>
      <c r="G151" s="25">
        <v>0.0</v>
      </c>
      <c r="H151" s="25">
        <v>0.0</v>
      </c>
      <c r="I151" s="25">
        <v>0.0</v>
      </c>
      <c r="J151" s="1"/>
      <c r="K151" s="1"/>
      <c r="L151" s="1"/>
      <c r="M151" s="1"/>
      <c r="N151" s="1"/>
      <c r="O151" s="1"/>
      <c r="P151" s="1"/>
      <c r="Q151" s="1"/>
      <c r="R151" s="1"/>
      <c r="S151" s="1"/>
      <c r="T151" s="1"/>
      <c r="U151" s="1"/>
      <c r="V151" s="1"/>
      <c r="W151" s="1"/>
      <c r="X151" s="1"/>
      <c r="Y151" s="1"/>
      <c r="Z151" s="1"/>
      <c r="AA151" s="1"/>
    </row>
    <row r="152" ht="25.5" customHeight="1">
      <c r="A152" s="1"/>
      <c r="B152" s="1">
        <v>127.0</v>
      </c>
      <c r="C152" s="25">
        <v>0.0</v>
      </c>
      <c r="D152" s="25">
        <v>0.0</v>
      </c>
      <c r="E152" s="25">
        <v>0.0</v>
      </c>
      <c r="F152" s="25">
        <v>0.0</v>
      </c>
      <c r="G152" s="25">
        <v>0.0</v>
      </c>
      <c r="H152" s="25">
        <v>0.0</v>
      </c>
      <c r="I152" s="25">
        <v>0.0</v>
      </c>
      <c r="J152" s="1"/>
      <c r="K152" s="1"/>
      <c r="L152" s="1"/>
      <c r="M152" s="1"/>
      <c r="N152" s="1"/>
      <c r="O152" s="1"/>
      <c r="P152" s="1"/>
      <c r="Q152" s="1"/>
      <c r="R152" s="1"/>
      <c r="S152" s="1"/>
      <c r="T152" s="1"/>
      <c r="U152" s="1"/>
      <c r="V152" s="1"/>
      <c r="W152" s="1"/>
      <c r="X152" s="1"/>
      <c r="Y152" s="1"/>
      <c r="Z152" s="1"/>
      <c r="AA152" s="1"/>
    </row>
    <row r="153" ht="25.5" customHeight="1">
      <c r="A153" s="1"/>
      <c r="B153" s="1">
        <v>128.0</v>
      </c>
      <c r="C153" s="25">
        <v>0.0</v>
      </c>
      <c r="D153" s="25">
        <v>0.0</v>
      </c>
      <c r="E153" s="25">
        <v>0.0</v>
      </c>
      <c r="F153" s="25">
        <v>0.0</v>
      </c>
      <c r="G153" s="25">
        <v>0.0</v>
      </c>
      <c r="H153" s="25">
        <v>0.0</v>
      </c>
      <c r="I153" s="25">
        <v>0.0</v>
      </c>
      <c r="J153" s="1"/>
      <c r="K153" s="1"/>
      <c r="L153" s="1"/>
      <c r="M153" s="1"/>
      <c r="N153" s="1"/>
      <c r="O153" s="1"/>
      <c r="P153" s="1"/>
      <c r="Q153" s="1"/>
      <c r="R153" s="1"/>
      <c r="S153" s="1"/>
      <c r="T153" s="1"/>
      <c r="U153" s="1"/>
      <c r="V153" s="1"/>
      <c r="W153" s="1"/>
      <c r="X153" s="1"/>
      <c r="Y153" s="1"/>
      <c r="Z153" s="1"/>
      <c r="AA153" s="1"/>
    </row>
    <row r="154" ht="25.5" customHeight="1">
      <c r="A154" s="1"/>
      <c r="B154" s="1">
        <v>129.0</v>
      </c>
      <c r="C154" s="25">
        <v>0.0</v>
      </c>
      <c r="D154" s="25">
        <v>0.0</v>
      </c>
      <c r="E154" s="25">
        <v>0.0</v>
      </c>
      <c r="F154" s="25">
        <v>0.0</v>
      </c>
      <c r="G154" s="25">
        <v>0.0</v>
      </c>
      <c r="H154" s="25">
        <v>0.0</v>
      </c>
      <c r="I154" s="25">
        <v>0.0</v>
      </c>
      <c r="J154" s="1"/>
      <c r="K154" s="1"/>
      <c r="L154" s="1"/>
      <c r="M154" s="1"/>
      <c r="N154" s="1"/>
      <c r="O154" s="1"/>
      <c r="P154" s="1"/>
      <c r="Q154" s="1"/>
      <c r="R154" s="1"/>
      <c r="S154" s="1"/>
      <c r="T154" s="1"/>
      <c r="U154" s="1"/>
      <c r="V154" s="1"/>
      <c r="W154" s="1"/>
      <c r="X154" s="1"/>
      <c r="Y154" s="1"/>
      <c r="Z154" s="1"/>
      <c r="AA154" s="1"/>
    </row>
    <row r="155" ht="25.5" customHeight="1">
      <c r="A155" s="1"/>
      <c r="B155" s="1">
        <v>130.0</v>
      </c>
      <c r="C155" s="25">
        <v>0.0</v>
      </c>
      <c r="D155" s="25">
        <v>0.0</v>
      </c>
      <c r="E155" s="25">
        <v>0.0</v>
      </c>
      <c r="F155" s="25">
        <v>0.0</v>
      </c>
      <c r="G155" s="25">
        <v>0.0</v>
      </c>
      <c r="H155" s="25">
        <v>0.0</v>
      </c>
      <c r="I155" s="25">
        <v>0.0</v>
      </c>
      <c r="J155" s="1"/>
      <c r="K155" s="1"/>
      <c r="L155" s="1"/>
      <c r="M155" s="1"/>
      <c r="N155" s="1"/>
      <c r="O155" s="1"/>
      <c r="P155" s="1"/>
      <c r="Q155" s="1"/>
      <c r="R155" s="1"/>
      <c r="S155" s="1"/>
      <c r="T155" s="1"/>
      <c r="U155" s="1"/>
      <c r="V155" s="1"/>
      <c r="W155" s="1"/>
      <c r="X155" s="1"/>
      <c r="Y155" s="1"/>
      <c r="Z155" s="1"/>
      <c r="AA155" s="1"/>
    </row>
    <row r="156" ht="25.5" customHeight="1">
      <c r="A156" s="1"/>
      <c r="B156" s="1">
        <v>131.0</v>
      </c>
      <c r="C156" s="25">
        <v>0.0</v>
      </c>
      <c r="D156" s="25">
        <v>0.0</v>
      </c>
      <c r="E156" s="25">
        <v>0.0</v>
      </c>
      <c r="F156" s="25">
        <v>0.0</v>
      </c>
      <c r="G156" s="25">
        <v>0.0</v>
      </c>
      <c r="H156" s="25">
        <v>0.0</v>
      </c>
      <c r="I156" s="25">
        <v>0.0</v>
      </c>
      <c r="J156" s="1"/>
      <c r="K156" s="1"/>
      <c r="L156" s="1"/>
      <c r="M156" s="1"/>
      <c r="N156" s="1"/>
      <c r="O156" s="1"/>
      <c r="P156" s="1"/>
      <c r="Q156" s="1"/>
      <c r="R156" s="1"/>
      <c r="S156" s="1"/>
      <c r="T156" s="1"/>
      <c r="U156" s="1"/>
      <c r="V156" s="1"/>
      <c r="W156" s="1"/>
      <c r="X156" s="1"/>
      <c r="Y156" s="1"/>
      <c r="Z156" s="1"/>
      <c r="AA156" s="1"/>
    </row>
    <row r="157" ht="25.5" customHeight="1">
      <c r="A157" s="1"/>
      <c r="B157" s="1">
        <v>132.0</v>
      </c>
      <c r="C157" s="25">
        <v>0.0</v>
      </c>
      <c r="D157" s="25">
        <v>0.0</v>
      </c>
      <c r="E157" s="25">
        <v>0.0</v>
      </c>
      <c r="F157" s="25">
        <v>0.0</v>
      </c>
      <c r="G157" s="25">
        <v>0.0</v>
      </c>
      <c r="H157" s="25">
        <v>0.0</v>
      </c>
      <c r="I157" s="25">
        <v>0.0</v>
      </c>
      <c r="J157" s="1"/>
      <c r="K157" s="1"/>
      <c r="L157" s="1"/>
      <c r="M157" s="1"/>
      <c r="N157" s="1"/>
      <c r="O157" s="1"/>
      <c r="P157" s="1"/>
      <c r="Q157" s="1"/>
      <c r="R157" s="1"/>
      <c r="S157" s="1"/>
      <c r="T157" s="1"/>
      <c r="U157" s="1"/>
      <c r="V157" s="1"/>
      <c r="W157" s="1"/>
      <c r="X157" s="1"/>
      <c r="Y157" s="1"/>
      <c r="Z157" s="1"/>
      <c r="AA157" s="1"/>
    </row>
    <row r="158" ht="25.5" customHeight="1">
      <c r="A158" s="1"/>
      <c r="B158" s="1">
        <v>133.0</v>
      </c>
      <c r="C158" s="25">
        <v>0.0</v>
      </c>
      <c r="D158" s="25">
        <v>0.0</v>
      </c>
      <c r="E158" s="25">
        <v>0.0</v>
      </c>
      <c r="F158" s="25">
        <v>0.0</v>
      </c>
      <c r="G158" s="25">
        <v>0.0</v>
      </c>
      <c r="H158" s="25">
        <v>0.0</v>
      </c>
      <c r="I158" s="25">
        <v>0.0</v>
      </c>
      <c r="J158" s="1"/>
      <c r="K158" s="1"/>
      <c r="L158" s="1"/>
      <c r="M158" s="1"/>
      <c r="N158" s="1"/>
      <c r="O158" s="1"/>
      <c r="P158" s="1"/>
      <c r="Q158" s="1"/>
      <c r="R158" s="1"/>
      <c r="S158" s="1"/>
      <c r="T158" s="1"/>
      <c r="U158" s="1"/>
      <c r="V158" s="1"/>
      <c r="W158" s="1"/>
      <c r="X158" s="1"/>
      <c r="Y158" s="1"/>
      <c r="Z158" s="1"/>
      <c r="AA158" s="1"/>
    </row>
    <row r="159" ht="25.5" customHeight="1">
      <c r="A159" s="1"/>
      <c r="B159" s="1">
        <v>134.0</v>
      </c>
      <c r="C159" s="25">
        <v>0.0</v>
      </c>
      <c r="D159" s="25">
        <v>0.0</v>
      </c>
      <c r="E159" s="25">
        <v>0.0</v>
      </c>
      <c r="F159" s="25">
        <v>0.0</v>
      </c>
      <c r="G159" s="25">
        <v>0.0</v>
      </c>
      <c r="H159" s="25">
        <v>0.0</v>
      </c>
      <c r="I159" s="25">
        <v>0.0</v>
      </c>
      <c r="J159" s="1"/>
      <c r="K159" s="1"/>
      <c r="L159" s="1"/>
      <c r="M159" s="1"/>
      <c r="N159" s="1"/>
      <c r="O159" s="1"/>
      <c r="P159" s="1"/>
      <c r="Q159" s="1"/>
      <c r="R159" s="1"/>
      <c r="S159" s="1"/>
      <c r="T159" s="1"/>
      <c r="U159" s="1"/>
      <c r="V159" s="1"/>
      <c r="W159" s="1"/>
      <c r="X159" s="1"/>
      <c r="Y159" s="1"/>
      <c r="Z159" s="1"/>
      <c r="AA159" s="1"/>
    </row>
    <row r="160" ht="25.5" customHeight="1">
      <c r="A160" s="1"/>
      <c r="B160" s="1">
        <v>135.0</v>
      </c>
      <c r="C160" s="25">
        <v>0.0</v>
      </c>
      <c r="D160" s="25">
        <v>0.0</v>
      </c>
      <c r="E160" s="25">
        <v>0.0</v>
      </c>
      <c r="F160" s="25">
        <v>0.0</v>
      </c>
      <c r="G160" s="25">
        <v>0.0</v>
      </c>
      <c r="H160" s="25">
        <v>0.0</v>
      </c>
      <c r="I160" s="25">
        <v>0.0</v>
      </c>
      <c r="J160" s="1"/>
      <c r="K160" s="1"/>
      <c r="L160" s="1"/>
      <c r="M160" s="1"/>
      <c r="N160" s="1"/>
      <c r="O160" s="1"/>
      <c r="P160" s="1"/>
      <c r="Q160" s="1"/>
      <c r="R160" s="1"/>
      <c r="S160" s="1"/>
      <c r="T160" s="1"/>
      <c r="U160" s="1"/>
      <c r="V160" s="1"/>
      <c r="W160" s="1"/>
      <c r="X160" s="1"/>
      <c r="Y160" s="1"/>
      <c r="Z160" s="1"/>
      <c r="AA160" s="1"/>
    </row>
    <row r="161" ht="25.5" customHeight="1">
      <c r="A161" s="1"/>
      <c r="B161" s="1">
        <v>136.0</v>
      </c>
      <c r="C161" s="25">
        <v>0.0</v>
      </c>
      <c r="D161" s="25">
        <v>0.0</v>
      </c>
      <c r="E161" s="25">
        <v>0.0</v>
      </c>
      <c r="F161" s="25">
        <v>0.0</v>
      </c>
      <c r="G161" s="25">
        <v>0.0</v>
      </c>
      <c r="H161" s="25">
        <v>0.0</v>
      </c>
      <c r="I161" s="25">
        <v>0.0</v>
      </c>
      <c r="J161" s="1"/>
      <c r="K161" s="1"/>
      <c r="L161" s="1"/>
      <c r="M161" s="1"/>
      <c r="N161" s="1"/>
      <c r="O161" s="1"/>
      <c r="P161" s="1"/>
      <c r="Q161" s="1"/>
      <c r="R161" s="1"/>
      <c r="S161" s="1"/>
      <c r="T161" s="1"/>
      <c r="U161" s="1"/>
      <c r="V161" s="1"/>
      <c r="W161" s="1"/>
      <c r="X161" s="1"/>
      <c r="Y161" s="1"/>
      <c r="Z161" s="1"/>
      <c r="AA161" s="1"/>
    </row>
    <row r="162" ht="25.5" customHeight="1">
      <c r="A162" s="1"/>
      <c r="B162" s="1">
        <v>137.0</v>
      </c>
      <c r="C162" s="25">
        <v>0.0</v>
      </c>
      <c r="D162" s="25">
        <v>0.0</v>
      </c>
      <c r="E162" s="25">
        <v>0.0</v>
      </c>
      <c r="F162" s="25">
        <v>0.0</v>
      </c>
      <c r="G162" s="25">
        <v>0.0</v>
      </c>
      <c r="H162" s="25">
        <v>0.0</v>
      </c>
      <c r="I162" s="25">
        <v>0.0</v>
      </c>
      <c r="J162" s="1"/>
      <c r="K162" s="1"/>
      <c r="L162" s="1"/>
      <c r="M162" s="1"/>
      <c r="N162" s="1"/>
      <c r="O162" s="1"/>
      <c r="P162" s="1"/>
      <c r="Q162" s="1"/>
      <c r="R162" s="1"/>
      <c r="S162" s="1"/>
      <c r="T162" s="1"/>
      <c r="U162" s="1"/>
      <c r="V162" s="1"/>
      <c r="W162" s="1"/>
      <c r="X162" s="1"/>
      <c r="Y162" s="1"/>
      <c r="Z162" s="1"/>
      <c r="AA162" s="1"/>
    </row>
    <row r="163" ht="25.5" customHeight="1">
      <c r="A163" s="1"/>
      <c r="B163" s="1">
        <v>138.0</v>
      </c>
      <c r="C163" s="25">
        <v>0.0</v>
      </c>
      <c r="D163" s="25">
        <v>0.0</v>
      </c>
      <c r="E163" s="25">
        <v>0.0</v>
      </c>
      <c r="F163" s="25">
        <v>0.0</v>
      </c>
      <c r="G163" s="25">
        <v>0.0</v>
      </c>
      <c r="H163" s="25">
        <v>0.0</v>
      </c>
      <c r="I163" s="25">
        <v>0.0</v>
      </c>
      <c r="J163" s="1"/>
      <c r="K163" s="1"/>
      <c r="L163" s="1"/>
      <c r="M163" s="1"/>
      <c r="N163" s="1"/>
      <c r="O163" s="1"/>
      <c r="P163" s="1"/>
      <c r="Q163" s="1"/>
      <c r="R163" s="1"/>
      <c r="S163" s="1"/>
      <c r="T163" s="1"/>
      <c r="U163" s="1"/>
      <c r="V163" s="1"/>
      <c r="W163" s="1"/>
      <c r="X163" s="1"/>
      <c r="Y163" s="1"/>
      <c r="Z163" s="1"/>
      <c r="AA163" s="1"/>
    </row>
    <row r="164" ht="25.5" customHeight="1">
      <c r="A164" s="1"/>
      <c r="B164" s="1">
        <v>139.0</v>
      </c>
      <c r="C164" s="25">
        <v>0.0</v>
      </c>
      <c r="D164" s="25">
        <v>0.0</v>
      </c>
      <c r="E164" s="25">
        <v>0.0</v>
      </c>
      <c r="F164" s="25">
        <v>0.0</v>
      </c>
      <c r="G164" s="25">
        <v>0.0</v>
      </c>
      <c r="H164" s="25">
        <v>0.0</v>
      </c>
      <c r="I164" s="25">
        <v>0.0</v>
      </c>
      <c r="J164" s="1"/>
      <c r="K164" s="1"/>
      <c r="L164" s="1"/>
      <c r="M164" s="1"/>
      <c r="N164" s="1"/>
      <c r="O164" s="1"/>
      <c r="P164" s="1"/>
      <c r="Q164" s="1"/>
      <c r="R164" s="1"/>
      <c r="S164" s="1"/>
      <c r="T164" s="1"/>
      <c r="U164" s="1"/>
      <c r="V164" s="1"/>
      <c r="W164" s="1"/>
      <c r="X164" s="1"/>
      <c r="Y164" s="1"/>
      <c r="Z164" s="1"/>
      <c r="AA164" s="1"/>
    </row>
    <row r="165" ht="25.5" customHeight="1">
      <c r="A165" s="1"/>
      <c r="B165" s="1">
        <v>140.0</v>
      </c>
      <c r="C165" s="25">
        <v>0.0</v>
      </c>
      <c r="D165" s="25">
        <v>0.0</v>
      </c>
      <c r="E165" s="25">
        <v>0.0</v>
      </c>
      <c r="F165" s="25">
        <v>0.0</v>
      </c>
      <c r="G165" s="25">
        <v>0.0</v>
      </c>
      <c r="H165" s="25">
        <v>0.0</v>
      </c>
      <c r="I165" s="25">
        <v>0.0</v>
      </c>
      <c r="J165" s="1"/>
      <c r="K165" s="1"/>
      <c r="L165" s="1"/>
      <c r="M165" s="1"/>
      <c r="N165" s="1"/>
      <c r="O165" s="1"/>
      <c r="P165" s="1"/>
      <c r="Q165" s="1"/>
      <c r="R165" s="1"/>
      <c r="S165" s="1"/>
      <c r="T165" s="1"/>
      <c r="U165" s="1"/>
      <c r="V165" s="1"/>
      <c r="W165" s="1"/>
      <c r="X165" s="1"/>
      <c r="Y165" s="1"/>
      <c r="Z165" s="1"/>
      <c r="AA165" s="1"/>
    </row>
    <row r="166" ht="25.5" customHeight="1">
      <c r="A166" s="1"/>
      <c r="B166" s="1">
        <v>141.0</v>
      </c>
      <c r="C166" s="25">
        <v>0.0</v>
      </c>
      <c r="D166" s="25">
        <v>0.0</v>
      </c>
      <c r="E166" s="25">
        <v>0.0</v>
      </c>
      <c r="F166" s="25">
        <v>0.0</v>
      </c>
      <c r="G166" s="25">
        <v>0.0</v>
      </c>
      <c r="H166" s="25">
        <v>0.0</v>
      </c>
      <c r="I166" s="25">
        <v>0.0</v>
      </c>
      <c r="J166" s="1"/>
      <c r="K166" s="1"/>
      <c r="L166" s="1"/>
      <c r="M166" s="1"/>
      <c r="N166" s="1"/>
      <c r="O166" s="1"/>
      <c r="P166" s="1"/>
      <c r="Q166" s="1"/>
      <c r="R166" s="1"/>
      <c r="S166" s="1"/>
      <c r="T166" s="1"/>
      <c r="U166" s="1"/>
      <c r="V166" s="1"/>
      <c r="W166" s="1"/>
      <c r="X166" s="1"/>
      <c r="Y166" s="1"/>
      <c r="Z166" s="1"/>
      <c r="AA166" s="1"/>
    </row>
    <row r="167" ht="25.5" customHeight="1">
      <c r="A167" s="1"/>
      <c r="B167" s="1">
        <v>142.0</v>
      </c>
      <c r="C167" s="25">
        <v>0.0</v>
      </c>
      <c r="D167" s="25">
        <v>0.0</v>
      </c>
      <c r="E167" s="25">
        <v>0.0</v>
      </c>
      <c r="F167" s="25">
        <v>0.0</v>
      </c>
      <c r="G167" s="25">
        <v>0.0</v>
      </c>
      <c r="H167" s="25">
        <v>0.0</v>
      </c>
      <c r="I167" s="25">
        <v>0.0</v>
      </c>
      <c r="J167" s="1"/>
      <c r="K167" s="1"/>
      <c r="L167" s="1"/>
      <c r="M167" s="1"/>
      <c r="N167" s="1"/>
      <c r="O167" s="1"/>
      <c r="P167" s="1"/>
      <c r="Q167" s="1"/>
      <c r="R167" s="1"/>
      <c r="S167" s="1"/>
      <c r="T167" s="1"/>
      <c r="U167" s="1"/>
      <c r="V167" s="1"/>
      <c r="W167" s="1"/>
      <c r="X167" s="1"/>
      <c r="Y167" s="1"/>
      <c r="Z167" s="1"/>
      <c r="AA167" s="1"/>
    </row>
    <row r="168" ht="25.5" customHeight="1">
      <c r="A168" s="1"/>
      <c r="B168" s="1">
        <v>143.0</v>
      </c>
      <c r="C168" s="25">
        <v>0.0</v>
      </c>
      <c r="D168" s="25">
        <v>0.0</v>
      </c>
      <c r="E168" s="25">
        <v>0.0</v>
      </c>
      <c r="F168" s="25">
        <v>0.0</v>
      </c>
      <c r="G168" s="25">
        <v>0.0</v>
      </c>
      <c r="H168" s="25">
        <v>0.0</v>
      </c>
      <c r="I168" s="25">
        <v>0.0</v>
      </c>
      <c r="J168" s="1"/>
      <c r="K168" s="1"/>
      <c r="L168" s="1"/>
      <c r="M168" s="1"/>
      <c r="N168" s="1"/>
      <c r="O168" s="1"/>
      <c r="P168" s="1"/>
      <c r="Q168" s="1"/>
      <c r="R168" s="1"/>
      <c r="S168" s="1"/>
      <c r="T168" s="1"/>
      <c r="U168" s="1"/>
      <c r="V168" s="1"/>
      <c r="W168" s="1"/>
      <c r="X168" s="1"/>
      <c r="Y168" s="1"/>
      <c r="Z168" s="1"/>
      <c r="AA168" s="1"/>
    </row>
    <row r="169" ht="25.5" customHeight="1">
      <c r="A169" s="1"/>
      <c r="B169" s="1">
        <v>144.0</v>
      </c>
      <c r="C169" s="25">
        <v>0.0</v>
      </c>
      <c r="D169" s="25">
        <v>0.0</v>
      </c>
      <c r="E169" s="25">
        <v>0.0</v>
      </c>
      <c r="F169" s="25">
        <v>0.0</v>
      </c>
      <c r="G169" s="25">
        <v>0.0</v>
      </c>
      <c r="H169" s="25">
        <v>0.0</v>
      </c>
      <c r="I169" s="25">
        <v>0.0</v>
      </c>
      <c r="J169" s="1"/>
      <c r="K169" s="1"/>
      <c r="L169" s="1"/>
      <c r="M169" s="1"/>
      <c r="N169" s="1"/>
      <c r="O169" s="1"/>
      <c r="P169" s="1"/>
      <c r="Q169" s="1"/>
      <c r="R169" s="1"/>
      <c r="S169" s="1"/>
      <c r="T169" s="1"/>
      <c r="U169" s="1"/>
      <c r="V169" s="1"/>
      <c r="W169" s="1"/>
      <c r="X169" s="1"/>
      <c r="Y169" s="1"/>
      <c r="Z169" s="1"/>
      <c r="AA169" s="1"/>
    </row>
    <row r="170" ht="25.5" customHeight="1">
      <c r="A170" s="1"/>
      <c r="B170" s="1">
        <v>145.0</v>
      </c>
      <c r="C170" s="25">
        <v>0.0</v>
      </c>
      <c r="D170" s="25">
        <v>0.0</v>
      </c>
      <c r="E170" s="25">
        <v>0.0</v>
      </c>
      <c r="F170" s="25">
        <v>0.0</v>
      </c>
      <c r="G170" s="25">
        <v>0.0</v>
      </c>
      <c r="H170" s="25">
        <v>0.0</v>
      </c>
      <c r="I170" s="25">
        <v>0.0</v>
      </c>
      <c r="J170" s="1"/>
      <c r="K170" s="1"/>
      <c r="L170" s="1"/>
      <c r="M170" s="1"/>
      <c r="N170" s="1"/>
      <c r="O170" s="1"/>
      <c r="P170" s="1"/>
      <c r="Q170" s="1"/>
      <c r="R170" s="1"/>
      <c r="S170" s="1"/>
      <c r="T170" s="1"/>
      <c r="U170" s="1"/>
      <c r="V170" s="1"/>
      <c r="W170" s="1"/>
      <c r="X170" s="1"/>
      <c r="Y170" s="1"/>
      <c r="Z170" s="1"/>
      <c r="AA170" s="1"/>
    </row>
    <row r="171" ht="25.5" customHeight="1">
      <c r="A171" s="1"/>
      <c r="B171" s="1">
        <v>146.0</v>
      </c>
      <c r="C171" s="25">
        <v>0.0</v>
      </c>
      <c r="D171" s="25">
        <v>0.0</v>
      </c>
      <c r="E171" s="25">
        <v>0.0</v>
      </c>
      <c r="F171" s="25">
        <v>0.0</v>
      </c>
      <c r="G171" s="25">
        <v>0.0</v>
      </c>
      <c r="H171" s="25">
        <v>0.0</v>
      </c>
      <c r="I171" s="25">
        <v>0.0</v>
      </c>
      <c r="J171" s="1"/>
      <c r="K171" s="1"/>
      <c r="L171" s="1"/>
      <c r="M171" s="1"/>
      <c r="N171" s="1"/>
      <c r="O171" s="1"/>
      <c r="P171" s="1"/>
      <c r="Q171" s="1"/>
      <c r="R171" s="1"/>
      <c r="S171" s="1"/>
      <c r="T171" s="1"/>
      <c r="U171" s="1"/>
      <c r="V171" s="1"/>
      <c r="W171" s="1"/>
      <c r="X171" s="1"/>
      <c r="Y171" s="1"/>
      <c r="Z171" s="1"/>
      <c r="AA171" s="1"/>
    </row>
    <row r="172" ht="25.5" customHeight="1">
      <c r="A172" s="1"/>
      <c r="B172" s="1">
        <v>147.0</v>
      </c>
      <c r="C172" s="25">
        <v>0.0</v>
      </c>
      <c r="D172" s="25">
        <v>0.0</v>
      </c>
      <c r="E172" s="25">
        <v>0.0</v>
      </c>
      <c r="F172" s="25">
        <v>0.0</v>
      </c>
      <c r="G172" s="25">
        <v>0.0</v>
      </c>
      <c r="H172" s="25">
        <v>0.0</v>
      </c>
      <c r="I172" s="25">
        <v>0.0</v>
      </c>
      <c r="J172" s="1"/>
      <c r="K172" s="1"/>
      <c r="L172" s="1"/>
      <c r="M172" s="1"/>
      <c r="N172" s="1"/>
      <c r="O172" s="1"/>
      <c r="P172" s="1"/>
      <c r="Q172" s="1"/>
      <c r="R172" s="1"/>
      <c r="S172" s="1"/>
      <c r="T172" s="1"/>
      <c r="U172" s="1"/>
      <c r="V172" s="1"/>
      <c r="W172" s="1"/>
      <c r="X172" s="1"/>
      <c r="Y172" s="1"/>
      <c r="Z172" s="1"/>
      <c r="AA172" s="1"/>
    </row>
    <row r="173" ht="25.5" customHeight="1">
      <c r="A173" s="1"/>
      <c r="B173" s="1">
        <v>148.0</v>
      </c>
      <c r="C173" s="25">
        <v>0.0</v>
      </c>
      <c r="D173" s="25">
        <v>0.0</v>
      </c>
      <c r="E173" s="25">
        <v>0.0</v>
      </c>
      <c r="F173" s="25">
        <v>0.0</v>
      </c>
      <c r="G173" s="25">
        <v>0.0</v>
      </c>
      <c r="H173" s="25">
        <v>0.0</v>
      </c>
      <c r="I173" s="25">
        <v>0.0</v>
      </c>
      <c r="J173" s="1"/>
      <c r="K173" s="1"/>
      <c r="L173" s="1"/>
      <c r="M173" s="1"/>
      <c r="N173" s="1"/>
      <c r="O173" s="1"/>
      <c r="P173" s="1"/>
      <c r="Q173" s="1"/>
      <c r="R173" s="1"/>
      <c r="S173" s="1"/>
      <c r="T173" s="1"/>
      <c r="U173" s="1"/>
      <c r="V173" s="1"/>
      <c r="W173" s="1"/>
      <c r="X173" s="1"/>
      <c r="Y173" s="1"/>
      <c r="Z173" s="1"/>
      <c r="AA173" s="1"/>
    </row>
    <row r="174" ht="25.5" customHeight="1">
      <c r="A174" s="1"/>
      <c r="B174" s="1">
        <v>149.0</v>
      </c>
      <c r="C174" s="25">
        <v>0.0</v>
      </c>
      <c r="D174" s="25">
        <v>0.0</v>
      </c>
      <c r="E174" s="25">
        <v>0.0</v>
      </c>
      <c r="F174" s="25">
        <v>0.0</v>
      </c>
      <c r="G174" s="25">
        <v>0.0</v>
      </c>
      <c r="H174" s="25">
        <v>0.0</v>
      </c>
      <c r="I174" s="25">
        <v>0.0</v>
      </c>
      <c r="J174" s="1"/>
      <c r="K174" s="1"/>
      <c r="L174" s="1"/>
      <c r="M174" s="1"/>
      <c r="N174" s="1"/>
      <c r="O174" s="1"/>
      <c r="P174" s="1"/>
      <c r="Q174" s="1"/>
      <c r="R174" s="1"/>
      <c r="S174" s="1"/>
      <c r="T174" s="1"/>
      <c r="U174" s="1"/>
      <c r="V174" s="1"/>
      <c r="W174" s="1"/>
      <c r="X174" s="1"/>
      <c r="Y174" s="1"/>
      <c r="Z174" s="1"/>
      <c r="AA174" s="1"/>
    </row>
    <row r="175" ht="25.5" customHeight="1">
      <c r="A175" s="1"/>
      <c r="B175" s="1">
        <v>150.0</v>
      </c>
      <c r="C175" s="25">
        <v>0.0</v>
      </c>
      <c r="D175" s="25">
        <v>0.0</v>
      </c>
      <c r="E175" s="25">
        <v>0.0</v>
      </c>
      <c r="F175" s="25">
        <v>0.0</v>
      </c>
      <c r="G175" s="25">
        <v>0.0</v>
      </c>
      <c r="H175" s="25">
        <v>0.0</v>
      </c>
      <c r="I175" s="25">
        <v>0.0</v>
      </c>
      <c r="J175" s="1"/>
      <c r="K175" s="1"/>
      <c r="L175" s="1"/>
      <c r="M175" s="1"/>
      <c r="N175" s="1"/>
      <c r="O175" s="1"/>
      <c r="P175" s="1"/>
      <c r="Q175" s="1"/>
      <c r="R175" s="1"/>
      <c r="S175" s="1"/>
      <c r="T175" s="1"/>
      <c r="U175" s="1"/>
      <c r="V175" s="1"/>
      <c r="W175" s="1"/>
      <c r="X175" s="1"/>
      <c r="Y175" s="1"/>
      <c r="Z175" s="1"/>
      <c r="AA175" s="1"/>
    </row>
    <row r="176" ht="25.5" customHeight="1">
      <c r="A176" s="1"/>
      <c r="B176" s="1">
        <v>151.0</v>
      </c>
      <c r="C176" s="25">
        <v>0.0</v>
      </c>
      <c r="D176" s="25">
        <v>0.0</v>
      </c>
      <c r="E176" s="25">
        <v>0.0</v>
      </c>
      <c r="F176" s="25">
        <v>0.0</v>
      </c>
      <c r="G176" s="25">
        <v>0.0</v>
      </c>
      <c r="H176" s="25">
        <v>0.0</v>
      </c>
      <c r="I176" s="25">
        <v>0.0</v>
      </c>
      <c r="J176" s="1"/>
      <c r="K176" s="1"/>
      <c r="L176" s="1"/>
      <c r="M176" s="1"/>
      <c r="N176" s="1"/>
      <c r="O176" s="1"/>
      <c r="P176" s="1"/>
      <c r="Q176" s="1"/>
      <c r="R176" s="1"/>
      <c r="S176" s="1"/>
      <c r="T176" s="1"/>
      <c r="U176" s="1"/>
      <c r="V176" s="1"/>
      <c r="W176" s="1"/>
      <c r="X176" s="1"/>
      <c r="Y176" s="1"/>
      <c r="Z176" s="1"/>
      <c r="AA176" s="1"/>
    </row>
    <row r="177" ht="25.5" customHeight="1">
      <c r="A177" s="1"/>
      <c r="B177" s="1">
        <v>152.0</v>
      </c>
      <c r="C177" s="25">
        <v>0.0</v>
      </c>
      <c r="D177" s="25">
        <v>0.0</v>
      </c>
      <c r="E177" s="25">
        <v>0.0</v>
      </c>
      <c r="F177" s="25">
        <v>0.0</v>
      </c>
      <c r="G177" s="25">
        <v>0.0</v>
      </c>
      <c r="H177" s="25">
        <v>0.0</v>
      </c>
      <c r="I177" s="25">
        <v>0.0</v>
      </c>
      <c r="J177" s="1"/>
      <c r="K177" s="1"/>
      <c r="L177" s="1"/>
      <c r="M177" s="1"/>
      <c r="N177" s="1"/>
      <c r="O177" s="1"/>
      <c r="P177" s="1"/>
      <c r="Q177" s="1"/>
      <c r="R177" s="1"/>
      <c r="S177" s="1"/>
      <c r="T177" s="1"/>
      <c r="U177" s="1"/>
      <c r="V177" s="1"/>
      <c r="W177" s="1"/>
      <c r="X177" s="1"/>
      <c r="Y177" s="1"/>
      <c r="Z177" s="1"/>
      <c r="AA177" s="1"/>
    </row>
    <row r="178" ht="25.5" customHeight="1">
      <c r="A178" s="1"/>
      <c r="B178" s="1">
        <v>153.0</v>
      </c>
      <c r="C178" s="25">
        <v>0.0</v>
      </c>
      <c r="D178" s="25">
        <v>0.0</v>
      </c>
      <c r="E178" s="25">
        <v>0.0</v>
      </c>
      <c r="F178" s="25">
        <v>0.0</v>
      </c>
      <c r="G178" s="25">
        <v>0.0</v>
      </c>
      <c r="H178" s="25">
        <v>0.0</v>
      </c>
      <c r="I178" s="25">
        <v>0.0</v>
      </c>
      <c r="J178" s="1"/>
      <c r="K178" s="1"/>
      <c r="L178" s="1"/>
      <c r="M178" s="1"/>
      <c r="N178" s="1"/>
      <c r="O178" s="1"/>
      <c r="P178" s="1"/>
      <c r="Q178" s="1"/>
      <c r="R178" s="1"/>
      <c r="S178" s="1"/>
      <c r="T178" s="1"/>
      <c r="U178" s="1"/>
      <c r="V178" s="1"/>
      <c r="W178" s="1"/>
      <c r="X178" s="1"/>
      <c r="Y178" s="1"/>
      <c r="Z178" s="1"/>
      <c r="AA178" s="1"/>
    </row>
    <row r="179" ht="25.5" customHeight="1">
      <c r="A179" s="1"/>
      <c r="B179" s="1">
        <v>154.0</v>
      </c>
      <c r="C179" s="25">
        <v>0.0</v>
      </c>
      <c r="D179" s="25">
        <v>0.0</v>
      </c>
      <c r="E179" s="25">
        <v>0.0</v>
      </c>
      <c r="F179" s="25">
        <v>0.0</v>
      </c>
      <c r="G179" s="25">
        <v>0.0</v>
      </c>
      <c r="H179" s="25">
        <v>0.0</v>
      </c>
      <c r="I179" s="25">
        <v>0.0</v>
      </c>
      <c r="J179" s="1"/>
      <c r="K179" s="1"/>
      <c r="L179" s="1"/>
      <c r="M179" s="1"/>
      <c r="N179" s="1"/>
      <c r="O179" s="1"/>
      <c r="P179" s="1"/>
      <c r="Q179" s="1"/>
      <c r="R179" s="1"/>
      <c r="S179" s="1"/>
      <c r="T179" s="1"/>
      <c r="U179" s="1"/>
      <c r="V179" s="1"/>
      <c r="W179" s="1"/>
      <c r="X179" s="1"/>
      <c r="Y179" s="1"/>
      <c r="Z179" s="1"/>
      <c r="AA179" s="1"/>
    </row>
    <row r="180" ht="25.5" customHeight="1">
      <c r="A180" s="1"/>
      <c r="B180" s="1">
        <v>155.0</v>
      </c>
      <c r="C180" s="25">
        <v>0.0</v>
      </c>
      <c r="D180" s="25">
        <v>0.0</v>
      </c>
      <c r="E180" s="25">
        <v>0.0</v>
      </c>
      <c r="F180" s="25">
        <v>0.0</v>
      </c>
      <c r="G180" s="25">
        <v>0.0</v>
      </c>
      <c r="H180" s="25">
        <v>0.0</v>
      </c>
      <c r="I180" s="25">
        <v>0.0</v>
      </c>
      <c r="J180" s="1"/>
      <c r="K180" s="1"/>
      <c r="L180" s="1"/>
      <c r="M180" s="1"/>
      <c r="N180" s="1"/>
      <c r="O180" s="1"/>
      <c r="P180" s="1"/>
      <c r="Q180" s="1"/>
      <c r="R180" s="1"/>
      <c r="S180" s="1"/>
      <c r="T180" s="1"/>
      <c r="U180" s="1"/>
      <c r="V180" s="1"/>
      <c r="W180" s="1"/>
      <c r="X180" s="1"/>
      <c r="Y180" s="1"/>
      <c r="Z180" s="1"/>
      <c r="AA180" s="1"/>
    </row>
    <row r="181" ht="25.5" customHeight="1">
      <c r="A181" s="1"/>
      <c r="B181" s="1">
        <v>156.0</v>
      </c>
      <c r="C181" s="25">
        <v>0.0</v>
      </c>
      <c r="D181" s="25">
        <v>0.0</v>
      </c>
      <c r="E181" s="25">
        <v>0.0</v>
      </c>
      <c r="F181" s="25">
        <v>0.0</v>
      </c>
      <c r="G181" s="25">
        <v>0.0</v>
      </c>
      <c r="H181" s="25">
        <v>0.0</v>
      </c>
      <c r="I181" s="25">
        <v>0.0</v>
      </c>
      <c r="J181" s="1"/>
      <c r="K181" s="1"/>
      <c r="L181" s="1"/>
      <c r="M181" s="1"/>
      <c r="N181" s="1"/>
      <c r="O181" s="1"/>
      <c r="P181" s="1"/>
      <c r="Q181" s="1"/>
      <c r="R181" s="1"/>
      <c r="S181" s="1"/>
      <c r="T181" s="1"/>
      <c r="U181" s="1"/>
      <c r="V181" s="1"/>
      <c r="W181" s="1"/>
      <c r="X181" s="1"/>
      <c r="Y181" s="1"/>
      <c r="Z181" s="1"/>
      <c r="AA181" s="1"/>
    </row>
    <row r="182" ht="25.5" customHeight="1">
      <c r="A182" s="1"/>
      <c r="B182" s="1">
        <v>157.0</v>
      </c>
      <c r="C182" s="25">
        <v>0.0</v>
      </c>
      <c r="D182" s="25">
        <v>0.0</v>
      </c>
      <c r="E182" s="25">
        <v>0.0</v>
      </c>
      <c r="F182" s="25">
        <v>0.0</v>
      </c>
      <c r="G182" s="25">
        <v>0.0</v>
      </c>
      <c r="H182" s="25">
        <v>0.0</v>
      </c>
      <c r="I182" s="25">
        <v>0.0</v>
      </c>
      <c r="J182" s="1"/>
      <c r="K182" s="1"/>
      <c r="L182" s="1"/>
      <c r="M182" s="1"/>
      <c r="N182" s="1"/>
      <c r="O182" s="1"/>
      <c r="P182" s="1"/>
      <c r="Q182" s="1"/>
      <c r="R182" s="1"/>
      <c r="S182" s="1"/>
      <c r="T182" s="1"/>
      <c r="U182" s="1"/>
      <c r="V182" s="1"/>
      <c r="W182" s="1"/>
      <c r="X182" s="1"/>
      <c r="Y182" s="1"/>
      <c r="Z182" s="1"/>
      <c r="AA182" s="1"/>
    </row>
    <row r="183" ht="25.5" customHeight="1">
      <c r="A183" s="1"/>
      <c r="B183" s="1">
        <v>158.0</v>
      </c>
      <c r="C183" s="25">
        <v>0.0</v>
      </c>
      <c r="D183" s="25">
        <v>0.0</v>
      </c>
      <c r="E183" s="25">
        <v>0.0</v>
      </c>
      <c r="F183" s="25">
        <v>0.0</v>
      </c>
      <c r="G183" s="25">
        <v>0.0</v>
      </c>
      <c r="H183" s="25">
        <v>0.0</v>
      </c>
      <c r="I183" s="25">
        <v>0.0</v>
      </c>
      <c r="J183" s="1"/>
      <c r="K183" s="1"/>
      <c r="L183" s="1"/>
      <c r="M183" s="1"/>
      <c r="N183" s="1"/>
      <c r="O183" s="1"/>
      <c r="P183" s="1"/>
      <c r="Q183" s="1"/>
      <c r="R183" s="1"/>
      <c r="S183" s="1"/>
      <c r="T183" s="1"/>
      <c r="U183" s="1"/>
      <c r="V183" s="1"/>
      <c r="W183" s="1"/>
      <c r="X183" s="1"/>
      <c r="Y183" s="1"/>
      <c r="Z183" s="1"/>
      <c r="AA183" s="1"/>
    </row>
    <row r="184" ht="25.5" customHeight="1">
      <c r="A184" s="1"/>
      <c r="B184" s="1">
        <v>159.0</v>
      </c>
      <c r="C184" s="25">
        <v>0.0</v>
      </c>
      <c r="D184" s="25">
        <v>0.0</v>
      </c>
      <c r="E184" s="25">
        <v>0.0</v>
      </c>
      <c r="F184" s="25">
        <v>0.0</v>
      </c>
      <c r="G184" s="25">
        <v>0.0</v>
      </c>
      <c r="H184" s="25">
        <v>0.0</v>
      </c>
      <c r="I184" s="25">
        <v>0.0</v>
      </c>
      <c r="J184" s="1"/>
      <c r="K184" s="1"/>
      <c r="L184" s="1"/>
      <c r="M184" s="1"/>
      <c r="N184" s="1"/>
      <c r="O184" s="1"/>
      <c r="P184" s="1"/>
      <c r="Q184" s="1"/>
      <c r="R184" s="1"/>
      <c r="S184" s="1"/>
      <c r="T184" s="1"/>
      <c r="U184" s="1"/>
      <c r="V184" s="1"/>
      <c r="W184" s="1"/>
      <c r="X184" s="1"/>
      <c r="Y184" s="1"/>
      <c r="Z184" s="1"/>
      <c r="AA184" s="1"/>
    </row>
    <row r="185" ht="25.5" customHeight="1">
      <c r="A185" s="1"/>
      <c r="B185" s="1">
        <v>160.0</v>
      </c>
      <c r="C185" s="25">
        <v>0.0</v>
      </c>
      <c r="D185" s="25">
        <v>0.0</v>
      </c>
      <c r="E185" s="25">
        <v>0.0</v>
      </c>
      <c r="F185" s="25">
        <v>0.0</v>
      </c>
      <c r="G185" s="25">
        <v>0.0</v>
      </c>
      <c r="H185" s="25">
        <v>0.0</v>
      </c>
      <c r="I185" s="25">
        <v>0.0</v>
      </c>
      <c r="J185" s="1"/>
      <c r="K185" s="1"/>
      <c r="L185" s="1"/>
      <c r="M185" s="1"/>
      <c r="N185" s="1"/>
      <c r="O185" s="1"/>
      <c r="P185" s="1"/>
      <c r="Q185" s="1"/>
      <c r="R185" s="1"/>
      <c r="S185" s="1"/>
      <c r="T185" s="1"/>
      <c r="U185" s="1"/>
      <c r="V185" s="1"/>
      <c r="W185" s="1"/>
      <c r="X185" s="1"/>
      <c r="Y185" s="1"/>
      <c r="Z185" s="1"/>
      <c r="AA185" s="1"/>
    </row>
    <row r="186" ht="25.5" customHeight="1">
      <c r="A186" s="1"/>
      <c r="B186" s="1">
        <v>161.0</v>
      </c>
      <c r="C186" s="25">
        <v>0.0</v>
      </c>
      <c r="D186" s="25">
        <v>0.0</v>
      </c>
      <c r="E186" s="25">
        <v>0.0</v>
      </c>
      <c r="F186" s="25">
        <v>0.0</v>
      </c>
      <c r="G186" s="25">
        <v>0.0</v>
      </c>
      <c r="H186" s="25">
        <v>0.0</v>
      </c>
      <c r="I186" s="25">
        <v>0.0</v>
      </c>
      <c r="J186" s="1"/>
      <c r="K186" s="1"/>
      <c r="L186" s="1"/>
      <c r="M186" s="1"/>
      <c r="N186" s="1"/>
      <c r="O186" s="1"/>
      <c r="P186" s="1"/>
      <c r="Q186" s="1"/>
      <c r="R186" s="1"/>
      <c r="S186" s="1"/>
      <c r="T186" s="1"/>
      <c r="U186" s="1"/>
      <c r="V186" s="1"/>
      <c r="W186" s="1"/>
      <c r="X186" s="1"/>
      <c r="Y186" s="1"/>
      <c r="Z186" s="1"/>
      <c r="AA186" s="1"/>
    </row>
    <row r="187" ht="25.5" customHeight="1">
      <c r="A187" s="1"/>
      <c r="B187" s="1">
        <v>162.0</v>
      </c>
      <c r="C187" s="25">
        <v>0.0</v>
      </c>
      <c r="D187" s="25">
        <v>0.0</v>
      </c>
      <c r="E187" s="25">
        <v>0.0</v>
      </c>
      <c r="F187" s="25">
        <v>0.0</v>
      </c>
      <c r="G187" s="25">
        <v>0.0</v>
      </c>
      <c r="H187" s="25">
        <v>0.0</v>
      </c>
      <c r="I187" s="25">
        <v>0.0</v>
      </c>
      <c r="J187" s="1"/>
      <c r="K187" s="1"/>
      <c r="L187" s="1"/>
      <c r="M187" s="1"/>
      <c r="N187" s="1"/>
      <c r="O187" s="1"/>
      <c r="P187" s="1"/>
      <c r="Q187" s="1"/>
      <c r="R187" s="1"/>
      <c r="S187" s="1"/>
      <c r="T187" s="1"/>
      <c r="U187" s="1"/>
      <c r="V187" s="1"/>
      <c r="W187" s="1"/>
      <c r="X187" s="1"/>
      <c r="Y187" s="1"/>
      <c r="Z187" s="1"/>
      <c r="AA187" s="1"/>
    </row>
    <row r="188" ht="25.5" customHeight="1">
      <c r="A188" s="1"/>
      <c r="B188" s="1">
        <v>163.0</v>
      </c>
      <c r="C188" s="25">
        <v>0.0</v>
      </c>
      <c r="D188" s="25">
        <v>0.0</v>
      </c>
      <c r="E188" s="25">
        <v>0.0</v>
      </c>
      <c r="F188" s="25">
        <v>0.0</v>
      </c>
      <c r="G188" s="25">
        <v>0.0</v>
      </c>
      <c r="H188" s="25">
        <v>0.0</v>
      </c>
      <c r="I188" s="25">
        <v>0.0</v>
      </c>
      <c r="J188" s="1"/>
      <c r="K188" s="1"/>
      <c r="L188" s="1"/>
      <c r="M188" s="1"/>
      <c r="N188" s="1"/>
      <c r="O188" s="1"/>
      <c r="P188" s="1"/>
      <c r="Q188" s="1"/>
      <c r="R188" s="1"/>
      <c r="S188" s="1"/>
      <c r="T188" s="1"/>
      <c r="U188" s="1"/>
      <c r="V188" s="1"/>
      <c r="W188" s="1"/>
      <c r="X188" s="1"/>
      <c r="Y188" s="1"/>
      <c r="Z188" s="1"/>
      <c r="AA188" s="1"/>
    </row>
    <row r="189" ht="25.5" customHeight="1">
      <c r="A189" s="1"/>
      <c r="B189" s="1">
        <v>164.0</v>
      </c>
      <c r="C189" s="25">
        <v>0.0</v>
      </c>
      <c r="D189" s="25">
        <v>0.0</v>
      </c>
      <c r="E189" s="25">
        <v>0.0</v>
      </c>
      <c r="F189" s="25">
        <v>0.0</v>
      </c>
      <c r="G189" s="25">
        <v>0.0</v>
      </c>
      <c r="H189" s="25">
        <v>0.0</v>
      </c>
      <c r="I189" s="25">
        <v>0.0</v>
      </c>
      <c r="J189" s="1"/>
      <c r="K189" s="1"/>
      <c r="L189" s="1"/>
      <c r="M189" s="1"/>
      <c r="N189" s="1"/>
      <c r="O189" s="1"/>
      <c r="P189" s="1"/>
      <c r="Q189" s="1"/>
      <c r="R189" s="1"/>
      <c r="S189" s="1"/>
      <c r="T189" s="1"/>
      <c r="U189" s="1"/>
      <c r="V189" s="1"/>
      <c r="W189" s="1"/>
      <c r="X189" s="1"/>
      <c r="Y189" s="1"/>
      <c r="Z189" s="1"/>
      <c r="AA189" s="1"/>
    </row>
    <row r="190" ht="25.5" customHeight="1">
      <c r="A190" s="1"/>
      <c r="B190" s="1">
        <v>165.0</v>
      </c>
      <c r="C190" s="25">
        <v>0.0</v>
      </c>
      <c r="D190" s="25">
        <v>0.0</v>
      </c>
      <c r="E190" s="25">
        <v>0.0</v>
      </c>
      <c r="F190" s="25">
        <v>0.0</v>
      </c>
      <c r="G190" s="25">
        <v>0.0</v>
      </c>
      <c r="H190" s="25">
        <v>0.0</v>
      </c>
      <c r="I190" s="25">
        <v>0.0</v>
      </c>
      <c r="J190" s="1"/>
      <c r="K190" s="1"/>
      <c r="L190" s="1"/>
      <c r="M190" s="1"/>
      <c r="N190" s="1"/>
      <c r="O190" s="1"/>
      <c r="P190" s="1"/>
      <c r="Q190" s="1"/>
      <c r="R190" s="1"/>
      <c r="S190" s="1"/>
      <c r="T190" s="1"/>
      <c r="U190" s="1"/>
      <c r="V190" s="1"/>
      <c r="W190" s="1"/>
      <c r="X190" s="1"/>
      <c r="Y190" s="1"/>
      <c r="Z190" s="1"/>
      <c r="AA190" s="1"/>
    </row>
    <row r="191" ht="25.5" customHeight="1">
      <c r="A191" s="1"/>
      <c r="B191" s="1">
        <v>166.0</v>
      </c>
      <c r="C191" s="25">
        <v>0.0</v>
      </c>
      <c r="D191" s="25">
        <v>0.0</v>
      </c>
      <c r="E191" s="25">
        <v>0.0</v>
      </c>
      <c r="F191" s="25">
        <v>0.0</v>
      </c>
      <c r="G191" s="25">
        <v>0.0</v>
      </c>
      <c r="H191" s="25">
        <v>0.0</v>
      </c>
      <c r="I191" s="25">
        <v>0.0</v>
      </c>
      <c r="J191" s="1"/>
      <c r="K191" s="1"/>
      <c r="L191" s="1"/>
      <c r="M191" s="1"/>
      <c r="N191" s="1"/>
      <c r="O191" s="1"/>
      <c r="P191" s="1"/>
      <c r="Q191" s="1"/>
      <c r="R191" s="1"/>
      <c r="S191" s="1"/>
      <c r="T191" s="1"/>
      <c r="U191" s="1"/>
      <c r="V191" s="1"/>
      <c r="W191" s="1"/>
      <c r="X191" s="1"/>
      <c r="Y191" s="1"/>
      <c r="Z191" s="1"/>
      <c r="AA191" s="1"/>
    </row>
    <row r="192" ht="25.5" customHeight="1">
      <c r="A192" s="1"/>
      <c r="B192" s="1">
        <v>167.0</v>
      </c>
      <c r="C192" s="25">
        <v>0.0</v>
      </c>
      <c r="D192" s="25">
        <v>0.0</v>
      </c>
      <c r="E192" s="25">
        <v>0.0</v>
      </c>
      <c r="F192" s="25">
        <v>0.0</v>
      </c>
      <c r="G192" s="25">
        <v>0.0</v>
      </c>
      <c r="H192" s="25">
        <v>0.0</v>
      </c>
      <c r="I192" s="25">
        <v>0.0</v>
      </c>
      <c r="J192" s="1"/>
      <c r="K192" s="1"/>
      <c r="L192" s="1"/>
      <c r="M192" s="1"/>
      <c r="N192" s="1"/>
      <c r="O192" s="1"/>
      <c r="P192" s="1"/>
      <c r="Q192" s="1"/>
      <c r="R192" s="1"/>
      <c r="S192" s="1"/>
      <c r="T192" s="1"/>
      <c r="U192" s="1"/>
      <c r="V192" s="1"/>
      <c r="W192" s="1"/>
      <c r="X192" s="1"/>
      <c r="Y192" s="1"/>
      <c r="Z192" s="1"/>
      <c r="AA192" s="1"/>
    </row>
    <row r="193" ht="25.5" customHeight="1">
      <c r="A193" s="1"/>
      <c r="B193" s="1">
        <v>168.0</v>
      </c>
      <c r="C193" s="25">
        <v>0.0</v>
      </c>
      <c r="D193" s="25">
        <v>0.0</v>
      </c>
      <c r="E193" s="25">
        <v>0.0</v>
      </c>
      <c r="F193" s="25">
        <v>0.0</v>
      </c>
      <c r="G193" s="25">
        <v>0.0</v>
      </c>
      <c r="H193" s="25">
        <v>0.0</v>
      </c>
      <c r="I193" s="25">
        <v>0.0</v>
      </c>
      <c r="J193" s="1"/>
      <c r="K193" s="1"/>
      <c r="L193" s="1"/>
      <c r="M193" s="1"/>
      <c r="N193" s="1"/>
      <c r="O193" s="1"/>
      <c r="P193" s="1"/>
      <c r="Q193" s="1"/>
      <c r="R193" s="1"/>
      <c r="S193" s="1"/>
      <c r="T193" s="1"/>
      <c r="U193" s="1"/>
      <c r="V193" s="1"/>
      <c r="W193" s="1"/>
      <c r="X193" s="1"/>
      <c r="Y193" s="1"/>
      <c r="Z193" s="1"/>
      <c r="AA193" s="1"/>
    </row>
    <row r="194" ht="25.5" customHeight="1">
      <c r="A194" s="1"/>
      <c r="B194" s="1">
        <v>169.0</v>
      </c>
      <c r="C194" s="25">
        <v>0.0</v>
      </c>
      <c r="D194" s="25">
        <v>0.0</v>
      </c>
      <c r="E194" s="25">
        <v>0.0</v>
      </c>
      <c r="F194" s="25">
        <v>0.0</v>
      </c>
      <c r="G194" s="25">
        <v>0.0</v>
      </c>
      <c r="H194" s="25">
        <v>0.0</v>
      </c>
      <c r="I194" s="25">
        <v>0.0</v>
      </c>
      <c r="J194" s="1"/>
      <c r="K194" s="1"/>
      <c r="L194" s="1"/>
      <c r="M194" s="1"/>
      <c r="N194" s="1"/>
      <c r="O194" s="1"/>
      <c r="P194" s="1"/>
      <c r="Q194" s="1"/>
      <c r="R194" s="1"/>
      <c r="S194" s="1"/>
      <c r="T194" s="1"/>
      <c r="U194" s="1"/>
      <c r="V194" s="1"/>
      <c r="W194" s="1"/>
      <c r="X194" s="1"/>
      <c r="Y194" s="1"/>
      <c r="Z194" s="1"/>
      <c r="AA194" s="1"/>
    </row>
    <row r="195" ht="25.5" customHeight="1">
      <c r="A195" s="1"/>
      <c r="B195" s="1">
        <v>170.0</v>
      </c>
      <c r="C195" s="25">
        <v>0.0</v>
      </c>
      <c r="D195" s="25">
        <v>0.0</v>
      </c>
      <c r="E195" s="25">
        <v>0.0</v>
      </c>
      <c r="F195" s="25">
        <v>0.0</v>
      </c>
      <c r="G195" s="25">
        <v>0.0</v>
      </c>
      <c r="H195" s="25">
        <v>0.0</v>
      </c>
      <c r="I195" s="25">
        <v>0.0</v>
      </c>
      <c r="J195" s="1"/>
      <c r="K195" s="1"/>
      <c r="L195" s="1"/>
      <c r="M195" s="1"/>
      <c r="N195" s="1"/>
      <c r="O195" s="1"/>
      <c r="P195" s="1"/>
      <c r="Q195" s="1"/>
      <c r="R195" s="1"/>
      <c r="S195" s="1"/>
      <c r="T195" s="1"/>
      <c r="U195" s="1"/>
      <c r="V195" s="1"/>
      <c r="W195" s="1"/>
      <c r="X195" s="1"/>
      <c r="Y195" s="1"/>
      <c r="Z195" s="1"/>
      <c r="AA195" s="1"/>
    </row>
    <row r="196" ht="25.5" customHeight="1">
      <c r="A196" s="1"/>
      <c r="B196" s="1">
        <v>171.0</v>
      </c>
      <c r="C196" s="25">
        <v>0.0</v>
      </c>
      <c r="D196" s="25">
        <v>0.0</v>
      </c>
      <c r="E196" s="25">
        <v>0.0</v>
      </c>
      <c r="F196" s="25">
        <v>0.0</v>
      </c>
      <c r="G196" s="25">
        <v>0.0</v>
      </c>
      <c r="H196" s="25">
        <v>0.0</v>
      </c>
      <c r="I196" s="25">
        <v>0.0</v>
      </c>
      <c r="J196" s="1"/>
      <c r="K196" s="1"/>
      <c r="L196" s="1"/>
      <c r="M196" s="1"/>
      <c r="N196" s="1"/>
      <c r="O196" s="1"/>
      <c r="P196" s="1"/>
      <c r="Q196" s="1"/>
      <c r="R196" s="1"/>
      <c r="S196" s="1"/>
      <c r="T196" s="1"/>
      <c r="U196" s="1"/>
      <c r="V196" s="1"/>
      <c r="W196" s="1"/>
      <c r="X196" s="1"/>
      <c r="Y196" s="1"/>
      <c r="Z196" s="1"/>
      <c r="AA196" s="1"/>
    </row>
    <row r="197" ht="25.5" customHeight="1">
      <c r="A197" s="1"/>
      <c r="B197" s="1">
        <v>172.0</v>
      </c>
      <c r="C197" s="25">
        <v>0.0</v>
      </c>
      <c r="D197" s="25">
        <v>0.0</v>
      </c>
      <c r="E197" s="25">
        <v>0.0</v>
      </c>
      <c r="F197" s="25">
        <v>0.0</v>
      </c>
      <c r="G197" s="25">
        <v>0.0</v>
      </c>
      <c r="H197" s="25">
        <v>0.0</v>
      </c>
      <c r="I197" s="25">
        <v>0.0</v>
      </c>
      <c r="J197" s="1"/>
      <c r="K197" s="1"/>
      <c r="L197" s="1"/>
      <c r="M197" s="1"/>
      <c r="N197" s="1"/>
      <c r="O197" s="1"/>
      <c r="P197" s="1"/>
      <c r="Q197" s="1"/>
      <c r="R197" s="1"/>
      <c r="S197" s="1"/>
      <c r="T197" s="1"/>
      <c r="U197" s="1"/>
      <c r="V197" s="1"/>
      <c r="W197" s="1"/>
      <c r="X197" s="1"/>
      <c r="Y197" s="1"/>
      <c r="Z197" s="1"/>
      <c r="AA197" s="1"/>
    </row>
    <row r="198" ht="25.5" customHeight="1">
      <c r="A198" s="1"/>
      <c r="B198" s="1">
        <v>173.0</v>
      </c>
      <c r="C198" s="25">
        <v>0.0</v>
      </c>
      <c r="D198" s="25">
        <v>0.0</v>
      </c>
      <c r="E198" s="25">
        <v>0.0</v>
      </c>
      <c r="F198" s="25">
        <v>0.0</v>
      </c>
      <c r="G198" s="25">
        <v>0.0</v>
      </c>
      <c r="H198" s="25">
        <v>0.0</v>
      </c>
      <c r="I198" s="25">
        <v>0.0</v>
      </c>
      <c r="J198" s="1"/>
      <c r="K198" s="1"/>
      <c r="L198" s="1"/>
      <c r="M198" s="1"/>
      <c r="N198" s="1"/>
      <c r="O198" s="1"/>
      <c r="P198" s="1"/>
      <c r="Q198" s="1"/>
      <c r="R198" s="1"/>
      <c r="S198" s="1"/>
      <c r="T198" s="1"/>
      <c r="U198" s="1"/>
      <c r="V198" s="1"/>
      <c r="W198" s="1"/>
      <c r="X198" s="1"/>
      <c r="Y198" s="1"/>
      <c r="Z198" s="1"/>
      <c r="AA198" s="1"/>
    </row>
    <row r="199" ht="25.5" customHeight="1">
      <c r="A199" s="1"/>
      <c r="B199" s="1">
        <v>174.0</v>
      </c>
      <c r="C199" s="25">
        <v>0.0</v>
      </c>
      <c r="D199" s="25">
        <v>0.0</v>
      </c>
      <c r="E199" s="25">
        <v>0.0</v>
      </c>
      <c r="F199" s="25">
        <v>0.0</v>
      </c>
      <c r="G199" s="25">
        <v>0.0</v>
      </c>
      <c r="H199" s="25">
        <v>0.0</v>
      </c>
      <c r="I199" s="25">
        <v>0.0</v>
      </c>
      <c r="J199" s="1"/>
      <c r="K199" s="1"/>
      <c r="L199" s="1"/>
      <c r="M199" s="1"/>
      <c r="N199" s="1"/>
      <c r="O199" s="1"/>
      <c r="P199" s="1"/>
      <c r="Q199" s="1"/>
      <c r="R199" s="1"/>
      <c r="S199" s="1"/>
      <c r="T199" s="1"/>
      <c r="U199" s="1"/>
      <c r="V199" s="1"/>
      <c r="W199" s="1"/>
      <c r="X199" s="1"/>
      <c r="Y199" s="1"/>
      <c r="Z199" s="1"/>
      <c r="AA199" s="1"/>
    </row>
    <row r="200" ht="25.5" customHeight="1">
      <c r="A200" s="1"/>
      <c r="B200" s="1">
        <v>175.0</v>
      </c>
      <c r="C200" s="25">
        <v>0.0</v>
      </c>
      <c r="D200" s="25">
        <v>0.0</v>
      </c>
      <c r="E200" s="25">
        <v>0.0</v>
      </c>
      <c r="F200" s="25">
        <v>0.0</v>
      </c>
      <c r="G200" s="25">
        <v>0.0</v>
      </c>
      <c r="H200" s="25">
        <v>0.0</v>
      </c>
      <c r="I200" s="25">
        <v>0.0</v>
      </c>
      <c r="J200" s="1"/>
      <c r="K200" s="1"/>
      <c r="L200" s="1"/>
      <c r="M200" s="1"/>
      <c r="N200" s="1"/>
      <c r="O200" s="1"/>
      <c r="P200" s="1"/>
      <c r="Q200" s="1"/>
      <c r="R200" s="1"/>
      <c r="S200" s="1"/>
      <c r="T200" s="1"/>
      <c r="U200" s="1"/>
      <c r="V200" s="1"/>
      <c r="W200" s="1"/>
      <c r="X200" s="1"/>
      <c r="Y200" s="1"/>
      <c r="Z200" s="1"/>
      <c r="AA200" s="1"/>
    </row>
    <row r="201" ht="25.5" customHeight="1">
      <c r="A201" s="1"/>
      <c r="B201" s="1">
        <v>176.0</v>
      </c>
      <c r="C201" s="25">
        <v>0.0</v>
      </c>
      <c r="D201" s="25">
        <v>0.0</v>
      </c>
      <c r="E201" s="25">
        <v>0.0</v>
      </c>
      <c r="F201" s="25">
        <v>0.0</v>
      </c>
      <c r="G201" s="25">
        <v>0.0</v>
      </c>
      <c r="H201" s="25">
        <v>0.0</v>
      </c>
      <c r="I201" s="25">
        <v>0.0</v>
      </c>
      <c r="J201" s="1"/>
      <c r="K201" s="1"/>
      <c r="L201" s="1"/>
      <c r="M201" s="1"/>
      <c r="N201" s="1"/>
      <c r="O201" s="1"/>
      <c r="P201" s="1"/>
      <c r="Q201" s="1"/>
      <c r="R201" s="1"/>
      <c r="S201" s="1"/>
      <c r="T201" s="1"/>
      <c r="U201" s="1"/>
      <c r="V201" s="1"/>
      <c r="W201" s="1"/>
      <c r="X201" s="1"/>
      <c r="Y201" s="1"/>
      <c r="Z201" s="1"/>
      <c r="AA201" s="1"/>
    </row>
    <row r="202" ht="25.5" customHeight="1">
      <c r="A202" s="1"/>
      <c r="B202" s="1">
        <v>177.0</v>
      </c>
      <c r="C202" s="25">
        <v>0.0</v>
      </c>
      <c r="D202" s="25">
        <v>0.0</v>
      </c>
      <c r="E202" s="25">
        <v>0.0</v>
      </c>
      <c r="F202" s="25">
        <v>0.0</v>
      </c>
      <c r="G202" s="25">
        <v>0.0</v>
      </c>
      <c r="H202" s="25">
        <v>0.0</v>
      </c>
      <c r="I202" s="25">
        <v>0.0</v>
      </c>
      <c r="J202" s="1"/>
      <c r="K202" s="1"/>
      <c r="L202" s="1"/>
      <c r="M202" s="1"/>
      <c r="N202" s="1"/>
      <c r="O202" s="1"/>
      <c r="P202" s="1"/>
      <c r="Q202" s="1"/>
      <c r="R202" s="1"/>
      <c r="S202" s="1"/>
      <c r="T202" s="1"/>
      <c r="U202" s="1"/>
      <c r="V202" s="1"/>
      <c r="W202" s="1"/>
      <c r="X202" s="1"/>
      <c r="Y202" s="1"/>
      <c r="Z202" s="1"/>
      <c r="AA202" s="1"/>
    </row>
    <row r="203" ht="25.5" customHeight="1">
      <c r="A203" s="1"/>
      <c r="B203" s="1">
        <v>178.0</v>
      </c>
      <c r="C203" s="25">
        <v>0.0</v>
      </c>
      <c r="D203" s="25">
        <v>0.0</v>
      </c>
      <c r="E203" s="25">
        <v>0.0</v>
      </c>
      <c r="F203" s="25">
        <v>0.0</v>
      </c>
      <c r="G203" s="25">
        <v>0.0</v>
      </c>
      <c r="H203" s="25">
        <v>0.0</v>
      </c>
      <c r="I203" s="25">
        <v>0.0</v>
      </c>
      <c r="J203" s="1"/>
      <c r="K203" s="1"/>
      <c r="L203" s="1"/>
      <c r="M203" s="1"/>
      <c r="N203" s="1"/>
      <c r="O203" s="1"/>
      <c r="P203" s="1"/>
      <c r="Q203" s="1"/>
      <c r="R203" s="1"/>
      <c r="S203" s="1"/>
      <c r="T203" s="1"/>
      <c r="U203" s="1"/>
      <c r="V203" s="1"/>
      <c r="W203" s="1"/>
      <c r="X203" s="1"/>
      <c r="Y203" s="1"/>
      <c r="Z203" s="1"/>
      <c r="AA203" s="1"/>
    </row>
    <row r="204" ht="25.5" customHeight="1">
      <c r="A204" s="1"/>
      <c r="B204" s="1">
        <v>179.0</v>
      </c>
      <c r="C204" s="25">
        <v>0.0</v>
      </c>
      <c r="D204" s="25">
        <v>0.0</v>
      </c>
      <c r="E204" s="25">
        <v>0.0</v>
      </c>
      <c r="F204" s="25">
        <v>0.0</v>
      </c>
      <c r="G204" s="25">
        <v>0.0</v>
      </c>
      <c r="H204" s="25">
        <v>0.0</v>
      </c>
      <c r="I204" s="25">
        <v>0.0</v>
      </c>
      <c r="J204" s="1"/>
      <c r="K204" s="1"/>
      <c r="L204" s="1"/>
      <c r="M204" s="1"/>
      <c r="N204" s="1"/>
      <c r="O204" s="1"/>
      <c r="P204" s="1"/>
      <c r="Q204" s="1"/>
      <c r="R204" s="1"/>
      <c r="S204" s="1"/>
      <c r="T204" s="1"/>
      <c r="U204" s="1"/>
      <c r="V204" s="1"/>
      <c r="W204" s="1"/>
      <c r="X204" s="1"/>
      <c r="Y204" s="1"/>
      <c r="Z204" s="1"/>
      <c r="AA204" s="1"/>
    </row>
    <row r="205" ht="25.5" customHeight="1">
      <c r="A205" s="1"/>
      <c r="B205" s="1">
        <v>180.0</v>
      </c>
      <c r="C205" s="25">
        <v>0.0</v>
      </c>
      <c r="D205" s="25">
        <v>0.0</v>
      </c>
      <c r="E205" s="25">
        <v>0.0</v>
      </c>
      <c r="F205" s="25">
        <v>0.0</v>
      </c>
      <c r="G205" s="25">
        <v>0.0</v>
      </c>
      <c r="H205" s="25">
        <v>0.0</v>
      </c>
      <c r="I205" s="25">
        <v>0.0</v>
      </c>
      <c r="J205" s="1"/>
      <c r="K205" s="1"/>
      <c r="L205" s="1"/>
      <c r="M205" s="1"/>
      <c r="N205" s="1"/>
      <c r="O205" s="1"/>
      <c r="P205" s="1"/>
      <c r="Q205" s="1"/>
      <c r="R205" s="1"/>
      <c r="S205" s="1"/>
      <c r="T205" s="1"/>
      <c r="U205" s="1"/>
      <c r="V205" s="1"/>
      <c r="W205" s="1"/>
      <c r="X205" s="1"/>
      <c r="Y205" s="1"/>
      <c r="Z205" s="1"/>
      <c r="AA205" s="1"/>
    </row>
    <row r="206" ht="25.5" customHeight="1">
      <c r="A206" s="1"/>
      <c r="B206" s="1">
        <v>181.0</v>
      </c>
      <c r="C206" s="25">
        <v>0.0</v>
      </c>
      <c r="D206" s="25">
        <v>0.0</v>
      </c>
      <c r="E206" s="25">
        <v>0.0</v>
      </c>
      <c r="F206" s="25">
        <v>0.0</v>
      </c>
      <c r="G206" s="25">
        <v>0.0</v>
      </c>
      <c r="H206" s="25">
        <v>0.0</v>
      </c>
      <c r="I206" s="25">
        <v>0.0</v>
      </c>
      <c r="J206" s="1"/>
      <c r="K206" s="1"/>
      <c r="L206" s="1"/>
      <c r="M206" s="1"/>
      <c r="N206" s="1"/>
      <c r="O206" s="1"/>
      <c r="P206" s="1"/>
      <c r="Q206" s="1"/>
      <c r="R206" s="1"/>
      <c r="S206" s="1"/>
      <c r="T206" s="1"/>
      <c r="U206" s="1"/>
      <c r="V206" s="1"/>
      <c r="W206" s="1"/>
      <c r="X206" s="1"/>
      <c r="Y206" s="1"/>
      <c r="Z206" s="1"/>
      <c r="AA206" s="1"/>
    </row>
    <row r="207" ht="25.5" customHeight="1">
      <c r="A207" s="1"/>
      <c r="B207" s="1">
        <v>182.0</v>
      </c>
      <c r="C207" s="25">
        <v>0.0</v>
      </c>
      <c r="D207" s="25">
        <v>0.0</v>
      </c>
      <c r="E207" s="25">
        <v>0.0</v>
      </c>
      <c r="F207" s="25">
        <v>0.0</v>
      </c>
      <c r="G207" s="25">
        <v>0.0</v>
      </c>
      <c r="H207" s="25">
        <v>0.0</v>
      </c>
      <c r="I207" s="25">
        <v>0.0</v>
      </c>
      <c r="J207" s="1"/>
      <c r="K207" s="1"/>
      <c r="L207" s="1"/>
      <c r="M207" s="1"/>
      <c r="N207" s="1"/>
      <c r="O207" s="1"/>
      <c r="P207" s="1"/>
      <c r="Q207" s="1"/>
      <c r="R207" s="1"/>
      <c r="S207" s="1"/>
      <c r="T207" s="1"/>
      <c r="U207" s="1"/>
      <c r="V207" s="1"/>
      <c r="W207" s="1"/>
      <c r="X207" s="1"/>
      <c r="Y207" s="1"/>
      <c r="Z207" s="1"/>
      <c r="AA207" s="1"/>
    </row>
    <row r="208" ht="25.5" customHeight="1">
      <c r="A208" s="1"/>
      <c r="B208" s="1">
        <v>183.0</v>
      </c>
      <c r="C208" s="25">
        <v>0.0</v>
      </c>
      <c r="D208" s="25">
        <v>0.0</v>
      </c>
      <c r="E208" s="25">
        <v>0.0</v>
      </c>
      <c r="F208" s="25">
        <v>0.0</v>
      </c>
      <c r="G208" s="25">
        <v>0.0</v>
      </c>
      <c r="H208" s="25">
        <v>0.0</v>
      </c>
      <c r="I208" s="25">
        <v>0.0</v>
      </c>
      <c r="J208" s="1"/>
      <c r="K208" s="1"/>
      <c r="L208" s="1"/>
      <c r="M208" s="1"/>
      <c r="N208" s="1"/>
      <c r="O208" s="1"/>
      <c r="P208" s="1"/>
      <c r="Q208" s="1"/>
      <c r="R208" s="1"/>
      <c r="S208" s="1"/>
      <c r="T208" s="1"/>
      <c r="U208" s="1"/>
      <c r="V208" s="1"/>
      <c r="W208" s="1"/>
      <c r="X208" s="1"/>
      <c r="Y208" s="1"/>
      <c r="Z208" s="1"/>
      <c r="AA208" s="1"/>
    </row>
    <row r="209" ht="25.5" customHeight="1">
      <c r="A209" s="1"/>
      <c r="B209" s="1">
        <v>184.0</v>
      </c>
      <c r="C209" s="25">
        <v>0.0</v>
      </c>
      <c r="D209" s="25">
        <v>0.0</v>
      </c>
      <c r="E209" s="25">
        <v>0.0</v>
      </c>
      <c r="F209" s="25">
        <v>0.0</v>
      </c>
      <c r="G209" s="25">
        <v>0.0</v>
      </c>
      <c r="H209" s="25">
        <v>0.0</v>
      </c>
      <c r="I209" s="25">
        <v>0.0</v>
      </c>
      <c r="J209" s="1"/>
      <c r="K209" s="1"/>
      <c r="L209" s="1"/>
      <c r="M209" s="1"/>
      <c r="N209" s="1"/>
      <c r="O209" s="1"/>
      <c r="P209" s="1"/>
      <c r="Q209" s="1"/>
      <c r="R209" s="1"/>
      <c r="S209" s="1"/>
      <c r="T209" s="1"/>
      <c r="U209" s="1"/>
      <c r="V209" s="1"/>
      <c r="W209" s="1"/>
      <c r="X209" s="1"/>
      <c r="Y209" s="1"/>
      <c r="Z209" s="1"/>
      <c r="AA209" s="1"/>
    </row>
    <row r="210" ht="25.5" customHeight="1">
      <c r="A210" s="1"/>
      <c r="B210" s="1">
        <v>185.0</v>
      </c>
      <c r="C210" s="25">
        <v>0.0</v>
      </c>
      <c r="D210" s="25">
        <v>0.0</v>
      </c>
      <c r="E210" s="25">
        <v>0.0</v>
      </c>
      <c r="F210" s="25">
        <v>0.0</v>
      </c>
      <c r="G210" s="25">
        <v>0.0</v>
      </c>
      <c r="H210" s="25">
        <v>0.0</v>
      </c>
      <c r="I210" s="25">
        <v>0.0</v>
      </c>
      <c r="J210" s="1"/>
      <c r="K210" s="1"/>
      <c r="L210" s="1"/>
      <c r="M210" s="1"/>
      <c r="N210" s="1"/>
      <c r="O210" s="1"/>
      <c r="P210" s="1"/>
      <c r="Q210" s="1"/>
      <c r="R210" s="1"/>
      <c r="S210" s="1"/>
      <c r="T210" s="1"/>
      <c r="U210" s="1"/>
      <c r="V210" s="1"/>
      <c r="W210" s="1"/>
      <c r="X210" s="1"/>
      <c r="Y210" s="1"/>
      <c r="Z210" s="1"/>
      <c r="AA210" s="1"/>
    </row>
    <row r="211" ht="25.5" customHeight="1">
      <c r="A211" s="1"/>
      <c r="B211" s="1">
        <v>186.0</v>
      </c>
      <c r="C211" s="25">
        <v>0.0</v>
      </c>
      <c r="D211" s="25">
        <v>0.0</v>
      </c>
      <c r="E211" s="25">
        <v>0.0</v>
      </c>
      <c r="F211" s="25">
        <v>0.0</v>
      </c>
      <c r="G211" s="25">
        <v>0.0</v>
      </c>
      <c r="H211" s="25">
        <v>0.0</v>
      </c>
      <c r="I211" s="25">
        <v>0.0</v>
      </c>
      <c r="J211" s="1"/>
      <c r="K211" s="1"/>
      <c r="L211" s="1"/>
      <c r="M211" s="1"/>
      <c r="N211" s="1"/>
      <c r="O211" s="1"/>
      <c r="P211" s="1"/>
      <c r="Q211" s="1"/>
      <c r="R211" s="1"/>
      <c r="S211" s="1"/>
      <c r="T211" s="1"/>
      <c r="U211" s="1"/>
      <c r="V211" s="1"/>
      <c r="W211" s="1"/>
      <c r="X211" s="1"/>
      <c r="Y211" s="1"/>
      <c r="Z211" s="1"/>
      <c r="AA211" s="1"/>
    </row>
    <row r="212" ht="25.5" customHeight="1">
      <c r="A212" s="1"/>
      <c r="B212" s="1">
        <v>187.0</v>
      </c>
      <c r="C212" s="25">
        <v>0.0</v>
      </c>
      <c r="D212" s="25">
        <v>0.0</v>
      </c>
      <c r="E212" s="25">
        <v>0.0</v>
      </c>
      <c r="F212" s="25">
        <v>0.0</v>
      </c>
      <c r="G212" s="25">
        <v>0.0</v>
      </c>
      <c r="H212" s="25">
        <v>0.0</v>
      </c>
      <c r="I212" s="25">
        <v>0.0</v>
      </c>
      <c r="J212" s="1"/>
      <c r="K212" s="1"/>
      <c r="L212" s="1"/>
      <c r="M212" s="1"/>
      <c r="N212" s="1"/>
      <c r="O212" s="1"/>
      <c r="P212" s="1"/>
      <c r="Q212" s="1"/>
      <c r="R212" s="1"/>
      <c r="S212" s="1"/>
      <c r="T212" s="1"/>
      <c r="U212" s="1"/>
      <c r="V212" s="1"/>
      <c r="W212" s="1"/>
      <c r="X212" s="1"/>
      <c r="Y212" s="1"/>
      <c r="Z212" s="1"/>
      <c r="AA212" s="1"/>
    </row>
    <row r="213" ht="25.5" customHeight="1">
      <c r="A213" s="1"/>
      <c r="B213" s="1">
        <v>188.0</v>
      </c>
      <c r="C213" s="25">
        <v>0.0</v>
      </c>
      <c r="D213" s="25">
        <v>0.0</v>
      </c>
      <c r="E213" s="25">
        <v>0.0</v>
      </c>
      <c r="F213" s="25">
        <v>0.0</v>
      </c>
      <c r="G213" s="25">
        <v>0.0</v>
      </c>
      <c r="H213" s="25">
        <v>0.0</v>
      </c>
      <c r="I213" s="25">
        <v>0.0</v>
      </c>
      <c r="J213" s="1"/>
      <c r="K213" s="1"/>
      <c r="L213" s="1"/>
      <c r="M213" s="1"/>
      <c r="N213" s="1"/>
      <c r="O213" s="1"/>
      <c r="P213" s="1"/>
      <c r="Q213" s="1"/>
      <c r="R213" s="1"/>
      <c r="S213" s="1"/>
      <c r="T213" s="1"/>
      <c r="U213" s="1"/>
      <c r="V213" s="1"/>
      <c r="W213" s="1"/>
      <c r="X213" s="1"/>
      <c r="Y213" s="1"/>
      <c r="Z213" s="1"/>
      <c r="AA213" s="1"/>
    </row>
    <row r="214" ht="25.5" customHeight="1">
      <c r="A214" s="1"/>
      <c r="B214" s="1">
        <v>189.0</v>
      </c>
      <c r="C214" s="25">
        <v>0.0</v>
      </c>
      <c r="D214" s="25">
        <v>0.0</v>
      </c>
      <c r="E214" s="25">
        <v>0.0</v>
      </c>
      <c r="F214" s="25">
        <v>0.0</v>
      </c>
      <c r="G214" s="25">
        <v>0.0</v>
      </c>
      <c r="H214" s="25">
        <v>0.0</v>
      </c>
      <c r="I214" s="25">
        <v>0.0</v>
      </c>
      <c r="J214" s="1"/>
      <c r="K214" s="1"/>
      <c r="L214" s="1"/>
      <c r="M214" s="1"/>
      <c r="N214" s="1"/>
      <c r="O214" s="1"/>
      <c r="P214" s="1"/>
      <c r="Q214" s="1"/>
      <c r="R214" s="1"/>
      <c r="S214" s="1"/>
      <c r="T214" s="1"/>
      <c r="U214" s="1"/>
      <c r="V214" s="1"/>
      <c r="W214" s="1"/>
      <c r="X214" s="1"/>
      <c r="Y214" s="1"/>
      <c r="Z214" s="1"/>
      <c r="AA214" s="1"/>
    </row>
    <row r="215" ht="25.5" customHeight="1">
      <c r="A215" s="1"/>
      <c r="B215" s="1">
        <v>190.0</v>
      </c>
      <c r="C215" s="25">
        <v>0.0</v>
      </c>
      <c r="D215" s="25">
        <v>0.0</v>
      </c>
      <c r="E215" s="25">
        <v>0.0</v>
      </c>
      <c r="F215" s="25">
        <v>0.0</v>
      </c>
      <c r="G215" s="25">
        <v>0.0</v>
      </c>
      <c r="H215" s="25">
        <v>0.0</v>
      </c>
      <c r="I215" s="25">
        <v>0.0</v>
      </c>
      <c r="J215" s="1"/>
      <c r="K215" s="1"/>
      <c r="L215" s="1"/>
      <c r="M215" s="1"/>
      <c r="N215" s="1"/>
      <c r="O215" s="1"/>
      <c r="P215" s="1"/>
      <c r="Q215" s="1"/>
      <c r="R215" s="1"/>
      <c r="S215" s="1"/>
      <c r="T215" s="1"/>
      <c r="U215" s="1"/>
      <c r="V215" s="1"/>
      <c r="W215" s="1"/>
      <c r="X215" s="1"/>
      <c r="Y215" s="1"/>
      <c r="Z215" s="1"/>
      <c r="AA215" s="1"/>
    </row>
    <row r="216" ht="25.5" customHeight="1">
      <c r="A216" s="1"/>
      <c r="B216" s="1">
        <v>191.0</v>
      </c>
      <c r="C216" s="25">
        <v>0.0</v>
      </c>
      <c r="D216" s="25">
        <v>0.0</v>
      </c>
      <c r="E216" s="25">
        <v>0.0</v>
      </c>
      <c r="F216" s="25">
        <v>0.0</v>
      </c>
      <c r="G216" s="25">
        <v>0.0</v>
      </c>
      <c r="H216" s="25">
        <v>0.0</v>
      </c>
      <c r="I216" s="25">
        <v>0.0</v>
      </c>
      <c r="J216" s="1"/>
      <c r="K216" s="1"/>
      <c r="L216" s="1"/>
      <c r="M216" s="1"/>
      <c r="N216" s="1"/>
      <c r="O216" s="1"/>
      <c r="P216" s="1"/>
      <c r="Q216" s="1"/>
      <c r="R216" s="1"/>
      <c r="S216" s="1"/>
      <c r="T216" s="1"/>
      <c r="U216" s="1"/>
      <c r="V216" s="1"/>
      <c r="W216" s="1"/>
      <c r="X216" s="1"/>
      <c r="Y216" s="1"/>
      <c r="Z216" s="1"/>
      <c r="AA216" s="1"/>
    </row>
    <row r="217" ht="25.5" customHeight="1">
      <c r="A217" s="1"/>
      <c r="B217" s="1">
        <v>192.0</v>
      </c>
      <c r="C217" s="25">
        <v>0.0</v>
      </c>
      <c r="D217" s="25">
        <v>0.0</v>
      </c>
      <c r="E217" s="25">
        <v>0.0</v>
      </c>
      <c r="F217" s="25">
        <v>0.0</v>
      </c>
      <c r="G217" s="25">
        <v>0.0</v>
      </c>
      <c r="H217" s="25">
        <v>0.0</v>
      </c>
      <c r="I217" s="25">
        <v>0.0</v>
      </c>
      <c r="J217" s="1"/>
      <c r="K217" s="1"/>
      <c r="L217" s="1"/>
      <c r="M217" s="1"/>
      <c r="N217" s="1"/>
      <c r="O217" s="1"/>
      <c r="P217" s="1"/>
      <c r="Q217" s="1"/>
      <c r="R217" s="1"/>
      <c r="S217" s="1"/>
      <c r="T217" s="1"/>
      <c r="U217" s="1"/>
      <c r="V217" s="1"/>
      <c r="W217" s="1"/>
      <c r="X217" s="1"/>
      <c r="Y217" s="1"/>
      <c r="Z217" s="1"/>
      <c r="AA217" s="1"/>
    </row>
    <row r="218" ht="25.5" customHeight="1">
      <c r="A218" s="1"/>
      <c r="B218" s="1">
        <v>193.0</v>
      </c>
      <c r="C218" s="25">
        <v>0.0</v>
      </c>
      <c r="D218" s="25">
        <v>0.0</v>
      </c>
      <c r="E218" s="25">
        <v>0.0</v>
      </c>
      <c r="F218" s="25">
        <v>0.0</v>
      </c>
      <c r="G218" s="25">
        <v>0.0</v>
      </c>
      <c r="H218" s="25">
        <v>0.0</v>
      </c>
      <c r="I218" s="25">
        <v>0.0</v>
      </c>
      <c r="J218" s="1"/>
      <c r="K218" s="1"/>
      <c r="L218" s="1"/>
      <c r="M218" s="1"/>
      <c r="N218" s="1"/>
      <c r="O218" s="1"/>
      <c r="P218" s="1"/>
      <c r="Q218" s="1"/>
      <c r="R218" s="1"/>
      <c r="S218" s="1"/>
      <c r="T218" s="1"/>
      <c r="U218" s="1"/>
      <c r="V218" s="1"/>
      <c r="W218" s="1"/>
      <c r="X218" s="1"/>
      <c r="Y218" s="1"/>
      <c r="Z218" s="1"/>
      <c r="AA218" s="1"/>
    </row>
    <row r="219" ht="25.5" customHeight="1">
      <c r="A219" s="1"/>
      <c r="B219" s="1">
        <v>194.0</v>
      </c>
      <c r="C219" s="25">
        <v>0.0</v>
      </c>
      <c r="D219" s="25">
        <v>0.0</v>
      </c>
      <c r="E219" s="25">
        <v>0.0</v>
      </c>
      <c r="F219" s="25">
        <v>0.0</v>
      </c>
      <c r="G219" s="25">
        <v>0.0</v>
      </c>
      <c r="H219" s="25">
        <v>0.0</v>
      </c>
      <c r="I219" s="25">
        <v>0.0</v>
      </c>
      <c r="J219" s="1"/>
      <c r="K219" s="1"/>
      <c r="L219" s="1"/>
      <c r="M219" s="1"/>
      <c r="N219" s="1"/>
      <c r="O219" s="1"/>
      <c r="P219" s="1"/>
      <c r="Q219" s="1"/>
      <c r="R219" s="1"/>
      <c r="S219" s="1"/>
      <c r="T219" s="1"/>
      <c r="U219" s="1"/>
      <c r="V219" s="1"/>
      <c r="W219" s="1"/>
      <c r="X219" s="1"/>
      <c r="Y219" s="1"/>
      <c r="Z219" s="1"/>
      <c r="AA219" s="1"/>
    </row>
    <row r="220" ht="25.5" customHeight="1">
      <c r="A220" s="1"/>
      <c r="B220" s="1">
        <v>195.0</v>
      </c>
      <c r="C220" s="25">
        <v>0.0</v>
      </c>
      <c r="D220" s="25">
        <v>0.0</v>
      </c>
      <c r="E220" s="25">
        <v>0.0</v>
      </c>
      <c r="F220" s="25">
        <v>0.0</v>
      </c>
      <c r="G220" s="25">
        <v>0.0</v>
      </c>
      <c r="H220" s="25">
        <v>0.0</v>
      </c>
      <c r="I220" s="25">
        <v>0.0</v>
      </c>
      <c r="J220" s="1"/>
      <c r="K220" s="1"/>
      <c r="L220" s="1"/>
      <c r="M220" s="1"/>
      <c r="N220" s="1"/>
      <c r="O220" s="1"/>
      <c r="P220" s="1"/>
      <c r="Q220" s="1"/>
      <c r="R220" s="1"/>
      <c r="S220" s="1"/>
      <c r="T220" s="1"/>
      <c r="U220" s="1"/>
      <c r="V220" s="1"/>
      <c r="W220" s="1"/>
      <c r="X220" s="1"/>
      <c r="Y220" s="1"/>
      <c r="Z220" s="1"/>
      <c r="AA220" s="1"/>
    </row>
    <row r="221" ht="25.5" customHeight="1">
      <c r="A221" s="1"/>
      <c r="B221" s="1">
        <v>196.0</v>
      </c>
      <c r="C221" s="25">
        <v>0.0</v>
      </c>
      <c r="D221" s="25">
        <v>0.0</v>
      </c>
      <c r="E221" s="25">
        <v>0.0</v>
      </c>
      <c r="F221" s="25">
        <v>0.0</v>
      </c>
      <c r="G221" s="25">
        <v>0.0</v>
      </c>
      <c r="H221" s="25">
        <v>0.0</v>
      </c>
      <c r="I221" s="25">
        <v>0.0</v>
      </c>
      <c r="J221" s="1"/>
      <c r="K221" s="1"/>
      <c r="L221" s="1"/>
      <c r="M221" s="1"/>
      <c r="N221" s="1"/>
      <c r="O221" s="1"/>
      <c r="P221" s="1"/>
      <c r="Q221" s="1"/>
      <c r="R221" s="1"/>
      <c r="S221" s="1"/>
      <c r="T221" s="1"/>
      <c r="U221" s="1"/>
      <c r="V221" s="1"/>
      <c r="W221" s="1"/>
      <c r="X221" s="1"/>
      <c r="Y221" s="1"/>
      <c r="Z221" s="1"/>
      <c r="AA221" s="1"/>
    </row>
    <row r="222" ht="25.5" customHeight="1">
      <c r="A222" s="1"/>
      <c r="B222" s="1">
        <v>197.0</v>
      </c>
      <c r="C222" s="25">
        <v>0.0</v>
      </c>
      <c r="D222" s="25">
        <v>0.0</v>
      </c>
      <c r="E222" s="25">
        <v>0.0</v>
      </c>
      <c r="F222" s="25">
        <v>0.0</v>
      </c>
      <c r="G222" s="25">
        <v>0.0</v>
      </c>
      <c r="H222" s="25">
        <v>0.0</v>
      </c>
      <c r="I222" s="25">
        <v>0.0</v>
      </c>
      <c r="J222" s="1"/>
      <c r="K222" s="1"/>
      <c r="L222" s="1"/>
      <c r="M222" s="1"/>
      <c r="N222" s="1"/>
      <c r="O222" s="1"/>
      <c r="P222" s="1"/>
      <c r="Q222" s="1"/>
      <c r="R222" s="1"/>
      <c r="S222" s="1"/>
      <c r="T222" s="1"/>
      <c r="U222" s="1"/>
      <c r="V222" s="1"/>
      <c r="W222" s="1"/>
      <c r="X222" s="1"/>
      <c r="Y222" s="1"/>
      <c r="Z222" s="1"/>
      <c r="AA222" s="1"/>
    </row>
    <row r="223" ht="25.5" customHeight="1">
      <c r="A223" s="1"/>
      <c r="B223" s="1">
        <v>198.0</v>
      </c>
      <c r="C223" s="25">
        <v>0.0</v>
      </c>
      <c r="D223" s="25">
        <v>0.0</v>
      </c>
      <c r="E223" s="25">
        <v>0.0</v>
      </c>
      <c r="F223" s="25">
        <v>0.0</v>
      </c>
      <c r="G223" s="25">
        <v>0.0</v>
      </c>
      <c r="H223" s="25">
        <v>0.0</v>
      </c>
      <c r="I223" s="25">
        <v>0.0</v>
      </c>
      <c r="J223" s="1"/>
      <c r="K223" s="1"/>
      <c r="L223" s="1"/>
      <c r="M223" s="1"/>
      <c r="N223" s="1"/>
      <c r="O223" s="1"/>
      <c r="P223" s="1"/>
      <c r="Q223" s="1"/>
      <c r="R223" s="1"/>
      <c r="S223" s="1"/>
      <c r="T223" s="1"/>
      <c r="U223" s="1"/>
      <c r="V223" s="1"/>
      <c r="W223" s="1"/>
      <c r="X223" s="1"/>
      <c r="Y223" s="1"/>
      <c r="Z223" s="1"/>
      <c r="AA223" s="1"/>
    </row>
    <row r="224" ht="25.5" customHeight="1">
      <c r="A224" s="1"/>
      <c r="B224" s="1">
        <v>199.0</v>
      </c>
      <c r="C224" s="25">
        <v>0.0</v>
      </c>
      <c r="D224" s="25">
        <v>0.0</v>
      </c>
      <c r="E224" s="25">
        <v>0.0</v>
      </c>
      <c r="F224" s="25">
        <v>0.0</v>
      </c>
      <c r="G224" s="25">
        <v>0.0</v>
      </c>
      <c r="H224" s="25">
        <v>0.0</v>
      </c>
      <c r="I224" s="25">
        <v>0.0</v>
      </c>
      <c r="J224" s="1"/>
      <c r="K224" s="1"/>
      <c r="L224" s="1"/>
      <c r="M224" s="1"/>
      <c r="N224" s="1"/>
      <c r="O224" s="1"/>
      <c r="P224" s="1"/>
      <c r="Q224" s="1"/>
      <c r="R224" s="1"/>
      <c r="S224" s="1"/>
      <c r="T224" s="1"/>
      <c r="U224" s="1"/>
      <c r="V224" s="1"/>
      <c r="W224" s="1"/>
      <c r="X224" s="1"/>
      <c r="Y224" s="1"/>
      <c r="Z224" s="1"/>
      <c r="AA224" s="1"/>
    </row>
    <row r="225" ht="25.5" customHeight="1">
      <c r="A225" s="1"/>
      <c r="B225" s="1">
        <v>200.0</v>
      </c>
      <c r="C225" s="25">
        <v>0.0</v>
      </c>
      <c r="D225" s="25">
        <v>0.0</v>
      </c>
      <c r="E225" s="25">
        <v>0.0</v>
      </c>
      <c r="F225" s="25">
        <v>0.0</v>
      </c>
      <c r="G225" s="25">
        <v>0.0</v>
      </c>
      <c r="H225" s="25">
        <v>0.0</v>
      </c>
      <c r="I225" s="25">
        <v>0.0</v>
      </c>
      <c r="J225" s="1"/>
      <c r="K225" s="1"/>
      <c r="L225" s="1"/>
      <c r="M225" s="1"/>
      <c r="N225" s="1"/>
      <c r="O225" s="1"/>
      <c r="P225" s="1"/>
      <c r="Q225" s="1"/>
      <c r="R225" s="1"/>
      <c r="S225" s="1"/>
      <c r="T225" s="1"/>
      <c r="U225" s="1"/>
      <c r="V225" s="1"/>
      <c r="W225" s="1"/>
      <c r="X225" s="1"/>
      <c r="Y225" s="1"/>
      <c r="Z225" s="1"/>
      <c r="AA225" s="1"/>
    </row>
    <row r="226" ht="25.5" customHeight="1">
      <c r="A226" s="1"/>
      <c r="B226" s="1">
        <v>201.0</v>
      </c>
      <c r="C226" s="25">
        <v>0.0</v>
      </c>
      <c r="D226" s="25">
        <v>0.0</v>
      </c>
      <c r="E226" s="25">
        <v>0.0</v>
      </c>
      <c r="F226" s="25">
        <v>0.0</v>
      </c>
      <c r="G226" s="25">
        <v>0.0</v>
      </c>
      <c r="H226" s="25">
        <v>0.0</v>
      </c>
      <c r="I226" s="25">
        <v>0.0</v>
      </c>
      <c r="J226" s="1"/>
      <c r="K226" s="1"/>
      <c r="L226" s="1"/>
      <c r="M226" s="1"/>
      <c r="N226" s="1"/>
      <c r="O226" s="1"/>
      <c r="P226" s="1"/>
      <c r="Q226" s="1"/>
      <c r="R226" s="1"/>
      <c r="S226" s="1"/>
      <c r="T226" s="1"/>
      <c r="U226" s="1"/>
      <c r="V226" s="1"/>
      <c r="W226" s="1"/>
      <c r="X226" s="1"/>
      <c r="Y226" s="1"/>
      <c r="Z226" s="1"/>
      <c r="AA226" s="1"/>
    </row>
    <row r="227" ht="25.5" customHeight="1">
      <c r="A227" s="1"/>
      <c r="B227" s="1">
        <v>202.0</v>
      </c>
      <c r="C227" s="25">
        <v>0.0</v>
      </c>
      <c r="D227" s="25">
        <v>0.0</v>
      </c>
      <c r="E227" s="25">
        <v>0.0</v>
      </c>
      <c r="F227" s="25">
        <v>0.0</v>
      </c>
      <c r="G227" s="25">
        <v>0.0</v>
      </c>
      <c r="H227" s="25">
        <v>0.0</v>
      </c>
      <c r="I227" s="25">
        <v>0.0</v>
      </c>
      <c r="J227" s="1"/>
      <c r="K227" s="1"/>
      <c r="L227" s="1"/>
      <c r="M227" s="1"/>
      <c r="N227" s="1"/>
      <c r="O227" s="1"/>
      <c r="P227" s="1"/>
      <c r="Q227" s="1"/>
      <c r="R227" s="1"/>
      <c r="S227" s="1"/>
      <c r="T227" s="1"/>
      <c r="U227" s="1"/>
      <c r="V227" s="1"/>
      <c r="W227" s="1"/>
      <c r="X227" s="1"/>
      <c r="Y227" s="1"/>
      <c r="Z227" s="1"/>
      <c r="AA227" s="1"/>
    </row>
    <row r="228" ht="25.5" customHeight="1">
      <c r="A228" s="1"/>
      <c r="B228" s="1">
        <v>203.0</v>
      </c>
      <c r="C228" s="25">
        <v>0.0</v>
      </c>
      <c r="D228" s="25">
        <v>0.0</v>
      </c>
      <c r="E228" s="25">
        <v>0.0</v>
      </c>
      <c r="F228" s="25">
        <v>0.0</v>
      </c>
      <c r="G228" s="25">
        <v>0.0</v>
      </c>
      <c r="H228" s="25">
        <v>0.0</v>
      </c>
      <c r="I228" s="25">
        <v>0.0</v>
      </c>
      <c r="J228" s="1"/>
      <c r="K228" s="1"/>
      <c r="L228" s="1"/>
      <c r="M228" s="1"/>
      <c r="N228" s="1"/>
      <c r="O228" s="1"/>
      <c r="P228" s="1"/>
      <c r="Q228" s="1"/>
      <c r="R228" s="1"/>
      <c r="S228" s="1"/>
      <c r="T228" s="1"/>
      <c r="U228" s="1"/>
      <c r="V228" s="1"/>
      <c r="W228" s="1"/>
      <c r="X228" s="1"/>
      <c r="Y228" s="1"/>
      <c r="Z228" s="1"/>
      <c r="AA228" s="1"/>
    </row>
    <row r="229" ht="25.5" customHeight="1">
      <c r="A229" s="1"/>
      <c r="B229" s="1">
        <v>204.0</v>
      </c>
      <c r="C229" s="25">
        <v>0.0</v>
      </c>
      <c r="D229" s="25">
        <v>0.0</v>
      </c>
      <c r="E229" s="25">
        <v>0.0</v>
      </c>
      <c r="F229" s="25">
        <v>0.0</v>
      </c>
      <c r="G229" s="25">
        <v>0.0</v>
      </c>
      <c r="H229" s="25">
        <v>0.0</v>
      </c>
      <c r="I229" s="25">
        <v>0.0</v>
      </c>
      <c r="J229" s="1"/>
      <c r="K229" s="1"/>
      <c r="L229" s="1"/>
      <c r="M229" s="1"/>
      <c r="N229" s="1"/>
      <c r="O229" s="1"/>
      <c r="P229" s="1"/>
      <c r="Q229" s="1"/>
      <c r="R229" s="1"/>
      <c r="S229" s="1"/>
      <c r="T229" s="1"/>
      <c r="U229" s="1"/>
      <c r="V229" s="1"/>
      <c r="W229" s="1"/>
      <c r="X229" s="1"/>
      <c r="Y229" s="1"/>
      <c r="Z229" s="1"/>
      <c r="AA229" s="1"/>
    </row>
    <row r="230" ht="25.5" customHeight="1">
      <c r="A230" s="1"/>
      <c r="B230" s="1">
        <v>205.0</v>
      </c>
      <c r="C230" s="25">
        <v>0.0</v>
      </c>
      <c r="D230" s="25">
        <v>0.0</v>
      </c>
      <c r="E230" s="25">
        <v>0.0</v>
      </c>
      <c r="F230" s="25">
        <v>0.0</v>
      </c>
      <c r="G230" s="25">
        <v>0.0</v>
      </c>
      <c r="H230" s="25">
        <v>0.0</v>
      </c>
      <c r="I230" s="25">
        <v>0.0</v>
      </c>
      <c r="J230" s="1"/>
      <c r="K230" s="1"/>
      <c r="L230" s="1"/>
      <c r="M230" s="1"/>
      <c r="N230" s="1"/>
      <c r="O230" s="1"/>
      <c r="P230" s="1"/>
      <c r="Q230" s="1"/>
      <c r="R230" s="1"/>
      <c r="S230" s="1"/>
      <c r="T230" s="1"/>
      <c r="U230" s="1"/>
      <c r="V230" s="1"/>
      <c r="W230" s="1"/>
      <c r="X230" s="1"/>
      <c r="Y230" s="1"/>
      <c r="Z230" s="1"/>
      <c r="AA230" s="1"/>
    </row>
    <row r="231" ht="25.5" customHeight="1">
      <c r="A231" s="1"/>
      <c r="B231" s="1">
        <v>206.0</v>
      </c>
      <c r="C231" s="25">
        <v>0.0</v>
      </c>
      <c r="D231" s="25">
        <v>0.0</v>
      </c>
      <c r="E231" s="25">
        <v>0.0</v>
      </c>
      <c r="F231" s="25">
        <v>0.0</v>
      </c>
      <c r="G231" s="25">
        <v>0.0</v>
      </c>
      <c r="H231" s="25">
        <v>0.0</v>
      </c>
      <c r="I231" s="25">
        <v>0.0</v>
      </c>
      <c r="J231" s="1"/>
      <c r="K231" s="1"/>
      <c r="L231" s="1"/>
      <c r="M231" s="1"/>
      <c r="N231" s="1"/>
      <c r="O231" s="1"/>
      <c r="P231" s="1"/>
      <c r="Q231" s="1"/>
      <c r="R231" s="1"/>
      <c r="S231" s="1"/>
      <c r="T231" s="1"/>
      <c r="U231" s="1"/>
      <c r="V231" s="1"/>
      <c r="W231" s="1"/>
      <c r="X231" s="1"/>
      <c r="Y231" s="1"/>
      <c r="Z231" s="1"/>
      <c r="AA231" s="1"/>
    </row>
    <row r="232" ht="25.5" customHeight="1">
      <c r="A232" s="1"/>
      <c r="B232" s="1">
        <v>207.0</v>
      </c>
      <c r="C232" s="25">
        <v>0.0</v>
      </c>
      <c r="D232" s="25">
        <v>0.0</v>
      </c>
      <c r="E232" s="25">
        <v>0.0</v>
      </c>
      <c r="F232" s="25">
        <v>0.0</v>
      </c>
      <c r="G232" s="25">
        <v>0.0</v>
      </c>
      <c r="H232" s="25">
        <v>0.0</v>
      </c>
      <c r="I232" s="25">
        <v>0.0</v>
      </c>
      <c r="J232" s="1"/>
      <c r="K232" s="1"/>
      <c r="L232" s="1"/>
      <c r="M232" s="1"/>
      <c r="N232" s="1"/>
      <c r="O232" s="1"/>
      <c r="P232" s="1"/>
      <c r="Q232" s="1"/>
      <c r="R232" s="1"/>
      <c r="S232" s="1"/>
      <c r="T232" s="1"/>
      <c r="U232" s="1"/>
      <c r="V232" s="1"/>
      <c r="W232" s="1"/>
      <c r="X232" s="1"/>
      <c r="Y232" s="1"/>
      <c r="Z232" s="1"/>
      <c r="AA232" s="1"/>
    </row>
    <row r="233" ht="25.5" customHeight="1">
      <c r="A233" s="1"/>
      <c r="B233" s="1">
        <v>208.0</v>
      </c>
      <c r="C233" s="25">
        <v>0.0</v>
      </c>
      <c r="D233" s="25">
        <v>0.0</v>
      </c>
      <c r="E233" s="25">
        <v>0.0</v>
      </c>
      <c r="F233" s="25">
        <v>0.0</v>
      </c>
      <c r="G233" s="25">
        <v>0.0</v>
      </c>
      <c r="H233" s="25">
        <v>0.0</v>
      </c>
      <c r="I233" s="25">
        <v>0.0</v>
      </c>
      <c r="J233" s="1"/>
      <c r="K233" s="1"/>
      <c r="L233" s="1"/>
      <c r="M233" s="1"/>
      <c r="N233" s="1"/>
      <c r="O233" s="1"/>
      <c r="P233" s="1"/>
      <c r="Q233" s="1"/>
      <c r="R233" s="1"/>
      <c r="S233" s="1"/>
      <c r="T233" s="1"/>
      <c r="U233" s="1"/>
      <c r="V233" s="1"/>
      <c r="W233" s="1"/>
      <c r="X233" s="1"/>
      <c r="Y233" s="1"/>
      <c r="Z233" s="1"/>
      <c r="AA233" s="1"/>
    </row>
    <row r="234" ht="25.5" customHeight="1">
      <c r="A234" s="1"/>
      <c r="B234" s="1">
        <v>209.0</v>
      </c>
      <c r="C234" s="25">
        <v>0.0</v>
      </c>
      <c r="D234" s="25">
        <v>0.0</v>
      </c>
      <c r="E234" s="25">
        <v>0.0</v>
      </c>
      <c r="F234" s="25">
        <v>0.0</v>
      </c>
      <c r="G234" s="25">
        <v>0.0</v>
      </c>
      <c r="H234" s="25">
        <v>0.0</v>
      </c>
      <c r="I234" s="25">
        <v>0.0</v>
      </c>
      <c r="J234" s="1"/>
      <c r="K234" s="1"/>
      <c r="L234" s="1"/>
      <c r="M234" s="1"/>
      <c r="N234" s="1"/>
      <c r="O234" s="1"/>
      <c r="P234" s="1"/>
      <c r="Q234" s="1"/>
      <c r="R234" s="1"/>
      <c r="S234" s="1"/>
      <c r="T234" s="1"/>
      <c r="U234" s="1"/>
      <c r="V234" s="1"/>
      <c r="W234" s="1"/>
      <c r="X234" s="1"/>
      <c r="Y234" s="1"/>
      <c r="Z234" s="1"/>
      <c r="AA234" s="1"/>
    </row>
    <row r="235" ht="25.5" customHeight="1">
      <c r="A235" s="1"/>
      <c r="B235" s="1">
        <v>210.0</v>
      </c>
      <c r="C235" s="25">
        <v>0.0</v>
      </c>
      <c r="D235" s="25">
        <v>0.0</v>
      </c>
      <c r="E235" s="25">
        <v>0.0</v>
      </c>
      <c r="F235" s="25">
        <v>0.0</v>
      </c>
      <c r="G235" s="25">
        <v>0.0</v>
      </c>
      <c r="H235" s="25">
        <v>0.0</v>
      </c>
      <c r="I235" s="25">
        <v>0.0</v>
      </c>
      <c r="J235" s="1"/>
      <c r="K235" s="1"/>
      <c r="L235" s="1"/>
      <c r="M235" s="1"/>
      <c r="N235" s="1"/>
      <c r="O235" s="1"/>
      <c r="P235" s="1"/>
      <c r="Q235" s="1"/>
      <c r="R235" s="1"/>
      <c r="S235" s="1"/>
      <c r="T235" s="1"/>
      <c r="U235" s="1"/>
      <c r="V235" s="1"/>
      <c r="W235" s="1"/>
      <c r="X235" s="1"/>
      <c r="Y235" s="1"/>
      <c r="Z235" s="1"/>
      <c r="AA235" s="1"/>
    </row>
    <row r="236" ht="25.5" customHeight="1">
      <c r="A236" s="1"/>
      <c r="B236" s="1">
        <v>211.0</v>
      </c>
      <c r="C236" s="25">
        <v>0.0</v>
      </c>
      <c r="D236" s="25">
        <v>0.0</v>
      </c>
      <c r="E236" s="25">
        <v>0.0</v>
      </c>
      <c r="F236" s="25">
        <v>0.0</v>
      </c>
      <c r="G236" s="25">
        <v>0.0</v>
      </c>
      <c r="H236" s="25">
        <v>0.0</v>
      </c>
      <c r="I236" s="25">
        <v>0.0</v>
      </c>
      <c r="J236" s="1"/>
      <c r="K236" s="1"/>
      <c r="L236" s="1"/>
      <c r="M236" s="1"/>
      <c r="N236" s="1"/>
      <c r="O236" s="1"/>
      <c r="P236" s="1"/>
      <c r="Q236" s="1"/>
      <c r="R236" s="1"/>
      <c r="S236" s="1"/>
      <c r="T236" s="1"/>
      <c r="U236" s="1"/>
      <c r="V236" s="1"/>
      <c r="W236" s="1"/>
      <c r="X236" s="1"/>
      <c r="Y236" s="1"/>
      <c r="Z236" s="1"/>
      <c r="AA236" s="1"/>
    </row>
    <row r="237" ht="25.5" customHeight="1">
      <c r="A237" s="1"/>
      <c r="B237" s="1">
        <v>212.0</v>
      </c>
      <c r="C237" s="25">
        <v>0.0</v>
      </c>
      <c r="D237" s="25">
        <v>0.0</v>
      </c>
      <c r="E237" s="25">
        <v>0.0</v>
      </c>
      <c r="F237" s="25">
        <v>0.0</v>
      </c>
      <c r="G237" s="25">
        <v>0.0</v>
      </c>
      <c r="H237" s="25">
        <v>0.0</v>
      </c>
      <c r="I237" s="25">
        <v>0.0</v>
      </c>
      <c r="J237" s="1"/>
      <c r="K237" s="1"/>
      <c r="L237" s="1"/>
      <c r="M237" s="1"/>
      <c r="N237" s="1"/>
      <c r="O237" s="1"/>
      <c r="P237" s="1"/>
      <c r="Q237" s="1"/>
      <c r="R237" s="1"/>
      <c r="S237" s="1"/>
      <c r="T237" s="1"/>
      <c r="U237" s="1"/>
      <c r="V237" s="1"/>
      <c r="W237" s="1"/>
      <c r="X237" s="1"/>
      <c r="Y237" s="1"/>
      <c r="Z237" s="1"/>
      <c r="AA237" s="1"/>
    </row>
    <row r="238" ht="25.5" customHeight="1">
      <c r="A238" s="1"/>
      <c r="B238" s="1">
        <v>213.0</v>
      </c>
      <c r="C238" s="25">
        <v>0.0</v>
      </c>
      <c r="D238" s="25">
        <v>0.0</v>
      </c>
      <c r="E238" s="25">
        <v>0.0</v>
      </c>
      <c r="F238" s="25">
        <v>0.0</v>
      </c>
      <c r="G238" s="25">
        <v>0.0</v>
      </c>
      <c r="H238" s="25">
        <v>0.0</v>
      </c>
      <c r="I238" s="25">
        <v>0.0</v>
      </c>
      <c r="J238" s="1"/>
      <c r="K238" s="1"/>
      <c r="L238" s="1"/>
      <c r="M238" s="1"/>
      <c r="N238" s="1"/>
      <c r="O238" s="1"/>
      <c r="P238" s="1"/>
      <c r="Q238" s="1"/>
      <c r="R238" s="1"/>
      <c r="S238" s="1"/>
      <c r="T238" s="1"/>
      <c r="U238" s="1"/>
      <c r="V238" s="1"/>
      <c r="W238" s="1"/>
      <c r="X238" s="1"/>
      <c r="Y238" s="1"/>
      <c r="Z238" s="1"/>
      <c r="AA238" s="1"/>
    </row>
    <row r="239" ht="25.5" customHeight="1">
      <c r="A239" s="1"/>
      <c r="B239" s="1">
        <v>214.0</v>
      </c>
      <c r="C239" s="25">
        <v>0.0</v>
      </c>
      <c r="D239" s="25">
        <v>0.0</v>
      </c>
      <c r="E239" s="25">
        <v>0.0</v>
      </c>
      <c r="F239" s="25">
        <v>0.0</v>
      </c>
      <c r="G239" s="25">
        <v>0.0</v>
      </c>
      <c r="H239" s="25">
        <v>0.0</v>
      </c>
      <c r="I239" s="25">
        <v>0.0</v>
      </c>
      <c r="J239" s="1"/>
      <c r="K239" s="1"/>
      <c r="L239" s="1"/>
      <c r="M239" s="1"/>
      <c r="N239" s="1"/>
      <c r="O239" s="1"/>
      <c r="P239" s="1"/>
      <c r="Q239" s="1"/>
      <c r="R239" s="1"/>
      <c r="S239" s="1"/>
      <c r="T239" s="1"/>
      <c r="U239" s="1"/>
      <c r="V239" s="1"/>
      <c r="W239" s="1"/>
      <c r="X239" s="1"/>
      <c r="Y239" s="1"/>
      <c r="Z239" s="1"/>
      <c r="AA239" s="1"/>
    </row>
    <row r="240" ht="25.5" customHeight="1">
      <c r="A240" s="1"/>
      <c r="B240" s="1">
        <v>215.0</v>
      </c>
      <c r="C240" s="25">
        <v>0.0</v>
      </c>
      <c r="D240" s="25">
        <v>0.0</v>
      </c>
      <c r="E240" s="25">
        <v>0.0</v>
      </c>
      <c r="F240" s="25">
        <v>0.0</v>
      </c>
      <c r="G240" s="25">
        <v>0.0</v>
      </c>
      <c r="H240" s="25">
        <v>0.0</v>
      </c>
      <c r="I240" s="25">
        <v>0.0</v>
      </c>
      <c r="J240" s="1"/>
      <c r="K240" s="1"/>
      <c r="L240" s="1"/>
      <c r="M240" s="1"/>
      <c r="N240" s="1"/>
      <c r="O240" s="1"/>
      <c r="P240" s="1"/>
      <c r="Q240" s="1"/>
      <c r="R240" s="1"/>
      <c r="S240" s="1"/>
      <c r="T240" s="1"/>
      <c r="U240" s="1"/>
      <c r="V240" s="1"/>
      <c r="W240" s="1"/>
      <c r="X240" s="1"/>
      <c r="Y240" s="1"/>
      <c r="Z240" s="1"/>
      <c r="AA240" s="1"/>
    </row>
    <row r="241" ht="25.5" customHeight="1">
      <c r="A241" s="1"/>
      <c r="B241" s="1">
        <v>216.0</v>
      </c>
      <c r="C241" s="25">
        <v>0.0</v>
      </c>
      <c r="D241" s="25">
        <v>0.0</v>
      </c>
      <c r="E241" s="25">
        <v>0.0</v>
      </c>
      <c r="F241" s="25">
        <v>0.0</v>
      </c>
      <c r="G241" s="25">
        <v>0.0</v>
      </c>
      <c r="H241" s="25">
        <v>0.0</v>
      </c>
      <c r="I241" s="25">
        <v>0.0</v>
      </c>
      <c r="J241" s="1"/>
      <c r="K241" s="1"/>
      <c r="L241" s="1"/>
      <c r="M241" s="1"/>
      <c r="N241" s="1"/>
      <c r="O241" s="1"/>
      <c r="P241" s="1"/>
      <c r="Q241" s="1"/>
      <c r="R241" s="1"/>
      <c r="S241" s="1"/>
      <c r="T241" s="1"/>
      <c r="U241" s="1"/>
      <c r="V241" s="1"/>
      <c r="W241" s="1"/>
      <c r="X241" s="1"/>
      <c r="Y241" s="1"/>
      <c r="Z241" s="1"/>
      <c r="AA241" s="1"/>
    </row>
    <row r="242" ht="25.5" customHeight="1">
      <c r="A242" s="1"/>
      <c r="B242" s="1">
        <v>217.0</v>
      </c>
      <c r="C242" s="25">
        <v>0.0</v>
      </c>
      <c r="D242" s="25">
        <v>0.0</v>
      </c>
      <c r="E242" s="25">
        <v>0.0</v>
      </c>
      <c r="F242" s="25">
        <v>0.0</v>
      </c>
      <c r="G242" s="25">
        <v>0.0</v>
      </c>
      <c r="H242" s="25">
        <v>0.0</v>
      </c>
      <c r="I242" s="25">
        <v>0.0</v>
      </c>
      <c r="J242" s="1"/>
      <c r="K242" s="1"/>
      <c r="L242" s="1"/>
      <c r="M242" s="1"/>
      <c r="N242" s="1"/>
      <c r="O242" s="1"/>
      <c r="P242" s="1"/>
      <c r="Q242" s="1"/>
      <c r="R242" s="1"/>
      <c r="S242" s="1"/>
      <c r="T242" s="1"/>
      <c r="U242" s="1"/>
      <c r="V242" s="1"/>
      <c r="W242" s="1"/>
      <c r="X242" s="1"/>
      <c r="Y242" s="1"/>
      <c r="Z242" s="1"/>
      <c r="AA242" s="1"/>
    </row>
    <row r="243" ht="25.5" customHeight="1">
      <c r="A243" s="1"/>
      <c r="B243" s="1">
        <v>218.0</v>
      </c>
      <c r="C243" s="25">
        <v>0.0</v>
      </c>
      <c r="D243" s="25">
        <v>0.0</v>
      </c>
      <c r="E243" s="25">
        <v>0.0</v>
      </c>
      <c r="F243" s="25">
        <v>0.0</v>
      </c>
      <c r="G243" s="25">
        <v>0.0</v>
      </c>
      <c r="H243" s="25">
        <v>0.0</v>
      </c>
      <c r="I243" s="25">
        <v>0.0</v>
      </c>
      <c r="J243" s="1"/>
      <c r="K243" s="1"/>
      <c r="L243" s="1"/>
      <c r="M243" s="1"/>
      <c r="N243" s="1"/>
      <c r="O243" s="1"/>
      <c r="P243" s="1"/>
      <c r="Q243" s="1"/>
      <c r="R243" s="1"/>
      <c r="S243" s="1"/>
      <c r="T243" s="1"/>
      <c r="U243" s="1"/>
      <c r="V243" s="1"/>
      <c r="W243" s="1"/>
      <c r="X243" s="1"/>
      <c r="Y243" s="1"/>
      <c r="Z243" s="1"/>
      <c r="AA243" s="1"/>
    </row>
    <row r="244" ht="25.5" customHeight="1">
      <c r="A244" s="1"/>
      <c r="B244" s="1">
        <v>219.0</v>
      </c>
      <c r="C244" s="25">
        <v>0.0</v>
      </c>
      <c r="D244" s="25">
        <v>0.0</v>
      </c>
      <c r="E244" s="25">
        <v>0.0</v>
      </c>
      <c r="F244" s="25">
        <v>0.0</v>
      </c>
      <c r="G244" s="25">
        <v>0.0</v>
      </c>
      <c r="H244" s="25">
        <v>0.0</v>
      </c>
      <c r="I244" s="25">
        <v>0.0</v>
      </c>
      <c r="J244" s="1"/>
      <c r="K244" s="1"/>
      <c r="L244" s="1"/>
      <c r="M244" s="1"/>
      <c r="N244" s="1"/>
      <c r="O244" s="1"/>
      <c r="P244" s="1"/>
      <c r="Q244" s="1"/>
      <c r="R244" s="1"/>
      <c r="S244" s="1"/>
      <c r="T244" s="1"/>
      <c r="U244" s="1"/>
      <c r="V244" s="1"/>
      <c r="W244" s="1"/>
      <c r="X244" s="1"/>
      <c r="Y244" s="1"/>
      <c r="Z244" s="1"/>
      <c r="AA244" s="1"/>
    </row>
    <row r="245" ht="25.5" customHeight="1">
      <c r="A245" s="1"/>
      <c r="B245" s="1">
        <v>220.0</v>
      </c>
      <c r="C245" s="25">
        <v>0.0</v>
      </c>
      <c r="D245" s="25">
        <v>0.0</v>
      </c>
      <c r="E245" s="25">
        <v>0.0</v>
      </c>
      <c r="F245" s="25">
        <v>0.0</v>
      </c>
      <c r="G245" s="25">
        <v>0.0</v>
      </c>
      <c r="H245" s="25">
        <v>0.0</v>
      </c>
      <c r="I245" s="25">
        <v>0.0</v>
      </c>
      <c r="J245" s="1"/>
      <c r="K245" s="1"/>
      <c r="L245" s="1"/>
      <c r="M245" s="1"/>
      <c r="N245" s="1"/>
      <c r="O245" s="1"/>
      <c r="P245" s="1"/>
      <c r="Q245" s="1"/>
      <c r="R245" s="1"/>
      <c r="S245" s="1"/>
      <c r="T245" s="1"/>
      <c r="U245" s="1"/>
      <c r="V245" s="1"/>
      <c r="W245" s="1"/>
      <c r="X245" s="1"/>
      <c r="Y245" s="1"/>
      <c r="Z245" s="1"/>
      <c r="AA245" s="1"/>
    </row>
    <row r="246" ht="25.5" customHeight="1">
      <c r="A246" s="1"/>
      <c r="B246" s="1">
        <v>221.0</v>
      </c>
      <c r="C246" s="25">
        <v>0.0</v>
      </c>
      <c r="D246" s="25">
        <v>0.0</v>
      </c>
      <c r="E246" s="25">
        <v>0.0</v>
      </c>
      <c r="F246" s="25">
        <v>0.0</v>
      </c>
      <c r="G246" s="25">
        <v>0.0</v>
      </c>
      <c r="H246" s="25">
        <v>0.0</v>
      </c>
      <c r="I246" s="25">
        <v>0.0</v>
      </c>
      <c r="J246" s="1"/>
      <c r="K246" s="1"/>
      <c r="L246" s="1"/>
      <c r="M246" s="1"/>
      <c r="N246" s="1"/>
      <c r="O246" s="1"/>
      <c r="P246" s="1"/>
      <c r="Q246" s="1"/>
      <c r="R246" s="1"/>
      <c r="S246" s="1"/>
      <c r="T246" s="1"/>
      <c r="U246" s="1"/>
      <c r="V246" s="1"/>
      <c r="W246" s="1"/>
      <c r="X246" s="1"/>
      <c r="Y246" s="1"/>
      <c r="Z246" s="1"/>
      <c r="AA246" s="1"/>
    </row>
    <row r="247" ht="25.5" customHeight="1">
      <c r="A247" s="1"/>
      <c r="B247" s="1">
        <v>222.0</v>
      </c>
      <c r="C247" s="25">
        <v>0.0</v>
      </c>
      <c r="D247" s="25">
        <v>0.0</v>
      </c>
      <c r="E247" s="25">
        <v>0.0</v>
      </c>
      <c r="F247" s="25">
        <v>0.0</v>
      </c>
      <c r="G247" s="25">
        <v>0.0</v>
      </c>
      <c r="H247" s="25">
        <v>0.0</v>
      </c>
      <c r="I247" s="25">
        <v>0.0</v>
      </c>
      <c r="J247" s="1"/>
      <c r="K247" s="1"/>
      <c r="L247" s="1"/>
      <c r="M247" s="1"/>
      <c r="N247" s="1"/>
      <c r="O247" s="1"/>
      <c r="P247" s="1"/>
      <c r="Q247" s="1"/>
      <c r="R247" s="1"/>
      <c r="S247" s="1"/>
      <c r="T247" s="1"/>
      <c r="U247" s="1"/>
      <c r="V247" s="1"/>
      <c r="W247" s="1"/>
      <c r="X247" s="1"/>
      <c r="Y247" s="1"/>
      <c r="Z247" s="1"/>
      <c r="AA247" s="1"/>
    </row>
    <row r="248" ht="25.5" customHeight="1">
      <c r="A248" s="1"/>
      <c r="B248" s="1">
        <v>223.0</v>
      </c>
      <c r="C248" s="25">
        <v>0.0</v>
      </c>
      <c r="D248" s="25">
        <v>0.0</v>
      </c>
      <c r="E248" s="25">
        <v>0.0</v>
      </c>
      <c r="F248" s="25">
        <v>0.0</v>
      </c>
      <c r="G248" s="25">
        <v>0.0</v>
      </c>
      <c r="H248" s="25">
        <v>0.0</v>
      </c>
      <c r="I248" s="25">
        <v>0.0</v>
      </c>
      <c r="J248" s="1"/>
      <c r="K248" s="1"/>
      <c r="L248" s="1"/>
      <c r="M248" s="1"/>
      <c r="N248" s="1"/>
      <c r="O248" s="1"/>
      <c r="P248" s="1"/>
      <c r="Q248" s="1"/>
      <c r="R248" s="1"/>
      <c r="S248" s="1"/>
      <c r="T248" s="1"/>
      <c r="U248" s="1"/>
      <c r="V248" s="1"/>
      <c r="W248" s="1"/>
      <c r="X248" s="1"/>
      <c r="Y248" s="1"/>
      <c r="Z248" s="1"/>
      <c r="AA248" s="1"/>
    </row>
    <row r="249" ht="25.5" customHeight="1">
      <c r="A249" s="1"/>
      <c r="B249" s="1">
        <v>224.0</v>
      </c>
      <c r="C249" s="25">
        <v>0.0</v>
      </c>
      <c r="D249" s="25">
        <v>0.0</v>
      </c>
      <c r="E249" s="25">
        <v>0.0</v>
      </c>
      <c r="F249" s="25">
        <v>0.0</v>
      </c>
      <c r="G249" s="25">
        <v>0.0</v>
      </c>
      <c r="H249" s="25">
        <v>0.0</v>
      </c>
      <c r="I249" s="25">
        <v>0.0</v>
      </c>
      <c r="J249" s="1"/>
      <c r="K249" s="1"/>
      <c r="L249" s="1"/>
      <c r="M249" s="1"/>
      <c r="N249" s="1"/>
      <c r="O249" s="1"/>
      <c r="P249" s="1"/>
      <c r="Q249" s="1"/>
      <c r="R249" s="1"/>
      <c r="S249" s="1"/>
      <c r="T249" s="1"/>
      <c r="U249" s="1"/>
      <c r="V249" s="1"/>
      <c r="W249" s="1"/>
      <c r="X249" s="1"/>
      <c r="Y249" s="1"/>
      <c r="Z249" s="1"/>
      <c r="AA249" s="1"/>
    </row>
    <row r="250" ht="25.5" customHeight="1">
      <c r="A250" s="1"/>
      <c r="B250" s="1">
        <v>225.0</v>
      </c>
      <c r="C250" s="25">
        <v>0.0</v>
      </c>
      <c r="D250" s="25">
        <v>0.0</v>
      </c>
      <c r="E250" s="25">
        <v>0.0</v>
      </c>
      <c r="F250" s="25">
        <v>0.0</v>
      </c>
      <c r="G250" s="25">
        <v>0.0</v>
      </c>
      <c r="H250" s="25">
        <v>0.0</v>
      </c>
      <c r="I250" s="25">
        <v>0.0</v>
      </c>
      <c r="J250" s="1"/>
      <c r="K250" s="1"/>
      <c r="L250" s="1"/>
      <c r="M250" s="1"/>
      <c r="N250" s="1"/>
      <c r="O250" s="1"/>
      <c r="P250" s="1"/>
      <c r="Q250" s="1"/>
      <c r="R250" s="1"/>
      <c r="S250" s="1"/>
      <c r="T250" s="1"/>
      <c r="U250" s="1"/>
      <c r="V250" s="1"/>
      <c r="W250" s="1"/>
      <c r="X250" s="1"/>
      <c r="Y250" s="1"/>
      <c r="Z250" s="1"/>
      <c r="AA250" s="1"/>
    </row>
    <row r="251" ht="25.5" customHeight="1">
      <c r="A251" s="1"/>
      <c r="B251" s="1">
        <v>226.0</v>
      </c>
      <c r="C251" s="25">
        <v>0.0</v>
      </c>
      <c r="D251" s="25">
        <v>0.0</v>
      </c>
      <c r="E251" s="25">
        <v>0.0</v>
      </c>
      <c r="F251" s="25">
        <v>0.0</v>
      </c>
      <c r="G251" s="25">
        <v>0.0</v>
      </c>
      <c r="H251" s="25">
        <v>0.0</v>
      </c>
      <c r="I251" s="25">
        <v>0.0</v>
      </c>
      <c r="J251" s="1"/>
      <c r="K251" s="1"/>
      <c r="L251" s="1"/>
      <c r="M251" s="1"/>
      <c r="N251" s="1"/>
      <c r="O251" s="1"/>
      <c r="P251" s="1"/>
      <c r="Q251" s="1"/>
      <c r="R251" s="1"/>
      <c r="S251" s="1"/>
      <c r="T251" s="1"/>
      <c r="U251" s="1"/>
      <c r="V251" s="1"/>
      <c r="W251" s="1"/>
      <c r="X251" s="1"/>
      <c r="Y251" s="1"/>
      <c r="Z251" s="1"/>
      <c r="AA251" s="1"/>
    </row>
    <row r="252" ht="25.5" customHeight="1">
      <c r="A252" s="1"/>
      <c r="B252" s="1">
        <v>227.0</v>
      </c>
      <c r="C252" s="25">
        <v>0.0</v>
      </c>
      <c r="D252" s="25">
        <v>0.0</v>
      </c>
      <c r="E252" s="25">
        <v>0.0</v>
      </c>
      <c r="F252" s="25">
        <v>0.0</v>
      </c>
      <c r="G252" s="25">
        <v>0.0</v>
      </c>
      <c r="H252" s="25">
        <v>0.0</v>
      </c>
      <c r="I252" s="25">
        <v>0.0</v>
      </c>
      <c r="J252" s="1"/>
      <c r="K252" s="1"/>
      <c r="L252" s="1"/>
      <c r="M252" s="1"/>
      <c r="N252" s="1"/>
      <c r="O252" s="1"/>
      <c r="P252" s="1"/>
      <c r="Q252" s="1"/>
      <c r="R252" s="1"/>
      <c r="S252" s="1"/>
      <c r="T252" s="1"/>
      <c r="U252" s="1"/>
      <c r="V252" s="1"/>
      <c r="W252" s="1"/>
      <c r="X252" s="1"/>
      <c r="Y252" s="1"/>
      <c r="Z252" s="1"/>
      <c r="AA252" s="1"/>
    </row>
    <row r="253" ht="25.5" customHeight="1">
      <c r="A253" s="1"/>
      <c r="B253" s="1">
        <v>228.0</v>
      </c>
      <c r="C253" s="25">
        <v>0.0</v>
      </c>
      <c r="D253" s="25">
        <v>0.0</v>
      </c>
      <c r="E253" s="25">
        <v>0.0</v>
      </c>
      <c r="F253" s="25">
        <v>0.0</v>
      </c>
      <c r="G253" s="25">
        <v>0.0</v>
      </c>
      <c r="H253" s="25">
        <v>0.0</v>
      </c>
      <c r="I253" s="25">
        <v>0.0</v>
      </c>
      <c r="J253" s="1"/>
      <c r="K253" s="1"/>
      <c r="L253" s="1"/>
      <c r="M253" s="1"/>
      <c r="N253" s="1"/>
      <c r="O253" s="1"/>
      <c r="P253" s="1"/>
      <c r="Q253" s="1"/>
      <c r="R253" s="1"/>
      <c r="S253" s="1"/>
      <c r="T253" s="1"/>
      <c r="U253" s="1"/>
      <c r="V253" s="1"/>
      <c r="W253" s="1"/>
      <c r="X253" s="1"/>
      <c r="Y253" s="1"/>
      <c r="Z253" s="1"/>
      <c r="AA253" s="1"/>
    </row>
    <row r="254" ht="25.5" customHeight="1">
      <c r="A254" s="1"/>
      <c r="B254" s="1">
        <v>229.0</v>
      </c>
      <c r="C254" s="25">
        <v>0.0</v>
      </c>
      <c r="D254" s="25">
        <v>0.0</v>
      </c>
      <c r="E254" s="25">
        <v>0.0</v>
      </c>
      <c r="F254" s="25">
        <v>0.0</v>
      </c>
      <c r="G254" s="25">
        <v>0.0</v>
      </c>
      <c r="H254" s="25">
        <v>0.0</v>
      </c>
      <c r="I254" s="25">
        <v>0.0</v>
      </c>
      <c r="J254" s="1"/>
      <c r="K254" s="1"/>
      <c r="L254" s="1"/>
      <c r="M254" s="1"/>
      <c r="N254" s="1"/>
      <c r="O254" s="1"/>
      <c r="P254" s="1"/>
      <c r="Q254" s="1"/>
      <c r="R254" s="1"/>
      <c r="S254" s="1"/>
      <c r="T254" s="1"/>
      <c r="U254" s="1"/>
      <c r="V254" s="1"/>
      <c r="W254" s="1"/>
      <c r="X254" s="1"/>
      <c r="Y254" s="1"/>
      <c r="Z254" s="1"/>
      <c r="AA254" s="1"/>
    </row>
    <row r="255" ht="25.5" customHeight="1">
      <c r="A255" s="1"/>
      <c r="B255" s="1">
        <v>230.0</v>
      </c>
      <c r="C255" s="25">
        <v>0.0</v>
      </c>
      <c r="D255" s="25">
        <v>0.0</v>
      </c>
      <c r="E255" s="25">
        <v>0.0</v>
      </c>
      <c r="F255" s="25">
        <v>0.0</v>
      </c>
      <c r="G255" s="25">
        <v>0.0</v>
      </c>
      <c r="H255" s="25">
        <v>0.0</v>
      </c>
      <c r="I255" s="25">
        <v>0.0</v>
      </c>
      <c r="J255" s="1"/>
      <c r="K255" s="1"/>
      <c r="L255" s="1"/>
      <c r="M255" s="1"/>
      <c r="N255" s="1"/>
      <c r="O255" s="1"/>
      <c r="P255" s="1"/>
      <c r="Q255" s="1"/>
      <c r="R255" s="1"/>
      <c r="S255" s="1"/>
      <c r="T255" s="1"/>
      <c r="U255" s="1"/>
      <c r="V255" s="1"/>
      <c r="W255" s="1"/>
      <c r="X255" s="1"/>
      <c r="Y255" s="1"/>
      <c r="Z255" s="1"/>
      <c r="AA255" s="1"/>
    </row>
    <row r="256" ht="25.5" customHeight="1">
      <c r="A256" s="1"/>
      <c r="B256" s="1">
        <v>231.0</v>
      </c>
      <c r="C256" s="25">
        <v>0.0</v>
      </c>
      <c r="D256" s="25">
        <v>0.0</v>
      </c>
      <c r="E256" s="25">
        <v>0.0</v>
      </c>
      <c r="F256" s="25">
        <v>0.0</v>
      </c>
      <c r="G256" s="25">
        <v>0.0</v>
      </c>
      <c r="H256" s="25">
        <v>0.0</v>
      </c>
      <c r="I256" s="25">
        <v>0.0</v>
      </c>
      <c r="J256" s="1"/>
      <c r="K256" s="1"/>
      <c r="L256" s="1"/>
      <c r="M256" s="1"/>
      <c r="N256" s="1"/>
      <c r="O256" s="1"/>
      <c r="P256" s="1"/>
      <c r="Q256" s="1"/>
      <c r="R256" s="1"/>
      <c r="S256" s="1"/>
      <c r="T256" s="1"/>
      <c r="U256" s="1"/>
      <c r="V256" s="1"/>
      <c r="W256" s="1"/>
      <c r="X256" s="1"/>
      <c r="Y256" s="1"/>
      <c r="Z256" s="1"/>
      <c r="AA256" s="1"/>
    </row>
    <row r="257" ht="25.5" customHeight="1">
      <c r="A257" s="1"/>
      <c r="B257" s="1">
        <v>232.0</v>
      </c>
      <c r="C257" s="25">
        <v>0.0</v>
      </c>
      <c r="D257" s="25">
        <v>0.0</v>
      </c>
      <c r="E257" s="25">
        <v>0.0</v>
      </c>
      <c r="F257" s="25">
        <v>0.0</v>
      </c>
      <c r="G257" s="25">
        <v>0.0</v>
      </c>
      <c r="H257" s="25">
        <v>0.0</v>
      </c>
      <c r="I257" s="25">
        <v>0.0</v>
      </c>
      <c r="J257" s="1"/>
      <c r="K257" s="1"/>
      <c r="L257" s="1"/>
      <c r="M257" s="1"/>
      <c r="N257" s="1"/>
      <c r="O257" s="1"/>
      <c r="P257" s="1"/>
      <c r="Q257" s="1"/>
      <c r="R257" s="1"/>
      <c r="S257" s="1"/>
      <c r="T257" s="1"/>
      <c r="U257" s="1"/>
      <c r="V257" s="1"/>
      <c r="W257" s="1"/>
      <c r="X257" s="1"/>
      <c r="Y257" s="1"/>
      <c r="Z257" s="1"/>
      <c r="AA257" s="1"/>
    </row>
    <row r="258" ht="25.5" customHeight="1">
      <c r="A258" s="1"/>
      <c r="B258" s="1">
        <v>233.0</v>
      </c>
      <c r="C258" s="25">
        <v>0.0</v>
      </c>
      <c r="D258" s="25">
        <v>0.0</v>
      </c>
      <c r="E258" s="25">
        <v>0.0</v>
      </c>
      <c r="F258" s="25">
        <v>0.0</v>
      </c>
      <c r="G258" s="25">
        <v>0.0</v>
      </c>
      <c r="H258" s="25">
        <v>0.0</v>
      </c>
      <c r="I258" s="25">
        <v>0.0</v>
      </c>
      <c r="J258" s="1"/>
      <c r="K258" s="1"/>
      <c r="L258" s="1"/>
      <c r="M258" s="1"/>
      <c r="N258" s="1"/>
      <c r="O258" s="1"/>
      <c r="P258" s="1"/>
      <c r="Q258" s="1"/>
      <c r="R258" s="1"/>
      <c r="S258" s="1"/>
      <c r="T258" s="1"/>
      <c r="U258" s="1"/>
      <c r="V258" s="1"/>
      <c r="W258" s="1"/>
      <c r="X258" s="1"/>
      <c r="Y258" s="1"/>
      <c r="Z258" s="1"/>
      <c r="AA258" s="1"/>
    </row>
    <row r="259" ht="25.5" customHeight="1">
      <c r="A259" s="1"/>
      <c r="B259" s="1">
        <v>234.0</v>
      </c>
      <c r="C259" s="25">
        <v>0.0</v>
      </c>
      <c r="D259" s="25">
        <v>0.0</v>
      </c>
      <c r="E259" s="25">
        <v>0.0</v>
      </c>
      <c r="F259" s="25">
        <v>0.0</v>
      </c>
      <c r="G259" s="25">
        <v>0.0</v>
      </c>
      <c r="H259" s="25">
        <v>0.0</v>
      </c>
      <c r="I259" s="25">
        <v>0.0</v>
      </c>
      <c r="J259" s="1"/>
      <c r="K259" s="1"/>
      <c r="L259" s="1"/>
      <c r="M259" s="1"/>
      <c r="N259" s="1"/>
      <c r="O259" s="1"/>
      <c r="P259" s="1"/>
      <c r="Q259" s="1"/>
      <c r="R259" s="1"/>
      <c r="S259" s="1"/>
      <c r="T259" s="1"/>
      <c r="U259" s="1"/>
      <c r="V259" s="1"/>
      <c r="W259" s="1"/>
      <c r="X259" s="1"/>
      <c r="Y259" s="1"/>
      <c r="Z259" s="1"/>
      <c r="AA259" s="1"/>
    </row>
    <row r="260" ht="25.5" customHeight="1">
      <c r="A260" s="1"/>
      <c r="B260" s="1">
        <v>235.0</v>
      </c>
      <c r="C260" s="25">
        <v>0.0</v>
      </c>
      <c r="D260" s="25">
        <v>0.0</v>
      </c>
      <c r="E260" s="25">
        <v>0.0</v>
      </c>
      <c r="F260" s="25">
        <v>0.0</v>
      </c>
      <c r="G260" s="25">
        <v>0.0</v>
      </c>
      <c r="H260" s="25">
        <v>0.0</v>
      </c>
      <c r="I260" s="25">
        <v>0.0</v>
      </c>
      <c r="J260" s="1"/>
      <c r="K260" s="1"/>
      <c r="L260" s="1"/>
      <c r="M260" s="1"/>
      <c r="N260" s="1"/>
      <c r="O260" s="1"/>
      <c r="P260" s="1"/>
      <c r="Q260" s="1"/>
      <c r="R260" s="1"/>
      <c r="S260" s="1"/>
      <c r="T260" s="1"/>
      <c r="U260" s="1"/>
      <c r="V260" s="1"/>
      <c r="W260" s="1"/>
      <c r="X260" s="1"/>
      <c r="Y260" s="1"/>
      <c r="Z260" s="1"/>
      <c r="AA260" s="1"/>
    </row>
    <row r="261" ht="25.5" customHeight="1">
      <c r="A261" s="1"/>
      <c r="B261" s="1">
        <v>236.0</v>
      </c>
      <c r="C261" s="25">
        <v>0.0</v>
      </c>
      <c r="D261" s="25">
        <v>0.0</v>
      </c>
      <c r="E261" s="25">
        <v>0.0</v>
      </c>
      <c r="F261" s="25">
        <v>0.0</v>
      </c>
      <c r="G261" s="25">
        <v>0.0</v>
      </c>
      <c r="H261" s="25">
        <v>0.0</v>
      </c>
      <c r="I261" s="25">
        <v>0.0</v>
      </c>
      <c r="J261" s="1"/>
      <c r="K261" s="1"/>
      <c r="L261" s="1"/>
      <c r="M261" s="1"/>
      <c r="N261" s="1"/>
      <c r="O261" s="1"/>
      <c r="P261" s="1"/>
      <c r="Q261" s="1"/>
      <c r="R261" s="1"/>
      <c r="S261" s="1"/>
      <c r="T261" s="1"/>
      <c r="U261" s="1"/>
      <c r="V261" s="1"/>
      <c r="W261" s="1"/>
      <c r="X261" s="1"/>
      <c r="Y261" s="1"/>
      <c r="Z261" s="1"/>
      <c r="AA261" s="1"/>
    </row>
    <row r="262" ht="25.5" customHeight="1">
      <c r="A262" s="1"/>
      <c r="B262" s="1">
        <v>237.0</v>
      </c>
      <c r="C262" s="25">
        <v>0.0</v>
      </c>
      <c r="D262" s="25">
        <v>0.0</v>
      </c>
      <c r="E262" s="25">
        <v>0.0</v>
      </c>
      <c r="F262" s="25">
        <v>0.0</v>
      </c>
      <c r="G262" s="25">
        <v>0.0</v>
      </c>
      <c r="H262" s="25">
        <v>0.0</v>
      </c>
      <c r="I262" s="25">
        <v>0.0</v>
      </c>
      <c r="J262" s="1"/>
      <c r="K262" s="1"/>
      <c r="L262" s="1"/>
      <c r="M262" s="1"/>
      <c r="N262" s="1"/>
      <c r="O262" s="1"/>
      <c r="P262" s="1"/>
      <c r="Q262" s="1"/>
      <c r="R262" s="1"/>
      <c r="S262" s="1"/>
      <c r="T262" s="1"/>
      <c r="U262" s="1"/>
      <c r="V262" s="1"/>
      <c r="W262" s="1"/>
      <c r="X262" s="1"/>
      <c r="Y262" s="1"/>
      <c r="Z262" s="1"/>
      <c r="AA262" s="1"/>
    </row>
    <row r="263" ht="25.5" customHeight="1">
      <c r="A263" s="1"/>
      <c r="B263" s="1">
        <v>238.0</v>
      </c>
      <c r="C263" s="25">
        <v>0.0</v>
      </c>
      <c r="D263" s="25">
        <v>0.0</v>
      </c>
      <c r="E263" s="25">
        <v>0.0</v>
      </c>
      <c r="F263" s="25">
        <v>0.0</v>
      </c>
      <c r="G263" s="25">
        <v>0.0</v>
      </c>
      <c r="H263" s="25">
        <v>0.0</v>
      </c>
      <c r="I263" s="25">
        <v>0.0</v>
      </c>
      <c r="J263" s="1"/>
      <c r="K263" s="1"/>
      <c r="L263" s="1"/>
      <c r="M263" s="1"/>
      <c r="N263" s="1"/>
      <c r="O263" s="1"/>
      <c r="P263" s="1"/>
      <c r="Q263" s="1"/>
      <c r="R263" s="1"/>
      <c r="S263" s="1"/>
      <c r="T263" s="1"/>
      <c r="U263" s="1"/>
      <c r="V263" s="1"/>
      <c r="W263" s="1"/>
      <c r="X263" s="1"/>
      <c r="Y263" s="1"/>
      <c r="Z263" s="1"/>
      <c r="AA263" s="1"/>
    </row>
    <row r="264" ht="25.5" customHeight="1">
      <c r="A264" s="1"/>
      <c r="B264" s="1">
        <v>239.0</v>
      </c>
      <c r="C264" s="25">
        <v>0.0</v>
      </c>
      <c r="D264" s="25">
        <v>0.0</v>
      </c>
      <c r="E264" s="25">
        <v>0.0</v>
      </c>
      <c r="F264" s="25">
        <v>0.0</v>
      </c>
      <c r="G264" s="25">
        <v>0.0</v>
      </c>
      <c r="H264" s="25">
        <v>0.0</v>
      </c>
      <c r="I264" s="25">
        <v>0.0</v>
      </c>
      <c r="J264" s="1"/>
      <c r="K264" s="1"/>
      <c r="L264" s="1"/>
      <c r="M264" s="1"/>
      <c r="N264" s="1"/>
      <c r="O264" s="1"/>
      <c r="P264" s="1"/>
      <c r="Q264" s="1"/>
      <c r="R264" s="1"/>
      <c r="S264" s="1"/>
      <c r="T264" s="1"/>
      <c r="U264" s="1"/>
      <c r="V264" s="1"/>
      <c r="W264" s="1"/>
      <c r="X264" s="1"/>
      <c r="Y264" s="1"/>
      <c r="Z264" s="1"/>
      <c r="AA264" s="1"/>
    </row>
    <row r="265" ht="25.5" customHeight="1">
      <c r="A265" s="1"/>
      <c r="B265" s="1">
        <v>240.0</v>
      </c>
      <c r="C265" s="25">
        <v>0.0</v>
      </c>
      <c r="D265" s="25">
        <v>0.0</v>
      </c>
      <c r="E265" s="25">
        <v>0.0</v>
      </c>
      <c r="F265" s="25">
        <v>0.0</v>
      </c>
      <c r="G265" s="25">
        <v>0.0</v>
      </c>
      <c r="H265" s="25">
        <v>0.0</v>
      </c>
      <c r="I265" s="25">
        <v>0.0</v>
      </c>
      <c r="J265" s="1"/>
      <c r="K265" s="1"/>
      <c r="L265" s="1"/>
      <c r="M265" s="1"/>
      <c r="N265" s="1"/>
      <c r="O265" s="1"/>
      <c r="P265" s="1"/>
      <c r="Q265" s="1"/>
      <c r="R265" s="1"/>
      <c r="S265" s="1"/>
      <c r="T265" s="1"/>
      <c r="U265" s="1"/>
      <c r="V265" s="1"/>
      <c r="W265" s="1"/>
      <c r="X265" s="1"/>
      <c r="Y265" s="1"/>
      <c r="Z265" s="1"/>
      <c r="AA265" s="1"/>
    </row>
    <row r="266" ht="25.5" customHeight="1">
      <c r="A266" s="1"/>
      <c r="B266" s="1">
        <v>241.0</v>
      </c>
      <c r="C266" s="25">
        <v>0.0</v>
      </c>
      <c r="D266" s="25">
        <v>0.0</v>
      </c>
      <c r="E266" s="25">
        <v>0.0</v>
      </c>
      <c r="F266" s="25">
        <v>0.0</v>
      </c>
      <c r="G266" s="25">
        <v>0.0</v>
      </c>
      <c r="H266" s="25">
        <v>0.0</v>
      </c>
      <c r="I266" s="25">
        <v>0.0</v>
      </c>
      <c r="J266" s="1"/>
      <c r="K266" s="1"/>
      <c r="L266" s="1"/>
      <c r="M266" s="1"/>
      <c r="N266" s="1"/>
      <c r="O266" s="1"/>
      <c r="P266" s="1"/>
      <c r="Q266" s="1"/>
      <c r="R266" s="1"/>
      <c r="S266" s="1"/>
      <c r="T266" s="1"/>
      <c r="U266" s="1"/>
      <c r="V266" s="1"/>
      <c r="W266" s="1"/>
      <c r="X266" s="1"/>
      <c r="Y266" s="1"/>
      <c r="Z266" s="1"/>
      <c r="AA266" s="1"/>
    </row>
    <row r="267" ht="25.5" customHeight="1">
      <c r="A267" s="1"/>
      <c r="B267" s="1">
        <v>242.0</v>
      </c>
      <c r="C267" s="25">
        <v>0.0</v>
      </c>
      <c r="D267" s="25">
        <v>0.0</v>
      </c>
      <c r="E267" s="25">
        <v>0.0</v>
      </c>
      <c r="F267" s="25">
        <v>0.0</v>
      </c>
      <c r="G267" s="25">
        <v>0.0</v>
      </c>
      <c r="H267" s="25">
        <v>0.0</v>
      </c>
      <c r="I267" s="25">
        <v>0.0</v>
      </c>
      <c r="J267" s="1"/>
      <c r="K267" s="1"/>
      <c r="L267" s="1"/>
      <c r="M267" s="1"/>
      <c r="N267" s="1"/>
      <c r="O267" s="1"/>
      <c r="P267" s="1"/>
      <c r="Q267" s="1"/>
      <c r="R267" s="1"/>
      <c r="S267" s="1"/>
      <c r="T267" s="1"/>
      <c r="U267" s="1"/>
      <c r="V267" s="1"/>
      <c r="W267" s="1"/>
      <c r="X267" s="1"/>
      <c r="Y267" s="1"/>
      <c r="Z267" s="1"/>
      <c r="AA267" s="1"/>
    </row>
    <row r="268" ht="25.5" customHeight="1">
      <c r="A268" s="1"/>
      <c r="B268" s="1">
        <v>243.0</v>
      </c>
      <c r="C268" s="25">
        <v>0.0</v>
      </c>
      <c r="D268" s="25">
        <v>0.0</v>
      </c>
      <c r="E268" s="25">
        <v>0.0</v>
      </c>
      <c r="F268" s="25">
        <v>0.0</v>
      </c>
      <c r="G268" s="25">
        <v>0.0</v>
      </c>
      <c r="H268" s="25">
        <v>0.0</v>
      </c>
      <c r="I268" s="25">
        <v>0.0</v>
      </c>
      <c r="J268" s="1"/>
      <c r="K268" s="1"/>
      <c r="L268" s="1"/>
      <c r="M268" s="1"/>
      <c r="N268" s="1"/>
      <c r="O268" s="1"/>
      <c r="P268" s="1"/>
      <c r="Q268" s="1"/>
      <c r="R268" s="1"/>
      <c r="S268" s="1"/>
      <c r="T268" s="1"/>
      <c r="U268" s="1"/>
      <c r="V268" s="1"/>
      <c r="W268" s="1"/>
      <c r="X268" s="1"/>
      <c r="Y268" s="1"/>
      <c r="Z268" s="1"/>
      <c r="AA268" s="1"/>
    </row>
    <row r="269" ht="25.5" customHeight="1">
      <c r="A269" s="1"/>
      <c r="B269" s="1">
        <v>244.0</v>
      </c>
      <c r="C269" s="25">
        <v>0.0</v>
      </c>
      <c r="D269" s="25">
        <v>0.0</v>
      </c>
      <c r="E269" s="25">
        <v>0.0</v>
      </c>
      <c r="F269" s="25">
        <v>0.0</v>
      </c>
      <c r="G269" s="25">
        <v>0.0</v>
      </c>
      <c r="H269" s="25">
        <v>0.0</v>
      </c>
      <c r="I269" s="25">
        <v>0.0</v>
      </c>
      <c r="J269" s="1"/>
      <c r="K269" s="1"/>
      <c r="L269" s="1"/>
      <c r="M269" s="1"/>
      <c r="N269" s="1"/>
      <c r="O269" s="1"/>
      <c r="P269" s="1"/>
      <c r="Q269" s="1"/>
      <c r="R269" s="1"/>
      <c r="S269" s="1"/>
      <c r="T269" s="1"/>
      <c r="U269" s="1"/>
      <c r="V269" s="1"/>
      <c r="W269" s="1"/>
      <c r="X269" s="1"/>
      <c r="Y269" s="1"/>
      <c r="Z269" s="1"/>
      <c r="AA269" s="1"/>
    </row>
    <row r="270" ht="25.5" customHeight="1">
      <c r="A270" s="1"/>
      <c r="B270" s="1">
        <v>245.0</v>
      </c>
      <c r="C270" s="25">
        <v>0.0</v>
      </c>
      <c r="D270" s="25">
        <v>0.0</v>
      </c>
      <c r="E270" s="25">
        <v>0.0</v>
      </c>
      <c r="F270" s="25">
        <v>0.0</v>
      </c>
      <c r="G270" s="25">
        <v>0.0</v>
      </c>
      <c r="H270" s="25">
        <v>0.0</v>
      </c>
      <c r="I270" s="25">
        <v>0.0</v>
      </c>
      <c r="J270" s="1"/>
      <c r="K270" s="1"/>
      <c r="L270" s="1"/>
      <c r="M270" s="1"/>
      <c r="N270" s="1"/>
      <c r="O270" s="1"/>
      <c r="P270" s="1"/>
      <c r="Q270" s="1"/>
      <c r="R270" s="1"/>
      <c r="S270" s="1"/>
      <c r="T270" s="1"/>
      <c r="U270" s="1"/>
      <c r="V270" s="1"/>
      <c r="W270" s="1"/>
      <c r="X270" s="1"/>
      <c r="Y270" s="1"/>
      <c r="Z270" s="1"/>
      <c r="AA270" s="1"/>
    </row>
    <row r="271" ht="25.5" customHeight="1">
      <c r="A271" s="1"/>
      <c r="B271" s="1">
        <v>246.0</v>
      </c>
      <c r="C271" s="25">
        <v>0.0</v>
      </c>
      <c r="D271" s="25">
        <v>0.0</v>
      </c>
      <c r="E271" s="25">
        <v>0.0</v>
      </c>
      <c r="F271" s="25">
        <v>0.0</v>
      </c>
      <c r="G271" s="25">
        <v>0.0</v>
      </c>
      <c r="H271" s="25">
        <v>0.0</v>
      </c>
      <c r="I271" s="25">
        <v>0.0</v>
      </c>
      <c r="J271" s="1"/>
      <c r="K271" s="1"/>
      <c r="L271" s="1"/>
      <c r="M271" s="1"/>
      <c r="N271" s="1"/>
      <c r="O271" s="1"/>
      <c r="P271" s="1"/>
      <c r="Q271" s="1"/>
      <c r="R271" s="1"/>
      <c r="S271" s="1"/>
      <c r="T271" s="1"/>
      <c r="U271" s="1"/>
      <c r="V271" s="1"/>
      <c r="W271" s="1"/>
      <c r="X271" s="1"/>
      <c r="Y271" s="1"/>
      <c r="Z271" s="1"/>
      <c r="AA271" s="1"/>
    </row>
    <row r="272" ht="25.5" customHeight="1">
      <c r="A272" s="1"/>
      <c r="B272" s="1">
        <v>247.0</v>
      </c>
      <c r="C272" s="25">
        <v>0.0</v>
      </c>
      <c r="D272" s="25">
        <v>0.0</v>
      </c>
      <c r="E272" s="25">
        <v>0.0</v>
      </c>
      <c r="F272" s="25">
        <v>0.0</v>
      </c>
      <c r="G272" s="25">
        <v>0.0</v>
      </c>
      <c r="H272" s="25">
        <v>0.0</v>
      </c>
      <c r="I272" s="25">
        <v>0.0</v>
      </c>
      <c r="J272" s="1"/>
      <c r="K272" s="1"/>
      <c r="L272" s="1"/>
      <c r="M272" s="1"/>
      <c r="N272" s="1"/>
      <c r="O272" s="1"/>
      <c r="P272" s="1"/>
      <c r="Q272" s="1"/>
      <c r="R272" s="1"/>
      <c r="S272" s="1"/>
      <c r="T272" s="1"/>
      <c r="U272" s="1"/>
      <c r="V272" s="1"/>
      <c r="W272" s="1"/>
      <c r="X272" s="1"/>
      <c r="Y272" s="1"/>
      <c r="Z272" s="1"/>
      <c r="AA272" s="1"/>
    </row>
    <row r="273" ht="25.5" customHeight="1">
      <c r="A273" s="1"/>
      <c r="B273" s="1">
        <v>248.0</v>
      </c>
      <c r="C273" s="25">
        <v>0.0</v>
      </c>
      <c r="D273" s="25">
        <v>0.0</v>
      </c>
      <c r="E273" s="25">
        <v>0.0</v>
      </c>
      <c r="F273" s="25">
        <v>0.0</v>
      </c>
      <c r="G273" s="25">
        <v>0.0</v>
      </c>
      <c r="H273" s="25">
        <v>0.0</v>
      </c>
      <c r="I273" s="25">
        <v>0.0</v>
      </c>
      <c r="J273" s="1"/>
      <c r="K273" s="1"/>
      <c r="L273" s="1"/>
      <c r="M273" s="1"/>
      <c r="N273" s="1"/>
      <c r="O273" s="1"/>
      <c r="P273" s="1"/>
      <c r="Q273" s="1"/>
      <c r="R273" s="1"/>
      <c r="S273" s="1"/>
      <c r="T273" s="1"/>
      <c r="U273" s="1"/>
      <c r="V273" s="1"/>
      <c r="W273" s="1"/>
      <c r="X273" s="1"/>
      <c r="Y273" s="1"/>
      <c r="Z273" s="1"/>
      <c r="AA273" s="1"/>
    </row>
    <row r="274" ht="25.5" customHeight="1">
      <c r="A274" s="1"/>
      <c r="B274" s="1">
        <v>249.0</v>
      </c>
      <c r="C274" s="25">
        <v>0.0</v>
      </c>
      <c r="D274" s="25">
        <v>0.0</v>
      </c>
      <c r="E274" s="25">
        <v>0.0</v>
      </c>
      <c r="F274" s="25">
        <v>0.0</v>
      </c>
      <c r="G274" s="25">
        <v>0.0</v>
      </c>
      <c r="H274" s="25">
        <v>0.0</v>
      </c>
      <c r="I274" s="25">
        <v>0.0</v>
      </c>
      <c r="J274" s="1"/>
      <c r="K274" s="1"/>
      <c r="L274" s="1"/>
      <c r="M274" s="1"/>
      <c r="N274" s="1"/>
      <c r="O274" s="1"/>
      <c r="P274" s="1"/>
      <c r="Q274" s="1"/>
      <c r="R274" s="1"/>
      <c r="S274" s="1"/>
      <c r="T274" s="1"/>
      <c r="U274" s="1"/>
      <c r="V274" s="1"/>
      <c r="W274" s="1"/>
      <c r="X274" s="1"/>
      <c r="Y274" s="1"/>
      <c r="Z274" s="1"/>
      <c r="AA274" s="1"/>
    </row>
    <row r="275" ht="25.5" customHeight="1">
      <c r="A275" s="1"/>
      <c r="B275" s="1">
        <v>250.0</v>
      </c>
      <c r="C275" s="25">
        <v>0.0</v>
      </c>
      <c r="D275" s="25">
        <v>0.0</v>
      </c>
      <c r="E275" s="25">
        <v>0.0</v>
      </c>
      <c r="F275" s="25">
        <v>0.0</v>
      </c>
      <c r="G275" s="25">
        <v>0.0</v>
      </c>
      <c r="H275" s="25">
        <v>0.0</v>
      </c>
      <c r="I275" s="25">
        <v>0.0</v>
      </c>
      <c r="J275" s="1"/>
      <c r="K275" s="1"/>
      <c r="L275" s="1"/>
      <c r="M275" s="1"/>
      <c r="N275" s="1"/>
      <c r="O275" s="1"/>
      <c r="P275" s="1"/>
      <c r="Q275" s="1"/>
      <c r="R275" s="1"/>
      <c r="S275" s="1"/>
      <c r="T275" s="1"/>
      <c r="U275" s="1"/>
      <c r="V275" s="1"/>
      <c r="W275" s="1"/>
      <c r="X275" s="1"/>
      <c r="Y275" s="1"/>
      <c r="Z275" s="1"/>
      <c r="AA275" s="1"/>
    </row>
    <row r="276" ht="25.5" customHeight="1">
      <c r="A276" s="1"/>
      <c r="B276" s="1">
        <v>251.0</v>
      </c>
      <c r="C276" s="25">
        <v>0.0</v>
      </c>
      <c r="D276" s="25">
        <v>0.0</v>
      </c>
      <c r="E276" s="25">
        <v>0.0</v>
      </c>
      <c r="F276" s="25">
        <v>0.0</v>
      </c>
      <c r="G276" s="25">
        <v>0.0</v>
      </c>
      <c r="H276" s="25">
        <v>0.0</v>
      </c>
      <c r="I276" s="25">
        <v>0.0</v>
      </c>
      <c r="J276" s="1"/>
      <c r="K276" s="1"/>
      <c r="L276" s="1"/>
      <c r="M276" s="1"/>
      <c r="N276" s="1"/>
      <c r="O276" s="1"/>
      <c r="P276" s="1"/>
      <c r="Q276" s="1"/>
      <c r="R276" s="1"/>
      <c r="S276" s="1"/>
      <c r="T276" s="1"/>
      <c r="U276" s="1"/>
      <c r="V276" s="1"/>
      <c r="W276" s="1"/>
      <c r="X276" s="1"/>
      <c r="Y276" s="1"/>
      <c r="Z276" s="1"/>
      <c r="AA276" s="1"/>
    </row>
    <row r="277" ht="25.5" customHeight="1">
      <c r="A277" s="1"/>
      <c r="B277" s="1">
        <v>252.0</v>
      </c>
      <c r="C277" s="25">
        <v>0.0</v>
      </c>
      <c r="D277" s="25">
        <v>0.0</v>
      </c>
      <c r="E277" s="25">
        <v>0.0</v>
      </c>
      <c r="F277" s="25">
        <v>0.0</v>
      </c>
      <c r="G277" s="25">
        <v>0.0</v>
      </c>
      <c r="H277" s="25">
        <v>0.0</v>
      </c>
      <c r="I277" s="25">
        <v>0.0</v>
      </c>
      <c r="J277" s="1"/>
      <c r="K277" s="1"/>
      <c r="L277" s="1"/>
      <c r="M277" s="1"/>
      <c r="N277" s="1"/>
      <c r="O277" s="1"/>
      <c r="P277" s="1"/>
      <c r="Q277" s="1"/>
      <c r="R277" s="1"/>
      <c r="S277" s="1"/>
      <c r="T277" s="1"/>
      <c r="U277" s="1"/>
      <c r="V277" s="1"/>
      <c r="W277" s="1"/>
      <c r="X277" s="1"/>
      <c r="Y277" s="1"/>
      <c r="Z277" s="1"/>
      <c r="AA277" s="1"/>
    </row>
    <row r="278" ht="25.5" customHeight="1">
      <c r="A278" s="1"/>
      <c r="B278" s="1">
        <v>253.0</v>
      </c>
      <c r="C278" s="25">
        <v>0.0</v>
      </c>
      <c r="D278" s="25">
        <v>0.0</v>
      </c>
      <c r="E278" s="25">
        <v>0.0</v>
      </c>
      <c r="F278" s="25">
        <v>0.0</v>
      </c>
      <c r="G278" s="25">
        <v>0.0</v>
      </c>
      <c r="H278" s="25">
        <v>0.0</v>
      </c>
      <c r="I278" s="25">
        <v>0.0</v>
      </c>
      <c r="J278" s="1"/>
      <c r="K278" s="1"/>
      <c r="L278" s="1"/>
      <c r="M278" s="1"/>
      <c r="N278" s="1"/>
      <c r="O278" s="1"/>
      <c r="P278" s="1"/>
      <c r="Q278" s="1"/>
      <c r="R278" s="1"/>
      <c r="S278" s="1"/>
      <c r="T278" s="1"/>
      <c r="U278" s="1"/>
      <c r="V278" s="1"/>
      <c r="W278" s="1"/>
      <c r="X278" s="1"/>
      <c r="Y278" s="1"/>
      <c r="Z278" s="1"/>
      <c r="AA278" s="1"/>
    </row>
    <row r="279" ht="25.5" customHeight="1">
      <c r="A279" s="1"/>
      <c r="B279" s="1">
        <v>254.0</v>
      </c>
      <c r="C279" s="25">
        <v>0.0</v>
      </c>
      <c r="D279" s="25">
        <v>0.0</v>
      </c>
      <c r="E279" s="25">
        <v>0.0</v>
      </c>
      <c r="F279" s="25">
        <v>0.0</v>
      </c>
      <c r="G279" s="25">
        <v>0.0</v>
      </c>
      <c r="H279" s="25">
        <v>0.0</v>
      </c>
      <c r="I279" s="25">
        <v>0.0</v>
      </c>
      <c r="J279" s="1"/>
      <c r="K279" s="1"/>
      <c r="L279" s="1"/>
      <c r="M279" s="1"/>
      <c r="N279" s="1"/>
      <c r="O279" s="1"/>
      <c r="P279" s="1"/>
      <c r="Q279" s="1"/>
      <c r="R279" s="1"/>
      <c r="S279" s="1"/>
      <c r="T279" s="1"/>
      <c r="U279" s="1"/>
      <c r="V279" s="1"/>
      <c r="W279" s="1"/>
      <c r="X279" s="1"/>
      <c r="Y279" s="1"/>
      <c r="Z279" s="1"/>
      <c r="AA279" s="1"/>
    </row>
    <row r="280" ht="25.5" customHeight="1">
      <c r="A280" s="1"/>
      <c r="B280" s="1">
        <v>255.0</v>
      </c>
      <c r="C280" s="25">
        <v>0.0</v>
      </c>
      <c r="D280" s="25">
        <v>0.0</v>
      </c>
      <c r="E280" s="25">
        <v>0.0</v>
      </c>
      <c r="F280" s="25">
        <v>0.0</v>
      </c>
      <c r="G280" s="25">
        <v>0.0</v>
      </c>
      <c r="H280" s="25">
        <v>0.0</v>
      </c>
      <c r="I280" s="25">
        <v>0.0</v>
      </c>
      <c r="J280" s="1"/>
      <c r="K280" s="1"/>
      <c r="L280" s="1"/>
      <c r="M280" s="1"/>
      <c r="N280" s="1"/>
      <c r="O280" s="1"/>
      <c r="P280" s="1"/>
      <c r="Q280" s="1"/>
      <c r="R280" s="1"/>
      <c r="S280" s="1"/>
      <c r="T280" s="1"/>
      <c r="U280" s="1"/>
      <c r="V280" s="1"/>
      <c r="W280" s="1"/>
      <c r="X280" s="1"/>
      <c r="Y280" s="1"/>
      <c r="Z280" s="1"/>
      <c r="AA280" s="1"/>
    </row>
    <row r="281" ht="25.5" customHeight="1">
      <c r="A281" s="1"/>
      <c r="B281" s="1">
        <v>256.0</v>
      </c>
      <c r="C281" s="25">
        <v>0.0</v>
      </c>
      <c r="D281" s="25">
        <v>0.0</v>
      </c>
      <c r="E281" s="25">
        <v>0.0</v>
      </c>
      <c r="F281" s="25">
        <v>0.0</v>
      </c>
      <c r="G281" s="25">
        <v>0.0</v>
      </c>
      <c r="H281" s="25">
        <v>0.0</v>
      </c>
      <c r="I281" s="25">
        <v>0.0</v>
      </c>
      <c r="J281" s="1"/>
      <c r="K281" s="1"/>
      <c r="L281" s="1"/>
      <c r="M281" s="1"/>
      <c r="N281" s="1"/>
      <c r="O281" s="1"/>
      <c r="P281" s="1"/>
      <c r="Q281" s="1"/>
      <c r="R281" s="1"/>
      <c r="S281" s="1"/>
      <c r="T281" s="1"/>
      <c r="U281" s="1"/>
      <c r="V281" s="1"/>
      <c r="W281" s="1"/>
      <c r="X281" s="1"/>
      <c r="Y281" s="1"/>
      <c r="Z281" s="1"/>
      <c r="AA281" s="1"/>
    </row>
    <row r="282" ht="25.5" customHeight="1">
      <c r="A282" s="1"/>
      <c r="B282" s="1">
        <v>257.0</v>
      </c>
      <c r="C282" s="25">
        <v>0.0</v>
      </c>
      <c r="D282" s="25">
        <v>0.0</v>
      </c>
      <c r="E282" s="25">
        <v>0.0</v>
      </c>
      <c r="F282" s="25">
        <v>0.0</v>
      </c>
      <c r="G282" s="25">
        <v>0.0</v>
      </c>
      <c r="H282" s="25">
        <v>0.0</v>
      </c>
      <c r="I282" s="25">
        <v>0.0</v>
      </c>
      <c r="J282" s="1"/>
      <c r="K282" s="1"/>
      <c r="L282" s="1"/>
      <c r="M282" s="1"/>
      <c r="N282" s="1"/>
      <c r="O282" s="1"/>
      <c r="P282" s="1"/>
      <c r="Q282" s="1"/>
      <c r="R282" s="1"/>
      <c r="S282" s="1"/>
      <c r="T282" s="1"/>
      <c r="U282" s="1"/>
      <c r="V282" s="1"/>
      <c r="W282" s="1"/>
      <c r="X282" s="1"/>
      <c r="Y282" s="1"/>
      <c r="Z282" s="1"/>
      <c r="AA282" s="1"/>
    </row>
    <row r="283" ht="25.5" customHeight="1">
      <c r="A283" s="1"/>
      <c r="B283" s="1">
        <v>258.0</v>
      </c>
      <c r="C283" s="25">
        <v>0.0</v>
      </c>
      <c r="D283" s="25">
        <v>0.0</v>
      </c>
      <c r="E283" s="25">
        <v>0.0</v>
      </c>
      <c r="F283" s="25">
        <v>0.0</v>
      </c>
      <c r="G283" s="25">
        <v>0.0</v>
      </c>
      <c r="H283" s="25">
        <v>0.0</v>
      </c>
      <c r="I283" s="25">
        <v>0.0</v>
      </c>
      <c r="J283" s="1"/>
      <c r="K283" s="1"/>
      <c r="L283" s="1"/>
      <c r="M283" s="1"/>
      <c r="N283" s="1"/>
      <c r="O283" s="1"/>
      <c r="P283" s="1"/>
      <c r="Q283" s="1"/>
      <c r="R283" s="1"/>
      <c r="S283" s="1"/>
      <c r="T283" s="1"/>
      <c r="U283" s="1"/>
      <c r="V283" s="1"/>
      <c r="W283" s="1"/>
      <c r="X283" s="1"/>
      <c r="Y283" s="1"/>
      <c r="Z283" s="1"/>
      <c r="AA283" s="1"/>
    </row>
    <row r="284" ht="25.5" customHeight="1">
      <c r="A284" s="1"/>
      <c r="B284" s="1">
        <v>259.0</v>
      </c>
      <c r="C284" s="25">
        <v>0.0</v>
      </c>
      <c r="D284" s="25">
        <v>0.0</v>
      </c>
      <c r="E284" s="25">
        <v>0.0</v>
      </c>
      <c r="F284" s="25">
        <v>0.0</v>
      </c>
      <c r="G284" s="25">
        <v>0.0</v>
      </c>
      <c r="H284" s="25">
        <v>0.0</v>
      </c>
      <c r="I284" s="25">
        <v>0.0</v>
      </c>
      <c r="J284" s="1"/>
      <c r="K284" s="1"/>
      <c r="L284" s="1"/>
      <c r="M284" s="1"/>
      <c r="N284" s="1"/>
      <c r="O284" s="1"/>
      <c r="P284" s="1"/>
      <c r="Q284" s="1"/>
      <c r="R284" s="1"/>
      <c r="S284" s="1"/>
      <c r="T284" s="1"/>
      <c r="U284" s="1"/>
      <c r="V284" s="1"/>
      <c r="W284" s="1"/>
      <c r="X284" s="1"/>
      <c r="Y284" s="1"/>
      <c r="Z284" s="1"/>
      <c r="AA284" s="1"/>
    </row>
    <row r="285" ht="25.5" customHeight="1">
      <c r="A285" s="1"/>
      <c r="B285" s="1">
        <v>260.0</v>
      </c>
      <c r="C285" s="25">
        <v>0.0</v>
      </c>
      <c r="D285" s="25">
        <v>0.0</v>
      </c>
      <c r="E285" s="25">
        <v>0.0</v>
      </c>
      <c r="F285" s="25">
        <v>0.0</v>
      </c>
      <c r="G285" s="25">
        <v>0.0</v>
      </c>
      <c r="H285" s="25">
        <v>0.0</v>
      </c>
      <c r="I285" s="25">
        <v>0.0</v>
      </c>
      <c r="J285" s="1"/>
      <c r="K285" s="1"/>
      <c r="L285" s="1"/>
      <c r="M285" s="1"/>
      <c r="N285" s="1"/>
      <c r="O285" s="1"/>
      <c r="P285" s="1"/>
      <c r="Q285" s="1"/>
      <c r="R285" s="1"/>
      <c r="S285" s="1"/>
      <c r="T285" s="1"/>
      <c r="U285" s="1"/>
      <c r="V285" s="1"/>
      <c r="W285" s="1"/>
      <c r="X285" s="1"/>
      <c r="Y285" s="1"/>
      <c r="Z285" s="1"/>
      <c r="AA285" s="1"/>
    </row>
    <row r="286" ht="25.5" customHeight="1">
      <c r="A286" s="1"/>
      <c r="B286" s="1">
        <v>261.0</v>
      </c>
      <c r="C286" s="25">
        <v>0.0</v>
      </c>
      <c r="D286" s="25">
        <v>0.0</v>
      </c>
      <c r="E286" s="25">
        <v>0.0</v>
      </c>
      <c r="F286" s="25">
        <v>0.0</v>
      </c>
      <c r="G286" s="25">
        <v>0.0</v>
      </c>
      <c r="H286" s="25">
        <v>0.0</v>
      </c>
      <c r="I286" s="25">
        <v>0.0</v>
      </c>
      <c r="J286" s="1"/>
      <c r="K286" s="1"/>
      <c r="L286" s="1"/>
      <c r="M286" s="1"/>
      <c r="N286" s="1"/>
      <c r="O286" s="1"/>
      <c r="P286" s="1"/>
      <c r="Q286" s="1"/>
      <c r="R286" s="1"/>
      <c r="S286" s="1"/>
      <c r="T286" s="1"/>
      <c r="U286" s="1"/>
      <c r="V286" s="1"/>
      <c r="W286" s="1"/>
      <c r="X286" s="1"/>
      <c r="Y286" s="1"/>
      <c r="Z286" s="1"/>
      <c r="AA286" s="1"/>
    </row>
    <row r="287" ht="25.5" customHeight="1">
      <c r="A287" s="1"/>
      <c r="B287" s="1">
        <v>262.0</v>
      </c>
      <c r="C287" s="25">
        <v>0.0</v>
      </c>
      <c r="D287" s="25">
        <v>0.0</v>
      </c>
      <c r="E287" s="25">
        <v>0.0</v>
      </c>
      <c r="F287" s="25">
        <v>0.0</v>
      </c>
      <c r="G287" s="25">
        <v>0.0</v>
      </c>
      <c r="H287" s="25">
        <v>0.0</v>
      </c>
      <c r="I287" s="25">
        <v>0.0</v>
      </c>
      <c r="J287" s="1"/>
      <c r="K287" s="1"/>
      <c r="L287" s="1"/>
      <c r="M287" s="1"/>
      <c r="N287" s="1"/>
      <c r="O287" s="1"/>
      <c r="P287" s="1"/>
      <c r="Q287" s="1"/>
      <c r="R287" s="1"/>
      <c r="S287" s="1"/>
      <c r="T287" s="1"/>
      <c r="U287" s="1"/>
      <c r="V287" s="1"/>
      <c r="W287" s="1"/>
      <c r="X287" s="1"/>
      <c r="Y287" s="1"/>
      <c r="Z287" s="1"/>
      <c r="AA287" s="1"/>
    </row>
    <row r="288" ht="25.5" customHeight="1">
      <c r="A288" s="1"/>
      <c r="B288" s="1">
        <v>263.0</v>
      </c>
      <c r="C288" s="25">
        <v>0.0</v>
      </c>
      <c r="D288" s="25">
        <v>0.0</v>
      </c>
      <c r="E288" s="25">
        <v>0.0</v>
      </c>
      <c r="F288" s="25">
        <v>0.0</v>
      </c>
      <c r="G288" s="25">
        <v>0.0</v>
      </c>
      <c r="H288" s="25">
        <v>0.0</v>
      </c>
      <c r="I288" s="25">
        <v>0.0</v>
      </c>
      <c r="J288" s="1"/>
      <c r="K288" s="1"/>
      <c r="L288" s="1"/>
      <c r="M288" s="1"/>
      <c r="N288" s="1"/>
      <c r="O288" s="1"/>
      <c r="P288" s="1"/>
      <c r="Q288" s="1"/>
      <c r="R288" s="1"/>
      <c r="S288" s="1"/>
      <c r="T288" s="1"/>
      <c r="U288" s="1"/>
      <c r="V288" s="1"/>
      <c r="W288" s="1"/>
      <c r="X288" s="1"/>
      <c r="Y288" s="1"/>
      <c r="Z288" s="1"/>
      <c r="AA288" s="1"/>
    </row>
    <row r="289" ht="25.5" customHeight="1">
      <c r="A289" s="1"/>
      <c r="B289" s="1">
        <v>264.0</v>
      </c>
      <c r="C289" s="25">
        <v>0.0</v>
      </c>
      <c r="D289" s="25">
        <v>0.0</v>
      </c>
      <c r="E289" s="25">
        <v>0.0</v>
      </c>
      <c r="F289" s="25">
        <v>0.0</v>
      </c>
      <c r="G289" s="25">
        <v>0.0</v>
      </c>
      <c r="H289" s="25">
        <v>0.0</v>
      </c>
      <c r="I289" s="25">
        <v>0.0</v>
      </c>
      <c r="J289" s="1"/>
      <c r="K289" s="1"/>
      <c r="L289" s="1"/>
      <c r="M289" s="1"/>
      <c r="N289" s="1"/>
      <c r="O289" s="1"/>
      <c r="P289" s="1"/>
      <c r="Q289" s="1"/>
      <c r="R289" s="1"/>
      <c r="S289" s="1"/>
      <c r="T289" s="1"/>
      <c r="U289" s="1"/>
      <c r="V289" s="1"/>
      <c r="W289" s="1"/>
      <c r="X289" s="1"/>
      <c r="Y289" s="1"/>
      <c r="Z289" s="1"/>
      <c r="AA289" s="1"/>
    </row>
    <row r="290" ht="25.5" customHeight="1">
      <c r="A290" s="1"/>
      <c r="B290" s="1">
        <v>265.0</v>
      </c>
      <c r="C290" s="25">
        <v>0.0</v>
      </c>
      <c r="D290" s="25">
        <v>0.0</v>
      </c>
      <c r="E290" s="25">
        <v>0.0</v>
      </c>
      <c r="F290" s="25">
        <v>0.0</v>
      </c>
      <c r="G290" s="25">
        <v>0.0</v>
      </c>
      <c r="H290" s="25">
        <v>0.0</v>
      </c>
      <c r="I290" s="25">
        <v>0.0</v>
      </c>
      <c r="J290" s="1"/>
      <c r="K290" s="1"/>
      <c r="L290" s="1"/>
      <c r="M290" s="1"/>
      <c r="N290" s="1"/>
      <c r="O290" s="1"/>
      <c r="P290" s="1"/>
      <c r="Q290" s="1"/>
      <c r="R290" s="1"/>
      <c r="S290" s="1"/>
      <c r="T290" s="1"/>
      <c r="U290" s="1"/>
      <c r="V290" s="1"/>
      <c r="W290" s="1"/>
      <c r="X290" s="1"/>
      <c r="Y290" s="1"/>
      <c r="Z290" s="1"/>
      <c r="AA290" s="1"/>
    </row>
    <row r="291" ht="25.5" customHeight="1">
      <c r="A291" s="1"/>
      <c r="B291" s="1">
        <v>266.0</v>
      </c>
      <c r="C291" s="25">
        <v>0.0</v>
      </c>
      <c r="D291" s="25">
        <v>0.0</v>
      </c>
      <c r="E291" s="25">
        <v>0.0</v>
      </c>
      <c r="F291" s="25">
        <v>0.0</v>
      </c>
      <c r="G291" s="25">
        <v>0.0</v>
      </c>
      <c r="H291" s="25">
        <v>0.0</v>
      </c>
      <c r="I291" s="25">
        <v>0.0</v>
      </c>
      <c r="J291" s="1"/>
      <c r="K291" s="1"/>
      <c r="L291" s="1"/>
      <c r="M291" s="1"/>
      <c r="N291" s="1"/>
      <c r="O291" s="1"/>
      <c r="P291" s="1"/>
      <c r="Q291" s="1"/>
      <c r="R291" s="1"/>
      <c r="S291" s="1"/>
      <c r="T291" s="1"/>
      <c r="U291" s="1"/>
      <c r="V291" s="1"/>
      <c r="W291" s="1"/>
      <c r="X291" s="1"/>
      <c r="Y291" s="1"/>
      <c r="Z291" s="1"/>
      <c r="AA291" s="1"/>
    </row>
    <row r="292" ht="25.5" customHeight="1">
      <c r="A292" s="1"/>
      <c r="B292" s="1">
        <v>267.0</v>
      </c>
      <c r="C292" s="25">
        <v>0.0</v>
      </c>
      <c r="D292" s="25">
        <v>0.0</v>
      </c>
      <c r="E292" s="25">
        <v>0.0</v>
      </c>
      <c r="F292" s="25">
        <v>0.0</v>
      </c>
      <c r="G292" s="25">
        <v>0.0</v>
      </c>
      <c r="H292" s="25">
        <v>0.0</v>
      </c>
      <c r="I292" s="25">
        <v>0.0</v>
      </c>
      <c r="J292" s="1"/>
      <c r="K292" s="1"/>
      <c r="L292" s="1"/>
      <c r="M292" s="1"/>
      <c r="N292" s="1"/>
      <c r="O292" s="1"/>
      <c r="P292" s="1"/>
      <c r="Q292" s="1"/>
      <c r="R292" s="1"/>
      <c r="S292" s="1"/>
      <c r="T292" s="1"/>
      <c r="U292" s="1"/>
      <c r="V292" s="1"/>
      <c r="W292" s="1"/>
      <c r="X292" s="1"/>
      <c r="Y292" s="1"/>
      <c r="Z292" s="1"/>
      <c r="AA292" s="1"/>
    </row>
    <row r="293" ht="25.5" customHeight="1">
      <c r="A293" s="1"/>
      <c r="B293" s="1">
        <v>268.0</v>
      </c>
      <c r="C293" s="25">
        <v>0.0</v>
      </c>
      <c r="D293" s="25">
        <v>0.0</v>
      </c>
      <c r="E293" s="25">
        <v>0.0</v>
      </c>
      <c r="F293" s="25">
        <v>0.0</v>
      </c>
      <c r="G293" s="25">
        <v>0.0</v>
      </c>
      <c r="H293" s="25">
        <v>0.0</v>
      </c>
      <c r="I293" s="25">
        <v>0.0</v>
      </c>
      <c r="J293" s="1"/>
      <c r="K293" s="1"/>
      <c r="L293" s="1"/>
      <c r="M293" s="1"/>
      <c r="N293" s="1"/>
      <c r="O293" s="1"/>
      <c r="P293" s="1"/>
      <c r="Q293" s="1"/>
      <c r="R293" s="1"/>
      <c r="S293" s="1"/>
      <c r="T293" s="1"/>
      <c r="U293" s="1"/>
      <c r="V293" s="1"/>
      <c r="W293" s="1"/>
      <c r="X293" s="1"/>
      <c r="Y293" s="1"/>
      <c r="Z293" s="1"/>
      <c r="AA293" s="1"/>
    </row>
    <row r="294" ht="25.5" customHeight="1">
      <c r="A294" s="1"/>
      <c r="B294" s="1">
        <v>269.0</v>
      </c>
      <c r="C294" s="25">
        <v>0.0</v>
      </c>
      <c r="D294" s="25">
        <v>0.0</v>
      </c>
      <c r="E294" s="25">
        <v>0.0</v>
      </c>
      <c r="F294" s="25">
        <v>0.0</v>
      </c>
      <c r="G294" s="25">
        <v>0.0</v>
      </c>
      <c r="H294" s="25">
        <v>0.0</v>
      </c>
      <c r="I294" s="25">
        <v>0.0</v>
      </c>
      <c r="J294" s="1"/>
      <c r="K294" s="1"/>
      <c r="L294" s="1"/>
      <c r="M294" s="1"/>
      <c r="N294" s="1"/>
      <c r="O294" s="1"/>
      <c r="P294" s="1"/>
      <c r="Q294" s="1"/>
      <c r="R294" s="1"/>
      <c r="S294" s="1"/>
      <c r="T294" s="1"/>
      <c r="U294" s="1"/>
      <c r="V294" s="1"/>
      <c r="W294" s="1"/>
      <c r="X294" s="1"/>
      <c r="Y294" s="1"/>
      <c r="Z294" s="1"/>
      <c r="AA294" s="1"/>
    </row>
    <row r="295" ht="25.5" customHeight="1">
      <c r="A295" s="1"/>
      <c r="B295" s="1">
        <v>270.0</v>
      </c>
      <c r="C295" s="25">
        <v>0.0</v>
      </c>
      <c r="D295" s="25">
        <v>0.0</v>
      </c>
      <c r="E295" s="25">
        <v>0.0</v>
      </c>
      <c r="F295" s="25">
        <v>0.0</v>
      </c>
      <c r="G295" s="25">
        <v>0.0</v>
      </c>
      <c r="H295" s="25">
        <v>0.0</v>
      </c>
      <c r="I295" s="25">
        <v>0.0</v>
      </c>
      <c r="J295" s="1"/>
      <c r="K295" s="1"/>
      <c r="L295" s="1"/>
      <c r="M295" s="1"/>
      <c r="N295" s="1"/>
      <c r="O295" s="1"/>
      <c r="P295" s="1"/>
      <c r="Q295" s="1"/>
      <c r="R295" s="1"/>
      <c r="S295" s="1"/>
      <c r="T295" s="1"/>
      <c r="U295" s="1"/>
      <c r="V295" s="1"/>
      <c r="W295" s="1"/>
      <c r="X295" s="1"/>
      <c r="Y295" s="1"/>
      <c r="Z295" s="1"/>
      <c r="AA295" s="1"/>
    </row>
    <row r="296" ht="25.5" customHeight="1">
      <c r="A296" s="1"/>
      <c r="B296" s="1">
        <v>271.0</v>
      </c>
      <c r="C296" s="25">
        <v>0.0</v>
      </c>
      <c r="D296" s="25">
        <v>0.0</v>
      </c>
      <c r="E296" s="25">
        <v>0.0</v>
      </c>
      <c r="F296" s="25">
        <v>0.0</v>
      </c>
      <c r="G296" s="25">
        <v>0.0</v>
      </c>
      <c r="H296" s="25">
        <v>0.0</v>
      </c>
      <c r="I296" s="25">
        <v>0.0</v>
      </c>
      <c r="J296" s="1"/>
      <c r="K296" s="1"/>
      <c r="L296" s="1"/>
      <c r="M296" s="1"/>
      <c r="N296" s="1"/>
      <c r="O296" s="1"/>
      <c r="P296" s="1"/>
      <c r="Q296" s="1"/>
      <c r="R296" s="1"/>
      <c r="S296" s="1"/>
      <c r="T296" s="1"/>
      <c r="U296" s="1"/>
      <c r="V296" s="1"/>
      <c r="W296" s="1"/>
      <c r="X296" s="1"/>
      <c r="Y296" s="1"/>
      <c r="Z296" s="1"/>
      <c r="AA296" s="1"/>
    </row>
    <row r="297" ht="25.5" customHeight="1">
      <c r="A297" s="1"/>
      <c r="B297" s="1">
        <v>272.0</v>
      </c>
      <c r="C297" s="25">
        <v>0.0</v>
      </c>
      <c r="D297" s="25">
        <v>0.0</v>
      </c>
      <c r="E297" s="25">
        <v>0.0</v>
      </c>
      <c r="F297" s="25">
        <v>0.0</v>
      </c>
      <c r="G297" s="25">
        <v>0.0</v>
      </c>
      <c r="H297" s="25">
        <v>0.0</v>
      </c>
      <c r="I297" s="25">
        <v>0.0</v>
      </c>
      <c r="J297" s="1"/>
      <c r="K297" s="1"/>
      <c r="L297" s="1"/>
      <c r="M297" s="1"/>
      <c r="N297" s="1"/>
      <c r="O297" s="1"/>
      <c r="P297" s="1"/>
      <c r="Q297" s="1"/>
      <c r="R297" s="1"/>
      <c r="S297" s="1"/>
      <c r="T297" s="1"/>
      <c r="U297" s="1"/>
      <c r="V297" s="1"/>
      <c r="W297" s="1"/>
      <c r="X297" s="1"/>
      <c r="Y297" s="1"/>
      <c r="Z297" s="1"/>
      <c r="AA297" s="1"/>
    </row>
    <row r="298" ht="25.5" customHeight="1">
      <c r="A298" s="1"/>
      <c r="B298" s="1">
        <v>273.0</v>
      </c>
      <c r="C298" s="25">
        <v>0.0</v>
      </c>
      <c r="D298" s="25">
        <v>0.0</v>
      </c>
      <c r="E298" s="25">
        <v>0.0</v>
      </c>
      <c r="F298" s="25">
        <v>0.0</v>
      </c>
      <c r="G298" s="25">
        <v>0.0</v>
      </c>
      <c r="H298" s="25">
        <v>0.0</v>
      </c>
      <c r="I298" s="25">
        <v>0.0</v>
      </c>
      <c r="J298" s="1"/>
      <c r="K298" s="1"/>
      <c r="L298" s="1"/>
      <c r="M298" s="1"/>
      <c r="N298" s="1"/>
      <c r="O298" s="1"/>
      <c r="P298" s="1"/>
      <c r="Q298" s="1"/>
      <c r="R298" s="1"/>
      <c r="S298" s="1"/>
      <c r="T298" s="1"/>
      <c r="U298" s="1"/>
      <c r="V298" s="1"/>
      <c r="W298" s="1"/>
      <c r="X298" s="1"/>
      <c r="Y298" s="1"/>
      <c r="Z298" s="1"/>
      <c r="AA298" s="1"/>
    </row>
    <row r="299" ht="25.5" customHeight="1">
      <c r="A299" s="1"/>
      <c r="B299" s="1">
        <v>274.0</v>
      </c>
      <c r="C299" s="25">
        <v>0.0</v>
      </c>
      <c r="D299" s="25">
        <v>0.0</v>
      </c>
      <c r="E299" s="25">
        <v>0.0</v>
      </c>
      <c r="F299" s="25">
        <v>0.0</v>
      </c>
      <c r="G299" s="25">
        <v>0.0</v>
      </c>
      <c r="H299" s="25">
        <v>0.0</v>
      </c>
      <c r="I299" s="25">
        <v>0.0</v>
      </c>
      <c r="J299" s="1"/>
      <c r="K299" s="1"/>
      <c r="L299" s="1"/>
      <c r="M299" s="1"/>
      <c r="N299" s="1"/>
      <c r="O299" s="1"/>
      <c r="P299" s="1"/>
      <c r="Q299" s="1"/>
      <c r="R299" s="1"/>
      <c r="S299" s="1"/>
      <c r="T299" s="1"/>
      <c r="U299" s="1"/>
      <c r="V299" s="1"/>
      <c r="W299" s="1"/>
      <c r="X299" s="1"/>
      <c r="Y299" s="1"/>
      <c r="Z299" s="1"/>
      <c r="AA299" s="1"/>
    </row>
    <row r="300" ht="25.5" customHeight="1">
      <c r="A300" s="1"/>
      <c r="B300" s="1">
        <v>275.0</v>
      </c>
      <c r="C300" s="25">
        <v>0.0</v>
      </c>
      <c r="D300" s="25">
        <v>0.0</v>
      </c>
      <c r="E300" s="25">
        <v>0.0</v>
      </c>
      <c r="F300" s="25">
        <v>0.0</v>
      </c>
      <c r="G300" s="25">
        <v>0.0</v>
      </c>
      <c r="H300" s="25">
        <v>0.0</v>
      </c>
      <c r="I300" s="25">
        <v>0.0</v>
      </c>
      <c r="J300" s="1"/>
      <c r="K300" s="1"/>
      <c r="L300" s="1"/>
      <c r="M300" s="1"/>
      <c r="N300" s="1"/>
      <c r="O300" s="1"/>
      <c r="P300" s="1"/>
      <c r="Q300" s="1"/>
      <c r="R300" s="1"/>
      <c r="S300" s="1"/>
      <c r="T300" s="1"/>
      <c r="U300" s="1"/>
      <c r="V300" s="1"/>
      <c r="W300" s="1"/>
      <c r="X300" s="1"/>
      <c r="Y300" s="1"/>
      <c r="Z300" s="1"/>
      <c r="AA300" s="1"/>
    </row>
    <row r="301" ht="25.5" customHeight="1">
      <c r="A301" s="1"/>
      <c r="B301" s="1">
        <v>276.0</v>
      </c>
      <c r="C301" s="25">
        <v>0.0</v>
      </c>
      <c r="D301" s="25">
        <v>0.0</v>
      </c>
      <c r="E301" s="25">
        <v>0.0</v>
      </c>
      <c r="F301" s="25">
        <v>0.0</v>
      </c>
      <c r="G301" s="25">
        <v>0.0</v>
      </c>
      <c r="H301" s="25">
        <v>0.0</v>
      </c>
      <c r="I301" s="25">
        <v>0.0</v>
      </c>
      <c r="J301" s="1"/>
      <c r="K301" s="1"/>
      <c r="L301" s="1"/>
      <c r="M301" s="1"/>
      <c r="N301" s="1"/>
      <c r="O301" s="1"/>
      <c r="P301" s="1"/>
      <c r="Q301" s="1"/>
      <c r="R301" s="1"/>
      <c r="S301" s="1"/>
      <c r="T301" s="1"/>
      <c r="U301" s="1"/>
      <c r="V301" s="1"/>
      <c r="W301" s="1"/>
      <c r="X301" s="1"/>
      <c r="Y301" s="1"/>
      <c r="Z301" s="1"/>
      <c r="AA301" s="1"/>
    </row>
    <row r="302" ht="25.5" customHeight="1">
      <c r="A302" s="1"/>
      <c r="B302" s="1">
        <v>277.0</v>
      </c>
      <c r="C302" s="25">
        <v>0.0</v>
      </c>
      <c r="D302" s="25">
        <v>0.0</v>
      </c>
      <c r="E302" s="25">
        <v>0.0</v>
      </c>
      <c r="F302" s="25">
        <v>0.0</v>
      </c>
      <c r="G302" s="25">
        <v>0.0</v>
      </c>
      <c r="H302" s="25">
        <v>0.0</v>
      </c>
      <c r="I302" s="25">
        <v>0.0</v>
      </c>
      <c r="J302" s="1"/>
      <c r="K302" s="1"/>
      <c r="L302" s="1"/>
      <c r="M302" s="1"/>
      <c r="N302" s="1"/>
      <c r="O302" s="1"/>
      <c r="P302" s="1"/>
      <c r="Q302" s="1"/>
      <c r="R302" s="1"/>
      <c r="S302" s="1"/>
      <c r="T302" s="1"/>
      <c r="U302" s="1"/>
      <c r="V302" s="1"/>
      <c r="W302" s="1"/>
      <c r="X302" s="1"/>
      <c r="Y302" s="1"/>
      <c r="Z302" s="1"/>
      <c r="AA302" s="1"/>
    </row>
    <row r="303" ht="25.5" customHeight="1">
      <c r="A303" s="1"/>
      <c r="B303" s="1">
        <v>278.0</v>
      </c>
      <c r="C303" s="25">
        <v>0.0</v>
      </c>
      <c r="D303" s="25">
        <v>0.0</v>
      </c>
      <c r="E303" s="25">
        <v>0.0</v>
      </c>
      <c r="F303" s="25">
        <v>0.0</v>
      </c>
      <c r="G303" s="25">
        <v>0.0</v>
      </c>
      <c r="H303" s="25">
        <v>0.0</v>
      </c>
      <c r="I303" s="25">
        <v>0.0</v>
      </c>
      <c r="J303" s="1"/>
      <c r="K303" s="1"/>
      <c r="L303" s="1"/>
      <c r="M303" s="1"/>
      <c r="N303" s="1"/>
      <c r="O303" s="1"/>
      <c r="P303" s="1"/>
      <c r="Q303" s="1"/>
      <c r="R303" s="1"/>
      <c r="S303" s="1"/>
      <c r="T303" s="1"/>
      <c r="U303" s="1"/>
      <c r="V303" s="1"/>
      <c r="W303" s="1"/>
      <c r="X303" s="1"/>
      <c r="Y303" s="1"/>
      <c r="Z303" s="1"/>
      <c r="AA303" s="1"/>
    </row>
    <row r="304" ht="25.5" customHeight="1">
      <c r="A304" s="1"/>
      <c r="B304" s="1">
        <v>279.0</v>
      </c>
      <c r="C304" s="25">
        <v>0.0</v>
      </c>
      <c r="D304" s="25">
        <v>0.0</v>
      </c>
      <c r="E304" s="25">
        <v>0.0</v>
      </c>
      <c r="F304" s="25">
        <v>0.0</v>
      </c>
      <c r="G304" s="25">
        <v>0.0</v>
      </c>
      <c r="H304" s="25">
        <v>0.0</v>
      </c>
      <c r="I304" s="25">
        <v>0.0</v>
      </c>
      <c r="J304" s="1"/>
      <c r="K304" s="1"/>
      <c r="L304" s="1"/>
      <c r="M304" s="1"/>
      <c r="N304" s="1"/>
      <c r="O304" s="1"/>
      <c r="P304" s="1"/>
      <c r="Q304" s="1"/>
      <c r="R304" s="1"/>
      <c r="S304" s="1"/>
      <c r="T304" s="1"/>
      <c r="U304" s="1"/>
      <c r="V304" s="1"/>
      <c r="W304" s="1"/>
      <c r="X304" s="1"/>
      <c r="Y304" s="1"/>
      <c r="Z304" s="1"/>
      <c r="AA304" s="1"/>
    </row>
    <row r="305" ht="25.5" customHeight="1">
      <c r="A305" s="1"/>
      <c r="B305" s="1">
        <v>280.0</v>
      </c>
      <c r="C305" s="25">
        <v>0.0</v>
      </c>
      <c r="D305" s="25">
        <v>0.0</v>
      </c>
      <c r="E305" s="25">
        <v>0.0</v>
      </c>
      <c r="F305" s="25">
        <v>0.0</v>
      </c>
      <c r="G305" s="25">
        <v>0.0</v>
      </c>
      <c r="H305" s="25">
        <v>0.0</v>
      </c>
      <c r="I305" s="25">
        <v>0.0</v>
      </c>
      <c r="J305" s="1"/>
      <c r="K305" s="1"/>
      <c r="L305" s="1"/>
      <c r="M305" s="1"/>
      <c r="N305" s="1"/>
      <c r="O305" s="1"/>
      <c r="P305" s="1"/>
      <c r="Q305" s="1"/>
      <c r="R305" s="1"/>
      <c r="S305" s="1"/>
      <c r="T305" s="1"/>
      <c r="U305" s="1"/>
      <c r="V305" s="1"/>
      <c r="W305" s="1"/>
      <c r="X305" s="1"/>
      <c r="Y305" s="1"/>
      <c r="Z305" s="1"/>
      <c r="AA305" s="1"/>
    </row>
    <row r="306" ht="25.5" customHeight="1">
      <c r="A306" s="1"/>
      <c r="B306" s="1">
        <v>281.0</v>
      </c>
      <c r="C306" s="25">
        <v>0.0</v>
      </c>
      <c r="D306" s="25">
        <v>0.0</v>
      </c>
      <c r="E306" s="25">
        <v>0.0</v>
      </c>
      <c r="F306" s="25">
        <v>0.0</v>
      </c>
      <c r="G306" s="25">
        <v>0.0</v>
      </c>
      <c r="H306" s="25">
        <v>0.0</v>
      </c>
      <c r="I306" s="25">
        <v>0.0</v>
      </c>
      <c r="J306" s="1"/>
      <c r="K306" s="1"/>
      <c r="L306" s="1"/>
      <c r="M306" s="1"/>
      <c r="N306" s="1"/>
      <c r="O306" s="1"/>
      <c r="P306" s="1"/>
      <c r="Q306" s="1"/>
      <c r="R306" s="1"/>
      <c r="S306" s="1"/>
      <c r="T306" s="1"/>
      <c r="U306" s="1"/>
      <c r="V306" s="1"/>
      <c r="W306" s="1"/>
      <c r="X306" s="1"/>
      <c r="Y306" s="1"/>
      <c r="Z306" s="1"/>
      <c r="AA306" s="1"/>
    </row>
    <row r="307" ht="25.5" customHeight="1">
      <c r="A307" s="1"/>
      <c r="B307" s="1">
        <v>282.0</v>
      </c>
      <c r="C307" s="25">
        <v>0.0</v>
      </c>
      <c r="D307" s="25">
        <v>0.0</v>
      </c>
      <c r="E307" s="25">
        <v>0.0</v>
      </c>
      <c r="F307" s="25">
        <v>0.0</v>
      </c>
      <c r="G307" s="25">
        <v>0.0</v>
      </c>
      <c r="H307" s="25">
        <v>0.0</v>
      </c>
      <c r="I307" s="25">
        <v>0.0</v>
      </c>
      <c r="J307" s="1"/>
      <c r="K307" s="1"/>
      <c r="L307" s="1"/>
      <c r="M307" s="1"/>
      <c r="N307" s="1"/>
      <c r="O307" s="1"/>
      <c r="P307" s="1"/>
      <c r="Q307" s="1"/>
      <c r="R307" s="1"/>
      <c r="S307" s="1"/>
      <c r="T307" s="1"/>
      <c r="U307" s="1"/>
      <c r="V307" s="1"/>
      <c r="W307" s="1"/>
      <c r="X307" s="1"/>
      <c r="Y307" s="1"/>
      <c r="Z307" s="1"/>
      <c r="AA307" s="1"/>
    </row>
    <row r="308" ht="25.5" customHeight="1">
      <c r="A308" s="1"/>
      <c r="B308" s="1">
        <v>283.0</v>
      </c>
      <c r="C308" s="25">
        <v>0.0</v>
      </c>
      <c r="D308" s="25">
        <v>0.0</v>
      </c>
      <c r="E308" s="25">
        <v>0.0</v>
      </c>
      <c r="F308" s="25">
        <v>0.0</v>
      </c>
      <c r="G308" s="25">
        <v>0.0</v>
      </c>
      <c r="H308" s="25">
        <v>0.0</v>
      </c>
      <c r="I308" s="25">
        <v>0.0</v>
      </c>
      <c r="J308" s="1"/>
      <c r="K308" s="1"/>
      <c r="L308" s="1"/>
      <c r="M308" s="1"/>
      <c r="N308" s="1"/>
      <c r="O308" s="1"/>
      <c r="P308" s="1"/>
      <c r="Q308" s="1"/>
      <c r="R308" s="1"/>
      <c r="S308" s="1"/>
      <c r="T308" s="1"/>
      <c r="U308" s="1"/>
      <c r="V308" s="1"/>
      <c r="W308" s="1"/>
      <c r="X308" s="1"/>
      <c r="Y308" s="1"/>
      <c r="Z308" s="1"/>
      <c r="AA308" s="1"/>
    </row>
    <row r="309" ht="25.5" customHeight="1">
      <c r="A309" s="1"/>
      <c r="B309" s="1">
        <v>284.0</v>
      </c>
      <c r="C309" s="25">
        <v>0.0</v>
      </c>
      <c r="D309" s="25">
        <v>0.0</v>
      </c>
      <c r="E309" s="25">
        <v>0.0</v>
      </c>
      <c r="F309" s="25">
        <v>0.0</v>
      </c>
      <c r="G309" s="25">
        <v>0.0</v>
      </c>
      <c r="H309" s="25">
        <v>0.0</v>
      </c>
      <c r="I309" s="25">
        <v>0.0</v>
      </c>
      <c r="J309" s="1"/>
      <c r="K309" s="1"/>
      <c r="L309" s="1"/>
      <c r="M309" s="1"/>
      <c r="N309" s="1"/>
      <c r="O309" s="1"/>
      <c r="P309" s="1"/>
      <c r="Q309" s="1"/>
      <c r="R309" s="1"/>
      <c r="S309" s="1"/>
      <c r="T309" s="1"/>
      <c r="U309" s="1"/>
      <c r="V309" s="1"/>
      <c r="W309" s="1"/>
      <c r="X309" s="1"/>
      <c r="Y309" s="1"/>
      <c r="Z309" s="1"/>
      <c r="AA309" s="1"/>
    </row>
    <row r="310" ht="25.5" customHeight="1">
      <c r="A310" s="1"/>
      <c r="B310" s="1">
        <v>285.0</v>
      </c>
      <c r="C310" s="25">
        <v>0.0</v>
      </c>
      <c r="D310" s="25">
        <v>0.0</v>
      </c>
      <c r="E310" s="25">
        <v>0.0</v>
      </c>
      <c r="F310" s="25">
        <v>0.0</v>
      </c>
      <c r="G310" s="25">
        <v>0.0</v>
      </c>
      <c r="H310" s="25">
        <v>0.0</v>
      </c>
      <c r="I310" s="25">
        <v>0.0</v>
      </c>
      <c r="J310" s="1"/>
      <c r="K310" s="1"/>
      <c r="L310" s="1"/>
      <c r="M310" s="1"/>
      <c r="N310" s="1"/>
      <c r="O310" s="1"/>
      <c r="P310" s="1"/>
      <c r="Q310" s="1"/>
      <c r="R310" s="1"/>
      <c r="S310" s="1"/>
      <c r="T310" s="1"/>
      <c r="U310" s="1"/>
      <c r="V310" s="1"/>
      <c r="W310" s="1"/>
      <c r="X310" s="1"/>
      <c r="Y310" s="1"/>
      <c r="Z310" s="1"/>
      <c r="AA310" s="1"/>
    </row>
    <row r="311" ht="25.5" customHeight="1">
      <c r="A311" s="1"/>
      <c r="B311" s="1">
        <v>286.0</v>
      </c>
      <c r="C311" s="25">
        <v>0.0</v>
      </c>
      <c r="D311" s="25">
        <v>0.0</v>
      </c>
      <c r="E311" s="25">
        <v>0.0</v>
      </c>
      <c r="F311" s="25">
        <v>0.0</v>
      </c>
      <c r="G311" s="25">
        <v>0.0</v>
      </c>
      <c r="H311" s="25">
        <v>0.0</v>
      </c>
      <c r="I311" s="25">
        <v>0.0</v>
      </c>
      <c r="J311" s="1"/>
      <c r="K311" s="1"/>
      <c r="L311" s="1"/>
      <c r="M311" s="1"/>
      <c r="N311" s="1"/>
      <c r="O311" s="1"/>
      <c r="P311" s="1"/>
      <c r="Q311" s="1"/>
      <c r="R311" s="1"/>
      <c r="S311" s="1"/>
      <c r="T311" s="1"/>
      <c r="U311" s="1"/>
      <c r="V311" s="1"/>
      <c r="W311" s="1"/>
      <c r="X311" s="1"/>
      <c r="Y311" s="1"/>
      <c r="Z311" s="1"/>
      <c r="AA311" s="1"/>
    </row>
    <row r="312" ht="25.5" customHeight="1">
      <c r="A312" s="1"/>
      <c r="B312" s="1">
        <v>287.0</v>
      </c>
      <c r="C312" s="25">
        <v>0.0</v>
      </c>
      <c r="D312" s="25">
        <v>0.0</v>
      </c>
      <c r="E312" s="25">
        <v>0.0</v>
      </c>
      <c r="F312" s="25">
        <v>0.0</v>
      </c>
      <c r="G312" s="25">
        <v>0.0</v>
      </c>
      <c r="H312" s="25">
        <v>0.0</v>
      </c>
      <c r="I312" s="25">
        <v>0.0</v>
      </c>
      <c r="J312" s="1"/>
      <c r="K312" s="1"/>
      <c r="L312" s="1"/>
      <c r="M312" s="1"/>
      <c r="N312" s="1"/>
      <c r="O312" s="1"/>
      <c r="P312" s="1"/>
      <c r="Q312" s="1"/>
      <c r="R312" s="1"/>
      <c r="S312" s="1"/>
      <c r="T312" s="1"/>
      <c r="U312" s="1"/>
      <c r="V312" s="1"/>
      <c r="W312" s="1"/>
      <c r="X312" s="1"/>
      <c r="Y312" s="1"/>
      <c r="Z312" s="1"/>
      <c r="AA312" s="1"/>
    </row>
    <row r="313" ht="25.5" customHeight="1">
      <c r="A313" s="1"/>
      <c r="B313" s="1">
        <v>288.0</v>
      </c>
      <c r="C313" s="25">
        <v>0.0</v>
      </c>
      <c r="D313" s="25">
        <v>0.0</v>
      </c>
      <c r="E313" s="25">
        <v>0.0</v>
      </c>
      <c r="F313" s="25">
        <v>0.0</v>
      </c>
      <c r="G313" s="25">
        <v>0.0</v>
      </c>
      <c r="H313" s="25">
        <v>0.0</v>
      </c>
      <c r="I313" s="25">
        <v>0.0</v>
      </c>
      <c r="J313" s="1"/>
      <c r="K313" s="1"/>
      <c r="L313" s="1"/>
      <c r="M313" s="1"/>
      <c r="N313" s="1"/>
      <c r="O313" s="1"/>
      <c r="P313" s="1"/>
      <c r="Q313" s="1"/>
      <c r="R313" s="1"/>
      <c r="S313" s="1"/>
      <c r="T313" s="1"/>
      <c r="U313" s="1"/>
      <c r="V313" s="1"/>
      <c r="W313" s="1"/>
      <c r="X313" s="1"/>
      <c r="Y313" s="1"/>
      <c r="Z313" s="1"/>
      <c r="AA313" s="1"/>
    </row>
    <row r="314" ht="25.5" customHeight="1">
      <c r="A314" s="1"/>
      <c r="B314" s="1">
        <v>289.0</v>
      </c>
      <c r="C314" s="25">
        <v>0.0</v>
      </c>
      <c r="D314" s="25">
        <v>0.0</v>
      </c>
      <c r="E314" s="25">
        <v>0.0</v>
      </c>
      <c r="F314" s="25">
        <v>0.0</v>
      </c>
      <c r="G314" s="25">
        <v>0.0</v>
      </c>
      <c r="H314" s="25">
        <v>0.0</v>
      </c>
      <c r="I314" s="25">
        <v>0.0</v>
      </c>
      <c r="J314" s="1"/>
      <c r="K314" s="1"/>
      <c r="L314" s="1"/>
      <c r="M314" s="1"/>
      <c r="N314" s="1"/>
      <c r="O314" s="1"/>
      <c r="P314" s="1"/>
      <c r="Q314" s="1"/>
      <c r="R314" s="1"/>
      <c r="S314" s="1"/>
      <c r="T314" s="1"/>
      <c r="U314" s="1"/>
      <c r="V314" s="1"/>
      <c r="W314" s="1"/>
      <c r="X314" s="1"/>
      <c r="Y314" s="1"/>
      <c r="Z314" s="1"/>
      <c r="AA314" s="1"/>
    </row>
    <row r="315" ht="25.5" customHeight="1">
      <c r="A315" s="1"/>
      <c r="B315" s="1">
        <v>290.0</v>
      </c>
      <c r="C315" s="25">
        <v>0.0</v>
      </c>
      <c r="D315" s="25">
        <v>0.0</v>
      </c>
      <c r="E315" s="25">
        <v>0.0</v>
      </c>
      <c r="F315" s="25">
        <v>0.0</v>
      </c>
      <c r="G315" s="25">
        <v>0.0</v>
      </c>
      <c r="H315" s="25">
        <v>0.0</v>
      </c>
      <c r="I315" s="25">
        <v>0.0</v>
      </c>
      <c r="J315" s="1"/>
      <c r="K315" s="1"/>
      <c r="L315" s="1"/>
      <c r="M315" s="1"/>
      <c r="N315" s="1"/>
      <c r="O315" s="1"/>
      <c r="P315" s="1"/>
      <c r="Q315" s="1"/>
      <c r="R315" s="1"/>
      <c r="S315" s="1"/>
      <c r="T315" s="1"/>
      <c r="U315" s="1"/>
      <c r="V315" s="1"/>
      <c r="W315" s="1"/>
      <c r="X315" s="1"/>
      <c r="Y315" s="1"/>
      <c r="Z315" s="1"/>
      <c r="AA315" s="1"/>
    </row>
    <row r="316" ht="25.5" customHeight="1">
      <c r="A316" s="1"/>
      <c r="B316" s="1">
        <v>291.0</v>
      </c>
      <c r="C316" s="25">
        <v>0.0</v>
      </c>
      <c r="D316" s="25">
        <v>0.0</v>
      </c>
      <c r="E316" s="25">
        <v>0.0</v>
      </c>
      <c r="F316" s="25">
        <v>0.0</v>
      </c>
      <c r="G316" s="25">
        <v>0.0</v>
      </c>
      <c r="H316" s="25">
        <v>0.0</v>
      </c>
      <c r="I316" s="25">
        <v>0.0</v>
      </c>
      <c r="J316" s="1"/>
      <c r="K316" s="1"/>
      <c r="L316" s="1"/>
      <c r="M316" s="1"/>
      <c r="N316" s="1"/>
      <c r="O316" s="1"/>
      <c r="P316" s="1"/>
      <c r="Q316" s="1"/>
      <c r="R316" s="1"/>
      <c r="S316" s="1"/>
      <c r="T316" s="1"/>
      <c r="U316" s="1"/>
      <c r="V316" s="1"/>
      <c r="W316" s="1"/>
      <c r="X316" s="1"/>
      <c r="Y316" s="1"/>
      <c r="Z316" s="1"/>
      <c r="AA316" s="1"/>
    </row>
    <row r="317" ht="25.5" customHeight="1">
      <c r="A317" s="1"/>
      <c r="B317" s="1">
        <v>292.0</v>
      </c>
      <c r="C317" s="25">
        <v>0.0</v>
      </c>
      <c r="D317" s="25">
        <v>0.0</v>
      </c>
      <c r="E317" s="25">
        <v>0.0</v>
      </c>
      <c r="F317" s="25">
        <v>0.0</v>
      </c>
      <c r="G317" s="25">
        <v>0.0</v>
      </c>
      <c r="H317" s="25">
        <v>0.0</v>
      </c>
      <c r="I317" s="25">
        <v>0.0</v>
      </c>
      <c r="J317" s="1"/>
      <c r="K317" s="1"/>
      <c r="L317" s="1"/>
      <c r="M317" s="1"/>
      <c r="N317" s="1"/>
      <c r="O317" s="1"/>
      <c r="P317" s="1"/>
      <c r="Q317" s="1"/>
      <c r="R317" s="1"/>
      <c r="S317" s="1"/>
      <c r="T317" s="1"/>
      <c r="U317" s="1"/>
      <c r="V317" s="1"/>
      <c r="W317" s="1"/>
      <c r="X317" s="1"/>
      <c r="Y317" s="1"/>
      <c r="Z317" s="1"/>
      <c r="AA317" s="1"/>
    </row>
    <row r="318" ht="25.5" customHeight="1">
      <c r="A318" s="1"/>
      <c r="B318" s="1">
        <v>293.0</v>
      </c>
      <c r="C318" s="25">
        <v>0.0</v>
      </c>
      <c r="D318" s="25">
        <v>0.0</v>
      </c>
      <c r="E318" s="25">
        <v>0.0</v>
      </c>
      <c r="F318" s="25">
        <v>0.0</v>
      </c>
      <c r="G318" s="25">
        <v>0.0</v>
      </c>
      <c r="H318" s="25">
        <v>0.0</v>
      </c>
      <c r="I318" s="25">
        <v>0.0</v>
      </c>
      <c r="J318" s="1"/>
      <c r="K318" s="1"/>
      <c r="L318" s="1"/>
      <c r="M318" s="1"/>
      <c r="N318" s="1"/>
      <c r="O318" s="1"/>
      <c r="P318" s="1"/>
      <c r="Q318" s="1"/>
      <c r="R318" s="1"/>
      <c r="S318" s="1"/>
      <c r="T318" s="1"/>
      <c r="U318" s="1"/>
      <c r="V318" s="1"/>
      <c r="W318" s="1"/>
      <c r="X318" s="1"/>
      <c r="Y318" s="1"/>
      <c r="Z318" s="1"/>
      <c r="AA318" s="1"/>
    </row>
    <row r="319" ht="25.5" customHeight="1">
      <c r="A319" s="1"/>
      <c r="B319" s="1">
        <v>294.0</v>
      </c>
      <c r="C319" s="25">
        <v>0.0</v>
      </c>
      <c r="D319" s="25">
        <v>0.0</v>
      </c>
      <c r="E319" s="25">
        <v>0.0</v>
      </c>
      <c r="F319" s="25">
        <v>0.0</v>
      </c>
      <c r="G319" s="25">
        <v>0.0</v>
      </c>
      <c r="H319" s="25">
        <v>0.0</v>
      </c>
      <c r="I319" s="25">
        <v>0.0</v>
      </c>
      <c r="J319" s="1"/>
      <c r="K319" s="1"/>
      <c r="L319" s="1"/>
      <c r="M319" s="1"/>
      <c r="N319" s="1"/>
      <c r="O319" s="1"/>
      <c r="P319" s="1"/>
      <c r="Q319" s="1"/>
      <c r="R319" s="1"/>
      <c r="S319" s="1"/>
      <c r="T319" s="1"/>
      <c r="U319" s="1"/>
      <c r="V319" s="1"/>
      <c r="W319" s="1"/>
      <c r="X319" s="1"/>
      <c r="Y319" s="1"/>
      <c r="Z319" s="1"/>
      <c r="AA319" s="1"/>
    </row>
    <row r="320" ht="25.5" customHeight="1">
      <c r="A320" s="1"/>
      <c r="B320" s="1">
        <v>295.0</v>
      </c>
      <c r="C320" s="25">
        <v>0.0</v>
      </c>
      <c r="D320" s="25">
        <v>0.0</v>
      </c>
      <c r="E320" s="25">
        <v>0.0</v>
      </c>
      <c r="F320" s="25">
        <v>0.0</v>
      </c>
      <c r="G320" s="25">
        <v>0.0</v>
      </c>
      <c r="H320" s="25">
        <v>0.0</v>
      </c>
      <c r="I320" s="25">
        <v>0.0</v>
      </c>
      <c r="J320" s="1"/>
      <c r="K320" s="1"/>
      <c r="L320" s="1"/>
      <c r="M320" s="1"/>
      <c r="N320" s="1"/>
      <c r="O320" s="1"/>
      <c r="P320" s="1"/>
      <c r="Q320" s="1"/>
      <c r="R320" s="1"/>
      <c r="S320" s="1"/>
      <c r="T320" s="1"/>
      <c r="U320" s="1"/>
      <c r="V320" s="1"/>
      <c r="W320" s="1"/>
      <c r="X320" s="1"/>
      <c r="Y320" s="1"/>
      <c r="Z320" s="1"/>
      <c r="AA320" s="1"/>
    </row>
    <row r="321" ht="25.5" customHeight="1">
      <c r="A321" s="1"/>
      <c r="B321" s="1">
        <v>296.0</v>
      </c>
      <c r="C321" s="25">
        <v>0.0</v>
      </c>
      <c r="D321" s="25">
        <v>0.0</v>
      </c>
      <c r="E321" s="25">
        <v>0.0</v>
      </c>
      <c r="F321" s="25">
        <v>0.0</v>
      </c>
      <c r="G321" s="25">
        <v>0.0</v>
      </c>
      <c r="H321" s="25">
        <v>0.0</v>
      </c>
      <c r="I321" s="25">
        <v>0.0</v>
      </c>
      <c r="J321" s="1"/>
      <c r="K321" s="1"/>
      <c r="L321" s="1"/>
      <c r="M321" s="1"/>
      <c r="N321" s="1"/>
      <c r="O321" s="1"/>
      <c r="P321" s="1"/>
      <c r="Q321" s="1"/>
      <c r="R321" s="1"/>
      <c r="S321" s="1"/>
      <c r="T321" s="1"/>
      <c r="U321" s="1"/>
      <c r="V321" s="1"/>
      <c r="W321" s="1"/>
      <c r="X321" s="1"/>
      <c r="Y321" s="1"/>
      <c r="Z321" s="1"/>
      <c r="AA321" s="1"/>
    </row>
    <row r="322" ht="25.5" customHeight="1">
      <c r="A322" s="1"/>
      <c r="B322" s="1">
        <v>297.0</v>
      </c>
      <c r="C322" s="25">
        <v>0.0</v>
      </c>
      <c r="D322" s="25">
        <v>0.0</v>
      </c>
      <c r="E322" s="25">
        <v>0.0</v>
      </c>
      <c r="F322" s="25">
        <v>0.0</v>
      </c>
      <c r="G322" s="25">
        <v>0.0</v>
      </c>
      <c r="H322" s="25">
        <v>0.0</v>
      </c>
      <c r="I322" s="25">
        <v>0.0</v>
      </c>
      <c r="J322" s="1"/>
      <c r="K322" s="1"/>
      <c r="L322" s="1"/>
      <c r="M322" s="1"/>
      <c r="N322" s="1"/>
      <c r="O322" s="1"/>
      <c r="P322" s="1"/>
      <c r="Q322" s="1"/>
      <c r="R322" s="1"/>
      <c r="S322" s="1"/>
      <c r="T322" s="1"/>
      <c r="U322" s="1"/>
      <c r="V322" s="1"/>
      <c r="W322" s="1"/>
      <c r="X322" s="1"/>
      <c r="Y322" s="1"/>
      <c r="Z322" s="1"/>
      <c r="AA322" s="1"/>
    </row>
    <row r="323" ht="25.5" customHeight="1">
      <c r="A323" s="1"/>
      <c r="B323" s="1">
        <v>298.0</v>
      </c>
      <c r="C323" s="25">
        <v>0.0</v>
      </c>
      <c r="D323" s="25">
        <v>0.0</v>
      </c>
      <c r="E323" s="25">
        <v>0.0</v>
      </c>
      <c r="F323" s="25">
        <v>0.0</v>
      </c>
      <c r="G323" s="25">
        <v>0.0</v>
      </c>
      <c r="H323" s="25">
        <v>0.0</v>
      </c>
      <c r="I323" s="25">
        <v>0.0</v>
      </c>
      <c r="J323" s="1"/>
      <c r="K323" s="1"/>
      <c r="L323" s="1"/>
      <c r="M323" s="1"/>
      <c r="N323" s="1"/>
      <c r="O323" s="1"/>
      <c r="P323" s="1"/>
      <c r="Q323" s="1"/>
      <c r="R323" s="1"/>
      <c r="S323" s="1"/>
      <c r="T323" s="1"/>
      <c r="U323" s="1"/>
      <c r="V323" s="1"/>
      <c r="W323" s="1"/>
      <c r="X323" s="1"/>
      <c r="Y323" s="1"/>
      <c r="Z323" s="1"/>
      <c r="AA323" s="1"/>
    </row>
    <row r="324" ht="25.5" customHeight="1">
      <c r="A324" s="1"/>
      <c r="B324" s="1">
        <v>299.0</v>
      </c>
      <c r="C324" s="25">
        <v>0.0</v>
      </c>
      <c r="D324" s="25">
        <v>0.0</v>
      </c>
      <c r="E324" s="25">
        <v>0.0</v>
      </c>
      <c r="F324" s="25">
        <v>0.0</v>
      </c>
      <c r="G324" s="25">
        <v>0.0</v>
      </c>
      <c r="H324" s="25">
        <v>0.0</v>
      </c>
      <c r="I324" s="25">
        <v>0.0</v>
      </c>
      <c r="J324" s="1"/>
      <c r="K324" s="1"/>
      <c r="L324" s="1"/>
      <c r="M324" s="1"/>
      <c r="N324" s="1"/>
      <c r="O324" s="1"/>
      <c r="P324" s="1"/>
      <c r="Q324" s="1"/>
      <c r="R324" s="1"/>
      <c r="S324" s="1"/>
      <c r="T324" s="1"/>
      <c r="U324" s="1"/>
      <c r="V324" s="1"/>
      <c r="W324" s="1"/>
      <c r="X324" s="1"/>
      <c r="Y324" s="1"/>
      <c r="Z324" s="1"/>
      <c r="AA324" s="1"/>
    </row>
    <row r="325" ht="25.5" customHeight="1">
      <c r="A325" s="1"/>
      <c r="B325" s="1">
        <v>300.0</v>
      </c>
      <c r="C325" s="25">
        <v>0.0</v>
      </c>
      <c r="D325" s="25">
        <v>0.0</v>
      </c>
      <c r="E325" s="25">
        <v>0.0</v>
      </c>
      <c r="F325" s="25">
        <v>0.0</v>
      </c>
      <c r="G325" s="25">
        <v>0.0</v>
      </c>
      <c r="H325" s="25">
        <v>0.0</v>
      </c>
      <c r="I325" s="25">
        <v>0.0</v>
      </c>
      <c r="J325" s="1"/>
      <c r="K325" s="1"/>
      <c r="L325" s="1"/>
      <c r="M325" s="1"/>
      <c r="N325" s="1"/>
      <c r="O325" s="1"/>
      <c r="P325" s="1"/>
      <c r="Q325" s="1"/>
      <c r="R325" s="1"/>
      <c r="S325" s="1"/>
      <c r="T325" s="1"/>
      <c r="U325" s="1"/>
      <c r="V325" s="1"/>
      <c r="W325" s="1"/>
      <c r="X325" s="1"/>
      <c r="Y325" s="1"/>
      <c r="Z325" s="1"/>
      <c r="AA325" s="1"/>
    </row>
    <row r="326" ht="25.5" customHeight="1">
      <c r="A326" s="1"/>
      <c r="B326" s="1">
        <v>301.0</v>
      </c>
      <c r="C326" s="25">
        <v>0.0</v>
      </c>
      <c r="D326" s="25">
        <v>0.0</v>
      </c>
      <c r="E326" s="25">
        <v>0.0</v>
      </c>
      <c r="F326" s="25">
        <v>0.0</v>
      </c>
      <c r="G326" s="25">
        <v>0.0</v>
      </c>
      <c r="H326" s="25">
        <v>0.0</v>
      </c>
      <c r="I326" s="25">
        <v>0.0</v>
      </c>
      <c r="J326" s="1"/>
      <c r="K326" s="1"/>
      <c r="L326" s="1"/>
      <c r="M326" s="1"/>
      <c r="N326" s="1"/>
      <c r="O326" s="1"/>
      <c r="P326" s="1"/>
      <c r="Q326" s="1"/>
      <c r="R326" s="1"/>
      <c r="S326" s="1"/>
      <c r="T326" s="1"/>
      <c r="U326" s="1"/>
      <c r="V326" s="1"/>
      <c r="W326" s="1"/>
      <c r="X326" s="1"/>
      <c r="Y326" s="1"/>
      <c r="Z326" s="1"/>
      <c r="AA326" s="1"/>
    </row>
    <row r="327" ht="25.5" customHeight="1">
      <c r="A327" s="1"/>
      <c r="B327" s="1">
        <v>302.0</v>
      </c>
      <c r="C327" s="25">
        <v>0.0</v>
      </c>
      <c r="D327" s="25">
        <v>0.0</v>
      </c>
      <c r="E327" s="25">
        <v>0.0</v>
      </c>
      <c r="F327" s="25">
        <v>0.0</v>
      </c>
      <c r="G327" s="25">
        <v>0.0</v>
      </c>
      <c r="H327" s="25">
        <v>0.0</v>
      </c>
      <c r="I327" s="25">
        <v>0.0</v>
      </c>
      <c r="J327" s="1"/>
      <c r="K327" s="1"/>
      <c r="L327" s="1"/>
      <c r="M327" s="1"/>
      <c r="N327" s="1"/>
      <c r="O327" s="1"/>
      <c r="P327" s="1"/>
      <c r="Q327" s="1"/>
      <c r="R327" s="1"/>
      <c r="S327" s="1"/>
      <c r="T327" s="1"/>
      <c r="U327" s="1"/>
      <c r="V327" s="1"/>
      <c r="W327" s="1"/>
      <c r="X327" s="1"/>
      <c r="Y327" s="1"/>
      <c r="Z327" s="1"/>
      <c r="AA327" s="1"/>
    </row>
    <row r="328" ht="25.5" customHeight="1">
      <c r="A328" s="1"/>
      <c r="B328" s="1">
        <v>303.0</v>
      </c>
      <c r="C328" s="25">
        <v>0.0</v>
      </c>
      <c r="D328" s="25">
        <v>0.0</v>
      </c>
      <c r="E328" s="25">
        <v>0.0</v>
      </c>
      <c r="F328" s="25">
        <v>0.0</v>
      </c>
      <c r="G328" s="25">
        <v>0.0</v>
      </c>
      <c r="H328" s="25">
        <v>0.0</v>
      </c>
      <c r="I328" s="25">
        <v>0.0</v>
      </c>
      <c r="J328" s="1"/>
      <c r="K328" s="1"/>
      <c r="L328" s="1"/>
      <c r="M328" s="1"/>
      <c r="N328" s="1"/>
      <c r="O328" s="1"/>
      <c r="P328" s="1"/>
      <c r="Q328" s="1"/>
      <c r="R328" s="1"/>
      <c r="S328" s="1"/>
      <c r="T328" s="1"/>
      <c r="U328" s="1"/>
      <c r="V328" s="1"/>
      <c r="W328" s="1"/>
      <c r="X328" s="1"/>
      <c r="Y328" s="1"/>
      <c r="Z328" s="1"/>
      <c r="AA328" s="1"/>
    </row>
    <row r="329" ht="25.5" customHeight="1">
      <c r="A329" s="1"/>
      <c r="B329" s="1">
        <v>304.0</v>
      </c>
      <c r="C329" s="25">
        <v>0.0</v>
      </c>
      <c r="D329" s="25">
        <v>0.0</v>
      </c>
      <c r="E329" s="25">
        <v>0.0</v>
      </c>
      <c r="F329" s="25">
        <v>0.0</v>
      </c>
      <c r="G329" s="25">
        <v>0.0</v>
      </c>
      <c r="H329" s="25">
        <v>0.0</v>
      </c>
      <c r="I329" s="25">
        <v>0.0</v>
      </c>
      <c r="J329" s="1"/>
      <c r="K329" s="1"/>
      <c r="L329" s="1"/>
      <c r="M329" s="1"/>
      <c r="N329" s="1"/>
      <c r="O329" s="1"/>
      <c r="P329" s="1"/>
      <c r="Q329" s="1"/>
      <c r="R329" s="1"/>
      <c r="S329" s="1"/>
      <c r="T329" s="1"/>
      <c r="U329" s="1"/>
      <c r="V329" s="1"/>
      <c r="W329" s="1"/>
      <c r="X329" s="1"/>
      <c r="Y329" s="1"/>
      <c r="Z329" s="1"/>
      <c r="AA329" s="1"/>
    </row>
    <row r="330" ht="25.5" customHeight="1">
      <c r="A330" s="1"/>
      <c r="B330" s="1">
        <v>305.0</v>
      </c>
      <c r="C330" s="25">
        <v>0.0</v>
      </c>
      <c r="D330" s="25">
        <v>0.0</v>
      </c>
      <c r="E330" s="25">
        <v>0.0</v>
      </c>
      <c r="F330" s="25">
        <v>0.0</v>
      </c>
      <c r="G330" s="25">
        <v>0.0</v>
      </c>
      <c r="H330" s="25">
        <v>0.0</v>
      </c>
      <c r="I330" s="25">
        <v>0.0</v>
      </c>
      <c r="J330" s="1"/>
      <c r="K330" s="1"/>
      <c r="L330" s="1"/>
      <c r="M330" s="1"/>
      <c r="N330" s="1"/>
      <c r="O330" s="1"/>
      <c r="P330" s="1"/>
      <c r="Q330" s="1"/>
      <c r="R330" s="1"/>
      <c r="S330" s="1"/>
      <c r="T330" s="1"/>
      <c r="U330" s="1"/>
      <c r="V330" s="1"/>
      <c r="W330" s="1"/>
      <c r="X330" s="1"/>
      <c r="Y330" s="1"/>
      <c r="Z330" s="1"/>
      <c r="AA330" s="1"/>
    </row>
    <row r="331" ht="25.5" customHeight="1">
      <c r="A331" s="1"/>
      <c r="B331" s="1">
        <v>306.0</v>
      </c>
      <c r="C331" s="25">
        <v>0.0</v>
      </c>
      <c r="D331" s="25">
        <v>0.0</v>
      </c>
      <c r="E331" s="25">
        <v>0.0</v>
      </c>
      <c r="F331" s="25">
        <v>0.0</v>
      </c>
      <c r="G331" s="25">
        <v>0.0</v>
      </c>
      <c r="H331" s="25">
        <v>0.0</v>
      </c>
      <c r="I331" s="25">
        <v>0.0</v>
      </c>
      <c r="J331" s="1"/>
      <c r="K331" s="1"/>
      <c r="L331" s="1"/>
      <c r="M331" s="1"/>
      <c r="N331" s="1"/>
      <c r="O331" s="1"/>
      <c r="P331" s="1"/>
      <c r="Q331" s="1"/>
      <c r="R331" s="1"/>
      <c r="S331" s="1"/>
      <c r="T331" s="1"/>
      <c r="U331" s="1"/>
      <c r="V331" s="1"/>
      <c r="W331" s="1"/>
      <c r="X331" s="1"/>
      <c r="Y331" s="1"/>
      <c r="Z331" s="1"/>
      <c r="AA331" s="1"/>
    </row>
    <row r="332" ht="25.5" customHeight="1">
      <c r="A332" s="1"/>
      <c r="B332" s="1">
        <v>307.0</v>
      </c>
      <c r="C332" s="25">
        <v>0.0</v>
      </c>
      <c r="D332" s="25">
        <v>0.0</v>
      </c>
      <c r="E332" s="25">
        <v>0.0</v>
      </c>
      <c r="F332" s="25">
        <v>0.0</v>
      </c>
      <c r="G332" s="25">
        <v>0.0</v>
      </c>
      <c r="H332" s="25">
        <v>0.0</v>
      </c>
      <c r="I332" s="25">
        <v>0.0</v>
      </c>
      <c r="J332" s="1"/>
      <c r="K332" s="1"/>
      <c r="L332" s="1"/>
      <c r="M332" s="1"/>
      <c r="N332" s="1"/>
      <c r="O332" s="1"/>
      <c r="P332" s="1"/>
      <c r="Q332" s="1"/>
      <c r="R332" s="1"/>
      <c r="S332" s="1"/>
      <c r="T332" s="1"/>
      <c r="U332" s="1"/>
      <c r="V332" s="1"/>
      <c r="W332" s="1"/>
      <c r="X332" s="1"/>
      <c r="Y332" s="1"/>
      <c r="Z332" s="1"/>
      <c r="AA332" s="1"/>
    </row>
    <row r="333" ht="25.5" customHeight="1">
      <c r="A333" s="1"/>
      <c r="B333" s="1">
        <v>308.0</v>
      </c>
      <c r="C333" s="25">
        <v>0.0</v>
      </c>
      <c r="D333" s="25">
        <v>0.0</v>
      </c>
      <c r="E333" s="25">
        <v>0.0</v>
      </c>
      <c r="F333" s="25">
        <v>0.0</v>
      </c>
      <c r="G333" s="25">
        <v>0.0</v>
      </c>
      <c r="H333" s="25">
        <v>0.0</v>
      </c>
      <c r="I333" s="25">
        <v>0.0</v>
      </c>
      <c r="J333" s="1"/>
      <c r="K333" s="1"/>
      <c r="L333" s="1"/>
      <c r="M333" s="1"/>
      <c r="N333" s="1"/>
      <c r="O333" s="1"/>
      <c r="P333" s="1"/>
      <c r="Q333" s="1"/>
      <c r="R333" s="1"/>
      <c r="S333" s="1"/>
      <c r="T333" s="1"/>
      <c r="U333" s="1"/>
      <c r="V333" s="1"/>
      <c r="W333" s="1"/>
      <c r="X333" s="1"/>
      <c r="Y333" s="1"/>
      <c r="Z333" s="1"/>
      <c r="AA333" s="1"/>
    </row>
    <row r="334" ht="25.5" customHeight="1">
      <c r="A334" s="1"/>
      <c r="B334" s="1">
        <v>309.0</v>
      </c>
      <c r="C334" s="25">
        <v>0.0</v>
      </c>
      <c r="D334" s="25">
        <v>0.0</v>
      </c>
      <c r="E334" s="25">
        <v>0.0</v>
      </c>
      <c r="F334" s="25">
        <v>0.0</v>
      </c>
      <c r="G334" s="25">
        <v>0.0</v>
      </c>
      <c r="H334" s="25">
        <v>0.0</v>
      </c>
      <c r="I334" s="25">
        <v>0.0</v>
      </c>
      <c r="J334" s="1"/>
      <c r="K334" s="1"/>
      <c r="L334" s="1"/>
      <c r="M334" s="1"/>
      <c r="N334" s="1"/>
      <c r="O334" s="1"/>
      <c r="P334" s="1"/>
      <c r="Q334" s="1"/>
      <c r="R334" s="1"/>
      <c r="S334" s="1"/>
      <c r="T334" s="1"/>
      <c r="U334" s="1"/>
      <c r="V334" s="1"/>
      <c r="W334" s="1"/>
      <c r="X334" s="1"/>
      <c r="Y334" s="1"/>
      <c r="Z334" s="1"/>
      <c r="AA334" s="1"/>
    </row>
    <row r="335" ht="25.5" customHeight="1">
      <c r="A335" s="1"/>
      <c r="B335" s="1">
        <v>310.0</v>
      </c>
      <c r="C335" s="25">
        <v>0.0</v>
      </c>
      <c r="D335" s="25">
        <v>0.0</v>
      </c>
      <c r="E335" s="25">
        <v>0.0</v>
      </c>
      <c r="F335" s="25">
        <v>0.0</v>
      </c>
      <c r="G335" s="25">
        <v>0.0</v>
      </c>
      <c r="H335" s="25">
        <v>0.0</v>
      </c>
      <c r="I335" s="25">
        <v>0.0</v>
      </c>
      <c r="J335" s="1"/>
      <c r="K335" s="1"/>
      <c r="L335" s="1"/>
      <c r="M335" s="1"/>
      <c r="N335" s="1"/>
      <c r="O335" s="1"/>
      <c r="P335" s="1"/>
      <c r="Q335" s="1"/>
      <c r="R335" s="1"/>
      <c r="S335" s="1"/>
      <c r="T335" s="1"/>
      <c r="U335" s="1"/>
      <c r="V335" s="1"/>
      <c r="W335" s="1"/>
      <c r="X335" s="1"/>
      <c r="Y335" s="1"/>
      <c r="Z335" s="1"/>
      <c r="AA335" s="1"/>
    </row>
    <row r="336" ht="25.5" customHeight="1">
      <c r="A336" s="1"/>
      <c r="B336" s="1">
        <v>311.0</v>
      </c>
      <c r="C336" s="25">
        <v>0.0</v>
      </c>
      <c r="D336" s="25">
        <v>0.0</v>
      </c>
      <c r="E336" s="25">
        <v>0.0</v>
      </c>
      <c r="F336" s="25">
        <v>0.0</v>
      </c>
      <c r="G336" s="25">
        <v>0.0</v>
      </c>
      <c r="H336" s="25">
        <v>0.0</v>
      </c>
      <c r="I336" s="25">
        <v>0.0</v>
      </c>
      <c r="J336" s="1"/>
      <c r="K336" s="1"/>
      <c r="L336" s="1"/>
      <c r="M336" s="1"/>
      <c r="N336" s="1"/>
      <c r="O336" s="1"/>
      <c r="P336" s="1"/>
      <c r="Q336" s="1"/>
      <c r="R336" s="1"/>
      <c r="S336" s="1"/>
      <c r="T336" s="1"/>
      <c r="U336" s="1"/>
      <c r="V336" s="1"/>
      <c r="W336" s="1"/>
      <c r="X336" s="1"/>
      <c r="Y336" s="1"/>
      <c r="Z336" s="1"/>
      <c r="AA336" s="1"/>
    </row>
    <row r="337" ht="25.5" customHeight="1">
      <c r="A337" s="1"/>
      <c r="B337" s="1">
        <v>312.0</v>
      </c>
      <c r="C337" s="25">
        <v>0.0</v>
      </c>
      <c r="D337" s="25">
        <v>0.0</v>
      </c>
      <c r="E337" s="25">
        <v>0.0</v>
      </c>
      <c r="F337" s="25">
        <v>0.0</v>
      </c>
      <c r="G337" s="25">
        <v>0.0</v>
      </c>
      <c r="H337" s="25">
        <v>0.0</v>
      </c>
      <c r="I337" s="25">
        <v>0.0</v>
      </c>
      <c r="J337" s="1"/>
      <c r="K337" s="1"/>
      <c r="L337" s="1"/>
      <c r="M337" s="1"/>
      <c r="N337" s="1"/>
      <c r="O337" s="1"/>
      <c r="P337" s="1"/>
      <c r="Q337" s="1"/>
      <c r="R337" s="1"/>
      <c r="S337" s="1"/>
      <c r="T337" s="1"/>
      <c r="U337" s="1"/>
      <c r="V337" s="1"/>
      <c r="W337" s="1"/>
      <c r="X337" s="1"/>
      <c r="Y337" s="1"/>
      <c r="Z337" s="1"/>
      <c r="AA337" s="1"/>
    </row>
    <row r="338" ht="25.5" customHeight="1">
      <c r="A338" s="1"/>
      <c r="B338" s="1">
        <v>313.0</v>
      </c>
      <c r="C338" s="25">
        <v>0.0</v>
      </c>
      <c r="D338" s="25">
        <v>0.0</v>
      </c>
      <c r="E338" s="25">
        <v>0.0</v>
      </c>
      <c r="F338" s="25">
        <v>0.0</v>
      </c>
      <c r="G338" s="25">
        <v>0.0</v>
      </c>
      <c r="H338" s="25">
        <v>0.0</v>
      </c>
      <c r="I338" s="25">
        <v>0.0</v>
      </c>
      <c r="J338" s="1"/>
      <c r="K338" s="1"/>
      <c r="L338" s="1"/>
      <c r="M338" s="1"/>
      <c r="N338" s="1"/>
      <c r="O338" s="1"/>
      <c r="P338" s="1"/>
      <c r="Q338" s="1"/>
      <c r="R338" s="1"/>
      <c r="S338" s="1"/>
      <c r="T338" s="1"/>
      <c r="U338" s="1"/>
      <c r="V338" s="1"/>
      <c r="W338" s="1"/>
      <c r="X338" s="1"/>
      <c r="Y338" s="1"/>
      <c r="Z338" s="1"/>
      <c r="AA338" s="1"/>
    </row>
    <row r="339" ht="25.5" customHeight="1">
      <c r="A339" s="1"/>
      <c r="B339" s="1">
        <v>314.0</v>
      </c>
      <c r="C339" s="25">
        <v>0.0</v>
      </c>
      <c r="D339" s="25">
        <v>0.0</v>
      </c>
      <c r="E339" s="25">
        <v>0.0</v>
      </c>
      <c r="F339" s="25">
        <v>0.0</v>
      </c>
      <c r="G339" s="25">
        <v>0.0</v>
      </c>
      <c r="H339" s="25">
        <v>0.0</v>
      </c>
      <c r="I339" s="25">
        <v>0.0</v>
      </c>
      <c r="J339" s="1"/>
      <c r="K339" s="1"/>
      <c r="L339" s="1"/>
      <c r="M339" s="1"/>
      <c r="N339" s="1"/>
      <c r="O339" s="1"/>
      <c r="P339" s="1"/>
      <c r="Q339" s="1"/>
      <c r="R339" s="1"/>
      <c r="S339" s="1"/>
      <c r="T339" s="1"/>
      <c r="U339" s="1"/>
      <c r="V339" s="1"/>
      <c r="W339" s="1"/>
      <c r="X339" s="1"/>
      <c r="Y339" s="1"/>
      <c r="Z339" s="1"/>
      <c r="AA339" s="1"/>
    </row>
    <row r="340" ht="25.5" customHeight="1">
      <c r="A340" s="1"/>
      <c r="B340" s="1">
        <v>315.0</v>
      </c>
      <c r="C340" s="25">
        <v>0.0</v>
      </c>
      <c r="D340" s="25">
        <v>0.0</v>
      </c>
      <c r="E340" s="25">
        <v>0.0</v>
      </c>
      <c r="F340" s="25">
        <v>0.0</v>
      </c>
      <c r="G340" s="25">
        <v>0.0</v>
      </c>
      <c r="H340" s="25">
        <v>0.0</v>
      </c>
      <c r="I340" s="25">
        <v>0.0</v>
      </c>
      <c r="J340" s="1"/>
      <c r="K340" s="1"/>
      <c r="L340" s="1"/>
      <c r="M340" s="1"/>
      <c r="N340" s="1"/>
      <c r="O340" s="1"/>
      <c r="P340" s="1"/>
      <c r="Q340" s="1"/>
      <c r="R340" s="1"/>
      <c r="S340" s="1"/>
      <c r="T340" s="1"/>
      <c r="U340" s="1"/>
      <c r="V340" s="1"/>
      <c r="W340" s="1"/>
      <c r="X340" s="1"/>
      <c r="Y340" s="1"/>
      <c r="Z340" s="1"/>
      <c r="AA340" s="1"/>
    </row>
    <row r="341" ht="25.5" customHeight="1">
      <c r="A341" s="1"/>
      <c r="B341" s="1">
        <v>316.0</v>
      </c>
      <c r="C341" s="25">
        <v>0.0</v>
      </c>
      <c r="D341" s="25">
        <v>0.0</v>
      </c>
      <c r="E341" s="25">
        <v>0.0</v>
      </c>
      <c r="F341" s="25">
        <v>0.0</v>
      </c>
      <c r="G341" s="25">
        <v>0.0</v>
      </c>
      <c r="H341" s="25">
        <v>0.0</v>
      </c>
      <c r="I341" s="25">
        <v>0.0</v>
      </c>
      <c r="J341" s="1"/>
      <c r="K341" s="1"/>
      <c r="L341" s="1"/>
      <c r="M341" s="1"/>
      <c r="N341" s="1"/>
      <c r="O341" s="1"/>
      <c r="P341" s="1"/>
      <c r="Q341" s="1"/>
      <c r="R341" s="1"/>
      <c r="S341" s="1"/>
      <c r="T341" s="1"/>
      <c r="U341" s="1"/>
      <c r="V341" s="1"/>
      <c r="W341" s="1"/>
      <c r="X341" s="1"/>
      <c r="Y341" s="1"/>
      <c r="Z341" s="1"/>
      <c r="AA341" s="1"/>
    </row>
    <row r="342" ht="25.5" customHeight="1">
      <c r="A342" s="1"/>
      <c r="B342" s="1">
        <v>317.0</v>
      </c>
      <c r="C342" s="25">
        <v>0.0</v>
      </c>
      <c r="D342" s="25">
        <v>0.0</v>
      </c>
      <c r="E342" s="25">
        <v>0.0</v>
      </c>
      <c r="F342" s="25">
        <v>0.0</v>
      </c>
      <c r="G342" s="25">
        <v>0.0</v>
      </c>
      <c r="H342" s="25">
        <v>0.0</v>
      </c>
      <c r="I342" s="25">
        <v>0.0</v>
      </c>
      <c r="J342" s="1"/>
      <c r="K342" s="1"/>
      <c r="L342" s="1"/>
      <c r="M342" s="1"/>
      <c r="N342" s="1"/>
      <c r="O342" s="1"/>
      <c r="P342" s="1"/>
      <c r="Q342" s="1"/>
      <c r="R342" s="1"/>
      <c r="S342" s="1"/>
      <c r="T342" s="1"/>
      <c r="U342" s="1"/>
      <c r="V342" s="1"/>
      <c r="W342" s="1"/>
      <c r="X342" s="1"/>
      <c r="Y342" s="1"/>
      <c r="Z342" s="1"/>
      <c r="AA342" s="1"/>
    </row>
    <row r="343" ht="25.5" customHeight="1">
      <c r="A343" s="1"/>
      <c r="B343" s="1">
        <v>318.0</v>
      </c>
      <c r="C343" s="25">
        <v>0.0</v>
      </c>
      <c r="D343" s="25">
        <v>0.0</v>
      </c>
      <c r="E343" s="25">
        <v>0.0</v>
      </c>
      <c r="F343" s="25">
        <v>0.0</v>
      </c>
      <c r="G343" s="25">
        <v>0.0</v>
      </c>
      <c r="H343" s="25">
        <v>0.0</v>
      </c>
      <c r="I343" s="25">
        <v>0.0</v>
      </c>
      <c r="J343" s="1"/>
      <c r="K343" s="1"/>
      <c r="L343" s="1"/>
      <c r="M343" s="1"/>
      <c r="N343" s="1"/>
      <c r="O343" s="1"/>
      <c r="P343" s="1"/>
      <c r="Q343" s="1"/>
      <c r="R343" s="1"/>
      <c r="S343" s="1"/>
      <c r="T343" s="1"/>
      <c r="U343" s="1"/>
      <c r="V343" s="1"/>
      <c r="W343" s="1"/>
      <c r="X343" s="1"/>
      <c r="Y343" s="1"/>
      <c r="Z343" s="1"/>
      <c r="AA343" s="1"/>
    </row>
    <row r="344" ht="25.5" customHeight="1">
      <c r="A344" s="1"/>
      <c r="B344" s="1">
        <v>319.0</v>
      </c>
      <c r="C344" s="25">
        <v>0.0</v>
      </c>
      <c r="D344" s="25">
        <v>0.0</v>
      </c>
      <c r="E344" s="25">
        <v>0.0</v>
      </c>
      <c r="F344" s="25">
        <v>0.0</v>
      </c>
      <c r="G344" s="25">
        <v>0.0</v>
      </c>
      <c r="H344" s="25">
        <v>0.0</v>
      </c>
      <c r="I344" s="25">
        <v>0.0</v>
      </c>
      <c r="J344" s="1"/>
      <c r="K344" s="1"/>
      <c r="L344" s="1"/>
      <c r="M344" s="1"/>
      <c r="N344" s="1"/>
      <c r="O344" s="1"/>
      <c r="P344" s="1"/>
      <c r="Q344" s="1"/>
      <c r="R344" s="1"/>
      <c r="S344" s="1"/>
      <c r="T344" s="1"/>
      <c r="U344" s="1"/>
      <c r="V344" s="1"/>
      <c r="W344" s="1"/>
      <c r="X344" s="1"/>
      <c r="Y344" s="1"/>
      <c r="Z344" s="1"/>
      <c r="AA344" s="1"/>
    </row>
    <row r="345" ht="25.5" customHeight="1">
      <c r="A345" s="1"/>
      <c r="B345" s="1">
        <v>320.0</v>
      </c>
      <c r="C345" s="25">
        <v>0.0</v>
      </c>
      <c r="D345" s="25">
        <v>0.0</v>
      </c>
      <c r="E345" s="25">
        <v>0.0</v>
      </c>
      <c r="F345" s="25">
        <v>0.0</v>
      </c>
      <c r="G345" s="25">
        <v>0.0</v>
      </c>
      <c r="H345" s="25">
        <v>0.0</v>
      </c>
      <c r="I345" s="25">
        <v>0.0</v>
      </c>
      <c r="J345" s="1"/>
      <c r="K345" s="1"/>
      <c r="L345" s="1"/>
      <c r="M345" s="1"/>
      <c r="N345" s="1"/>
      <c r="O345" s="1"/>
      <c r="P345" s="1"/>
      <c r="Q345" s="1"/>
      <c r="R345" s="1"/>
      <c r="S345" s="1"/>
      <c r="T345" s="1"/>
      <c r="U345" s="1"/>
      <c r="V345" s="1"/>
      <c r="W345" s="1"/>
      <c r="X345" s="1"/>
      <c r="Y345" s="1"/>
      <c r="Z345" s="1"/>
      <c r="AA345" s="1"/>
    </row>
    <row r="346" ht="25.5" customHeight="1">
      <c r="A346" s="1"/>
      <c r="B346" s="1">
        <v>321.0</v>
      </c>
      <c r="C346" s="25">
        <v>0.0</v>
      </c>
      <c r="D346" s="25">
        <v>0.0</v>
      </c>
      <c r="E346" s="25">
        <v>0.0</v>
      </c>
      <c r="F346" s="25">
        <v>0.0</v>
      </c>
      <c r="G346" s="25">
        <v>0.0</v>
      </c>
      <c r="H346" s="25">
        <v>0.0</v>
      </c>
      <c r="I346" s="25">
        <v>0.0</v>
      </c>
      <c r="J346" s="1"/>
      <c r="K346" s="1"/>
      <c r="L346" s="1"/>
      <c r="M346" s="1"/>
      <c r="N346" s="1"/>
      <c r="O346" s="1"/>
      <c r="P346" s="1"/>
      <c r="Q346" s="1"/>
      <c r="R346" s="1"/>
      <c r="S346" s="1"/>
      <c r="T346" s="1"/>
      <c r="U346" s="1"/>
      <c r="V346" s="1"/>
      <c r="W346" s="1"/>
      <c r="X346" s="1"/>
      <c r="Y346" s="1"/>
      <c r="Z346" s="1"/>
      <c r="AA346" s="1"/>
    </row>
    <row r="347" ht="25.5" customHeight="1">
      <c r="A347" s="1"/>
      <c r="B347" s="1">
        <v>322.0</v>
      </c>
      <c r="C347" s="25">
        <v>0.0</v>
      </c>
      <c r="D347" s="25">
        <v>0.0</v>
      </c>
      <c r="E347" s="25">
        <v>0.0</v>
      </c>
      <c r="F347" s="25">
        <v>0.0</v>
      </c>
      <c r="G347" s="25">
        <v>0.0</v>
      </c>
      <c r="H347" s="25">
        <v>0.0</v>
      </c>
      <c r="I347" s="25">
        <v>0.0</v>
      </c>
      <c r="J347" s="1"/>
      <c r="K347" s="1"/>
      <c r="L347" s="1"/>
      <c r="M347" s="1"/>
      <c r="N347" s="1"/>
      <c r="O347" s="1"/>
      <c r="P347" s="1"/>
      <c r="Q347" s="1"/>
      <c r="R347" s="1"/>
      <c r="S347" s="1"/>
      <c r="T347" s="1"/>
      <c r="U347" s="1"/>
      <c r="V347" s="1"/>
      <c r="W347" s="1"/>
      <c r="X347" s="1"/>
      <c r="Y347" s="1"/>
      <c r="Z347" s="1"/>
      <c r="AA347" s="1"/>
    </row>
    <row r="348" ht="25.5" customHeight="1">
      <c r="A348" s="1"/>
      <c r="B348" s="1">
        <v>323.0</v>
      </c>
      <c r="C348" s="25">
        <v>0.0</v>
      </c>
      <c r="D348" s="25">
        <v>0.0</v>
      </c>
      <c r="E348" s="25">
        <v>0.0</v>
      </c>
      <c r="F348" s="25">
        <v>0.0</v>
      </c>
      <c r="G348" s="25">
        <v>0.0</v>
      </c>
      <c r="H348" s="25">
        <v>0.0</v>
      </c>
      <c r="I348" s="25">
        <v>0.0</v>
      </c>
      <c r="J348" s="1"/>
      <c r="K348" s="1"/>
      <c r="L348" s="1"/>
      <c r="M348" s="1"/>
      <c r="N348" s="1"/>
      <c r="O348" s="1"/>
      <c r="P348" s="1"/>
      <c r="Q348" s="1"/>
      <c r="R348" s="1"/>
      <c r="S348" s="1"/>
      <c r="T348" s="1"/>
      <c r="U348" s="1"/>
      <c r="V348" s="1"/>
      <c r="W348" s="1"/>
      <c r="X348" s="1"/>
      <c r="Y348" s="1"/>
      <c r="Z348" s="1"/>
      <c r="AA348" s="1"/>
    </row>
    <row r="349" ht="25.5" customHeight="1">
      <c r="A349" s="1"/>
      <c r="B349" s="1">
        <v>324.0</v>
      </c>
      <c r="C349" s="25">
        <v>0.0</v>
      </c>
      <c r="D349" s="25">
        <v>0.0</v>
      </c>
      <c r="E349" s="25">
        <v>0.0</v>
      </c>
      <c r="F349" s="25">
        <v>0.0</v>
      </c>
      <c r="G349" s="25">
        <v>0.0</v>
      </c>
      <c r="H349" s="25">
        <v>0.0</v>
      </c>
      <c r="I349" s="25">
        <v>0.0</v>
      </c>
      <c r="J349" s="1"/>
      <c r="K349" s="1"/>
      <c r="L349" s="1"/>
      <c r="M349" s="1"/>
      <c r="N349" s="1"/>
      <c r="O349" s="1"/>
      <c r="P349" s="1"/>
      <c r="Q349" s="1"/>
      <c r="R349" s="1"/>
      <c r="S349" s="1"/>
      <c r="T349" s="1"/>
      <c r="U349" s="1"/>
      <c r="V349" s="1"/>
      <c r="W349" s="1"/>
      <c r="X349" s="1"/>
      <c r="Y349" s="1"/>
      <c r="Z349" s="1"/>
      <c r="AA349" s="1"/>
    </row>
    <row r="350" ht="25.5" customHeight="1">
      <c r="A350" s="1"/>
      <c r="B350" s="1">
        <v>325.0</v>
      </c>
      <c r="C350" s="25">
        <v>0.0</v>
      </c>
      <c r="D350" s="25">
        <v>0.0</v>
      </c>
      <c r="E350" s="25">
        <v>0.0</v>
      </c>
      <c r="F350" s="25">
        <v>0.0</v>
      </c>
      <c r="G350" s="25">
        <v>0.0</v>
      </c>
      <c r="H350" s="25">
        <v>0.0</v>
      </c>
      <c r="I350" s="25">
        <v>0.0</v>
      </c>
      <c r="J350" s="1"/>
      <c r="K350" s="1"/>
      <c r="L350" s="1"/>
      <c r="M350" s="1"/>
      <c r="N350" s="1"/>
      <c r="O350" s="1"/>
      <c r="P350" s="1"/>
      <c r="Q350" s="1"/>
      <c r="R350" s="1"/>
      <c r="S350" s="1"/>
      <c r="T350" s="1"/>
      <c r="U350" s="1"/>
      <c r="V350" s="1"/>
      <c r="W350" s="1"/>
      <c r="X350" s="1"/>
      <c r="Y350" s="1"/>
      <c r="Z350" s="1"/>
      <c r="AA350" s="1"/>
    </row>
    <row r="351" ht="25.5" customHeight="1">
      <c r="A351" s="1"/>
      <c r="B351" s="1">
        <v>326.0</v>
      </c>
      <c r="C351" s="25">
        <v>0.0</v>
      </c>
      <c r="D351" s="25">
        <v>0.0</v>
      </c>
      <c r="E351" s="25">
        <v>0.0</v>
      </c>
      <c r="F351" s="25">
        <v>0.0</v>
      </c>
      <c r="G351" s="25">
        <v>0.0</v>
      </c>
      <c r="H351" s="25">
        <v>0.0</v>
      </c>
      <c r="I351" s="25">
        <v>0.0</v>
      </c>
      <c r="J351" s="1"/>
      <c r="K351" s="1"/>
      <c r="L351" s="1"/>
      <c r="M351" s="1"/>
      <c r="N351" s="1"/>
      <c r="O351" s="1"/>
      <c r="P351" s="1"/>
      <c r="Q351" s="1"/>
      <c r="R351" s="1"/>
      <c r="S351" s="1"/>
      <c r="T351" s="1"/>
      <c r="U351" s="1"/>
      <c r="V351" s="1"/>
      <c r="W351" s="1"/>
      <c r="X351" s="1"/>
      <c r="Y351" s="1"/>
      <c r="Z351" s="1"/>
      <c r="AA351" s="1"/>
    </row>
    <row r="352" ht="25.5" customHeight="1">
      <c r="A352" s="1"/>
      <c r="B352" s="1">
        <v>327.0</v>
      </c>
      <c r="C352" s="25">
        <v>0.0</v>
      </c>
      <c r="D352" s="25">
        <v>0.0</v>
      </c>
      <c r="E352" s="25">
        <v>0.0</v>
      </c>
      <c r="F352" s="25">
        <v>0.0</v>
      </c>
      <c r="G352" s="25">
        <v>0.0</v>
      </c>
      <c r="H352" s="25">
        <v>0.0</v>
      </c>
      <c r="I352" s="25">
        <v>0.0</v>
      </c>
      <c r="J352" s="1"/>
      <c r="K352" s="1"/>
      <c r="L352" s="1"/>
      <c r="M352" s="1"/>
      <c r="N352" s="1"/>
      <c r="O352" s="1"/>
      <c r="P352" s="1"/>
      <c r="Q352" s="1"/>
      <c r="R352" s="1"/>
      <c r="S352" s="1"/>
      <c r="T352" s="1"/>
      <c r="U352" s="1"/>
      <c r="V352" s="1"/>
      <c r="W352" s="1"/>
      <c r="X352" s="1"/>
      <c r="Y352" s="1"/>
      <c r="Z352" s="1"/>
      <c r="AA352" s="1"/>
    </row>
    <row r="353" ht="25.5" customHeight="1">
      <c r="A353" s="1"/>
      <c r="B353" s="1">
        <v>328.0</v>
      </c>
      <c r="C353" s="25">
        <v>0.0</v>
      </c>
      <c r="D353" s="25">
        <v>0.0</v>
      </c>
      <c r="E353" s="25">
        <v>0.0</v>
      </c>
      <c r="F353" s="25">
        <v>0.0</v>
      </c>
      <c r="G353" s="25">
        <v>0.0</v>
      </c>
      <c r="H353" s="25">
        <v>0.0</v>
      </c>
      <c r="I353" s="25">
        <v>0.0</v>
      </c>
      <c r="J353" s="1"/>
      <c r="K353" s="1"/>
      <c r="L353" s="1"/>
      <c r="M353" s="1"/>
      <c r="N353" s="1"/>
      <c r="O353" s="1"/>
      <c r="P353" s="1"/>
      <c r="Q353" s="1"/>
      <c r="R353" s="1"/>
      <c r="S353" s="1"/>
      <c r="T353" s="1"/>
      <c r="U353" s="1"/>
      <c r="V353" s="1"/>
      <c r="W353" s="1"/>
      <c r="X353" s="1"/>
      <c r="Y353" s="1"/>
      <c r="Z353" s="1"/>
      <c r="AA353" s="1"/>
    </row>
    <row r="354" ht="25.5" customHeight="1">
      <c r="A354" s="1"/>
      <c r="B354" s="1">
        <v>329.0</v>
      </c>
      <c r="C354" s="25">
        <v>0.0</v>
      </c>
      <c r="D354" s="25">
        <v>0.0</v>
      </c>
      <c r="E354" s="25">
        <v>0.0</v>
      </c>
      <c r="F354" s="25">
        <v>0.0</v>
      </c>
      <c r="G354" s="25">
        <v>0.0</v>
      </c>
      <c r="H354" s="25">
        <v>0.0</v>
      </c>
      <c r="I354" s="25">
        <v>0.0</v>
      </c>
      <c r="J354" s="1"/>
      <c r="K354" s="1"/>
      <c r="L354" s="1"/>
      <c r="M354" s="1"/>
      <c r="N354" s="1"/>
      <c r="O354" s="1"/>
      <c r="P354" s="1"/>
      <c r="Q354" s="1"/>
      <c r="R354" s="1"/>
      <c r="S354" s="1"/>
      <c r="T354" s="1"/>
      <c r="U354" s="1"/>
      <c r="V354" s="1"/>
      <c r="W354" s="1"/>
      <c r="X354" s="1"/>
      <c r="Y354" s="1"/>
      <c r="Z354" s="1"/>
      <c r="AA354" s="1"/>
    </row>
    <row r="355" ht="25.5" customHeight="1">
      <c r="A355" s="1"/>
      <c r="B355" s="1">
        <v>330.0</v>
      </c>
      <c r="C355" s="25">
        <v>0.0</v>
      </c>
      <c r="D355" s="25">
        <v>0.0</v>
      </c>
      <c r="E355" s="25">
        <v>0.0</v>
      </c>
      <c r="F355" s="25">
        <v>0.0</v>
      </c>
      <c r="G355" s="25">
        <v>0.0</v>
      </c>
      <c r="H355" s="25">
        <v>0.0</v>
      </c>
      <c r="I355" s="25">
        <v>0.0</v>
      </c>
      <c r="J355" s="1"/>
      <c r="K355" s="1"/>
      <c r="L355" s="1"/>
      <c r="M355" s="1"/>
      <c r="N355" s="1"/>
      <c r="O355" s="1"/>
      <c r="P355" s="1"/>
      <c r="Q355" s="1"/>
      <c r="R355" s="1"/>
      <c r="S355" s="1"/>
      <c r="T355" s="1"/>
      <c r="U355" s="1"/>
      <c r="V355" s="1"/>
      <c r="W355" s="1"/>
      <c r="X355" s="1"/>
      <c r="Y355" s="1"/>
      <c r="Z355" s="1"/>
      <c r="AA355" s="1"/>
    </row>
    <row r="356" ht="25.5" customHeight="1">
      <c r="A356" s="1"/>
      <c r="B356" s="1">
        <v>331.0</v>
      </c>
      <c r="C356" s="25">
        <v>0.0</v>
      </c>
      <c r="D356" s="25">
        <v>0.0</v>
      </c>
      <c r="E356" s="25">
        <v>0.0</v>
      </c>
      <c r="F356" s="25">
        <v>0.0</v>
      </c>
      <c r="G356" s="25">
        <v>0.0</v>
      </c>
      <c r="H356" s="25">
        <v>0.0</v>
      </c>
      <c r="I356" s="25">
        <v>0.0</v>
      </c>
      <c r="J356" s="1"/>
      <c r="K356" s="1"/>
      <c r="L356" s="1"/>
      <c r="M356" s="1"/>
      <c r="N356" s="1"/>
      <c r="O356" s="1"/>
      <c r="P356" s="1"/>
      <c r="Q356" s="1"/>
      <c r="R356" s="1"/>
      <c r="S356" s="1"/>
      <c r="T356" s="1"/>
      <c r="U356" s="1"/>
      <c r="V356" s="1"/>
      <c r="W356" s="1"/>
      <c r="X356" s="1"/>
      <c r="Y356" s="1"/>
      <c r="Z356" s="1"/>
      <c r="AA356" s="1"/>
    </row>
    <row r="357" ht="25.5" customHeight="1">
      <c r="A357" s="1"/>
      <c r="B357" s="1">
        <v>332.0</v>
      </c>
      <c r="C357" s="25">
        <v>0.0</v>
      </c>
      <c r="D357" s="25">
        <v>0.0</v>
      </c>
      <c r="E357" s="25">
        <v>0.0</v>
      </c>
      <c r="F357" s="25">
        <v>0.0</v>
      </c>
      <c r="G357" s="25">
        <v>0.0</v>
      </c>
      <c r="H357" s="25">
        <v>0.0</v>
      </c>
      <c r="I357" s="25">
        <v>0.0</v>
      </c>
      <c r="J357" s="1"/>
      <c r="K357" s="1"/>
      <c r="L357" s="1"/>
      <c r="M357" s="1"/>
      <c r="N357" s="1"/>
      <c r="O357" s="1"/>
      <c r="P357" s="1"/>
      <c r="Q357" s="1"/>
      <c r="R357" s="1"/>
      <c r="S357" s="1"/>
      <c r="T357" s="1"/>
      <c r="U357" s="1"/>
      <c r="V357" s="1"/>
      <c r="W357" s="1"/>
      <c r="X357" s="1"/>
      <c r="Y357" s="1"/>
      <c r="Z357" s="1"/>
      <c r="AA357" s="1"/>
    </row>
    <row r="358" ht="25.5" customHeight="1">
      <c r="A358" s="1"/>
      <c r="B358" s="1">
        <v>333.0</v>
      </c>
      <c r="C358" s="25">
        <v>0.0</v>
      </c>
      <c r="D358" s="25">
        <v>0.0</v>
      </c>
      <c r="E358" s="25">
        <v>0.0</v>
      </c>
      <c r="F358" s="25">
        <v>0.0</v>
      </c>
      <c r="G358" s="25">
        <v>0.0</v>
      </c>
      <c r="H358" s="25">
        <v>0.0</v>
      </c>
      <c r="I358" s="25">
        <v>0.0</v>
      </c>
      <c r="J358" s="1"/>
      <c r="K358" s="1"/>
      <c r="L358" s="1"/>
      <c r="M358" s="1"/>
      <c r="N358" s="1"/>
      <c r="O358" s="1"/>
      <c r="P358" s="1"/>
      <c r="Q358" s="1"/>
      <c r="R358" s="1"/>
      <c r="S358" s="1"/>
      <c r="T358" s="1"/>
      <c r="U358" s="1"/>
      <c r="V358" s="1"/>
      <c r="W358" s="1"/>
      <c r="X358" s="1"/>
      <c r="Y358" s="1"/>
      <c r="Z358" s="1"/>
      <c r="AA358" s="1"/>
    </row>
    <row r="359" ht="25.5" customHeight="1">
      <c r="A359" s="1"/>
      <c r="B359" s="1">
        <v>334.0</v>
      </c>
      <c r="C359" s="25">
        <v>0.0</v>
      </c>
      <c r="D359" s="25">
        <v>0.0</v>
      </c>
      <c r="E359" s="25">
        <v>0.0</v>
      </c>
      <c r="F359" s="25">
        <v>0.0</v>
      </c>
      <c r="G359" s="25">
        <v>0.0</v>
      </c>
      <c r="H359" s="25">
        <v>0.0</v>
      </c>
      <c r="I359" s="25">
        <v>0.0</v>
      </c>
      <c r="J359" s="1"/>
      <c r="K359" s="1"/>
      <c r="L359" s="1"/>
      <c r="M359" s="1"/>
      <c r="N359" s="1"/>
      <c r="O359" s="1"/>
      <c r="P359" s="1"/>
      <c r="Q359" s="1"/>
      <c r="R359" s="1"/>
      <c r="S359" s="1"/>
      <c r="T359" s="1"/>
      <c r="U359" s="1"/>
      <c r="V359" s="1"/>
      <c r="W359" s="1"/>
      <c r="X359" s="1"/>
      <c r="Y359" s="1"/>
      <c r="Z359" s="1"/>
      <c r="AA359" s="1"/>
    </row>
    <row r="360" ht="25.5" customHeight="1">
      <c r="A360" s="1"/>
      <c r="B360" s="1">
        <v>335.0</v>
      </c>
      <c r="C360" s="25">
        <v>0.0</v>
      </c>
      <c r="D360" s="25">
        <v>0.0</v>
      </c>
      <c r="E360" s="25">
        <v>0.0</v>
      </c>
      <c r="F360" s="25">
        <v>0.0</v>
      </c>
      <c r="G360" s="25">
        <v>0.0</v>
      </c>
      <c r="H360" s="25">
        <v>0.0</v>
      </c>
      <c r="I360" s="25">
        <v>0.0</v>
      </c>
      <c r="J360" s="1"/>
      <c r="K360" s="1"/>
      <c r="L360" s="1"/>
      <c r="M360" s="1"/>
      <c r="N360" s="1"/>
      <c r="O360" s="1"/>
      <c r="P360" s="1"/>
      <c r="Q360" s="1"/>
      <c r="R360" s="1"/>
      <c r="S360" s="1"/>
      <c r="T360" s="1"/>
      <c r="U360" s="1"/>
      <c r="V360" s="1"/>
      <c r="W360" s="1"/>
      <c r="X360" s="1"/>
      <c r="Y360" s="1"/>
      <c r="Z360" s="1"/>
      <c r="AA360" s="1"/>
    </row>
    <row r="361" ht="25.5" customHeight="1">
      <c r="A361" s="1"/>
      <c r="B361" s="1">
        <v>336.0</v>
      </c>
      <c r="C361" s="25">
        <v>0.0</v>
      </c>
      <c r="D361" s="25">
        <v>0.0</v>
      </c>
      <c r="E361" s="25">
        <v>0.0</v>
      </c>
      <c r="F361" s="25">
        <v>0.0</v>
      </c>
      <c r="G361" s="25">
        <v>0.0</v>
      </c>
      <c r="H361" s="25">
        <v>0.0</v>
      </c>
      <c r="I361" s="25">
        <v>0.0</v>
      </c>
      <c r="J361" s="1"/>
      <c r="K361" s="1"/>
      <c r="L361" s="1"/>
      <c r="M361" s="1"/>
      <c r="N361" s="1"/>
      <c r="O361" s="1"/>
      <c r="P361" s="1"/>
      <c r="Q361" s="1"/>
      <c r="R361" s="1"/>
      <c r="S361" s="1"/>
      <c r="T361" s="1"/>
      <c r="U361" s="1"/>
      <c r="V361" s="1"/>
      <c r="W361" s="1"/>
      <c r="X361" s="1"/>
      <c r="Y361" s="1"/>
      <c r="Z361" s="1"/>
      <c r="AA361" s="1"/>
    </row>
    <row r="362" ht="25.5" customHeight="1">
      <c r="A362" s="1"/>
      <c r="B362" s="1">
        <v>337.0</v>
      </c>
      <c r="C362" s="25">
        <v>0.0</v>
      </c>
      <c r="D362" s="25">
        <v>0.0</v>
      </c>
      <c r="E362" s="25">
        <v>0.0</v>
      </c>
      <c r="F362" s="25">
        <v>0.0</v>
      </c>
      <c r="G362" s="25">
        <v>0.0</v>
      </c>
      <c r="H362" s="25">
        <v>0.0</v>
      </c>
      <c r="I362" s="25">
        <v>0.0</v>
      </c>
      <c r="J362" s="1"/>
      <c r="K362" s="1"/>
      <c r="L362" s="1"/>
      <c r="M362" s="1"/>
      <c r="N362" s="1"/>
      <c r="O362" s="1"/>
      <c r="P362" s="1"/>
      <c r="Q362" s="1"/>
      <c r="R362" s="1"/>
      <c r="S362" s="1"/>
      <c r="T362" s="1"/>
      <c r="U362" s="1"/>
      <c r="V362" s="1"/>
      <c r="W362" s="1"/>
      <c r="X362" s="1"/>
      <c r="Y362" s="1"/>
      <c r="Z362" s="1"/>
      <c r="AA362" s="1"/>
    </row>
    <row r="363" ht="25.5" customHeight="1">
      <c r="A363" s="1"/>
      <c r="B363" s="1">
        <v>338.0</v>
      </c>
      <c r="C363" s="25">
        <v>0.0</v>
      </c>
      <c r="D363" s="25">
        <v>0.0</v>
      </c>
      <c r="E363" s="25">
        <v>0.0</v>
      </c>
      <c r="F363" s="25">
        <v>0.0</v>
      </c>
      <c r="G363" s="25">
        <v>0.0</v>
      </c>
      <c r="H363" s="25">
        <v>0.0</v>
      </c>
      <c r="I363" s="25">
        <v>0.0</v>
      </c>
      <c r="J363" s="1"/>
      <c r="K363" s="1"/>
      <c r="L363" s="1"/>
      <c r="M363" s="1"/>
      <c r="N363" s="1"/>
      <c r="O363" s="1"/>
      <c r="P363" s="1"/>
      <c r="Q363" s="1"/>
      <c r="R363" s="1"/>
      <c r="S363" s="1"/>
      <c r="T363" s="1"/>
      <c r="U363" s="1"/>
      <c r="V363" s="1"/>
      <c r="W363" s="1"/>
      <c r="X363" s="1"/>
      <c r="Y363" s="1"/>
      <c r="Z363" s="1"/>
      <c r="AA363" s="1"/>
    </row>
    <row r="364" ht="25.5" customHeight="1">
      <c r="A364" s="1"/>
      <c r="B364" s="1">
        <v>339.0</v>
      </c>
      <c r="C364" s="25">
        <v>0.0</v>
      </c>
      <c r="D364" s="25">
        <v>0.0</v>
      </c>
      <c r="E364" s="25">
        <v>0.0</v>
      </c>
      <c r="F364" s="25">
        <v>0.0</v>
      </c>
      <c r="G364" s="25">
        <v>0.0</v>
      </c>
      <c r="H364" s="25">
        <v>0.0</v>
      </c>
      <c r="I364" s="25">
        <v>0.0</v>
      </c>
      <c r="J364" s="1"/>
      <c r="K364" s="1"/>
      <c r="L364" s="1"/>
      <c r="M364" s="1"/>
      <c r="N364" s="1"/>
      <c r="O364" s="1"/>
      <c r="P364" s="1"/>
      <c r="Q364" s="1"/>
      <c r="R364" s="1"/>
      <c r="S364" s="1"/>
      <c r="T364" s="1"/>
      <c r="U364" s="1"/>
      <c r="V364" s="1"/>
      <c r="W364" s="1"/>
      <c r="X364" s="1"/>
      <c r="Y364" s="1"/>
      <c r="Z364" s="1"/>
      <c r="AA364" s="1"/>
    </row>
    <row r="365" ht="25.5" customHeight="1">
      <c r="A365" s="1"/>
      <c r="B365" s="1">
        <v>340.0</v>
      </c>
      <c r="C365" s="25">
        <v>0.0</v>
      </c>
      <c r="D365" s="25">
        <v>0.0</v>
      </c>
      <c r="E365" s="25">
        <v>0.0</v>
      </c>
      <c r="F365" s="25">
        <v>0.0</v>
      </c>
      <c r="G365" s="25">
        <v>0.0</v>
      </c>
      <c r="H365" s="25">
        <v>0.0</v>
      </c>
      <c r="I365" s="25">
        <v>0.0</v>
      </c>
      <c r="J365" s="1"/>
      <c r="K365" s="1"/>
      <c r="L365" s="1"/>
      <c r="M365" s="1"/>
      <c r="N365" s="1"/>
      <c r="O365" s="1"/>
      <c r="P365" s="1"/>
      <c r="Q365" s="1"/>
      <c r="R365" s="1"/>
      <c r="S365" s="1"/>
      <c r="T365" s="1"/>
      <c r="U365" s="1"/>
      <c r="V365" s="1"/>
      <c r="W365" s="1"/>
      <c r="X365" s="1"/>
      <c r="Y365" s="1"/>
      <c r="Z365" s="1"/>
      <c r="AA365" s="1"/>
    </row>
    <row r="366" ht="25.5" customHeight="1">
      <c r="A366" s="1"/>
      <c r="B366" s="1">
        <v>341.0</v>
      </c>
      <c r="C366" s="25">
        <v>0.0</v>
      </c>
      <c r="D366" s="25">
        <v>0.0</v>
      </c>
      <c r="E366" s="25">
        <v>0.0</v>
      </c>
      <c r="F366" s="25">
        <v>0.0</v>
      </c>
      <c r="G366" s="25">
        <v>0.0</v>
      </c>
      <c r="H366" s="25">
        <v>0.0</v>
      </c>
      <c r="I366" s="25">
        <v>0.0</v>
      </c>
      <c r="J366" s="1"/>
      <c r="K366" s="1"/>
      <c r="L366" s="1"/>
      <c r="M366" s="1"/>
      <c r="N366" s="1"/>
      <c r="O366" s="1"/>
      <c r="P366" s="1"/>
      <c r="Q366" s="1"/>
      <c r="R366" s="1"/>
      <c r="S366" s="1"/>
      <c r="T366" s="1"/>
      <c r="U366" s="1"/>
      <c r="V366" s="1"/>
      <c r="W366" s="1"/>
      <c r="X366" s="1"/>
      <c r="Y366" s="1"/>
      <c r="Z366" s="1"/>
      <c r="AA366" s="1"/>
    </row>
    <row r="367" ht="25.5" customHeight="1">
      <c r="A367" s="1"/>
      <c r="B367" s="1">
        <v>342.0</v>
      </c>
      <c r="C367" s="25">
        <v>0.0</v>
      </c>
      <c r="D367" s="25">
        <v>0.0</v>
      </c>
      <c r="E367" s="25">
        <v>0.0</v>
      </c>
      <c r="F367" s="25">
        <v>0.0</v>
      </c>
      <c r="G367" s="25">
        <v>0.0</v>
      </c>
      <c r="H367" s="25">
        <v>0.0</v>
      </c>
      <c r="I367" s="25">
        <v>0.0</v>
      </c>
      <c r="J367" s="1"/>
      <c r="K367" s="1"/>
      <c r="L367" s="1"/>
      <c r="M367" s="1"/>
      <c r="N367" s="1"/>
      <c r="O367" s="1"/>
      <c r="P367" s="1"/>
      <c r="Q367" s="1"/>
      <c r="R367" s="1"/>
      <c r="S367" s="1"/>
      <c r="T367" s="1"/>
      <c r="U367" s="1"/>
      <c r="V367" s="1"/>
      <c r="W367" s="1"/>
      <c r="X367" s="1"/>
      <c r="Y367" s="1"/>
      <c r="Z367" s="1"/>
      <c r="AA367" s="1"/>
    </row>
    <row r="368" ht="25.5" customHeight="1">
      <c r="A368" s="1"/>
      <c r="B368" s="1">
        <v>343.0</v>
      </c>
      <c r="C368" s="25">
        <v>0.0</v>
      </c>
      <c r="D368" s="25">
        <v>0.0</v>
      </c>
      <c r="E368" s="25">
        <v>0.0</v>
      </c>
      <c r="F368" s="25">
        <v>0.0</v>
      </c>
      <c r="G368" s="25">
        <v>0.0</v>
      </c>
      <c r="H368" s="25">
        <v>0.0</v>
      </c>
      <c r="I368" s="25">
        <v>0.0</v>
      </c>
      <c r="J368" s="1"/>
      <c r="K368" s="1"/>
      <c r="L368" s="1"/>
      <c r="M368" s="1"/>
      <c r="N368" s="1"/>
      <c r="O368" s="1"/>
      <c r="P368" s="1"/>
      <c r="Q368" s="1"/>
      <c r="R368" s="1"/>
      <c r="S368" s="1"/>
      <c r="T368" s="1"/>
      <c r="U368" s="1"/>
      <c r="V368" s="1"/>
      <c r="W368" s="1"/>
      <c r="X368" s="1"/>
      <c r="Y368" s="1"/>
      <c r="Z368" s="1"/>
      <c r="AA368" s="1"/>
    </row>
    <row r="369" ht="25.5" customHeight="1">
      <c r="A369" s="1"/>
      <c r="B369" s="1">
        <v>344.0</v>
      </c>
      <c r="C369" s="25">
        <v>0.0</v>
      </c>
      <c r="D369" s="25">
        <v>0.0</v>
      </c>
      <c r="E369" s="25">
        <v>0.0</v>
      </c>
      <c r="F369" s="25">
        <v>0.0</v>
      </c>
      <c r="G369" s="25">
        <v>0.0</v>
      </c>
      <c r="H369" s="25">
        <v>0.0</v>
      </c>
      <c r="I369" s="25">
        <v>0.0</v>
      </c>
      <c r="J369" s="1"/>
      <c r="K369" s="1"/>
      <c r="L369" s="1"/>
      <c r="M369" s="1"/>
      <c r="N369" s="1"/>
      <c r="O369" s="1"/>
      <c r="P369" s="1"/>
      <c r="Q369" s="1"/>
      <c r="R369" s="1"/>
      <c r="S369" s="1"/>
      <c r="T369" s="1"/>
      <c r="U369" s="1"/>
      <c r="V369" s="1"/>
      <c r="W369" s="1"/>
      <c r="X369" s="1"/>
      <c r="Y369" s="1"/>
      <c r="Z369" s="1"/>
      <c r="AA369" s="1"/>
    </row>
    <row r="370" ht="25.5" customHeight="1">
      <c r="A370" s="1"/>
      <c r="B370" s="1">
        <v>345.0</v>
      </c>
      <c r="C370" s="25">
        <v>0.0</v>
      </c>
      <c r="D370" s="25">
        <v>0.0</v>
      </c>
      <c r="E370" s="25">
        <v>0.0</v>
      </c>
      <c r="F370" s="25">
        <v>0.0</v>
      </c>
      <c r="G370" s="25">
        <v>0.0</v>
      </c>
      <c r="H370" s="25">
        <v>0.0</v>
      </c>
      <c r="I370" s="25">
        <v>0.0</v>
      </c>
      <c r="J370" s="1"/>
      <c r="K370" s="1"/>
      <c r="L370" s="1"/>
      <c r="M370" s="1"/>
      <c r="N370" s="1"/>
      <c r="O370" s="1"/>
      <c r="P370" s="1"/>
      <c r="Q370" s="1"/>
      <c r="R370" s="1"/>
      <c r="S370" s="1"/>
      <c r="T370" s="1"/>
      <c r="U370" s="1"/>
      <c r="V370" s="1"/>
      <c r="W370" s="1"/>
      <c r="X370" s="1"/>
      <c r="Y370" s="1"/>
      <c r="Z370" s="1"/>
      <c r="AA370" s="1"/>
    </row>
    <row r="371" ht="25.5" customHeight="1">
      <c r="A371" s="1"/>
      <c r="B371" s="1">
        <v>346.0</v>
      </c>
      <c r="C371" s="25">
        <v>0.0</v>
      </c>
      <c r="D371" s="25">
        <v>0.0</v>
      </c>
      <c r="E371" s="25">
        <v>0.0</v>
      </c>
      <c r="F371" s="25">
        <v>0.0</v>
      </c>
      <c r="G371" s="25">
        <v>0.0</v>
      </c>
      <c r="H371" s="25">
        <v>0.0</v>
      </c>
      <c r="I371" s="25">
        <v>0.0</v>
      </c>
      <c r="J371" s="1"/>
      <c r="K371" s="1"/>
      <c r="L371" s="1"/>
      <c r="M371" s="1"/>
      <c r="N371" s="1"/>
      <c r="O371" s="1"/>
      <c r="P371" s="1"/>
      <c r="Q371" s="1"/>
      <c r="R371" s="1"/>
      <c r="S371" s="1"/>
      <c r="T371" s="1"/>
      <c r="U371" s="1"/>
      <c r="V371" s="1"/>
      <c r="W371" s="1"/>
      <c r="X371" s="1"/>
      <c r="Y371" s="1"/>
      <c r="Z371" s="1"/>
      <c r="AA371" s="1"/>
    </row>
    <row r="372" ht="25.5" customHeight="1">
      <c r="A372" s="1"/>
      <c r="B372" s="1">
        <v>347.0</v>
      </c>
      <c r="C372" s="25">
        <v>0.0</v>
      </c>
      <c r="D372" s="25">
        <v>0.0</v>
      </c>
      <c r="E372" s="25">
        <v>0.0</v>
      </c>
      <c r="F372" s="25">
        <v>0.0</v>
      </c>
      <c r="G372" s="25">
        <v>0.0</v>
      </c>
      <c r="H372" s="25">
        <v>0.0</v>
      </c>
      <c r="I372" s="25">
        <v>0.0</v>
      </c>
      <c r="J372" s="1"/>
      <c r="K372" s="1"/>
      <c r="L372" s="1"/>
      <c r="M372" s="1"/>
      <c r="N372" s="1"/>
      <c r="O372" s="1"/>
      <c r="P372" s="1"/>
      <c r="Q372" s="1"/>
      <c r="R372" s="1"/>
      <c r="S372" s="1"/>
      <c r="T372" s="1"/>
      <c r="U372" s="1"/>
      <c r="V372" s="1"/>
      <c r="W372" s="1"/>
      <c r="X372" s="1"/>
      <c r="Y372" s="1"/>
      <c r="Z372" s="1"/>
      <c r="AA372" s="1"/>
    </row>
    <row r="373" ht="25.5" customHeight="1">
      <c r="A373" s="1"/>
      <c r="B373" s="1">
        <v>348.0</v>
      </c>
      <c r="C373" s="25">
        <v>0.0</v>
      </c>
      <c r="D373" s="25">
        <v>0.0</v>
      </c>
      <c r="E373" s="25">
        <v>0.0</v>
      </c>
      <c r="F373" s="25">
        <v>0.0</v>
      </c>
      <c r="G373" s="25">
        <v>0.0</v>
      </c>
      <c r="H373" s="25">
        <v>0.0</v>
      </c>
      <c r="I373" s="25">
        <v>0.0</v>
      </c>
      <c r="J373" s="1"/>
      <c r="K373" s="1"/>
      <c r="L373" s="1"/>
      <c r="M373" s="1"/>
      <c r="N373" s="1"/>
      <c r="O373" s="1"/>
      <c r="P373" s="1"/>
      <c r="Q373" s="1"/>
      <c r="R373" s="1"/>
      <c r="S373" s="1"/>
      <c r="T373" s="1"/>
      <c r="U373" s="1"/>
      <c r="V373" s="1"/>
      <c r="W373" s="1"/>
      <c r="X373" s="1"/>
      <c r="Y373" s="1"/>
      <c r="Z373" s="1"/>
      <c r="AA373" s="1"/>
    </row>
    <row r="374" ht="25.5" customHeight="1">
      <c r="A374" s="1"/>
      <c r="B374" s="1">
        <v>349.0</v>
      </c>
      <c r="C374" s="25">
        <v>0.0</v>
      </c>
      <c r="D374" s="25">
        <v>0.0</v>
      </c>
      <c r="E374" s="25">
        <v>0.0</v>
      </c>
      <c r="F374" s="25">
        <v>0.0</v>
      </c>
      <c r="G374" s="25">
        <v>0.0</v>
      </c>
      <c r="H374" s="25">
        <v>0.0</v>
      </c>
      <c r="I374" s="25">
        <v>0.0</v>
      </c>
      <c r="J374" s="1"/>
      <c r="K374" s="1"/>
      <c r="L374" s="1"/>
      <c r="M374" s="1"/>
      <c r="N374" s="1"/>
      <c r="O374" s="1"/>
      <c r="P374" s="1"/>
      <c r="Q374" s="1"/>
      <c r="R374" s="1"/>
      <c r="S374" s="1"/>
      <c r="T374" s="1"/>
      <c r="U374" s="1"/>
      <c r="V374" s="1"/>
      <c r="W374" s="1"/>
      <c r="X374" s="1"/>
      <c r="Y374" s="1"/>
      <c r="Z374" s="1"/>
      <c r="AA374" s="1"/>
    </row>
    <row r="375" ht="25.5" customHeight="1">
      <c r="A375" s="1"/>
      <c r="B375" s="1">
        <v>350.0</v>
      </c>
      <c r="C375" s="25">
        <v>0.0</v>
      </c>
      <c r="D375" s="25">
        <v>0.0</v>
      </c>
      <c r="E375" s="25">
        <v>0.0</v>
      </c>
      <c r="F375" s="25">
        <v>0.0</v>
      </c>
      <c r="G375" s="25">
        <v>0.0</v>
      </c>
      <c r="H375" s="25">
        <v>0.0</v>
      </c>
      <c r="I375" s="25">
        <v>0.0</v>
      </c>
      <c r="J375" s="1"/>
      <c r="K375" s="1"/>
      <c r="L375" s="1"/>
      <c r="M375" s="1"/>
      <c r="N375" s="1"/>
      <c r="O375" s="1"/>
      <c r="P375" s="1"/>
      <c r="Q375" s="1"/>
      <c r="R375" s="1"/>
      <c r="S375" s="1"/>
      <c r="T375" s="1"/>
      <c r="U375" s="1"/>
      <c r="V375" s="1"/>
      <c r="W375" s="1"/>
      <c r="X375" s="1"/>
      <c r="Y375" s="1"/>
      <c r="Z375" s="1"/>
      <c r="AA375" s="1"/>
    </row>
    <row r="376" ht="25.5" customHeight="1">
      <c r="A376" s="1"/>
      <c r="B376" s="1">
        <v>351.0</v>
      </c>
      <c r="C376" s="25">
        <v>0.0</v>
      </c>
      <c r="D376" s="25">
        <v>0.0</v>
      </c>
      <c r="E376" s="25">
        <v>0.0</v>
      </c>
      <c r="F376" s="25">
        <v>0.0</v>
      </c>
      <c r="G376" s="25">
        <v>0.0</v>
      </c>
      <c r="H376" s="25">
        <v>0.0</v>
      </c>
      <c r="I376" s="25">
        <v>0.0</v>
      </c>
      <c r="J376" s="1"/>
      <c r="K376" s="1"/>
      <c r="L376" s="1"/>
      <c r="M376" s="1"/>
      <c r="N376" s="1"/>
      <c r="O376" s="1"/>
      <c r="P376" s="1"/>
      <c r="Q376" s="1"/>
      <c r="R376" s="1"/>
      <c r="S376" s="1"/>
      <c r="T376" s="1"/>
      <c r="U376" s="1"/>
      <c r="V376" s="1"/>
      <c r="W376" s="1"/>
      <c r="X376" s="1"/>
      <c r="Y376" s="1"/>
      <c r="Z376" s="1"/>
      <c r="AA376" s="1"/>
    </row>
    <row r="377" ht="25.5" customHeight="1">
      <c r="A377" s="1"/>
      <c r="B377" s="1">
        <v>352.0</v>
      </c>
      <c r="C377" s="25">
        <v>0.0</v>
      </c>
      <c r="D377" s="25">
        <v>0.0</v>
      </c>
      <c r="E377" s="25">
        <v>0.0</v>
      </c>
      <c r="F377" s="25">
        <v>0.0</v>
      </c>
      <c r="G377" s="25">
        <v>0.0</v>
      </c>
      <c r="H377" s="25">
        <v>0.0</v>
      </c>
      <c r="I377" s="25">
        <v>0.0</v>
      </c>
      <c r="J377" s="1"/>
      <c r="K377" s="1"/>
      <c r="L377" s="1"/>
      <c r="M377" s="1"/>
      <c r="N377" s="1"/>
      <c r="O377" s="1"/>
      <c r="P377" s="1"/>
      <c r="Q377" s="1"/>
      <c r="R377" s="1"/>
      <c r="S377" s="1"/>
      <c r="T377" s="1"/>
      <c r="U377" s="1"/>
      <c r="V377" s="1"/>
      <c r="W377" s="1"/>
      <c r="X377" s="1"/>
      <c r="Y377" s="1"/>
      <c r="Z377" s="1"/>
      <c r="AA377" s="1"/>
    </row>
    <row r="378" ht="25.5" customHeight="1">
      <c r="A378" s="1"/>
      <c r="B378" s="1">
        <v>353.0</v>
      </c>
      <c r="C378" s="25">
        <v>0.0</v>
      </c>
      <c r="D378" s="25">
        <v>0.0</v>
      </c>
      <c r="E378" s="25">
        <v>0.0</v>
      </c>
      <c r="F378" s="25">
        <v>0.0</v>
      </c>
      <c r="G378" s="25">
        <v>0.0</v>
      </c>
      <c r="H378" s="25">
        <v>0.0</v>
      </c>
      <c r="I378" s="25">
        <v>0.0</v>
      </c>
      <c r="J378" s="1"/>
      <c r="K378" s="1"/>
      <c r="L378" s="1"/>
      <c r="M378" s="1"/>
      <c r="N378" s="1"/>
      <c r="O378" s="1"/>
      <c r="P378" s="1"/>
      <c r="Q378" s="1"/>
      <c r="R378" s="1"/>
      <c r="S378" s="1"/>
      <c r="T378" s="1"/>
      <c r="U378" s="1"/>
      <c r="V378" s="1"/>
      <c r="W378" s="1"/>
      <c r="X378" s="1"/>
      <c r="Y378" s="1"/>
      <c r="Z378" s="1"/>
      <c r="AA378" s="1"/>
    </row>
    <row r="379" ht="25.5" customHeight="1">
      <c r="A379" s="1"/>
      <c r="B379" s="1">
        <v>354.0</v>
      </c>
      <c r="C379" s="25">
        <v>0.0</v>
      </c>
      <c r="D379" s="25">
        <v>0.0</v>
      </c>
      <c r="E379" s="25">
        <v>0.0</v>
      </c>
      <c r="F379" s="25">
        <v>0.0</v>
      </c>
      <c r="G379" s="25">
        <v>0.0</v>
      </c>
      <c r="H379" s="25">
        <v>0.0</v>
      </c>
      <c r="I379" s="25">
        <v>0.0</v>
      </c>
      <c r="J379" s="1"/>
      <c r="K379" s="1"/>
      <c r="L379" s="1"/>
      <c r="M379" s="1"/>
      <c r="N379" s="1"/>
      <c r="O379" s="1"/>
      <c r="P379" s="1"/>
      <c r="Q379" s="1"/>
      <c r="R379" s="1"/>
      <c r="S379" s="1"/>
      <c r="T379" s="1"/>
      <c r="U379" s="1"/>
      <c r="V379" s="1"/>
      <c r="W379" s="1"/>
      <c r="X379" s="1"/>
      <c r="Y379" s="1"/>
      <c r="Z379" s="1"/>
      <c r="AA379" s="1"/>
    </row>
    <row r="380" ht="25.5" customHeight="1">
      <c r="A380" s="1"/>
      <c r="B380" s="1">
        <v>355.0</v>
      </c>
      <c r="C380" s="25">
        <v>0.0</v>
      </c>
      <c r="D380" s="25">
        <v>0.0</v>
      </c>
      <c r="E380" s="25">
        <v>0.0</v>
      </c>
      <c r="F380" s="25">
        <v>0.0</v>
      </c>
      <c r="G380" s="25">
        <v>0.0</v>
      </c>
      <c r="H380" s="25">
        <v>0.0</v>
      </c>
      <c r="I380" s="25">
        <v>0.0</v>
      </c>
      <c r="J380" s="1"/>
      <c r="K380" s="1"/>
      <c r="L380" s="1"/>
      <c r="M380" s="1"/>
      <c r="N380" s="1"/>
      <c r="O380" s="1"/>
      <c r="P380" s="1"/>
      <c r="Q380" s="1"/>
      <c r="R380" s="1"/>
      <c r="S380" s="1"/>
      <c r="T380" s="1"/>
      <c r="U380" s="1"/>
      <c r="V380" s="1"/>
      <c r="W380" s="1"/>
      <c r="X380" s="1"/>
      <c r="Y380" s="1"/>
      <c r="Z380" s="1"/>
      <c r="AA380" s="1"/>
    </row>
    <row r="381" ht="25.5" customHeight="1">
      <c r="A381" s="1"/>
      <c r="B381" s="1">
        <v>356.0</v>
      </c>
      <c r="C381" s="25">
        <v>0.0</v>
      </c>
      <c r="D381" s="25">
        <v>0.0</v>
      </c>
      <c r="E381" s="25">
        <v>0.0</v>
      </c>
      <c r="F381" s="25">
        <v>0.0</v>
      </c>
      <c r="G381" s="25">
        <v>0.0</v>
      </c>
      <c r="H381" s="25">
        <v>0.0</v>
      </c>
      <c r="I381" s="25">
        <v>0.0</v>
      </c>
      <c r="J381" s="1"/>
      <c r="K381" s="1"/>
      <c r="L381" s="1"/>
      <c r="M381" s="1"/>
      <c r="N381" s="1"/>
      <c r="O381" s="1"/>
      <c r="P381" s="1"/>
      <c r="Q381" s="1"/>
      <c r="R381" s="1"/>
      <c r="S381" s="1"/>
      <c r="T381" s="1"/>
      <c r="U381" s="1"/>
      <c r="V381" s="1"/>
      <c r="W381" s="1"/>
      <c r="X381" s="1"/>
      <c r="Y381" s="1"/>
      <c r="Z381" s="1"/>
      <c r="AA381" s="1"/>
    </row>
    <row r="382" ht="25.5" customHeight="1">
      <c r="A382" s="1"/>
      <c r="B382" s="1">
        <v>357.0</v>
      </c>
      <c r="C382" s="25">
        <v>0.0</v>
      </c>
      <c r="D382" s="25">
        <v>0.0</v>
      </c>
      <c r="E382" s="25">
        <v>0.0</v>
      </c>
      <c r="F382" s="25">
        <v>0.0</v>
      </c>
      <c r="G382" s="25">
        <v>0.0</v>
      </c>
      <c r="H382" s="25">
        <v>0.0</v>
      </c>
      <c r="I382" s="25">
        <v>0.0</v>
      </c>
      <c r="J382" s="1"/>
      <c r="K382" s="1"/>
      <c r="L382" s="1"/>
      <c r="M382" s="1"/>
      <c r="N382" s="1"/>
      <c r="O382" s="1"/>
      <c r="P382" s="1"/>
      <c r="Q382" s="1"/>
      <c r="R382" s="1"/>
      <c r="S382" s="1"/>
      <c r="T382" s="1"/>
      <c r="U382" s="1"/>
      <c r="V382" s="1"/>
      <c r="W382" s="1"/>
      <c r="X382" s="1"/>
      <c r="Y382" s="1"/>
      <c r="Z382" s="1"/>
      <c r="AA382" s="1"/>
    </row>
    <row r="383" ht="25.5" customHeight="1">
      <c r="A383" s="1"/>
      <c r="B383" s="1">
        <v>358.0</v>
      </c>
      <c r="C383" s="25">
        <v>0.0</v>
      </c>
      <c r="D383" s="25">
        <v>0.0</v>
      </c>
      <c r="E383" s="25">
        <v>0.0</v>
      </c>
      <c r="F383" s="25">
        <v>0.0</v>
      </c>
      <c r="G383" s="25">
        <v>0.0</v>
      </c>
      <c r="H383" s="25">
        <v>0.0</v>
      </c>
      <c r="I383" s="25">
        <v>0.0</v>
      </c>
      <c r="J383" s="1"/>
      <c r="K383" s="1"/>
      <c r="L383" s="1"/>
      <c r="M383" s="1"/>
      <c r="N383" s="1"/>
      <c r="O383" s="1"/>
      <c r="P383" s="1"/>
      <c r="Q383" s="1"/>
      <c r="R383" s="1"/>
      <c r="S383" s="1"/>
      <c r="T383" s="1"/>
      <c r="U383" s="1"/>
      <c r="V383" s="1"/>
      <c r="W383" s="1"/>
      <c r="X383" s="1"/>
      <c r="Y383" s="1"/>
      <c r="Z383" s="1"/>
      <c r="AA383" s="1"/>
    </row>
    <row r="384" ht="25.5" customHeight="1">
      <c r="A384" s="1"/>
      <c r="B384" s="1">
        <v>359.0</v>
      </c>
      <c r="C384" s="25">
        <v>0.0</v>
      </c>
      <c r="D384" s="25">
        <v>0.0</v>
      </c>
      <c r="E384" s="25">
        <v>0.0</v>
      </c>
      <c r="F384" s="25">
        <v>0.0</v>
      </c>
      <c r="G384" s="25">
        <v>0.0</v>
      </c>
      <c r="H384" s="25">
        <v>0.0</v>
      </c>
      <c r="I384" s="25">
        <v>0.0</v>
      </c>
      <c r="J384" s="1"/>
      <c r="K384" s="1"/>
      <c r="L384" s="1"/>
      <c r="M384" s="1"/>
      <c r="N384" s="1"/>
      <c r="O384" s="1"/>
      <c r="P384" s="1"/>
      <c r="Q384" s="1"/>
      <c r="R384" s="1"/>
      <c r="S384" s="1"/>
      <c r="T384" s="1"/>
      <c r="U384" s="1"/>
      <c r="V384" s="1"/>
      <c r="W384" s="1"/>
      <c r="X384" s="1"/>
      <c r="Y384" s="1"/>
      <c r="Z384" s="1"/>
      <c r="AA384" s="1"/>
    </row>
    <row r="385" ht="25.5" customHeight="1">
      <c r="A385" s="1"/>
      <c r="B385" s="1">
        <v>360.0</v>
      </c>
      <c r="C385" s="25">
        <v>0.0</v>
      </c>
      <c r="D385" s="25">
        <v>0.0</v>
      </c>
      <c r="E385" s="25">
        <v>0.0</v>
      </c>
      <c r="F385" s="25">
        <v>0.0</v>
      </c>
      <c r="G385" s="25">
        <v>0.0</v>
      </c>
      <c r="H385" s="25">
        <v>0.0</v>
      </c>
      <c r="I385" s="25">
        <v>0.0</v>
      </c>
      <c r="J385" s="1"/>
      <c r="K385" s="1"/>
      <c r="L385" s="1"/>
      <c r="M385" s="1"/>
      <c r="N385" s="1"/>
      <c r="O385" s="1"/>
      <c r="P385" s="1"/>
      <c r="Q385" s="1"/>
      <c r="R385" s="1"/>
      <c r="S385" s="1"/>
      <c r="T385" s="1"/>
      <c r="U385" s="1"/>
      <c r="V385" s="1"/>
      <c r="W385" s="1"/>
      <c r="X385" s="1"/>
      <c r="Y385" s="1"/>
      <c r="Z385" s="1"/>
      <c r="AA385" s="1"/>
    </row>
    <row r="386" ht="25.5" customHeight="1">
      <c r="A386" s="1"/>
      <c r="B386" s="1">
        <v>361.0</v>
      </c>
      <c r="C386" s="25">
        <v>0.0</v>
      </c>
      <c r="D386" s="25">
        <v>0.0</v>
      </c>
      <c r="E386" s="25">
        <v>0.0</v>
      </c>
      <c r="F386" s="25">
        <v>0.0</v>
      </c>
      <c r="G386" s="25">
        <v>0.0</v>
      </c>
      <c r="H386" s="25">
        <v>0.0</v>
      </c>
      <c r="I386" s="25">
        <v>0.0</v>
      </c>
      <c r="J386" s="1"/>
      <c r="K386" s="1"/>
      <c r="L386" s="1"/>
      <c r="M386" s="1"/>
      <c r="N386" s="1"/>
      <c r="O386" s="1"/>
      <c r="P386" s="1"/>
      <c r="Q386" s="1"/>
      <c r="R386" s="1"/>
      <c r="S386" s="1"/>
      <c r="T386" s="1"/>
      <c r="U386" s="1"/>
      <c r="V386" s="1"/>
      <c r="W386" s="1"/>
      <c r="X386" s="1"/>
      <c r="Y386" s="1"/>
      <c r="Z386" s="1"/>
      <c r="AA386" s="1"/>
    </row>
    <row r="387" ht="25.5" customHeight="1">
      <c r="A387" s="1"/>
      <c r="B387" s="1">
        <v>362.0</v>
      </c>
      <c r="C387" s="25">
        <v>0.0</v>
      </c>
      <c r="D387" s="25">
        <v>0.0</v>
      </c>
      <c r="E387" s="25">
        <v>0.0</v>
      </c>
      <c r="F387" s="25">
        <v>0.0</v>
      </c>
      <c r="G387" s="25">
        <v>0.0</v>
      </c>
      <c r="H387" s="25">
        <v>0.0</v>
      </c>
      <c r="I387" s="25">
        <v>0.0</v>
      </c>
      <c r="J387" s="1"/>
      <c r="K387" s="1"/>
      <c r="L387" s="1"/>
      <c r="M387" s="1"/>
      <c r="N387" s="1"/>
      <c r="O387" s="1"/>
      <c r="P387" s="1"/>
      <c r="Q387" s="1"/>
      <c r="R387" s="1"/>
      <c r="S387" s="1"/>
      <c r="T387" s="1"/>
      <c r="U387" s="1"/>
      <c r="V387" s="1"/>
      <c r="W387" s="1"/>
      <c r="X387" s="1"/>
      <c r="Y387" s="1"/>
      <c r="Z387" s="1"/>
      <c r="AA387" s="1"/>
    </row>
    <row r="388" ht="25.5" customHeight="1">
      <c r="A388" s="1"/>
      <c r="B388" s="1">
        <v>363.0</v>
      </c>
      <c r="C388" s="25">
        <v>0.0</v>
      </c>
      <c r="D388" s="25">
        <v>0.0</v>
      </c>
      <c r="E388" s="25">
        <v>0.0</v>
      </c>
      <c r="F388" s="25">
        <v>0.0</v>
      </c>
      <c r="G388" s="25">
        <v>0.0</v>
      </c>
      <c r="H388" s="25">
        <v>0.0</v>
      </c>
      <c r="I388" s="25">
        <v>0.0</v>
      </c>
      <c r="J388" s="1"/>
      <c r="K388" s="1"/>
      <c r="L388" s="1"/>
      <c r="M388" s="1"/>
      <c r="N388" s="1"/>
      <c r="O388" s="1"/>
      <c r="P388" s="1"/>
      <c r="Q388" s="1"/>
      <c r="R388" s="1"/>
      <c r="S388" s="1"/>
      <c r="T388" s="1"/>
      <c r="U388" s="1"/>
      <c r="V388" s="1"/>
      <c r="W388" s="1"/>
      <c r="X388" s="1"/>
      <c r="Y388" s="1"/>
      <c r="Z388" s="1"/>
      <c r="AA388" s="1"/>
    </row>
    <row r="389" ht="25.5" customHeight="1">
      <c r="A389" s="1"/>
      <c r="B389" s="1">
        <v>364.0</v>
      </c>
      <c r="C389" s="25">
        <v>0.0</v>
      </c>
      <c r="D389" s="25">
        <v>0.0</v>
      </c>
      <c r="E389" s="25">
        <v>0.0</v>
      </c>
      <c r="F389" s="25">
        <v>0.0</v>
      </c>
      <c r="G389" s="25">
        <v>0.0</v>
      </c>
      <c r="H389" s="25">
        <v>0.0</v>
      </c>
      <c r="I389" s="25">
        <v>0.0</v>
      </c>
      <c r="J389" s="1"/>
      <c r="K389" s="1"/>
      <c r="L389" s="1"/>
      <c r="M389" s="1"/>
      <c r="N389" s="1"/>
      <c r="O389" s="1"/>
      <c r="P389" s="1"/>
      <c r="Q389" s="1"/>
      <c r="R389" s="1"/>
      <c r="S389" s="1"/>
      <c r="T389" s="1"/>
      <c r="U389" s="1"/>
      <c r="V389" s="1"/>
      <c r="W389" s="1"/>
      <c r="X389" s="1"/>
      <c r="Y389" s="1"/>
      <c r="Z389" s="1"/>
      <c r="AA389" s="1"/>
    </row>
    <row r="390" ht="25.5" customHeight="1">
      <c r="A390" s="1"/>
      <c r="B390" s="1">
        <v>365.0</v>
      </c>
      <c r="C390" s="25">
        <v>0.0</v>
      </c>
      <c r="D390" s="25">
        <v>0.0</v>
      </c>
      <c r="E390" s="25">
        <v>0.0</v>
      </c>
      <c r="F390" s="25">
        <v>0.0</v>
      </c>
      <c r="G390" s="25">
        <v>0.0</v>
      </c>
      <c r="H390" s="25">
        <v>0.0</v>
      </c>
      <c r="I390" s="25">
        <v>0.0</v>
      </c>
      <c r="J390" s="1"/>
      <c r="K390" s="1"/>
      <c r="L390" s="1"/>
      <c r="M390" s="1"/>
      <c r="N390" s="1"/>
      <c r="O390" s="1"/>
      <c r="P390" s="1"/>
      <c r="Q390" s="1"/>
      <c r="R390" s="1"/>
      <c r="S390" s="1"/>
      <c r="T390" s="1"/>
      <c r="U390" s="1"/>
      <c r="V390" s="1"/>
      <c r="W390" s="1"/>
      <c r="X390" s="1"/>
      <c r="Y390" s="1"/>
      <c r="Z390" s="1"/>
      <c r="AA390" s="1"/>
    </row>
    <row r="391" ht="25.5" customHeight="1">
      <c r="A391" s="1"/>
      <c r="B391" s="1">
        <v>366.0</v>
      </c>
      <c r="C391" s="25">
        <v>0.0</v>
      </c>
      <c r="D391" s="25">
        <v>0.0</v>
      </c>
      <c r="E391" s="25">
        <v>0.0</v>
      </c>
      <c r="F391" s="25">
        <v>0.0</v>
      </c>
      <c r="G391" s="25">
        <v>0.0</v>
      </c>
      <c r="H391" s="25">
        <v>0.0</v>
      </c>
      <c r="I391" s="25">
        <v>0.0</v>
      </c>
      <c r="J391" s="1"/>
      <c r="K391" s="1"/>
      <c r="L391" s="1"/>
      <c r="M391" s="1"/>
      <c r="N391" s="1"/>
      <c r="O391" s="1"/>
      <c r="P391" s="1"/>
      <c r="Q391" s="1"/>
      <c r="R391" s="1"/>
      <c r="S391" s="1"/>
      <c r="T391" s="1"/>
      <c r="U391" s="1"/>
      <c r="V391" s="1"/>
      <c r="W391" s="1"/>
      <c r="X391" s="1"/>
      <c r="Y391" s="1"/>
      <c r="Z391" s="1"/>
      <c r="AA391" s="1"/>
    </row>
    <row r="392" ht="25.5" customHeight="1">
      <c r="A392" s="1"/>
      <c r="B392" s="1">
        <v>367.0</v>
      </c>
      <c r="C392" s="25">
        <v>0.0</v>
      </c>
      <c r="D392" s="25">
        <v>0.0</v>
      </c>
      <c r="E392" s="25">
        <v>0.0</v>
      </c>
      <c r="F392" s="25">
        <v>0.0</v>
      </c>
      <c r="G392" s="25">
        <v>0.0</v>
      </c>
      <c r="H392" s="25">
        <v>0.0</v>
      </c>
      <c r="I392" s="25">
        <v>0.0</v>
      </c>
      <c r="J392" s="1"/>
      <c r="K392" s="1"/>
      <c r="L392" s="1"/>
      <c r="M392" s="1"/>
      <c r="N392" s="1"/>
      <c r="O392" s="1"/>
      <c r="P392" s="1"/>
      <c r="Q392" s="1"/>
      <c r="R392" s="1"/>
      <c r="S392" s="1"/>
      <c r="T392" s="1"/>
      <c r="U392" s="1"/>
      <c r="V392" s="1"/>
      <c r="W392" s="1"/>
      <c r="X392" s="1"/>
      <c r="Y392" s="1"/>
      <c r="Z392" s="1"/>
      <c r="AA392" s="1"/>
    </row>
    <row r="393" ht="25.5" customHeight="1">
      <c r="A393" s="1"/>
      <c r="B393" s="1">
        <v>368.0</v>
      </c>
      <c r="C393" s="25">
        <v>0.0</v>
      </c>
      <c r="D393" s="25">
        <v>0.0</v>
      </c>
      <c r="E393" s="25">
        <v>0.0</v>
      </c>
      <c r="F393" s="25">
        <v>0.0</v>
      </c>
      <c r="G393" s="25">
        <v>0.0</v>
      </c>
      <c r="H393" s="25">
        <v>0.0</v>
      </c>
      <c r="I393" s="25">
        <v>0.0</v>
      </c>
      <c r="J393" s="1"/>
      <c r="K393" s="1"/>
      <c r="L393" s="1"/>
      <c r="M393" s="1"/>
      <c r="N393" s="1"/>
      <c r="O393" s="1"/>
      <c r="P393" s="1"/>
      <c r="Q393" s="1"/>
      <c r="R393" s="1"/>
      <c r="S393" s="1"/>
      <c r="T393" s="1"/>
      <c r="U393" s="1"/>
      <c r="V393" s="1"/>
      <c r="W393" s="1"/>
      <c r="X393" s="1"/>
      <c r="Y393" s="1"/>
      <c r="Z393" s="1"/>
      <c r="AA393" s="1"/>
    </row>
    <row r="394" ht="25.5" customHeight="1">
      <c r="A394" s="1"/>
      <c r="B394" s="1">
        <v>369.0</v>
      </c>
      <c r="C394" s="25">
        <v>0.0</v>
      </c>
      <c r="D394" s="25">
        <v>0.0</v>
      </c>
      <c r="E394" s="25">
        <v>0.0</v>
      </c>
      <c r="F394" s="25">
        <v>0.0</v>
      </c>
      <c r="G394" s="25">
        <v>0.0</v>
      </c>
      <c r="H394" s="25">
        <v>0.0</v>
      </c>
      <c r="I394" s="25">
        <v>0.0</v>
      </c>
      <c r="J394" s="1"/>
      <c r="K394" s="1"/>
      <c r="L394" s="1"/>
      <c r="M394" s="1"/>
      <c r="N394" s="1"/>
      <c r="O394" s="1"/>
      <c r="P394" s="1"/>
      <c r="Q394" s="1"/>
      <c r="R394" s="1"/>
      <c r="S394" s="1"/>
      <c r="T394" s="1"/>
      <c r="U394" s="1"/>
      <c r="V394" s="1"/>
      <c r="W394" s="1"/>
      <c r="X394" s="1"/>
      <c r="Y394" s="1"/>
      <c r="Z394" s="1"/>
      <c r="AA394" s="1"/>
    </row>
    <row r="395" ht="25.5" customHeight="1">
      <c r="A395" s="1"/>
      <c r="B395" s="1">
        <v>370.0</v>
      </c>
      <c r="C395" s="25">
        <v>0.0</v>
      </c>
      <c r="D395" s="25">
        <v>0.0</v>
      </c>
      <c r="E395" s="25">
        <v>0.0</v>
      </c>
      <c r="F395" s="25">
        <v>0.0</v>
      </c>
      <c r="G395" s="25">
        <v>0.0</v>
      </c>
      <c r="H395" s="25">
        <v>0.0</v>
      </c>
      <c r="I395" s="25">
        <v>0.0</v>
      </c>
      <c r="J395" s="1"/>
      <c r="K395" s="1"/>
      <c r="L395" s="1"/>
      <c r="M395" s="1"/>
      <c r="N395" s="1"/>
      <c r="O395" s="1"/>
      <c r="P395" s="1"/>
      <c r="Q395" s="1"/>
      <c r="R395" s="1"/>
      <c r="S395" s="1"/>
      <c r="T395" s="1"/>
      <c r="U395" s="1"/>
      <c r="V395" s="1"/>
      <c r="W395" s="1"/>
      <c r="X395" s="1"/>
      <c r="Y395" s="1"/>
      <c r="Z395" s="1"/>
      <c r="AA395" s="1"/>
    </row>
    <row r="396" ht="25.5" customHeight="1">
      <c r="A396" s="1"/>
      <c r="B396" s="1">
        <v>371.0</v>
      </c>
      <c r="C396" s="25">
        <v>0.0</v>
      </c>
      <c r="D396" s="25">
        <v>0.0</v>
      </c>
      <c r="E396" s="25">
        <v>0.0</v>
      </c>
      <c r="F396" s="25">
        <v>0.0</v>
      </c>
      <c r="G396" s="25">
        <v>0.0</v>
      </c>
      <c r="H396" s="25">
        <v>0.0</v>
      </c>
      <c r="I396" s="25">
        <v>0.0</v>
      </c>
      <c r="J396" s="1"/>
      <c r="K396" s="1"/>
      <c r="L396" s="1"/>
      <c r="M396" s="1"/>
      <c r="N396" s="1"/>
      <c r="O396" s="1"/>
      <c r="P396" s="1"/>
      <c r="Q396" s="1"/>
      <c r="R396" s="1"/>
      <c r="S396" s="1"/>
      <c r="T396" s="1"/>
      <c r="U396" s="1"/>
      <c r="V396" s="1"/>
      <c r="W396" s="1"/>
      <c r="X396" s="1"/>
      <c r="Y396" s="1"/>
      <c r="Z396" s="1"/>
      <c r="AA396" s="1"/>
    </row>
    <row r="397" ht="25.5" customHeight="1">
      <c r="A397" s="1"/>
      <c r="B397" s="1">
        <v>372.0</v>
      </c>
      <c r="C397" s="25">
        <v>0.0</v>
      </c>
      <c r="D397" s="25">
        <v>0.0</v>
      </c>
      <c r="E397" s="25">
        <v>0.0</v>
      </c>
      <c r="F397" s="25">
        <v>0.0</v>
      </c>
      <c r="G397" s="25">
        <v>0.0</v>
      </c>
      <c r="H397" s="25">
        <v>0.0</v>
      </c>
      <c r="I397" s="25">
        <v>0.0</v>
      </c>
      <c r="J397" s="1"/>
      <c r="K397" s="1"/>
      <c r="L397" s="1"/>
      <c r="M397" s="1"/>
      <c r="N397" s="1"/>
      <c r="O397" s="1"/>
      <c r="P397" s="1"/>
      <c r="Q397" s="1"/>
      <c r="R397" s="1"/>
      <c r="S397" s="1"/>
      <c r="T397" s="1"/>
      <c r="U397" s="1"/>
      <c r="V397" s="1"/>
      <c r="W397" s="1"/>
      <c r="X397" s="1"/>
      <c r="Y397" s="1"/>
      <c r="Z397" s="1"/>
      <c r="AA397" s="1"/>
    </row>
    <row r="398" ht="25.5" customHeight="1">
      <c r="A398" s="1"/>
      <c r="B398" s="1">
        <v>373.0</v>
      </c>
      <c r="C398" s="25">
        <v>0.0</v>
      </c>
      <c r="D398" s="25">
        <v>0.0</v>
      </c>
      <c r="E398" s="25">
        <v>0.0</v>
      </c>
      <c r="F398" s="25">
        <v>0.0</v>
      </c>
      <c r="G398" s="25">
        <v>0.0</v>
      </c>
      <c r="H398" s="25">
        <v>0.0</v>
      </c>
      <c r="I398" s="25">
        <v>0.0</v>
      </c>
      <c r="J398" s="1"/>
      <c r="K398" s="1"/>
      <c r="L398" s="1"/>
      <c r="M398" s="1"/>
      <c r="N398" s="1"/>
      <c r="O398" s="1"/>
      <c r="P398" s="1"/>
      <c r="Q398" s="1"/>
      <c r="R398" s="1"/>
      <c r="S398" s="1"/>
      <c r="T398" s="1"/>
      <c r="U398" s="1"/>
      <c r="V398" s="1"/>
      <c r="W398" s="1"/>
      <c r="X398" s="1"/>
      <c r="Y398" s="1"/>
      <c r="Z398" s="1"/>
      <c r="AA398" s="1"/>
    </row>
    <row r="399" ht="25.5" customHeight="1">
      <c r="A399" s="1"/>
      <c r="B399" s="1">
        <v>374.0</v>
      </c>
      <c r="C399" s="25">
        <v>0.0</v>
      </c>
      <c r="D399" s="25">
        <v>0.0</v>
      </c>
      <c r="E399" s="25">
        <v>0.0</v>
      </c>
      <c r="F399" s="25">
        <v>0.0</v>
      </c>
      <c r="G399" s="25">
        <v>0.0</v>
      </c>
      <c r="H399" s="25">
        <v>0.0</v>
      </c>
      <c r="I399" s="25">
        <v>0.0</v>
      </c>
      <c r="J399" s="1"/>
      <c r="K399" s="1"/>
      <c r="L399" s="1"/>
      <c r="M399" s="1"/>
      <c r="N399" s="1"/>
      <c r="O399" s="1"/>
      <c r="P399" s="1"/>
      <c r="Q399" s="1"/>
      <c r="R399" s="1"/>
      <c r="S399" s="1"/>
      <c r="T399" s="1"/>
      <c r="U399" s="1"/>
      <c r="V399" s="1"/>
      <c r="W399" s="1"/>
      <c r="X399" s="1"/>
      <c r="Y399" s="1"/>
      <c r="Z399" s="1"/>
      <c r="AA399" s="1"/>
    </row>
    <row r="400" ht="25.5" customHeight="1">
      <c r="A400" s="1"/>
      <c r="B400" s="1">
        <v>375.0</v>
      </c>
      <c r="C400" s="25">
        <v>0.0</v>
      </c>
      <c r="D400" s="25">
        <v>0.0</v>
      </c>
      <c r="E400" s="25">
        <v>0.0</v>
      </c>
      <c r="F400" s="25">
        <v>0.0</v>
      </c>
      <c r="G400" s="25">
        <v>0.0</v>
      </c>
      <c r="H400" s="25">
        <v>0.0</v>
      </c>
      <c r="I400" s="25">
        <v>0.0</v>
      </c>
      <c r="J400" s="1"/>
      <c r="K400" s="1"/>
      <c r="L400" s="1"/>
      <c r="M400" s="1"/>
      <c r="N400" s="1"/>
      <c r="O400" s="1"/>
      <c r="P400" s="1"/>
      <c r="Q400" s="1"/>
      <c r="R400" s="1"/>
      <c r="S400" s="1"/>
      <c r="T400" s="1"/>
      <c r="U400" s="1"/>
      <c r="V400" s="1"/>
      <c r="W400" s="1"/>
      <c r="X400" s="1"/>
      <c r="Y400" s="1"/>
      <c r="Z400" s="1"/>
      <c r="AA400" s="1"/>
    </row>
    <row r="401" ht="25.5" customHeight="1">
      <c r="A401" s="1"/>
      <c r="B401" s="1">
        <v>376.0</v>
      </c>
      <c r="C401" s="25">
        <v>0.0</v>
      </c>
      <c r="D401" s="25">
        <v>0.0</v>
      </c>
      <c r="E401" s="25">
        <v>0.0</v>
      </c>
      <c r="F401" s="25">
        <v>0.0</v>
      </c>
      <c r="G401" s="25">
        <v>0.0</v>
      </c>
      <c r="H401" s="25">
        <v>0.0</v>
      </c>
      <c r="I401" s="25">
        <v>0.0</v>
      </c>
      <c r="J401" s="1"/>
      <c r="K401" s="1"/>
      <c r="L401" s="1"/>
      <c r="M401" s="1"/>
      <c r="N401" s="1"/>
      <c r="O401" s="1"/>
      <c r="P401" s="1"/>
      <c r="Q401" s="1"/>
      <c r="R401" s="1"/>
      <c r="S401" s="1"/>
      <c r="T401" s="1"/>
      <c r="U401" s="1"/>
      <c r="V401" s="1"/>
      <c r="W401" s="1"/>
      <c r="X401" s="1"/>
      <c r="Y401" s="1"/>
      <c r="Z401" s="1"/>
      <c r="AA401" s="1"/>
    </row>
    <row r="402" ht="25.5" customHeight="1">
      <c r="A402" s="1"/>
      <c r="B402" s="1">
        <v>377.0</v>
      </c>
      <c r="C402" s="25">
        <v>0.0</v>
      </c>
      <c r="D402" s="25">
        <v>0.0</v>
      </c>
      <c r="E402" s="25">
        <v>0.0</v>
      </c>
      <c r="F402" s="25">
        <v>0.0</v>
      </c>
      <c r="G402" s="25">
        <v>0.0</v>
      </c>
      <c r="H402" s="25">
        <v>0.0</v>
      </c>
      <c r="I402" s="25">
        <v>0.0</v>
      </c>
      <c r="J402" s="1"/>
      <c r="K402" s="1"/>
      <c r="L402" s="1"/>
      <c r="M402" s="1"/>
      <c r="N402" s="1"/>
      <c r="O402" s="1"/>
      <c r="P402" s="1"/>
      <c r="Q402" s="1"/>
      <c r="R402" s="1"/>
      <c r="S402" s="1"/>
      <c r="T402" s="1"/>
      <c r="U402" s="1"/>
      <c r="V402" s="1"/>
      <c r="W402" s="1"/>
      <c r="X402" s="1"/>
      <c r="Y402" s="1"/>
      <c r="Z402" s="1"/>
      <c r="AA402" s="1"/>
    </row>
    <row r="403" ht="25.5" customHeight="1">
      <c r="A403" s="1"/>
      <c r="B403" s="1">
        <v>378.0</v>
      </c>
      <c r="C403" s="25">
        <v>0.0</v>
      </c>
      <c r="D403" s="25">
        <v>0.0</v>
      </c>
      <c r="E403" s="25">
        <v>0.0</v>
      </c>
      <c r="F403" s="25">
        <v>0.0</v>
      </c>
      <c r="G403" s="25">
        <v>0.0</v>
      </c>
      <c r="H403" s="25">
        <v>0.0</v>
      </c>
      <c r="I403" s="25">
        <v>0.0</v>
      </c>
      <c r="J403" s="1"/>
      <c r="K403" s="1"/>
      <c r="L403" s="1"/>
      <c r="M403" s="1"/>
      <c r="N403" s="1"/>
      <c r="O403" s="1"/>
      <c r="P403" s="1"/>
      <c r="Q403" s="1"/>
      <c r="R403" s="1"/>
      <c r="S403" s="1"/>
      <c r="T403" s="1"/>
      <c r="U403" s="1"/>
      <c r="V403" s="1"/>
      <c r="W403" s="1"/>
      <c r="X403" s="1"/>
      <c r="Y403" s="1"/>
      <c r="Z403" s="1"/>
      <c r="AA403" s="1"/>
    </row>
    <row r="404" ht="25.5" customHeight="1">
      <c r="A404" s="1"/>
      <c r="B404" s="1">
        <v>379.0</v>
      </c>
      <c r="C404" s="25">
        <v>0.0</v>
      </c>
      <c r="D404" s="25">
        <v>0.0</v>
      </c>
      <c r="E404" s="25">
        <v>0.0</v>
      </c>
      <c r="F404" s="25">
        <v>0.0</v>
      </c>
      <c r="G404" s="25">
        <v>0.0</v>
      </c>
      <c r="H404" s="25">
        <v>0.0</v>
      </c>
      <c r="I404" s="25">
        <v>0.0</v>
      </c>
      <c r="J404" s="1"/>
      <c r="K404" s="1"/>
      <c r="L404" s="1"/>
      <c r="M404" s="1"/>
      <c r="N404" s="1"/>
      <c r="O404" s="1"/>
      <c r="P404" s="1"/>
      <c r="Q404" s="1"/>
      <c r="R404" s="1"/>
      <c r="S404" s="1"/>
      <c r="T404" s="1"/>
      <c r="U404" s="1"/>
      <c r="V404" s="1"/>
      <c r="W404" s="1"/>
      <c r="X404" s="1"/>
      <c r="Y404" s="1"/>
      <c r="Z404" s="1"/>
      <c r="AA404" s="1"/>
    </row>
    <row r="405" ht="25.5" customHeight="1">
      <c r="A405" s="1"/>
      <c r="B405" s="1">
        <v>380.0</v>
      </c>
      <c r="C405" s="25">
        <v>0.0</v>
      </c>
      <c r="D405" s="25">
        <v>0.0</v>
      </c>
      <c r="E405" s="25">
        <v>0.0</v>
      </c>
      <c r="F405" s="25">
        <v>0.0</v>
      </c>
      <c r="G405" s="25">
        <v>0.0</v>
      </c>
      <c r="H405" s="25">
        <v>0.0</v>
      </c>
      <c r="I405" s="25">
        <v>0.0</v>
      </c>
      <c r="J405" s="1"/>
      <c r="K405" s="1"/>
      <c r="L405" s="1"/>
      <c r="M405" s="1"/>
      <c r="N405" s="1"/>
      <c r="O405" s="1"/>
      <c r="P405" s="1"/>
      <c r="Q405" s="1"/>
      <c r="R405" s="1"/>
      <c r="S405" s="1"/>
      <c r="T405" s="1"/>
      <c r="U405" s="1"/>
      <c r="V405" s="1"/>
      <c r="W405" s="1"/>
      <c r="X405" s="1"/>
      <c r="Y405" s="1"/>
      <c r="Z405" s="1"/>
      <c r="AA405" s="1"/>
    </row>
    <row r="406" ht="25.5" customHeight="1">
      <c r="A406" s="1"/>
      <c r="B406" s="1">
        <v>381.0</v>
      </c>
      <c r="C406" s="25">
        <v>0.0</v>
      </c>
      <c r="D406" s="25">
        <v>0.0</v>
      </c>
      <c r="E406" s="25">
        <v>0.0</v>
      </c>
      <c r="F406" s="25">
        <v>0.0</v>
      </c>
      <c r="G406" s="25">
        <v>0.0</v>
      </c>
      <c r="H406" s="25">
        <v>0.0</v>
      </c>
      <c r="I406" s="25">
        <v>0.0</v>
      </c>
      <c r="J406" s="1"/>
      <c r="K406" s="1"/>
      <c r="L406" s="1"/>
      <c r="M406" s="1"/>
      <c r="N406" s="1"/>
      <c r="O406" s="1"/>
      <c r="P406" s="1"/>
      <c r="Q406" s="1"/>
      <c r="R406" s="1"/>
      <c r="S406" s="1"/>
      <c r="T406" s="1"/>
      <c r="U406" s="1"/>
      <c r="V406" s="1"/>
      <c r="W406" s="1"/>
      <c r="X406" s="1"/>
      <c r="Y406" s="1"/>
      <c r="Z406" s="1"/>
      <c r="AA406" s="1"/>
    </row>
    <row r="407" ht="25.5" customHeight="1">
      <c r="A407" s="1"/>
      <c r="B407" s="1">
        <v>382.0</v>
      </c>
      <c r="C407" s="25">
        <v>0.0</v>
      </c>
      <c r="D407" s="25">
        <v>0.0</v>
      </c>
      <c r="E407" s="25">
        <v>0.0</v>
      </c>
      <c r="F407" s="25">
        <v>0.0</v>
      </c>
      <c r="G407" s="25">
        <v>0.0</v>
      </c>
      <c r="H407" s="25">
        <v>0.0</v>
      </c>
      <c r="I407" s="25">
        <v>0.0</v>
      </c>
      <c r="J407" s="1"/>
      <c r="K407" s="1"/>
      <c r="L407" s="1"/>
      <c r="M407" s="1"/>
      <c r="N407" s="1"/>
      <c r="O407" s="1"/>
      <c r="P407" s="1"/>
      <c r="Q407" s="1"/>
      <c r="R407" s="1"/>
      <c r="S407" s="1"/>
      <c r="T407" s="1"/>
      <c r="U407" s="1"/>
      <c r="V407" s="1"/>
      <c r="W407" s="1"/>
      <c r="X407" s="1"/>
      <c r="Y407" s="1"/>
      <c r="Z407" s="1"/>
      <c r="AA407" s="1"/>
    </row>
    <row r="408" ht="25.5" customHeight="1">
      <c r="A408" s="1"/>
      <c r="B408" s="1">
        <v>383.0</v>
      </c>
      <c r="C408" s="25">
        <v>0.0</v>
      </c>
      <c r="D408" s="25">
        <v>0.0</v>
      </c>
      <c r="E408" s="25">
        <v>0.0</v>
      </c>
      <c r="F408" s="25">
        <v>0.0</v>
      </c>
      <c r="G408" s="25">
        <v>0.0</v>
      </c>
      <c r="H408" s="25">
        <v>0.0</v>
      </c>
      <c r="I408" s="25">
        <v>0.0</v>
      </c>
      <c r="J408" s="1"/>
      <c r="K408" s="1"/>
      <c r="L408" s="1"/>
      <c r="M408" s="1"/>
      <c r="N408" s="1"/>
      <c r="O408" s="1"/>
      <c r="P408" s="1"/>
      <c r="Q408" s="1"/>
      <c r="R408" s="1"/>
      <c r="S408" s="1"/>
      <c r="T408" s="1"/>
      <c r="U408" s="1"/>
      <c r="V408" s="1"/>
      <c r="W408" s="1"/>
      <c r="X408" s="1"/>
      <c r="Y408" s="1"/>
      <c r="Z408" s="1"/>
      <c r="AA408" s="1"/>
    </row>
    <row r="409" ht="25.5" customHeight="1">
      <c r="A409" s="1"/>
      <c r="B409" s="1">
        <v>384.0</v>
      </c>
      <c r="C409" s="25">
        <v>0.0</v>
      </c>
      <c r="D409" s="25">
        <v>0.0</v>
      </c>
      <c r="E409" s="25">
        <v>0.0</v>
      </c>
      <c r="F409" s="25">
        <v>0.0</v>
      </c>
      <c r="G409" s="25">
        <v>0.0</v>
      </c>
      <c r="H409" s="25">
        <v>0.0</v>
      </c>
      <c r="I409" s="25">
        <v>0.0</v>
      </c>
      <c r="J409" s="1"/>
      <c r="K409" s="1"/>
      <c r="L409" s="1"/>
      <c r="M409" s="1"/>
      <c r="N409" s="1"/>
      <c r="O409" s="1"/>
      <c r="P409" s="1"/>
      <c r="Q409" s="1"/>
      <c r="R409" s="1"/>
      <c r="S409" s="1"/>
      <c r="T409" s="1"/>
      <c r="U409" s="1"/>
      <c r="V409" s="1"/>
      <c r="W409" s="1"/>
      <c r="X409" s="1"/>
      <c r="Y409" s="1"/>
      <c r="Z409" s="1"/>
      <c r="AA409" s="1"/>
    </row>
    <row r="410" ht="25.5" customHeight="1">
      <c r="A410" s="1"/>
      <c r="B410" s="1">
        <v>385.0</v>
      </c>
      <c r="C410" s="25">
        <v>0.0</v>
      </c>
      <c r="D410" s="25">
        <v>0.0</v>
      </c>
      <c r="E410" s="25">
        <v>0.0</v>
      </c>
      <c r="F410" s="25">
        <v>0.0</v>
      </c>
      <c r="G410" s="25">
        <v>0.0</v>
      </c>
      <c r="H410" s="25">
        <v>0.0</v>
      </c>
      <c r="I410" s="25">
        <v>0.0</v>
      </c>
      <c r="J410" s="1"/>
      <c r="K410" s="1"/>
      <c r="L410" s="1"/>
      <c r="M410" s="1"/>
      <c r="N410" s="1"/>
      <c r="O410" s="1"/>
      <c r="P410" s="1"/>
      <c r="Q410" s="1"/>
      <c r="R410" s="1"/>
      <c r="S410" s="1"/>
      <c r="T410" s="1"/>
      <c r="U410" s="1"/>
      <c r="V410" s="1"/>
      <c r="W410" s="1"/>
      <c r="X410" s="1"/>
      <c r="Y410" s="1"/>
      <c r="Z410" s="1"/>
      <c r="AA410" s="1"/>
    </row>
    <row r="411" ht="25.5" customHeight="1">
      <c r="A411" s="1"/>
      <c r="B411" s="1">
        <v>386.0</v>
      </c>
      <c r="C411" s="25">
        <v>0.0</v>
      </c>
      <c r="D411" s="25">
        <v>0.0</v>
      </c>
      <c r="E411" s="25">
        <v>0.0</v>
      </c>
      <c r="F411" s="25">
        <v>0.0</v>
      </c>
      <c r="G411" s="25">
        <v>0.0</v>
      </c>
      <c r="H411" s="25">
        <v>0.0</v>
      </c>
      <c r="I411" s="25">
        <v>0.0</v>
      </c>
      <c r="J411" s="1"/>
      <c r="K411" s="1"/>
      <c r="L411" s="1"/>
      <c r="M411" s="1"/>
      <c r="N411" s="1"/>
      <c r="O411" s="1"/>
      <c r="P411" s="1"/>
      <c r="Q411" s="1"/>
      <c r="R411" s="1"/>
      <c r="S411" s="1"/>
      <c r="T411" s="1"/>
      <c r="U411" s="1"/>
      <c r="V411" s="1"/>
      <c r="W411" s="1"/>
      <c r="X411" s="1"/>
      <c r="Y411" s="1"/>
      <c r="Z411" s="1"/>
      <c r="AA411" s="1"/>
    </row>
    <row r="412" ht="25.5" customHeight="1">
      <c r="A412" s="1"/>
      <c r="B412" s="1">
        <v>387.0</v>
      </c>
      <c r="C412" s="25">
        <v>0.0</v>
      </c>
      <c r="D412" s="25">
        <v>0.0</v>
      </c>
      <c r="E412" s="25">
        <v>0.0</v>
      </c>
      <c r="F412" s="25">
        <v>0.0</v>
      </c>
      <c r="G412" s="25">
        <v>0.0</v>
      </c>
      <c r="H412" s="25">
        <v>0.0</v>
      </c>
      <c r="I412" s="25">
        <v>0.0</v>
      </c>
      <c r="J412" s="1"/>
      <c r="K412" s="1"/>
      <c r="L412" s="1"/>
      <c r="M412" s="1"/>
      <c r="N412" s="1"/>
      <c r="O412" s="1"/>
      <c r="P412" s="1"/>
      <c r="Q412" s="1"/>
      <c r="R412" s="1"/>
      <c r="S412" s="1"/>
      <c r="T412" s="1"/>
      <c r="U412" s="1"/>
      <c r="V412" s="1"/>
      <c r="W412" s="1"/>
      <c r="X412" s="1"/>
      <c r="Y412" s="1"/>
      <c r="Z412" s="1"/>
      <c r="AA412" s="1"/>
    </row>
    <row r="413" ht="25.5" customHeight="1">
      <c r="A413" s="1"/>
      <c r="B413" s="1">
        <v>388.0</v>
      </c>
      <c r="C413" s="25">
        <v>0.0</v>
      </c>
      <c r="D413" s="25">
        <v>0.0</v>
      </c>
      <c r="E413" s="25">
        <v>0.0</v>
      </c>
      <c r="F413" s="25">
        <v>0.0</v>
      </c>
      <c r="G413" s="25">
        <v>0.0</v>
      </c>
      <c r="H413" s="25">
        <v>0.0</v>
      </c>
      <c r="I413" s="25">
        <v>0.0</v>
      </c>
      <c r="J413" s="1"/>
      <c r="K413" s="1"/>
      <c r="L413" s="1"/>
      <c r="M413" s="1"/>
      <c r="N413" s="1"/>
      <c r="O413" s="1"/>
      <c r="P413" s="1"/>
      <c r="Q413" s="1"/>
      <c r="R413" s="1"/>
      <c r="S413" s="1"/>
      <c r="T413" s="1"/>
      <c r="U413" s="1"/>
      <c r="V413" s="1"/>
      <c r="W413" s="1"/>
      <c r="X413" s="1"/>
      <c r="Y413" s="1"/>
      <c r="Z413" s="1"/>
      <c r="AA413" s="1"/>
    </row>
    <row r="414" ht="25.5" customHeight="1">
      <c r="A414" s="1"/>
      <c r="B414" s="1">
        <v>389.0</v>
      </c>
      <c r="C414" s="25">
        <v>0.0</v>
      </c>
      <c r="D414" s="25">
        <v>0.0</v>
      </c>
      <c r="E414" s="25">
        <v>0.0</v>
      </c>
      <c r="F414" s="25">
        <v>0.0</v>
      </c>
      <c r="G414" s="25">
        <v>0.0</v>
      </c>
      <c r="H414" s="25">
        <v>0.0</v>
      </c>
      <c r="I414" s="25">
        <v>0.0</v>
      </c>
      <c r="J414" s="1"/>
      <c r="K414" s="1"/>
      <c r="L414" s="1"/>
      <c r="M414" s="1"/>
      <c r="N414" s="1"/>
      <c r="O414" s="1"/>
      <c r="P414" s="1"/>
      <c r="Q414" s="1"/>
      <c r="R414" s="1"/>
      <c r="S414" s="1"/>
      <c r="T414" s="1"/>
      <c r="U414" s="1"/>
      <c r="V414" s="1"/>
      <c r="W414" s="1"/>
      <c r="X414" s="1"/>
      <c r="Y414" s="1"/>
      <c r="Z414" s="1"/>
      <c r="AA414" s="1"/>
    </row>
    <row r="415" ht="25.5" customHeight="1">
      <c r="A415" s="1"/>
      <c r="B415" s="1">
        <v>390.0</v>
      </c>
      <c r="C415" s="25">
        <v>0.0</v>
      </c>
      <c r="D415" s="25">
        <v>0.0</v>
      </c>
      <c r="E415" s="25">
        <v>0.0</v>
      </c>
      <c r="F415" s="25">
        <v>0.0</v>
      </c>
      <c r="G415" s="25">
        <v>0.0</v>
      </c>
      <c r="H415" s="25">
        <v>0.0</v>
      </c>
      <c r="I415" s="25">
        <v>0.0</v>
      </c>
      <c r="J415" s="1"/>
      <c r="K415" s="1"/>
      <c r="L415" s="1"/>
      <c r="M415" s="1"/>
      <c r="N415" s="1"/>
      <c r="O415" s="1"/>
      <c r="P415" s="1"/>
      <c r="Q415" s="1"/>
      <c r="R415" s="1"/>
      <c r="S415" s="1"/>
      <c r="T415" s="1"/>
      <c r="U415" s="1"/>
      <c r="V415" s="1"/>
      <c r="W415" s="1"/>
      <c r="X415" s="1"/>
      <c r="Y415" s="1"/>
      <c r="Z415" s="1"/>
      <c r="AA415" s="1"/>
    </row>
    <row r="416" ht="25.5" customHeight="1">
      <c r="A416" s="1"/>
      <c r="B416" s="1">
        <v>391.0</v>
      </c>
      <c r="C416" s="25">
        <v>0.0</v>
      </c>
      <c r="D416" s="25">
        <v>0.0</v>
      </c>
      <c r="E416" s="25">
        <v>0.0</v>
      </c>
      <c r="F416" s="25">
        <v>0.0</v>
      </c>
      <c r="G416" s="25">
        <v>0.0</v>
      </c>
      <c r="H416" s="25">
        <v>0.0</v>
      </c>
      <c r="I416" s="25">
        <v>0.0</v>
      </c>
      <c r="J416" s="1"/>
      <c r="K416" s="1"/>
      <c r="L416" s="1"/>
      <c r="M416" s="1"/>
      <c r="N416" s="1"/>
      <c r="O416" s="1"/>
      <c r="P416" s="1"/>
      <c r="Q416" s="1"/>
      <c r="R416" s="1"/>
      <c r="S416" s="1"/>
      <c r="T416" s="1"/>
      <c r="U416" s="1"/>
      <c r="V416" s="1"/>
      <c r="W416" s="1"/>
      <c r="X416" s="1"/>
      <c r="Y416" s="1"/>
      <c r="Z416" s="1"/>
      <c r="AA416" s="1"/>
    </row>
    <row r="417" ht="25.5" customHeight="1">
      <c r="A417" s="1"/>
      <c r="B417" s="1">
        <v>392.0</v>
      </c>
      <c r="C417" s="25">
        <v>0.0</v>
      </c>
      <c r="D417" s="25">
        <v>0.0</v>
      </c>
      <c r="E417" s="25">
        <v>0.0</v>
      </c>
      <c r="F417" s="25">
        <v>0.0</v>
      </c>
      <c r="G417" s="25">
        <v>0.0</v>
      </c>
      <c r="H417" s="25">
        <v>0.0</v>
      </c>
      <c r="I417" s="25">
        <v>0.0</v>
      </c>
      <c r="J417" s="1"/>
      <c r="K417" s="1"/>
      <c r="L417" s="1"/>
      <c r="M417" s="1"/>
      <c r="N417" s="1"/>
      <c r="O417" s="1"/>
      <c r="P417" s="1"/>
      <c r="Q417" s="1"/>
      <c r="R417" s="1"/>
      <c r="S417" s="1"/>
      <c r="T417" s="1"/>
      <c r="U417" s="1"/>
      <c r="V417" s="1"/>
      <c r="W417" s="1"/>
      <c r="X417" s="1"/>
      <c r="Y417" s="1"/>
      <c r="Z417" s="1"/>
      <c r="AA417" s="1"/>
    </row>
    <row r="418" ht="25.5" customHeight="1">
      <c r="A418" s="1"/>
      <c r="B418" s="1">
        <v>393.0</v>
      </c>
      <c r="C418" s="25">
        <v>0.0</v>
      </c>
      <c r="D418" s="25">
        <v>0.0</v>
      </c>
      <c r="E418" s="25">
        <v>0.0</v>
      </c>
      <c r="F418" s="25">
        <v>0.0</v>
      </c>
      <c r="G418" s="25">
        <v>0.0</v>
      </c>
      <c r="H418" s="25">
        <v>0.0</v>
      </c>
      <c r="I418" s="25">
        <v>0.0</v>
      </c>
      <c r="J418" s="1"/>
      <c r="K418" s="1"/>
      <c r="L418" s="1"/>
      <c r="M418" s="1"/>
      <c r="N418" s="1"/>
      <c r="O418" s="1"/>
      <c r="P418" s="1"/>
      <c r="Q418" s="1"/>
      <c r="R418" s="1"/>
      <c r="S418" s="1"/>
      <c r="T418" s="1"/>
      <c r="U418" s="1"/>
      <c r="V418" s="1"/>
      <c r="W418" s="1"/>
      <c r="X418" s="1"/>
      <c r="Y418" s="1"/>
      <c r="Z418" s="1"/>
      <c r="AA418" s="1"/>
    </row>
    <row r="419" ht="25.5" customHeight="1">
      <c r="A419" s="1"/>
      <c r="B419" s="1">
        <v>394.0</v>
      </c>
      <c r="C419" s="25">
        <v>0.0</v>
      </c>
      <c r="D419" s="25">
        <v>0.0</v>
      </c>
      <c r="E419" s="25">
        <v>0.0</v>
      </c>
      <c r="F419" s="25">
        <v>0.0</v>
      </c>
      <c r="G419" s="25">
        <v>0.0</v>
      </c>
      <c r="H419" s="25">
        <v>0.0</v>
      </c>
      <c r="I419" s="25">
        <v>0.0</v>
      </c>
      <c r="J419" s="1"/>
      <c r="K419" s="1"/>
      <c r="L419" s="1"/>
      <c r="M419" s="1"/>
      <c r="N419" s="1"/>
      <c r="O419" s="1"/>
      <c r="P419" s="1"/>
      <c r="Q419" s="1"/>
      <c r="R419" s="1"/>
      <c r="S419" s="1"/>
      <c r="T419" s="1"/>
      <c r="U419" s="1"/>
      <c r="V419" s="1"/>
      <c r="W419" s="1"/>
      <c r="X419" s="1"/>
      <c r="Y419" s="1"/>
      <c r="Z419" s="1"/>
      <c r="AA419" s="1"/>
    </row>
    <row r="420" ht="25.5" customHeight="1">
      <c r="A420" s="1"/>
      <c r="B420" s="1">
        <v>395.0</v>
      </c>
      <c r="C420" s="25">
        <v>0.0</v>
      </c>
      <c r="D420" s="25">
        <v>0.0</v>
      </c>
      <c r="E420" s="25">
        <v>0.0</v>
      </c>
      <c r="F420" s="25">
        <v>0.0</v>
      </c>
      <c r="G420" s="25">
        <v>0.0</v>
      </c>
      <c r="H420" s="25">
        <v>0.0</v>
      </c>
      <c r="I420" s="25">
        <v>0.0</v>
      </c>
      <c r="J420" s="1"/>
      <c r="K420" s="1"/>
      <c r="L420" s="1"/>
      <c r="M420" s="1"/>
      <c r="N420" s="1"/>
      <c r="O420" s="1"/>
      <c r="P420" s="1"/>
      <c r="Q420" s="1"/>
      <c r="R420" s="1"/>
      <c r="S420" s="1"/>
      <c r="T420" s="1"/>
      <c r="U420" s="1"/>
      <c r="V420" s="1"/>
      <c r="W420" s="1"/>
      <c r="X420" s="1"/>
      <c r="Y420" s="1"/>
      <c r="Z420" s="1"/>
      <c r="AA420" s="1"/>
    </row>
    <row r="421" ht="25.5" customHeight="1">
      <c r="A421" s="1"/>
      <c r="B421" s="1">
        <v>396.0</v>
      </c>
      <c r="C421" s="25">
        <v>0.0</v>
      </c>
      <c r="D421" s="25">
        <v>0.0</v>
      </c>
      <c r="E421" s="25">
        <v>0.0</v>
      </c>
      <c r="F421" s="25">
        <v>0.0</v>
      </c>
      <c r="G421" s="25">
        <v>0.0</v>
      </c>
      <c r="H421" s="25">
        <v>0.0</v>
      </c>
      <c r="I421" s="25">
        <v>0.0</v>
      </c>
      <c r="J421" s="1"/>
      <c r="K421" s="1"/>
      <c r="L421" s="1"/>
      <c r="M421" s="1"/>
      <c r="N421" s="1"/>
      <c r="O421" s="1"/>
      <c r="P421" s="1"/>
      <c r="Q421" s="1"/>
      <c r="R421" s="1"/>
      <c r="S421" s="1"/>
      <c r="T421" s="1"/>
      <c r="U421" s="1"/>
      <c r="V421" s="1"/>
      <c r="W421" s="1"/>
      <c r="X421" s="1"/>
      <c r="Y421" s="1"/>
      <c r="Z421" s="1"/>
      <c r="AA421" s="1"/>
    </row>
    <row r="422" ht="25.5" customHeight="1">
      <c r="A422" s="1"/>
      <c r="B422" s="1">
        <v>397.0</v>
      </c>
      <c r="C422" s="25">
        <v>0.0</v>
      </c>
      <c r="D422" s="25">
        <v>0.0</v>
      </c>
      <c r="E422" s="25">
        <v>0.0</v>
      </c>
      <c r="F422" s="25">
        <v>0.0</v>
      </c>
      <c r="G422" s="25">
        <v>0.0</v>
      </c>
      <c r="H422" s="25">
        <v>0.0</v>
      </c>
      <c r="I422" s="25">
        <v>0.0</v>
      </c>
      <c r="J422" s="1"/>
      <c r="K422" s="1"/>
      <c r="L422" s="1"/>
      <c r="M422" s="1"/>
      <c r="N422" s="1"/>
      <c r="O422" s="1"/>
      <c r="P422" s="1"/>
      <c r="Q422" s="1"/>
      <c r="R422" s="1"/>
      <c r="S422" s="1"/>
      <c r="T422" s="1"/>
      <c r="U422" s="1"/>
      <c r="V422" s="1"/>
      <c r="W422" s="1"/>
      <c r="X422" s="1"/>
      <c r="Y422" s="1"/>
      <c r="Z422" s="1"/>
      <c r="AA422" s="1"/>
    </row>
    <row r="423" ht="25.5" customHeight="1">
      <c r="A423" s="1"/>
      <c r="B423" s="1">
        <v>398.0</v>
      </c>
      <c r="C423" s="25">
        <v>0.0</v>
      </c>
      <c r="D423" s="25">
        <v>0.0</v>
      </c>
      <c r="E423" s="25">
        <v>0.0</v>
      </c>
      <c r="F423" s="25">
        <v>0.0</v>
      </c>
      <c r="G423" s="25">
        <v>0.0</v>
      </c>
      <c r="H423" s="25">
        <v>0.0</v>
      </c>
      <c r="I423" s="25">
        <v>0.0</v>
      </c>
      <c r="J423" s="1"/>
      <c r="K423" s="1"/>
      <c r="L423" s="1"/>
      <c r="M423" s="1"/>
      <c r="N423" s="1"/>
      <c r="O423" s="1"/>
      <c r="P423" s="1"/>
      <c r="Q423" s="1"/>
      <c r="R423" s="1"/>
      <c r="S423" s="1"/>
      <c r="T423" s="1"/>
      <c r="U423" s="1"/>
      <c r="V423" s="1"/>
      <c r="W423" s="1"/>
      <c r="X423" s="1"/>
      <c r="Y423" s="1"/>
      <c r="Z423" s="1"/>
      <c r="AA423" s="1"/>
    </row>
    <row r="424" ht="25.5" customHeight="1">
      <c r="A424" s="1"/>
      <c r="B424" s="1">
        <v>399.0</v>
      </c>
      <c r="C424" s="25">
        <v>0.0</v>
      </c>
      <c r="D424" s="25">
        <v>0.0</v>
      </c>
      <c r="E424" s="25">
        <v>0.0</v>
      </c>
      <c r="F424" s="25">
        <v>0.0</v>
      </c>
      <c r="G424" s="25">
        <v>0.0</v>
      </c>
      <c r="H424" s="25">
        <v>0.0</v>
      </c>
      <c r="I424" s="25">
        <v>0.0</v>
      </c>
      <c r="J424" s="1"/>
      <c r="K424" s="1"/>
      <c r="L424" s="1"/>
      <c r="M424" s="1"/>
      <c r="N424" s="1"/>
      <c r="O424" s="1"/>
      <c r="P424" s="1"/>
      <c r="Q424" s="1"/>
      <c r="R424" s="1"/>
      <c r="S424" s="1"/>
      <c r="T424" s="1"/>
      <c r="U424" s="1"/>
      <c r="V424" s="1"/>
      <c r="W424" s="1"/>
      <c r="X424" s="1"/>
      <c r="Y424" s="1"/>
      <c r="Z424" s="1"/>
      <c r="AA424" s="1"/>
    </row>
    <row r="425" ht="25.5" customHeight="1">
      <c r="A425" s="1"/>
      <c r="B425" s="1">
        <v>400.0</v>
      </c>
      <c r="C425" s="25">
        <v>0.0</v>
      </c>
      <c r="D425" s="25">
        <v>0.0</v>
      </c>
      <c r="E425" s="25">
        <v>0.0</v>
      </c>
      <c r="F425" s="25">
        <v>0.0</v>
      </c>
      <c r="G425" s="25">
        <v>0.0</v>
      </c>
      <c r="H425" s="25">
        <v>0.0</v>
      </c>
      <c r="I425" s="25">
        <v>0.0</v>
      </c>
      <c r="J425" s="1"/>
      <c r="K425" s="1"/>
      <c r="L425" s="1"/>
      <c r="M425" s="1"/>
      <c r="N425" s="1"/>
      <c r="O425" s="1"/>
      <c r="P425" s="1"/>
      <c r="Q425" s="1"/>
      <c r="R425" s="1"/>
      <c r="S425" s="1"/>
      <c r="T425" s="1"/>
      <c r="U425" s="1"/>
      <c r="V425" s="1"/>
      <c r="W425" s="1"/>
      <c r="X425" s="1"/>
      <c r="Y425" s="1"/>
      <c r="Z425" s="1"/>
      <c r="AA425" s="1"/>
    </row>
    <row r="426" ht="25.5" customHeight="1">
      <c r="A426" s="1"/>
      <c r="B426" s="1">
        <v>401.0</v>
      </c>
      <c r="C426" s="25">
        <v>0.0</v>
      </c>
      <c r="D426" s="25">
        <v>0.0</v>
      </c>
      <c r="E426" s="25">
        <v>0.0</v>
      </c>
      <c r="F426" s="25">
        <v>0.0</v>
      </c>
      <c r="G426" s="25">
        <v>0.0</v>
      </c>
      <c r="H426" s="25">
        <v>0.0</v>
      </c>
      <c r="I426" s="25">
        <v>0.0</v>
      </c>
      <c r="J426" s="1"/>
      <c r="K426" s="1"/>
      <c r="L426" s="1"/>
      <c r="M426" s="1"/>
      <c r="N426" s="1"/>
      <c r="O426" s="1"/>
      <c r="P426" s="1"/>
      <c r="Q426" s="1"/>
      <c r="R426" s="1"/>
      <c r="S426" s="1"/>
      <c r="T426" s="1"/>
      <c r="U426" s="1"/>
      <c r="V426" s="1"/>
      <c r="W426" s="1"/>
      <c r="X426" s="1"/>
      <c r="Y426" s="1"/>
      <c r="Z426" s="1"/>
      <c r="AA426" s="1"/>
    </row>
    <row r="427" ht="25.5" customHeight="1">
      <c r="A427" s="1"/>
      <c r="B427" s="1">
        <v>402.0</v>
      </c>
      <c r="C427" s="25">
        <v>0.0</v>
      </c>
      <c r="D427" s="25">
        <v>0.0</v>
      </c>
      <c r="E427" s="25">
        <v>0.0</v>
      </c>
      <c r="F427" s="25">
        <v>0.0</v>
      </c>
      <c r="G427" s="25">
        <v>0.0</v>
      </c>
      <c r="H427" s="25">
        <v>0.0</v>
      </c>
      <c r="I427" s="25">
        <v>0.0</v>
      </c>
      <c r="J427" s="1"/>
      <c r="K427" s="1"/>
      <c r="L427" s="1"/>
      <c r="M427" s="1"/>
      <c r="N427" s="1"/>
      <c r="O427" s="1"/>
      <c r="P427" s="1"/>
      <c r="Q427" s="1"/>
      <c r="R427" s="1"/>
      <c r="S427" s="1"/>
      <c r="T427" s="1"/>
      <c r="U427" s="1"/>
      <c r="V427" s="1"/>
      <c r="W427" s="1"/>
      <c r="X427" s="1"/>
      <c r="Y427" s="1"/>
      <c r="Z427" s="1"/>
      <c r="AA427" s="1"/>
    </row>
    <row r="428" ht="25.5" customHeight="1">
      <c r="A428" s="1"/>
      <c r="B428" s="1">
        <v>403.0</v>
      </c>
      <c r="C428" s="25">
        <v>0.0</v>
      </c>
      <c r="D428" s="25">
        <v>0.0</v>
      </c>
      <c r="E428" s="25">
        <v>0.0</v>
      </c>
      <c r="F428" s="25">
        <v>0.0</v>
      </c>
      <c r="G428" s="25">
        <v>0.0</v>
      </c>
      <c r="H428" s="25">
        <v>0.0</v>
      </c>
      <c r="I428" s="25">
        <v>0.0</v>
      </c>
      <c r="J428" s="1"/>
      <c r="K428" s="1"/>
      <c r="L428" s="1"/>
      <c r="M428" s="1"/>
      <c r="N428" s="1"/>
      <c r="O428" s="1"/>
      <c r="P428" s="1"/>
      <c r="Q428" s="1"/>
      <c r="R428" s="1"/>
      <c r="S428" s="1"/>
      <c r="T428" s="1"/>
      <c r="U428" s="1"/>
      <c r="V428" s="1"/>
      <c r="W428" s="1"/>
      <c r="X428" s="1"/>
      <c r="Y428" s="1"/>
      <c r="Z428" s="1"/>
      <c r="AA428" s="1"/>
    </row>
    <row r="429" ht="25.5" customHeight="1">
      <c r="A429" s="1"/>
      <c r="B429" s="1">
        <v>404.0</v>
      </c>
      <c r="C429" s="25">
        <v>0.0</v>
      </c>
      <c r="D429" s="25">
        <v>0.0</v>
      </c>
      <c r="E429" s="25">
        <v>0.0</v>
      </c>
      <c r="F429" s="25">
        <v>0.0</v>
      </c>
      <c r="G429" s="25">
        <v>0.0</v>
      </c>
      <c r="H429" s="25">
        <v>0.0</v>
      </c>
      <c r="I429" s="25">
        <v>0.0</v>
      </c>
      <c r="J429" s="1"/>
      <c r="K429" s="1"/>
      <c r="L429" s="1"/>
      <c r="M429" s="1"/>
      <c r="N429" s="1"/>
      <c r="O429" s="1"/>
      <c r="P429" s="1"/>
      <c r="Q429" s="1"/>
      <c r="R429" s="1"/>
      <c r="S429" s="1"/>
      <c r="T429" s="1"/>
      <c r="U429" s="1"/>
      <c r="V429" s="1"/>
      <c r="W429" s="1"/>
      <c r="X429" s="1"/>
      <c r="Y429" s="1"/>
      <c r="Z429" s="1"/>
      <c r="AA429" s="1"/>
    </row>
    <row r="430" ht="25.5" customHeight="1">
      <c r="A430" s="1"/>
      <c r="B430" s="1">
        <v>405.0</v>
      </c>
      <c r="C430" s="25">
        <v>0.0</v>
      </c>
      <c r="D430" s="25">
        <v>0.0</v>
      </c>
      <c r="E430" s="25">
        <v>0.0</v>
      </c>
      <c r="F430" s="25">
        <v>0.0</v>
      </c>
      <c r="G430" s="25">
        <v>0.0</v>
      </c>
      <c r="H430" s="25">
        <v>0.0</v>
      </c>
      <c r="I430" s="25">
        <v>0.0</v>
      </c>
      <c r="J430" s="1"/>
      <c r="K430" s="1"/>
      <c r="L430" s="1"/>
      <c r="M430" s="1"/>
      <c r="N430" s="1"/>
      <c r="O430" s="1"/>
      <c r="P430" s="1"/>
      <c r="Q430" s="1"/>
      <c r="R430" s="1"/>
      <c r="S430" s="1"/>
      <c r="T430" s="1"/>
      <c r="U430" s="1"/>
      <c r="V430" s="1"/>
      <c r="W430" s="1"/>
      <c r="X430" s="1"/>
      <c r="Y430" s="1"/>
      <c r="Z430" s="1"/>
      <c r="AA430" s="1"/>
    </row>
    <row r="431" ht="25.5" customHeight="1">
      <c r="A431" s="1"/>
      <c r="B431" s="1">
        <v>406.0</v>
      </c>
      <c r="C431" s="25">
        <v>0.0</v>
      </c>
      <c r="D431" s="25">
        <v>0.0</v>
      </c>
      <c r="E431" s="25">
        <v>0.0</v>
      </c>
      <c r="F431" s="25">
        <v>0.0</v>
      </c>
      <c r="G431" s="25">
        <v>0.0</v>
      </c>
      <c r="H431" s="25">
        <v>0.0</v>
      </c>
      <c r="I431" s="25">
        <v>0.0</v>
      </c>
      <c r="J431" s="1"/>
      <c r="K431" s="1"/>
      <c r="L431" s="1"/>
      <c r="M431" s="1"/>
      <c r="N431" s="1"/>
      <c r="O431" s="1"/>
      <c r="P431" s="1"/>
      <c r="Q431" s="1"/>
      <c r="R431" s="1"/>
      <c r="S431" s="1"/>
      <c r="T431" s="1"/>
      <c r="U431" s="1"/>
      <c r="V431" s="1"/>
      <c r="W431" s="1"/>
      <c r="X431" s="1"/>
      <c r="Y431" s="1"/>
      <c r="Z431" s="1"/>
      <c r="AA431" s="1"/>
    </row>
    <row r="432" ht="25.5" customHeight="1">
      <c r="A432" s="1"/>
      <c r="B432" s="1">
        <v>407.0</v>
      </c>
      <c r="C432" s="25">
        <v>0.0</v>
      </c>
      <c r="D432" s="25">
        <v>0.0</v>
      </c>
      <c r="E432" s="25">
        <v>0.0</v>
      </c>
      <c r="F432" s="25">
        <v>0.0</v>
      </c>
      <c r="G432" s="25">
        <v>0.0</v>
      </c>
      <c r="H432" s="25">
        <v>0.0</v>
      </c>
      <c r="I432" s="25">
        <v>0.0</v>
      </c>
      <c r="J432" s="1"/>
      <c r="K432" s="1"/>
      <c r="L432" s="1"/>
      <c r="M432" s="1"/>
      <c r="N432" s="1"/>
      <c r="O432" s="1"/>
      <c r="P432" s="1"/>
      <c r="Q432" s="1"/>
      <c r="R432" s="1"/>
      <c r="S432" s="1"/>
      <c r="T432" s="1"/>
      <c r="U432" s="1"/>
      <c r="V432" s="1"/>
      <c r="W432" s="1"/>
      <c r="X432" s="1"/>
      <c r="Y432" s="1"/>
      <c r="Z432" s="1"/>
      <c r="AA432" s="1"/>
    </row>
    <row r="433" ht="25.5" customHeight="1">
      <c r="A433" s="1"/>
      <c r="B433" s="1">
        <v>408.0</v>
      </c>
      <c r="C433" s="25">
        <v>0.0</v>
      </c>
      <c r="D433" s="25">
        <v>0.0</v>
      </c>
      <c r="E433" s="25">
        <v>0.0</v>
      </c>
      <c r="F433" s="25">
        <v>0.0</v>
      </c>
      <c r="G433" s="25">
        <v>0.0</v>
      </c>
      <c r="H433" s="25">
        <v>0.0</v>
      </c>
      <c r="I433" s="25">
        <v>0.0</v>
      </c>
      <c r="J433" s="1"/>
      <c r="K433" s="1"/>
      <c r="L433" s="1"/>
      <c r="M433" s="1"/>
      <c r="N433" s="1"/>
      <c r="O433" s="1"/>
      <c r="P433" s="1"/>
      <c r="Q433" s="1"/>
      <c r="R433" s="1"/>
      <c r="S433" s="1"/>
      <c r="T433" s="1"/>
      <c r="U433" s="1"/>
      <c r="V433" s="1"/>
      <c r="W433" s="1"/>
      <c r="X433" s="1"/>
      <c r="Y433" s="1"/>
      <c r="Z433" s="1"/>
      <c r="AA433" s="1"/>
    </row>
    <row r="434" ht="25.5" customHeight="1">
      <c r="A434" s="1"/>
      <c r="B434" s="1">
        <v>409.0</v>
      </c>
      <c r="C434" s="25">
        <v>0.0</v>
      </c>
      <c r="D434" s="25">
        <v>0.0</v>
      </c>
      <c r="E434" s="25">
        <v>0.0</v>
      </c>
      <c r="F434" s="25">
        <v>0.0</v>
      </c>
      <c r="G434" s="25">
        <v>0.0</v>
      </c>
      <c r="H434" s="25">
        <v>0.0</v>
      </c>
      <c r="I434" s="25">
        <v>0.0</v>
      </c>
      <c r="J434" s="1"/>
      <c r="K434" s="1"/>
      <c r="L434" s="1"/>
      <c r="M434" s="1"/>
      <c r="N434" s="1"/>
      <c r="O434" s="1"/>
      <c r="P434" s="1"/>
      <c r="Q434" s="1"/>
      <c r="R434" s="1"/>
      <c r="S434" s="1"/>
      <c r="T434" s="1"/>
      <c r="U434" s="1"/>
      <c r="V434" s="1"/>
      <c r="W434" s="1"/>
      <c r="X434" s="1"/>
      <c r="Y434" s="1"/>
      <c r="Z434" s="1"/>
      <c r="AA434" s="1"/>
    </row>
    <row r="435" ht="25.5" customHeight="1">
      <c r="A435" s="1"/>
      <c r="B435" s="1">
        <v>410.0</v>
      </c>
      <c r="C435" s="25">
        <v>0.0</v>
      </c>
      <c r="D435" s="25">
        <v>0.0</v>
      </c>
      <c r="E435" s="25">
        <v>0.0</v>
      </c>
      <c r="F435" s="25">
        <v>0.0</v>
      </c>
      <c r="G435" s="25">
        <v>0.0</v>
      </c>
      <c r="H435" s="25">
        <v>0.0</v>
      </c>
      <c r="I435" s="25">
        <v>0.0</v>
      </c>
      <c r="J435" s="1"/>
      <c r="K435" s="1"/>
      <c r="L435" s="1"/>
      <c r="M435" s="1"/>
      <c r="N435" s="1"/>
      <c r="O435" s="1"/>
      <c r="P435" s="1"/>
      <c r="Q435" s="1"/>
      <c r="R435" s="1"/>
      <c r="S435" s="1"/>
      <c r="T435" s="1"/>
      <c r="U435" s="1"/>
      <c r="V435" s="1"/>
      <c r="W435" s="1"/>
      <c r="X435" s="1"/>
      <c r="Y435" s="1"/>
      <c r="Z435" s="1"/>
      <c r="AA435" s="1"/>
    </row>
    <row r="436" ht="25.5" customHeight="1">
      <c r="A436" s="1"/>
      <c r="B436" s="1">
        <v>411.0</v>
      </c>
      <c r="C436" s="25">
        <v>0.0</v>
      </c>
      <c r="D436" s="25">
        <v>0.0</v>
      </c>
      <c r="E436" s="25">
        <v>0.0</v>
      </c>
      <c r="F436" s="25">
        <v>0.0</v>
      </c>
      <c r="G436" s="25">
        <v>0.0</v>
      </c>
      <c r="H436" s="25">
        <v>0.0</v>
      </c>
      <c r="I436" s="25">
        <v>0.0</v>
      </c>
      <c r="J436" s="1"/>
      <c r="K436" s="1"/>
      <c r="L436" s="1"/>
      <c r="M436" s="1"/>
      <c r="N436" s="1"/>
      <c r="O436" s="1"/>
      <c r="P436" s="1"/>
      <c r="Q436" s="1"/>
      <c r="R436" s="1"/>
      <c r="S436" s="1"/>
      <c r="T436" s="1"/>
      <c r="U436" s="1"/>
      <c r="V436" s="1"/>
      <c r="W436" s="1"/>
      <c r="X436" s="1"/>
      <c r="Y436" s="1"/>
      <c r="Z436" s="1"/>
      <c r="AA436" s="1"/>
    </row>
    <row r="437" ht="25.5" customHeight="1">
      <c r="A437" s="1"/>
      <c r="B437" s="1">
        <v>412.0</v>
      </c>
      <c r="C437" s="25">
        <v>0.0</v>
      </c>
      <c r="D437" s="25">
        <v>0.0</v>
      </c>
      <c r="E437" s="25">
        <v>0.0</v>
      </c>
      <c r="F437" s="25">
        <v>0.0</v>
      </c>
      <c r="G437" s="25">
        <v>0.0</v>
      </c>
      <c r="H437" s="25">
        <v>0.0</v>
      </c>
      <c r="I437" s="25">
        <v>0.0</v>
      </c>
      <c r="J437" s="1"/>
      <c r="K437" s="1"/>
      <c r="L437" s="1"/>
      <c r="M437" s="1"/>
      <c r="N437" s="1"/>
      <c r="O437" s="1"/>
      <c r="P437" s="1"/>
      <c r="Q437" s="1"/>
      <c r="R437" s="1"/>
      <c r="S437" s="1"/>
      <c r="T437" s="1"/>
      <c r="U437" s="1"/>
      <c r="V437" s="1"/>
      <c r="W437" s="1"/>
      <c r="X437" s="1"/>
      <c r="Y437" s="1"/>
      <c r="Z437" s="1"/>
      <c r="AA437" s="1"/>
    </row>
    <row r="438" ht="25.5" customHeight="1">
      <c r="A438" s="1"/>
      <c r="B438" s="1">
        <v>413.0</v>
      </c>
      <c r="C438" s="25">
        <v>0.0</v>
      </c>
      <c r="D438" s="25">
        <v>0.0</v>
      </c>
      <c r="E438" s="25">
        <v>0.0</v>
      </c>
      <c r="F438" s="25">
        <v>0.0</v>
      </c>
      <c r="G438" s="25">
        <v>0.0</v>
      </c>
      <c r="H438" s="25">
        <v>0.0</v>
      </c>
      <c r="I438" s="25">
        <v>0.0</v>
      </c>
      <c r="J438" s="1"/>
      <c r="K438" s="1"/>
      <c r="L438" s="1"/>
      <c r="M438" s="1"/>
      <c r="N438" s="1"/>
      <c r="O438" s="1"/>
      <c r="P438" s="1"/>
      <c r="Q438" s="1"/>
      <c r="R438" s="1"/>
      <c r="S438" s="1"/>
      <c r="T438" s="1"/>
      <c r="U438" s="1"/>
      <c r="V438" s="1"/>
      <c r="W438" s="1"/>
      <c r="X438" s="1"/>
      <c r="Y438" s="1"/>
      <c r="Z438" s="1"/>
      <c r="AA438" s="1"/>
    </row>
    <row r="439" ht="25.5" customHeight="1">
      <c r="A439" s="1"/>
      <c r="B439" s="1">
        <v>414.0</v>
      </c>
      <c r="C439" s="25">
        <v>0.0</v>
      </c>
      <c r="D439" s="25">
        <v>0.0</v>
      </c>
      <c r="E439" s="25">
        <v>0.0</v>
      </c>
      <c r="F439" s="25">
        <v>0.0</v>
      </c>
      <c r="G439" s="25">
        <v>0.0</v>
      </c>
      <c r="H439" s="25">
        <v>0.0</v>
      </c>
      <c r="I439" s="25">
        <v>0.0</v>
      </c>
      <c r="J439" s="1"/>
      <c r="K439" s="1"/>
      <c r="L439" s="1"/>
      <c r="M439" s="1"/>
      <c r="N439" s="1"/>
      <c r="O439" s="1"/>
      <c r="P439" s="1"/>
      <c r="Q439" s="1"/>
      <c r="R439" s="1"/>
      <c r="S439" s="1"/>
      <c r="T439" s="1"/>
      <c r="U439" s="1"/>
      <c r="V439" s="1"/>
      <c r="W439" s="1"/>
      <c r="X439" s="1"/>
      <c r="Y439" s="1"/>
      <c r="Z439" s="1"/>
      <c r="AA439" s="1"/>
    </row>
    <row r="440" ht="25.5" customHeight="1">
      <c r="A440" s="1"/>
      <c r="B440" s="1">
        <v>415.0</v>
      </c>
      <c r="C440" s="25">
        <v>0.0</v>
      </c>
      <c r="D440" s="25">
        <v>0.0</v>
      </c>
      <c r="E440" s="25">
        <v>0.0</v>
      </c>
      <c r="F440" s="25">
        <v>0.0</v>
      </c>
      <c r="G440" s="25">
        <v>0.0</v>
      </c>
      <c r="H440" s="25">
        <v>0.0</v>
      </c>
      <c r="I440" s="25">
        <v>0.0</v>
      </c>
      <c r="J440" s="1"/>
      <c r="K440" s="1"/>
      <c r="L440" s="1"/>
      <c r="M440" s="1"/>
      <c r="N440" s="1"/>
      <c r="O440" s="1"/>
      <c r="P440" s="1"/>
      <c r="Q440" s="1"/>
      <c r="R440" s="1"/>
      <c r="S440" s="1"/>
      <c r="T440" s="1"/>
      <c r="U440" s="1"/>
      <c r="V440" s="1"/>
      <c r="W440" s="1"/>
      <c r="X440" s="1"/>
      <c r="Y440" s="1"/>
      <c r="Z440" s="1"/>
      <c r="AA440" s="1"/>
    </row>
    <row r="441" ht="25.5" customHeight="1">
      <c r="A441" s="1"/>
      <c r="B441" s="1">
        <v>416.0</v>
      </c>
      <c r="C441" s="25">
        <v>0.0</v>
      </c>
      <c r="D441" s="25">
        <v>0.0</v>
      </c>
      <c r="E441" s="25">
        <v>0.0</v>
      </c>
      <c r="F441" s="25">
        <v>0.0</v>
      </c>
      <c r="G441" s="25">
        <v>0.0</v>
      </c>
      <c r="H441" s="25">
        <v>0.0</v>
      </c>
      <c r="I441" s="25">
        <v>0.0</v>
      </c>
      <c r="J441" s="1"/>
      <c r="K441" s="1"/>
      <c r="L441" s="1"/>
      <c r="M441" s="1"/>
      <c r="N441" s="1"/>
      <c r="O441" s="1"/>
      <c r="P441" s="1"/>
      <c r="Q441" s="1"/>
      <c r="R441" s="1"/>
      <c r="S441" s="1"/>
      <c r="T441" s="1"/>
      <c r="U441" s="1"/>
      <c r="V441" s="1"/>
      <c r="W441" s="1"/>
      <c r="X441" s="1"/>
      <c r="Y441" s="1"/>
      <c r="Z441" s="1"/>
      <c r="AA441" s="1"/>
    </row>
    <row r="442" ht="25.5" customHeight="1">
      <c r="A442" s="1"/>
      <c r="B442" s="1">
        <v>417.0</v>
      </c>
      <c r="C442" s="25">
        <v>0.0</v>
      </c>
      <c r="D442" s="25">
        <v>0.0</v>
      </c>
      <c r="E442" s="25">
        <v>0.0</v>
      </c>
      <c r="F442" s="25">
        <v>0.0</v>
      </c>
      <c r="G442" s="25">
        <v>0.0</v>
      </c>
      <c r="H442" s="25">
        <v>0.0</v>
      </c>
      <c r="I442" s="25">
        <v>0.0</v>
      </c>
      <c r="J442" s="1"/>
      <c r="K442" s="1"/>
      <c r="L442" s="1"/>
      <c r="M442" s="1"/>
      <c r="N442" s="1"/>
      <c r="O442" s="1"/>
      <c r="P442" s="1"/>
      <c r="Q442" s="1"/>
      <c r="R442" s="1"/>
      <c r="S442" s="1"/>
      <c r="T442" s="1"/>
      <c r="U442" s="1"/>
      <c r="V442" s="1"/>
      <c r="W442" s="1"/>
      <c r="X442" s="1"/>
      <c r="Y442" s="1"/>
      <c r="Z442" s="1"/>
      <c r="AA442" s="1"/>
    </row>
    <row r="443" ht="25.5" customHeight="1">
      <c r="A443" s="1"/>
      <c r="B443" s="1">
        <v>418.0</v>
      </c>
      <c r="C443" s="25">
        <v>0.0</v>
      </c>
      <c r="D443" s="25">
        <v>0.0</v>
      </c>
      <c r="E443" s="25">
        <v>0.0</v>
      </c>
      <c r="F443" s="25">
        <v>0.0</v>
      </c>
      <c r="G443" s="25">
        <v>0.0</v>
      </c>
      <c r="H443" s="25">
        <v>0.0</v>
      </c>
      <c r="I443" s="25">
        <v>0.0</v>
      </c>
      <c r="J443" s="1"/>
      <c r="K443" s="1"/>
      <c r="L443" s="1"/>
      <c r="M443" s="1"/>
      <c r="N443" s="1"/>
      <c r="O443" s="1"/>
      <c r="P443" s="1"/>
      <c r="Q443" s="1"/>
      <c r="R443" s="1"/>
      <c r="S443" s="1"/>
      <c r="T443" s="1"/>
      <c r="U443" s="1"/>
      <c r="V443" s="1"/>
      <c r="W443" s="1"/>
      <c r="X443" s="1"/>
      <c r="Y443" s="1"/>
      <c r="Z443" s="1"/>
      <c r="AA443" s="1"/>
    </row>
    <row r="444" ht="25.5" customHeight="1">
      <c r="A444" s="1"/>
      <c r="B444" s="1">
        <v>419.0</v>
      </c>
      <c r="C444" s="25">
        <v>0.0</v>
      </c>
      <c r="D444" s="25">
        <v>0.0</v>
      </c>
      <c r="E444" s="25">
        <v>0.0</v>
      </c>
      <c r="F444" s="25">
        <v>0.0</v>
      </c>
      <c r="G444" s="25">
        <v>0.0</v>
      </c>
      <c r="H444" s="25">
        <v>0.0</v>
      </c>
      <c r="I444" s="25">
        <v>0.0</v>
      </c>
      <c r="J444" s="1"/>
      <c r="K444" s="1"/>
      <c r="L444" s="1"/>
      <c r="M444" s="1"/>
      <c r="N444" s="1"/>
      <c r="O444" s="1"/>
      <c r="P444" s="1"/>
      <c r="Q444" s="1"/>
      <c r="R444" s="1"/>
      <c r="S444" s="1"/>
      <c r="T444" s="1"/>
      <c r="U444" s="1"/>
      <c r="V444" s="1"/>
      <c r="W444" s="1"/>
      <c r="X444" s="1"/>
      <c r="Y444" s="1"/>
      <c r="Z444" s="1"/>
      <c r="AA444" s="1"/>
    </row>
    <row r="445" ht="25.5" customHeight="1">
      <c r="A445" s="1"/>
      <c r="B445" s="1">
        <v>420.0</v>
      </c>
      <c r="C445" s="25">
        <v>0.0</v>
      </c>
      <c r="D445" s="25">
        <v>0.0</v>
      </c>
      <c r="E445" s="25">
        <v>0.0</v>
      </c>
      <c r="F445" s="25">
        <v>0.0</v>
      </c>
      <c r="G445" s="25">
        <v>0.0</v>
      </c>
      <c r="H445" s="25">
        <v>0.0</v>
      </c>
      <c r="I445" s="25">
        <v>0.0</v>
      </c>
      <c r="J445" s="1"/>
      <c r="K445" s="1"/>
      <c r="L445" s="1"/>
      <c r="M445" s="1"/>
      <c r="N445" s="1"/>
      <c r="O445" s="1"/>
      <c r="P445" s="1"/>
      <c r="Q445" s="1"/>
      <c r="R445" s="1"/>
      <c r="S445" s="1"/>
      <c r="T445" s="1"/>
      <c r="U445" s="1"/>
      <c r="V445" s="1"/>
      <c r="W445" s="1"/>
      <c r="X445" s="1"/>
      <c r="Y445" s="1"/>
      <c r="Z445" s="1"/>
      <c r="AA445" s="1"/>
    </row>
    <row r="446" ht="25.5" customHeight="1">
      <c r="A446" s="1"/>
      <c r="B446" s="1">
        <v>421.0</v>
      </c>
      <c r="C446" s="25">
        <v>0.0</v>
      </c>
      <c r="D446" s="25">
        <v>0.0</v>
      </c>
      <c r="E446" s="25">
        <v>0.0</v>
      </c>
      <c r="F446" s="25">
        <v>0.0</v>
      </c>
      <c r="G446" s="25">
        <v>0.0</v>
      </c>
      <c r="H446" s="25">
        <v>0.0</v>
      </c>
      <c r="I446" s="25">
        <v>0.0</v>
      </c>
      <c r="J446" s="1"/>
      <c r="K446" s="1"/>
      <c r="L446" s="1"/>
      <c r="M446" s="1"/>
      <c r="N446" s="1"/>
      <c r="O446" s="1"/>
      <c r="P446" s="1"/>
      <c r="Q446" s="1"/>
      <c r="R446" s="1"/>
      <c r="S446" s="1"/>
      <c r="T446" s="1"/>
      <c r="U446" s="1"/>
      <c r="V446" s="1"/>
      <c r="W446" s="1"/>
      <c r="X446" s="1"/>
      <c r="Y446" s="1"/>
      <c r="Z446" s="1"/>
      <c r="AA446" s="1"/>
    </row>
    <row r="447" ht="25.5" customHeight="1">
      <c r="A447" s="1"/>
      <c r="B447" s="1">
        <v>422.0</v>
      </c>
      <c r="C447" s="25">
        <v>0.0</v>
      </c>
      <c r="D447" s="25">
        <v>0.0</v>
      </c>
      <c r="E447" s="25">
        <v>0.0</v>
      </c>
      <c r="F447" s="25">
        <v>0.0</v>
      </c>
      <c r="G447" s="25">
        <v>0.0</v>
      </c>
      <c r="H447" s="25">
        <v>0.0</v>
      </c>
      <c r="I447" s="25">
        <v>0.0</v>
      </c>
      <c r="J447" s="1"/>
      <c r="K447" s="1"/>
      <c r="L447" s="1"/>
      <c r="M447" s="1"/>
      <c r="N447" s="1"/>
      <c r="O447" s="1"/>
      <c r="P447" s="1"/>
      <c r="Q447" s="1"/>
      <c r="R447" s="1"/>
      <c r="S447" s="1"/>
      <c r="T447" s="1"/>
      <c r="U447" s="1"/>
      <c r="V447" s="1"/>
      <c r="W447" s="1"/>
      <c r="X447" s="1"/>
      <c r="Y447" s="1"/>
      <c r="Z447" s="1"/>
      <c r="AA447" s="1"/>
    </row>
    <row r="448" ht="25.5" customHeight="1">
      <c r="A448" s="1"/>
      <c r="B448" s="1">
        <v>423.0</v>
      </c>
      <c r="C448" s="25">
        <v>0.0</v>
      </c>
      <c r="D448" s="25">
        <v>0.0</v>
      </c>
      <c r="E448" s="25">
        <v>0.0</v>
      </c>
      <c r="F448" s="25">
        <v>0.0</v>
      </c>
      <c r="G448" s="25">
        <v>0.0</v>
      </c>
      <c r="H448" s="25">
        <v>0.0</v>
      </c>
      <c r="I448" s="25">
        <v>0.0</v>
      </c>
      <c r="J448" s="1"/>
      <c r="K448" s="1"/>
      <c r="L448" s="1"/>
      <c r="M448" s="1"/>
      <c r="N448" s="1"/>
      <c r="O448" s="1"/>
      <c r="P448" s="1"/>
      <c r="Q448" s="1"/>
      <c r="R448" s="1"/>
      <c r="S448" s="1"/>
      <c r="T448" s="1"/>
      <c r="U448" s="1"/>
      <c r="V448" s="1"/>
      <c r="W448" s="1"/>
      <c r="X448" s="1"/>
      <c r="Y448" s="1"/>
      <c r="Z448" s="1"/>
      <c r="AA448" s="1"/>
    </row>
    <row r="449" ht="25.5" customHeight="1">
      <c r="A449" s="1"/>
      <c r="B449" s="1">
        <v>424.0</v>
      </c>
      <c r="C449" s="25">
        <v>0.0</v>
      </c>
      <c r="D449" s="25">
        <v>0.0</v>
      </c>
      <c r="E449" s="25">
        <v>0.0</v>
      </c>
      <c r="F449" s="25">
        <v>0.0</v>
      </c>
      <c r="G449" s="25">
        <v>0.0</v>
      </c>
      <c r="H449" s="25">
        <v>0.0</v>
      </c>
      <c r="I449" s="25">
        <v>0.0</v>
      </c>
      <c r="J449" s="1"/>
      <c r="K449" s="1"/>
      <c r="L449" s="1"/>
      <c r="M449" s="1"/>
      <c r="N449" s="1"/>
      <c r="O449" s="1"/>
      <c r="P449" s="1"/>
      <c r="Q449" s="1"/>
      <c r="R449" s="1"/>
      <c r="S449" s="1"/>
      <c r="T449" s="1"/>
      <c r="U449" s="1"/>
      <c r="V449" s="1"/>
      <c r="W449" s="1"/>
      <c r="X449" s="1"/>
      <c r="Y449" s="1"/>
      <c r="Z449" s="1"/>
      <c r="AA449" s="1"/>
    </row>
    <row r="450" ht="25.5" customHeight="1">
      <c r="A450" s="1"/>
      <c r="B450" s="1">
        <v>425.0</v>
      </c>
      <c r="C450" s="25">
        <v>0.0</v>
      </c>
      <c r="D450" s="25">
        <v>0.0</v>
      </c>
      <c r="E450" s="25">
        <v>0.0</v>
      </c>
      <c r="F450" s="25">
        <v>0.0</v>
      </c>
      <c r="G450" s="25">
        <v>0.0</v>
      </c>
      <c r="H450" s="25">
        <v>0.0</v>
      </c>
      <c r="I450" s="25">
        <v>0.0</v>
      </c>
      <c r="J450" s="1"/>
      <c r="K450" s="1"/>
      <c r="L450" s="1"/>
      <c r="M450" s="1"/>
      <c r="N450" s="1"/>
      <c r="O450" s="1"/>
      <c r="P450" s="1"/>
      <c r="Q450" s="1"/>
      <c r="R450" s="1"/>
      <c r="S450" s="1"/>
      <c r="T450" s="1"/>
      <c r="U450" s="1"/>
      <c r="V450" s="1"/>
      <c r="W450" s="1"/>
      <c r="X450" s="1"/>
      <c r="Y450" s="1"/>
      <c r="Z450" s="1"/>
      <c r="AA450" s="1"/>
    </row>
    <row r="451" ht="25.5" customHeight="1">
      <c r="A451" s="1"/>
      <c r="B451" s="1">
        <v>426.0</v>
      </c>
      <c r="C451" s="25">
        <v>0.0</v>
      </c>
      <c r="D451" s="25">
        <v>0.0</v>
      </c>
      <c r="E451" s="25">
        <v>0.0</v>
      </c>
      <c r="F451" s="25">
        <v>0.0</v>
      </c>
      <c r="G451" s="25">
        <v>0.0</v>
      </c>
      <c r="H451" s="25">
        <v>0.0</v>
      </c>
      <c r="I451" s="25">
        <v>0.0</v>
      </c>
      <c r="J451" s="1"/>
      <c r="K451" s="1"/>
      <c r="L451" s="1"/>
      <c r="M451" s="1"/>
      <c r="N451" s="1"/>
      <c r="O451" s="1"/>
      <c r="P451" s="1"/>
      <c r="Q451" s="1"/>
      <c r="R451" s="1"/>
      <c r="S451" s="1"/>
      <c r="T451" s="1"/>
      <c r="U451" s="1"/>
      <c r="V451" s="1"/>
      <c r="W451" s="1"/>
      <c r="X451" s="1"/>
      <c r="Y451" s="1"/>
      <c r="Z451" s="1"/>
      <c r="AA451" s="1"/>
    </row>
    <row r="452" ht="25.5" customHeight="1">
      <c r="A452" s="1"/>
      <c r="B452" s="1">
        <v>427.0</v>
      </c>
      <c r="C452" s="25">
        <v>0.0</v>
      </c>
      <c r="D452" s="25">
        <v>0.0</v>
      </c>
      <c r="E452" s="25">
        <v>0.0</v>
      </c>
      <c r="F452" s="25">
        <v>0.0</v>
      </c>
      <c r="G452" s="25">
        <v>0.0</v>
      </c>
      <c r="H452" s="25">
        <v>0.0</v>
      </c>
      <c r="I452" s="25">
        <v>0.0</v>
      </c>
      <c r="J452" s="1"/>
      <c r="K452" s="1"/>
      <c r="L452" s="1"/>
      <c r="M452" s="1"/>
      <c r="N452" s="1"/>
      <c r="O452" s="1"/>
      <c r="P452" s="1"/>
      <c r="Q452" s="1"/>
      <c r="R452" s="1"/>
      <c r="S452" s="1"/>
      <c r="T452" s="1"/>
      <c r="U452" s="1"/>
      <c r="V452" s="1"/>
      <c r="W452" s="1"/>
      <c r="X452" s="1"/>
      <c r="Y452" s="1"/>
      <c r="Z452" s="1"/>
      <c r="AA452" s="1"/>
    </row>
    <row r="453" ht="25.5" customHeight="1">
      <c r="A453" s="1"/>
      <c r="B453" s="1">
        <v>428.0</v>
      </c>
      <c r="C453" s="25">
        <v>0.0</v>
      </c>
      <c r="D453" s="25">
        <v>0.0</v>
      </c>
      <c r="E453" s="25">
        <v>0.0</v>
      </c>
      <c r="F453" s="25">
        <v>0.0</v>
      </c>
      <c r="G453" s="25">
        <v>0.0</v>
      </c>
      <c r="H453" s="25">
        <v>0.0</v>
      </c>
      <c r="I453" s="25">
        <v>0.0</v>
      </c>
      <c r="J453" s="1"/>
      <c r="K453" s="1"/>
      <c r="L453" s="1"/>
      <c r="M453" s="1"/>
      <c r="N453" s="1"/>
      <c r="O453" s="1"/>
      <c r="P453" s="1"/>
      <c r="Q453" s="1"/>
      <c r="R453" s="1"/>
      <c r="S453" s="1"/>
      <c r="T453" s="1"/>
      <c r="U453" s="1"/>
      <c r="V453" s="1"/>
      <c r="W453" s="1"/>
      <c r="X453" s="1"/>
      <c r="Y453" s="1"/>
      <c r="Z453" s="1"/>
      <c r="AA453" s="1"/>
    </row>
    <row r="454" ht="25.5" customHeight="1">
      <c r="A454" s="1"/>
      <c r="B454" s="1">
        <v>429.0</v>
      </c>
      <c r="C454" s="25">
        <v>0.0</v>
      </c>
      <c r="D454" s="25">
        <v>0.0</v>
      </c>
      <c r="E454" s="25">
        <v>0.0</v>
      </c>
      <c r="F454" s="25">
        <v>0.0</v>
      </c>
      <c r="G454" s="25">
        <v>0.0</v>
      </c>
      <c r="H454" s="25">
        <v>0.0</v>
      </c>
      <c r="I454" s="25">
        <v>0.0</v>
      </c>
      <c r="J454" s="1"/>
      <c r="K454" s="1"/>
      <c r="L454" s="1"/>
      <c r="M454" s="1"/>
      <c r="N454" s="1"/>
      <c r="O454" s="1"/>
      <c r="P454" s="1"/>
      <c r="Q454" s="1"/>
      <c r="R454" s="1"/>
      <c r="S454" s="1"/>
      <c r="T454" s="1"/>
      <c r="U454" s="1"/>
      <c r="V454" s="1"/>
      <c r="W454" s="1"/>
      <c r="X454" s="1"/>
      <c r="Y454" s="1"/>
      <c r="Z454" s="1"/>
      <c r="AA454" s="1"/>
    </row>
    <row r="455" ht="25.5" customHeight="1">
      <c r="A455" s="1"/>
      <c r="B455" s="1">
        <v>430.0</v>
      </c>
      <c r="C455" s="25">
        <v>0.0</v>
      </c>
      <c r="D455" s="25">
        <v>0.0</v>
      </c>
      <c r="E455" s="25">
        <v>0.0</v>
      </c>
      <c r="F455" s="25">
        <v>0.0</v>
      </c>
      <c r="G455" s="25">
        <v>0.0</v>
      </c>
      <c r="H455" s="25">
        <v>0.0</v>
      </c>
      <c r="I455" s="25">
        <v>0.0</v>
      </c>
      <c r="J455" s="1"/>
      <c r="K455" s="1"/>
      <c r="L455" s="1"/>
      <c r="M455" s="1"/>
      <c r="N455" s="1"/>
      <c r="O455" s="1"/>
      <c r="P455" s="1"/>
      <c r="Q455" s="1"/>
      <c r="R455" s="1"/>
      <c r="S455" s="1"/>
      <c r="T455" s="1"/>
      <c r="U455" s="1"/>
      <c r="V455" s="1"/>
      <c r="W455" s="1"/>
      <c r="X455" s="1"/>
      <c r="Y455" s="1"/>
      <c r="Z455" s="1"/>
      <c r="AA455" s="1"/>
    </row>
    <row r="456" ht="25.5" customHeight="1">
      <c r="A456" s="1"/>
      <c r="B456" s="1">
        <v>431.0</v>
      </c>
      <c r="C456" s="25">
        <v>0.0</v>
      </c>
      <c r="D456" s="25">
        <v>0.0</v>
      </c>
      <c r="E456" s="25">
        <v>0.0</v>
      </c>
      <c r="F456" s="25">
        <v>0.0</v>
      </c>
      <c r="G456" s="25">
        <v>0.0</v>
      </c>
      <c r="H456" s="25">
        <v>0.0</v>
      </c>
      <c r="I456" s="25">
        <v>0.0</v>
      </c>
      <c r="J456" s="1"/>
      <c r="K456" s="1"/>
      <c r="L456" s="1"/>
      <c r="M456" s="1"/>
      <c r="N456" s="1"/>
      <c r="O456" s="1"/>
      <c r="P456" s="1"/>
      <c r="Q456" s="1"/>
      <c r="R456" s="1"/>
      <c r="S456" s="1"/>
      <c r="T456" s="1"/>
      <c r="U456" s="1"/>
      <c r="V456" s="1"/>
      <c r="W456" s="1"/>
      <c r="X456" s="1"/>
      <c r="Y456" s="1"/>
      <c r="Z456" s="1"/>
      <c r="AA456" s="1"/>
    </row>
    <row r="457" ht="25.5" customHeight="1">
      <c r="A457" s="1"/>
      <c r="B457" s="1">
        <v>432.0</v>
      </c>
      <c r="C457" s="25">
        <v>0.0</v>
      </c>
      <c r="D457" s="25">
        <v>0.0</v>
      </c>
      <c r="E457" s="25">
        <v>0.0</v>
      </c>
      <c r="F457" s="25">
        <v>0.0</v>
      </c>
      <c r="G457" s="25">
        <v>0.0</v>
      </c>
      <c r="H457" s="25">
        <v>0.0</v>
      </c>
      <c r="I457" s="25">
        <v>0.0</v>
      </c>
      <c r="J457" s="1"/>
      <c r="K457" s="1"/>
      <c r="L457" s="1"/>
      <c r="M457" s="1"/>
      <c r="N457" s="1"/>
      <c r="O457" s="1"/>
      <c r="P457" s="1"/>
      <c r="Q457" s="1"/>
      <c r="R457" s="1"/>
      <c r="S457" s="1"/>
      <c r="T457" s="1"/>
      <c r="U457" s="1"/>
      <c r="V457" s="1"/>
      <c r="W457" s="1"/>
      <c r="X457" s="1"/>
      <c r="Y457" s="1"/>
      <c r="Z457" s="1"/>
      <c r="AA457" s="1"/>
    </row>
    <row r="458" ht="25.5" customHeight="1">
      <c r="A458" s="1"/>
      <c r="B458" s="1">
        <v>433.0</v>
      </c>
      <c r="C458" s="25">
        <v>0.0</v>
      </c>
      <c r="D458" s="25">
        <v>0.0</v>
      </c>
      <c r="E458" s="25">
        <v>0.0</v>
      </c>
      <c r="F458" s="25">
        <v>0.0</v>
      </c>
      <c r="G458" s="25">
        <v>0.0</v>
      </c>
      <c r="H458" s="25">
        <v>0.0</v>
      </c>
      <c r="I458" s="25">
        <v>0.0</v>
      </c>
      <c r="J458" s="1"/>
      <c r="K458" s="1"/>
      <c r="L458" s="1"/>
      <c r="M458" s="1"/>
      <c r="N458" s="1"/>
      <c r="O458" s="1"/>
      <c r="P458" s="1"/>
      <c r="Q458" s="1"/>
      <c r="R458" s="1"/>
      <c r="S458" s="1"/>
      <c r="T458" s="1"/>
      <c r="U458" s="1"/>
      <c r="V458" s="1"/>
      <c r="W458" s="1"/>
      <c r="X458" s="1"/>
      <c r="Y458" s="1"/>
      <c r="Z458" s="1"/>
      <c r="AA458" s="1"/>
    </row>
    <row r="459" ht="25.5" customHeight="1">
      <c r="A459" s="1"/>
      <c r="B459" s="1">
        <v>434.0</v>
      </c>
      <c r="C459" s="25">
        <v>0.0</v>
      </c>
      <c r="D459" s="25">
        <v>0.0</v>
      </c>
      <c r="E459" s="25">
        <v>0.0</v>
      </c>
      <c r="F459" s="25">
        <v>0.0</v>
      </c>
      <c r="G459" s="25">
        <v>0.0</v>
      </c>
      <c r="H459" s="25">
        <v>0.0</v>
      </c>
      <c r="I459" s="25">
        <v>0.0</v>
      </c>
      <c r="J459" s="1"/>
      <c r="K459" s="1"/>
      <c r="L459" s="1"/>
      <c r="M459" s="1"/>
      <c r="N459" s="1"/>
      <c r="O459" s="1"/>
      <c r="P459" s="1"/>
      <c r="Q459" s="1"/>
      <c r="R459" s="1"/>
      <c r="S459" s="1"/>
      <c r="T459" s="1"/>
      <c r="U459" s="1"/>
      <c r="V459" s="1"/>
      <c r="W459" s="1"/>
      <c r="X459" s="1"/>
      <c r="Y459" s="1"/>
      <c r="Z459" s="1"/>
      <c r="AA459" s="1"/>
    </row>
    <row r="460" ht="25.5" customHeight="1">
      <c r="A460" s="1"/>
      <c r="B460" s="1">
        <v>435.0</v>
      </c>
      <c r="C460" s="25">
        <v>0.0</v>
      </c>
      <c r="D460" s="25">
        <v>0.0</v>
      </c>
      <c r="E460" s="25">
        <v>0.0</v>
      </c>
      <c r="F460" s="25">
        <v>0.0</v>
      </c>
      <c r="G460" s="25">
        <v>0.0</v>
      </c>
      <c r="H460" s="25">
        <v>0.0</v>
      </c>
      <c r="I460" s="25">
        <v>0.0</v>
      </c>
      <c r="J460" s="1"/>
      <c r="K460" s="1"/>
      <c r="L460" s="1"/>
      <c r="M460" s="1"/>
      <c r="N460" s="1"/>
      <c r="O460" s="1"/>
      <c r="P460" s="1"/>
      <c r="Q460" s="1"/>
      <c r="R460" s="1"/>
      <c r="S460" s="1"/>
      <c r="T460" s="1"/>
      <c r="U460" s="1"/>
      <c r="V460" s="1"/>
      <c r="W460" s="1"/>
      <c r="X460" s="1"/>
      <c r="Y460" s="1"/>
      <c r="Z460" s="1"/>
      <c r="AA460" s="1"/>
    </row>
    <row r="461" ht="25.5" customHeight="1">
      <c r="A461" s="1"/>
      <c r="B461" s="1">
        <v>436.0</v>
      </c>
      <c r="C461" s="25">
        <v>0.0</v>
      </c>
      <c r="D461" s="25">
        <v>0.0</v>
      </c>
      <c r="E461" s="25">
        <v>0.0</v>
      </c>
      <c r="F461" s="25">
        <v>0.0</v>
      </c>
      <c r="G461" s="25">
        <v>0.0</v>
      </c>
      <c r="H461" s="25">
        <v>0.0</v>
      </c>
      <c r="I461" s="25">
        <v>0.0</v>
      </c>
      <c r="J461" s="1"/>
      <c r="K461" s="1"/>
      <c r="L461" s="1"/>
      <c r="M461" s="1"/>
      <c r="N461" s="1"/>
      <c r="O461" s="1"/>
      <c r="P461" s="1"/>
      <c r="Q461" s="1"/>
      <c r="R461" s="1"/>
      <c r="S461" s="1"/>
      <c r="T461" s="1"/>
      <c r="U461" s="1"/>
      <c r="V461" s="1"/>
      <c r="W461" s="1"/>
      <c r="X461" s="1"/>
      <c r="Y461" s="1"/>
      <c r="Z461" s="1"/>
      <c r="AA461" s="1"/>
    </row>
    <row r="462" ht="25.5" customHeight="1">
      <c r="A462" s="1"/>
      <c r="B462" s="1">
        <v>437.0</v>
      </c>
      <c r="C462" s="25">
        <v>0.0</v>
      </c>
      <c r="D462" s="25">
        <v>0.0</v>
      </c>
      <c r="E462" s="25">
        <v>0.0</v>
      </c>
      <c r="F462" s="25">
        <v>0.0</v>
      </c>
      <c r="G462" s="25">
        <v>0.0</v>
      </c>
      <c r="H462" s="25">
        <v>0.0</v>
      </c>
      <c r="I462" s="25">
        <v>0.0</v>
      </c>
      <c r="J462" s="1"/>
      <c r="K462" s="1"/>
      <c r="L462" s="1"/>
      <c r="M462" s="1"/>
      <c r="N462" s="1"/>
      <c r="O462" s="1"/>
      <c r="P462" s="1"/>
      <c r="Q462" s="1"/>
      <c r="R462" s="1"/>
      <c r="S462" s="1"/>
      <c r="T462" s="1"/>
      <c r="U462" s="1"/>
      <c r="V462" s="1"/>
      <c r="W462" s="1"/>
      <c r="X462" s="1"/>
      <c r="Y462" s="1"/>
      <c r="Z462" s="1"/>
      <c r="AA462" s="1"/>
    </row>
    <row r="463" ht="25.5" customHeight="1">
      <c r="A463" s="1"/>
      <c r="B463" s="1">
        <v>438.0</v>
      </c>
      <c r="C463" s="25">
        <v>0.0</v>
      </c>
      <c r="D463" s="25">
        <v>0.0</v>
      </c>
      <c r="E463" s="25">
        <v>0.0</v>
      </c>
      <c r="F463" s="25">
        <v>0.0</v>
      </c>
      <c r="G463" s="25">
        <v>0.0</v>
      </c>
      <c r="H463" s="25">
        <v>0.0</v>
      </c>
      <c r="I463" s="25">
        <v>0.0</v>
      </c>
      <c r="J463" s="1"/>
      <c r="K463" s="1"/>
      <c r="L463" s="1"/>
      <c r="M463" s="1"/>
      <c r="N463" s="1"/>
      <c r="O463" s="1"/>
      <c r="P463" s="1"/>
      <c r="Q463" s="1"/>
      <c r="R463" s="1"/>
      <c r="S463" s="1"/>
      <c r="T463" s="1"/>
      <c r="U463" s="1"/>
      <c r="V463" s="1"/>
      <c r="W463" s="1"/>
      <c r="X463" s="1"/>
      <c r="Y463" s="1"/>
      <c r="Z463" s="1"/>
      <c r="AA463" s="1"/>
    </row>
    <row r="464" ht="25.5" customHeight="1">
      <c r="A464" s="1"/>
      <c r="B464" s="1">
        <v>439.0</v>
      </c>
      <c r="C464" s="25">
        <v>0.0</v>
      </c>
      <c r="D464" s="25">
        <v>0.0</v>
      </c>
      <c r="E464" s="25">
        <v>0.0</v>
      </c>
      <c r="F464" s="25">
        <v>0.0</v>
      </c>
      <c r="G464" s="25">
        <v>0.0</v>
      </c>
      <c r="H464" s="25">
        <v>0.0</v>
      </c>
      <c r="I464" s="25">
        <v>0.0</v>
      </c>
      <c r="J464" s="1"/>
      <c r="K464" s="1"/>
      <c r="L464" s="1"/>
      <c r="M464" s="1"/>
      <c r="N464" s="1"/>
      <c r="O464" s="1"/>
      <c r="P464" s="1"/>
      <c r="Q464" s="1"/>
      <c r="R464" s="1"/>
      <c r="S464" s="1"/>
      <c r="T464" s="1"/>
      <c r="U464" s="1"/>
      <c r="V464" s="1"/>
      <c r="W464" s="1"/>
      <c r="X464" s="1"/>
      <c r="Y464" s="1"/>
      <c r="Z464" s="1"/>
      <c r="AA464" s="1"/>
    </row>
    <row r="465" ht="25.5" customHeight="1">
      <c r="A465" s="1"/>
      <c r="B465" s="1">
        <v>440.0</v>
      </c>
      <c r="C465" s="25">
        <v>0.0</v>
      </c>
      <c r="D465" s="25">
        <v>0.0</v>
      </c>
      <c r="E465" s="25">
        <v>0.0</v>
      </c>
      <c r="F465" s="25">
        <v>0.0</v>
      </c>
      <c r="G465" s="25">
        <v>0.0</v>
      </c>
      <c r="H465" s="25">
        <v>0.0</v>
      </c>
      <c r="I465" s="25">
        <v>0.0</v>
      </c>
      <c r="J465" s="1"/>
      <c r="K465" s="1"/>
      <c r="L465" s="1"/>
      <c r="M465" s="1"/>
      <c r="N465" s="1"/>
      <c r="O465" s="1"/>
      <c r="P465" s="1"/>
      <c r="Q465" s="1"/>
      <c r="R465" s="1"/>
      <c r="S465" s="1"/>
      <c r="T465" s="1"/>
      <c r="U465" s="1"/>
      <c r="V465" s="1"/>
      <c r="W465" s="1"/>
      <c r="X465" s="1"/>
      <c r="Y465" s="1"/>
      <c r="Z465" s="1"/>
      <c r="AA465" s="1"/>
    </row>
    <row r="466" ht="25.5" customHeight="1">
      <c r="A466" s="1"/>
      <c r="B466" s="1">
        <v>441.0</v>
      </c>
      <c r="C466" s="25">
        <v>0.0</v>
      </c>
      <c r="D466" s="25">
        <v>0.0</v>
      </c>
      <c r="E466" s="25">
        <v>0.0</v>
      </c>
      <c r="F466" s="25">
        <v>0.0</v>
      </c>
      <c r="G466" s="25">
        <v>0.0</v>
      </c>
      <c r="H466" s="25">
        <v>0.0</v>
      </c>
      <c r="I466" s="25">
        <v>0.0</v>
      </c>
      <c r="J466" s="1"/>
      <c r="K466" s="1"/>
      <c r="L466" s="1"/>
      <c r="M466" s="1"/>
      <c r="N466" s="1"/>
      <c r="O466" s="1"/>
      <c r="P466" s="1"/>
      <c r="Q466" s="1"/>
      <c r="R466" s="1"/>
      <c r="S466" s="1"/>
      <c r="T466" s="1"/>
      <c r="U466" s="1"/>
      <c r="V466" s="1"/>
      <c r="W466" s="1"/>
      <c r="X466" s="1"/>
      <c r="Y466" s="1"/>
      <c r="Z466" s="1"/>
      <c r="AA466" s="1"/>
    </row>
    <row r="467" ht="25.5" customHeight="1">
      <c r="A467" s="1"/>
      <c r="B467" s="1">
        <v>442.0</v>
      </c>
      <c r="C467" s="25">
        <v>0.0</v>
      </c>
      <c r="D467" s="25">
        <v>0.0</v>
      </c>
      <c r="E467" s="25">
        <v>0.0</v>
      </c>
      <c r="F467" s="25">
        <v>0.0</v>
      </c>
      <c r="G467" s="25">
        <v>0.0</v>
      </c>
      <c r="H467" s="25">
        <v>0.0</v>
      </c>
      <c r="I467" s="25">
        <v>0.0</v>
      </c>
      <c r="J467" s="1"/>
      <c r="K467" s="1"/>
      <c r="L467" s="1"/>
      <c r="M467" s="1"/>
      <c r="N467" s="1"/>
      <c r="O467" s="1"/>
      <c r="P467" s="1"/>
      <c r="Q467" s="1"/>
      <c r="R467" s="1"/>
      <c r="S467" s="1"/>
      <c r="T467" s="1"/>
      <c r="U467" s="1"/>
      <c r="V467" s="1"/>
      <c r="W467" s="1"/>
      <c r="X467" s="1"/>
      <c r="Y467" s="1"/>
      <c r="Z467" s="1"/>
      <c r="AA467" s="1"/>
    </row>
    <row r="468" ht="25.5" customHeight="1">
      <c r="A468" s="1"/>
      <c r="B468" s="1">
        <v>443.0</v>
      </c>
      <c r="C468" s="25">
        <v>0.0</v>
      </c>
      <c r="D468" s="25">
        <v>0.0</v>
      </c>
      <c r="E468" s="25">
        <v>0.0</v>
      </c>
      <c r="F468" s="25">
        <v>0.0</v>
      </c>
      <c r="G468" s="25">
        <v>0.0</v>
      </c>
      <c r="H468" s="25">
        <v>0.0</v>
      </c>
      <c r="I468" s="25">
        <v>0.0</v>
      </c>
      <c r="J468" s="1"/>
      <c r="K468" s="1"/>
      <c r="L468" s="1"/>
      <c r="M468" s="1"/>
      <c r="N468" s="1"/>
      <c r="O468" s="1"/>
      <c r="P468" s="1"/>
      <c r="Q468" s="1"/>
      <c r="R468" s="1"/>
      <c r="S468" s="1"/>
      <c r="T468" s="1"/>
      <c r="U468" s="1"/>
      <c r="V468" s="1"/>
      <c r="W468" s="1"/>
      <c r="X468" s="1"/>
      <c r="Y468" s="1"/>
      <c r="Z468" s="1"/>
      <c r="AA468" s="1"/>
    </row>
    <row r="469" ht="25.5" customHeight="1">
      <c r="A469" s="1"/>
      <c r="B469" s="1">
        <v>444.0</v>
      </c>
      <c r="C469" s="25">
        <v>0.0</v>
      </c>
      <c r="D469" s="25">
        <v>0.0</v>
      </c>
      <c r="E469" s="25">
        <v>0.0</v>
      </c>
      <c r="F469" s="25">
        <v>0.0</v>
      </c>
      <c r="G469" s="25">
        <v>0.0</v>
      </c>
      <c r="H469" s="25">
        <v>0.0</v>
      </c>
      <c r="I469" s="25">
        <v>0.0</v>
      </c>
      <c r="J469" s="1"/>
      <c r="K469" s="1"/>
      <c r="L469" s="1"/>
      <c r="M469" s="1"/>
      <c r="N469" s="1"/>
      <c r="O469" s="1"/>
      <c r="P469" s="1"/>
      <c r="Q469" s="1"/>
      <c r="R469" s="1"/>
      <c r="S469" s="1"/>
      <c r="T469" s="1"/>
      <c r="U469" s="1"/>
      <c r="V469" s="1"/>
      <c r="W469" s="1"/>
      <c r="X469" s="1"/>
      <c r="Y469" s="1"/>
      <c r="Z469" s="1"/>
      <c r="AA469" s="1"/>
    </row>
    <row r="470" ht="25.5" customHeight="1">
      <c r="A470" s="1"/>
      <c r="B470" s="1">
        <v>445.0</v>
      </c>
      <c r="C470" s="25">
        <v>0.0</v>
      </c>
      <c r="D470" s="25">
        <v>0.0</v>
      </c>
      <c r="E470" s="25">
        <v>0.0</v>
      </c>
      <c r="F470" s="25">
        <v>0.0</v>
      </c>
      <c r="G470" s="25">
        <v>0.0</v>
      </c>
      <c r="H470" s="25">
        <v>0.0</v>
      </c>
      <c r="I470" s="25">
        <v>0.0</v>
      </c>
      <c r="J470" s="1"/>
      <c r="K470" s="1"/>
      <c r="L470" s="1"/>
      <c r="M470" s="1"/>
      <c r="N470" s="1"/>
      <c r="O470" s="1"/>
      <c r="P470" s="1"/>
      <c r="Q470" s="1"/>
      <c r="R470" s="1"/>
      <c r="S470" s="1"/>
      <c r="T470" s="1"/>
      <c r="U470" s="1"/>
      <c r="V470" s="1"/>
      <c r="W470" s="1"/>
      <c r="X470" s="1"/>
      <c r="Y470" s="1"/>
      <c r="Z470" s="1"/>
      <c r="AA470" s="1"/>
    </row>
    <row r="471" ht="25.5" customHeight="1">
      <c r="A471" s="1"/>
      <c r="B471" s="1">
        <v>446.0</v>
      </c>
      <c r="C471" s="25">
        <v>0.0</v>
      </c>
      <c r="D471" s="25">
        <v>0.0</v>
      </c>
      <c r="E471" s="25">
        <v>0.0</v>
      </c>
      <c r="F471" s="25">
        <v>0.0</v>
      </c>
      <c r="G471" s="25">
        <v>0.0</v>
      </c>
      <c r="H471" s="25">
        <v>0.0</v>
      </c>
      <c r="I471" s="25">
        <v>0.0</v>
      </c>
      <c r="J471" s="1"/>
      <c r="K471" s="1"/>
      <c r="L471" s="1"/>
      <c r="M471" s="1"/>
      <c r="N471" s="1"/>
      <c r="O471" s="1"/>
      <c r="P471" s="1"/>
      <c r="Q471" s="1"/>
      <c r="R471" s="1"/>
      <c r="S471" s="1"/>
      <c r="T471" s="1"/>
      <c r="U471" s="1"/>
      <c r="V471" s="1"/>
      <c r="W471" s="1"/>
      <c r="X471" s="1"/>
      <c r="Y471" s="1"/>
      <c r="Z471" s="1"/>
      <c r="AA471" s="1"/>
    </row>
    <row r="472" ht="25.5" customHeight="1">
      <c r="A472" s="1"/>
      <c r="B472" s="1">
        <v>447.0</v>
      </c>
      <c r="C472" s="25">
        <v>0.0</v>
      </c>
      <c r="D472" s="25">
        <v>0.0</v>
      </c>
      <c r="E472" s="25">
        <v>0.0</v>
      </c>
      <c r="F472" s="25">
        <v>0.0</v>
      </c>
      <c r="G472" s="25">
        <v>0.0</v>
      </c>
      <c r="H472" s="25">
        <v>0.0</v>
      </c>
      <c r="I472" s="25">
        <v>0.0</v>
      </c>
      <c r="J472" s="1"/>
      <c r="K472" s="1"/>
      <c r="L472" s="1"/>
      <c r="M472" s="1"/>
      <c r="N472" s="1"/>
      <c r="O472" s="1"/>
      <c r="P472" s="1"/>
      <c r="Q472" s="1"/>
      <c r="R472" s="1"/>
      <c r="S472" s="1"/>
      <c r="T472" s="1"/>
      <c r="U472" s="1"/>
      <c r="V472" s="1"/>
      <c r="W472" s="1"/>
      <c r="X472" s="1"/>
      <c r="Y472" s="1"/>
      <c r="Z472" s="1"/>
      <c r="AA472" s="1"/>
    </row>
    <row r="473" ht="25.5" customHeight="1">
      <c r="A473" s="1"/>
      <c r="B473" s="1">
        <v>448.0</v>
      </c>
      <c r="C473" s="25">
        <v>0.0</v>
      </c>
      <c r="D473" s="25">
        <v>0.0</v>
      </c>
      <c r="E473" s="25">
        <v>0.0</v>
      </c>
      <c r="F473" s="25">
        <v>0.0</v>
      </c>
      <c r="G473" s="25">
        <v>0.0</v>
      </c>
      <c r="H473" s="25">
        <v>0.0</v>
      </c>
      <c r="I473" s="25">
        <v>0.0</v>
      </c>
      <c r="J473" s="1"/>
      <c r="K473" s="1"/>
      <c r="L473" s="1"/>
      <c r="M473" s="1"/>
      <c r="N473" s="1"/>
      <c r="O473" s="1"/>
      <c r="P473" s="1"/>
      <c r="Q473" s="1"/>
      <c r="R473" s="1"/>
      <c r="S473" s="1"/>
      <c r="T473" s="1"/>
      <c r="U473" s="1"/>
      <c r="V473" s="1"/>
      <c r="W473" s="1"/>
      <c r="X473" s="1"/>
      <c r="Y473" s="1"/>
      <c r="Z473" s="1"/>
      <c r="AA473" s="1"/>
    </row>
    <row r="474" ht="25.5" customHeight="1">
      <c r="A474" s="1"/>
      <c r="B474" s="1">
        <v>449.0</v>
      </c>
      <c r="C474" s="25">
        <v>0.0</v>
      </c>
      <c r="D474" s="25">
        <v>0.0</v>
      </c>
      <c r="E474" s="25">
        <v>0.0</v>
      </c>
      <c r="F474" s="25">
        <v>0.0</v>
      </c>
      <c r="G474" s="25">
        <v>0.0</v>
      </c>
      <c r="H474" s="25">
        <v>0.0</v>
      </c>
      <c r="I474" s="25">
        <v>0.0</v>
      </c>
      <c r="J474" s="1"/>
      <c r="K474" s="1"/>
      <c r="L474" s="1"/>
      <c r="M474" s="1"/>
      <c r="N474" s="1"/>
      <c r="O474" s="1"/>
      <c r="P474" s="1"/>
      <c r="Q474" s="1"/>
      <c r="R474" s="1"/>
      <c r="S474" s="1"/>
      <c r="T474" s="1"/>
      <c r="U474" s="1"/>
      <c r="V474" s="1"/>
      <c r="W474" s="1"/>
      <c r="X474" s="1"/>
      <c r="Y474" s="1"/>
      <c r="Z474" s="1"/>
      <c r="AA474" s="1"/>
    </row>
    <row r="475" ht="25.5" customHeight="1">
      <c r="A475" s="1"/>
      <c r="B475" s="1">
        <v>450.0</v>
      </c>
      <c r="C475" s="25">
        <v>0.0</v>
      </c>
      <c r="D475" s="25">
        <v>0.0</v>
      </c>
      <c r="E475" s="25">
        <v>0.0</v>
      </c>
      <c r="F475" s="25">
        <v>0.0</v>
      </c>
      <c r="G475" s="25">
        <v>0.0</v>
      </c>
      <c r="H475" s="25">
        <v>0.0</v>
      </c>
      <c r="I475" s="25">
        <v>0.0</v>
      </c>
      <c r="J475" s="1"/>
      <c r="K475" s="1"/>
      <c r="L475" s="1"/>
      <c r="M475" s="1"/>
      <c r="N475" s="1"/>
      <c r="O475" s="1"/>
      <c r="P475" s="1"/>
      <c r="Q475" s="1"/>
      <c r="R475" s="1"/>
      <c r="S475" s="1"/>
      <c r="T475" s="1"/>
      <c r="U475" s="1"/>
      <c r="V475" s="1"/>
      <c r="W475" s="1"/>
      <c r="X475" s="1"/>
      <c r="Y475" s="1"/>
      <c r="Z475" s="1"/>
      <c r="AA475" s="1"/>
    </row>
    <row r="476" ht="25.5" customHeight="1">
      <c r="A476" s="1"/>
      <c r="B476" s="1">
        <v>451.0</v>
      </c>
      <c r="C476" s="25">
        <v>0.0</v>
      </c>
      <c r="D476" s="25">
        <v>0.0</v>
      </c>
      <c r="E476" s="25">
        <v>0.0</v>
      </c>
      <c r="F476" s="25">
        <v>0.0</v>
      </c>
      <c r="G476" s="25">
        <v>0.0</v>
      </c>
      <c r="H476" s="25">
        <v>0.0</v>
      </c>
      <c r="I476" s="25">
        <v>0.0</v>
      </c>
      <c r="J476" s="1"/>
      <c r="K476" s="1"/>
      <c r="L476" s="1"/>
      <c r="M476" s="1"/>
      <c r="N476" s="1"/>
      <c r="O476" s="1"/>
      <c r="P476" s="1"/>
      <c r="Q476" s="1"/>
      <c r="R476" s="1"/>
      <c r="S476" s="1"/>
      <c r="T476" s="1"/>
      <c r="U476" s="1"/>
      <c r="V476" s="1"/>
      <c r="W476" s="1"/>
      <c r="X476" s="1"/>
      <c r="Y476" s="1"/>
      <c r="Z476" s="1"/>
      <c r="AA476" s="1"/>
    </row>
    <row r="477" ht="25.5" customHeight="1">
      <c r="A477" s="1"/>
      <c r="B477" s="1">
        <v>452.0</v>
      </c>
      <c r="C477" s="25">
        <v>0.0</v>
      </c>
      <c r="D477" s="25">
        <v>0.0</v>
      </c>
      <c r="E477" s="25">
        <v>0.0</v>
      </c>
      <c r="F477" s="25">
        <v>0.0</v>
      </c>
      <c r="G477" s="25">
        <v>0.0</v>
      </c>
      <c r="H477" s="25">
        <v>0.0</v>
      </c>
      <c r="I477" s="25">
        <v>0.0</v>
      </c>
      <c r="J477" s="1"/>
      <c r="K477" s="1"/>
      <c r="L477" s="1"/>
      <c r="M477" s="1"/>
      <c r="N477" s="1"/>
      <c r="O477" s="1"/>
      <c r="P477" s="1"/>
      <c r="Q477" s="1"/>
      <c r="R477" s="1"/>
      <c r="S477" s="1"/>
      <c r="T477" s="1"/>
      <c r="U477" s="1"/>
      <c r="V477" s="1"/>
      <c r="W477" s="1"/>
      <c r="X477" s="1"/>
      <c r="Y477" s="1"/>
      <c r="Z477" s="1"/>
      <c r="AA477" s="1"/>
    </row>
    <row r="478" ht="25.5" customHeight="1">
      <c r="A478" s="1"/>
      <c r="B478" s="1">
        <v>453.0</v>
      </c>
      <c r="C478" s="25">
        <v>0.0</v>
      </c>
      <c r="D478" s="25">
        <v>0.0</v>
      </c>
      <c r="E478" s="25">
        <v>0.0</v>
      </c>
      <c r="F478" s="25">
        <v>0.0</v>
      </c>
      <c r="G478" s="25">
        <v>0.0</v>
      </c>
      <c r="H478" s="25">
        <v>0.0</v>
      </c>
      <c r="I478" s="25">
        <v>0.0</v>
      </c>
      <c r="J478" s="1"/>
      <c r="K478" s="1"/>
      <c r="L478" s="1"/>
      <c r="M478" s="1"/>
      <c r="N478" s="1"/>
      <c r="O478" s="1"/>
      <c r="P478" s="1"/>
      <c r="Q478" s="1"/>
      <c r="R478" s="1"/>
      <c r="S478" s="1"/>
      <c r="T478" s="1"/>
      <c r="U478" s="1"/>
      <c r="V478" s="1"/>
      <c r="W478" s="1"/>
      <c r="X478" s="1"/>
      <c r="Y478" s="1"/>
      <c r="Z478" s="1"/>
      <c r="AA478" s="1"/>
    </row>
    <row r="479" ht="25.5" customHeight="1">
      <c r="A479" s="1"/>
      <c r="B479" s="1">
        <v>454.0</v>
      </c>
      <c r="C479" s="25">
        <v>0.0</v>
      </c>
      <c r="D479" s="25">
        <v>0.0</v>
      </c>
      <c r="E479" s="25">
        <v>0.0</v>
      </c>
      <c r="F479" s="25">
        <v>0.0</v>
      </c>
      <c r="G479" s="25">
        <v>0.0</v>
      </c>
      <c r="H479" s="25">
        <v>0.0</v>
      </c>
      <c r="I479" s="25">
        <v>0.0</v>
      </c>
      <c r="J479" s="1"/>
      <c r="K479" s="1"/>
      <c r="L479" s="1"/>
      <c r="M479" s="1"/>
      <c r="N479" s="1"/>
      <c r="O479" s="1"/>
      <c r="P479" s="1"/>
      <c r="Q479" s="1"/>
      <c r="R479" s="1"/>
      <c r="S479" s="1"/>
      <c r="T479" s="1"/>
      <c r="U479" s="1"/>
      <c r="V479" s="1"/>
      <c r="W479" s="1"/>
      <c r="X479" s="1"/>
      <c r="Y479" s="1"/>
      <c r="Z479" s="1"/>
      <c r="AA479" s="1"/>
    </row>
    <row r="480" ht="25.5" customHeight="1">
      <c r="A480" s="1"/>
      <c r="B480" s="1">
        <v>455.0</v>
      </c>
      <c r="C480" s="25">
        <v>0.0</v>
      </c>
      <c r="D480" s="25">
        <v>0.0</v>
      </c>
      <c r="E480" s="25">
        <v>0.0</v>
      </c>
      <c r="F480" s="25">
        <v>0.0</v>
      </c>
      <c r="G480" s="25">
        <v>0.0</v>
      </c>
      <c r="H480" s="25">
        <v>0.0</v>
      </c>
      <c r="I480" s="25">
        <v>0.0</v>
      </c>
      <c r="J480" s="1"/>
      <c r="K480" s="1"/>
      <c r="L480" s="1"/>
      <c r="M480" s="1"/>
      <c r="N480" s="1"/>
      <c r="O480" s="1"/>
      <c r="P480" s="1"/>
      <c r="Q480" s="1"/>
      <c r="R480" s="1"/>
      <c r="S480" s="1"/>
      <c r="T480" s="1"/>
      <c r="U480" s="1"/>
      <c r="V480" s="1"/>
      <c r="W480" s="1"/>
      <c r="X480" s="1"/>
      <c r="Y480" s="1"/>
      <c r="Z480" s="1"/>
      <c r="AA480" s="1"/>
    </row>
    <row r="481" ht="25.5" customHeight="1">
      <c r="A481" s="1"/>
      <c r="B481" s="1">
        <v>456.0</v>
      </c>
      <c r="C481" s="25">
        <v>0.0</v>
      </c>
      <c r="D481" s="25">
        <v>0.0</v>
      </c>
      <c r="E481" s="25">
        <v>0.0</v>
      </c>
      <c r="F481" s="25">
        <v>0.0</v>
      </c>
      <c r="G481" s="25">
        <v>0.0</v>
      </c>
      <c r="H481" s="25">
        <v>0.0</v>
      </c>
      <c r="I481" s="25">
        <v>0.0</v>
      </c>
      <c r="J481" s="1"/>
      <c r="K481" s="1"/>
      <c r="L481" s="1"/>
      <c r="M481" s="1"/>
      <c r="N481" s="1"/>
      <c r="O481" s="1"/>
      <c r="P481" s="1"/>
      <c r="Q481" s="1"/>
      <c r="R481" s="1"/>
      <c r="S481" s="1"/>
      <c r="T481" s="1"/>
      <c r="U481" s="1"/>
      <c r="V481" s="1"/>
      <c r="W481" s="1"/>
      <c r="X481" s="1"/>
      <c r="Y481" s="1"/>
      <c r="Z481" s="1"/>
      <c r="AA481" s="1"/>
    </row>
    <row r="482" ht="25.5" customHeight="1">
      <c r="A482" s="1"/>
      <c r="B482" s="1">
        <v>457.0</v>
      </c>
      <c r="C482" s="25">
        <v>0.0</v>
      </c>
      <c r="D482" s="25">
        <v>0.0</v>
      </c>
      <c r="E482" s="25">
        <v>0.0</v>
      </c>
      <c r="F482" s="25">
        <v>0.0</v>
      </c>
      <c r="G482" s="25">
        <v>0.0</v>
      </c>
      <c r="H482" s="25">
        <v>0.0</v>
      </c>
      <c r="I482" s="25">
        <v>0.0</v>
      </c>
      <c r="J482" s="1"/>
      <c r="K482" s="1"/>
      <c r="L482" s="1"/>
      <c r="M482" s="1"/>
      <c r="N482" s="1"/>
      <c r="O482" s="1"/>
      <c r="P482" s="1"/>
      <c r="Q482" s="1"/>
      <c r="R482" s="1"/>
      <c r="S482" s="1"/>
      <c r="T482" s="1"/>
      <c r="U482" s="1"/>
      <c r="V482" s="1"/>
      <c r="W482" s="1"/>
      <c r="X482" s="1"/>
      <c r="Y482" s="1"/>
      <c r="Z482" s="1"/>
      <c r="AA482" s="1"/>
    </row>
    <row r="483" ht="25.5" customHeight="1">
      <c r="A483" s="1"/>
      <c r="B483" s="1">
        <v>458.0</v>
      </c>
      <c r="C483" s="25">
        <v>0.0</v>
      </c>
      <c r="D483" s="25">
        <v>0.0</v>
      </c>
      <c r="E483" s="25">
        <v>0.0</v>
      </c>
      <c r="F483" s="25">
        <v>0.0</v>
      </c>
      <c r="G483" s="25">
        <v>0.0</v>
      </c>
      <c r="H483" s="25">
        <v>0.0</v>
      </c>
      <c r="I483" s="25">
        <v>0.0</v>
      </c>
      <c r="J483" s="1"/>
      <c r="K483" s="1"/>
      <c r="L483" s="1"/>
      <c r="M483" s="1"/>
      <c r="N483" s="1"/>
      <c r="O483" s="1"/>
      <c r="P483" s="1"/>
      <c r="Q483" s="1"/>
      <c r="R483" s="1"/>
      <c r="S483" s="1"/>
      <c r="T483" s="1"/>
      <c r="U483" s="1"/>
      <c r="V483" s="1"/>
      <c r="W483" s="1"/>
      <c r="X483" s="1"/>
      <c r="Y483" s="1"/>
      <c r="Z483" s="1"/>
      <c r="AA483" s="1"/>
    </row>
    <row r="484" ht="25.5" customHeight="1">
      <c r="A484" s="1"/>
      <c r="B484" s="1">
        <v>459.0</v>
      </c>
      <c r="C484" s="25">
        <v>0.0</v>
      </c>
      <c r="D484" s="25">
        <v>0.0</v>
      </c>
      <c r="E484" s="25">
        <v>0.0</v>
      </c>
      <c r="F484" s="25">
        <v>0.0</v>
      </c>
      <c r="G484" s="25">
        <v>0.0</v>
      </c>
      <c r="H484" s="25">
        <v>0.0</v>
      </c>
      <c r="I484" s="25">
        <v>0.0</v>
      </c>
      <c r="J484" s="1"/>
      <c r="K484" s="1"/>
      <c r="L484" s="1"/>
      <c r="M484" s="1"/>
      <c r="N484" s="1"/>
      <c r="O484" s="1"/>
      <c r="P484" s="1"/>
      <c r="Q484" s="1"/>
      <c r="R484" s="1"/>
      <c r="S484" s="1"/>
      <c r="T484" s="1"/>
      <c r="U484" s="1"/>
      <c r="V484" s="1"/>
      <c r="W484" s="1"/>
      <c r="X484" s="1"/>
      <c r="Y484" s="1"/>
      <c r="Z484" s="1"/>
      <c r="AA484" s="1"/>
    </row>
    <row r="485" ht="25.5" customHeight="1">
      <c r="A485" s="1"/>
      <c r="B485" s="1">
        <v>460.0</v>
      </c>
      <c r="C485" s="25">
        <v>0.0</v>
      </c>
      <c r="D485" s="25">
        <v>0.0</v>
      </c>
      <c r="E485" s="25">
        <v>0.0</v>
      </c>
      <c r="F485" s="25">
        <v>0.0</v>
      </c>
      <c r="G485" s="25">
        <v>0.0</v>
      </c>
      <c r="H485" s="25">
        <v>0.0</v>
      </c>
      <c r="I485" s="25">
        <v>0.0</v>
      </c>
      <c r="J485" s="1"/>
      <c r="K485" s="1"/>
      <c r="L485" s="1"/>
      <c r="M485" s="1"/>
      <c r="N485" s="1"/>
      <c r="O485" s="1"/>
      <c r="P485" s="1"/>
      <c r="Q485" s="1"/>
      <c r="R485" s="1"/>
      <c r="S485" s="1"/>
      <c r="T485" s="1"/>
      <c r="U485" s="1"/>
      <c r="V485" s="1"/>
      <c r="W485" s="1"/>
      <c r="X485" s="1"/>
      <c r="Y485" s="1"/>
      <c r="Z485" s="1"/>
      <c r="AA485" s="1"/>
    </row>
    <row r="486" ht="25.5" customHeight="1">
      <c r="A486" s="1"/>
      <c r="B486" s="1">
        <v>461.0</v>
      </c>
      <c r="C486" s="25">
        <v>0.0</v>
      </c>
      <c r="D486" s="25">
        <v>0.0</v>
      </c>
      <c r="E486" s="25">
        <v>0.0</v>
      </c>
      <c r="F486" s="25">
        <v>0.0</v>
      </c>
      <c r="G486" s="25">
        <v>0.0</v>
      </c>
      <c r="H486" s="25">
        <v>0.0</v>
      </c>
      <c r="I486" s="25">
        <v>0.0</v>
      </c>
      <c r="J486" s="1"/>
      <c r="K486" s="1"/>
      <c r="L486" s="1"/>
      <c r="M486" s="1"/>
      <c r="N486" s="1"/>
      <c r="O486" s="1"/>
      <c r="P486" s="1"/>
      <c r="Q486" s="1"/>
      <c r="R486" s="1"/>
      <c r="S486" s="1"/>
      <c r="T486" s="1"/>
      <c r="U486" s="1"/>
      <c r="V486" s="1"/>
      <c r="W486" s="1"/>
      <c r="X486" s="1"/>
      <c r="Y486" s="1"/>
      <c r="Z486" s="1"/>
      <c r="AA486" s="1"/>
    </row>
    <row r="487" ht="25.5" customHeight="1">
      <c r="A487" s="1"/>
      <c r="B487" s="1">
        <v>462.0</v>
      </c>
      <c r="C487" s="25">
        <v>0.0</v>
      </c>
      <c r="D487" s="25">
        <v>0.0</v>
      </c>
      <c r="E487" s="25">
        <v>0.0</v>
      </c>
      <c r="F487" s="25">
        <v>0.0</v>
      </c>
      <c r="G487" s="25">
        <v>0.0</v>
      </c>
      <c r="H487" s="25">
        <v>0.0</v>
      </c>
      <c r="I487" s="25">
        <v>0.0</v>
      </c>
      <c r="J487" s="1"/>
      <c r="K487" s="1"/>
      <c r="L487" s="1"/>
      <c r="M487" s="1"/>
      <c r="N487" s="1"/>
      <c r="O487" s="1"/>
      <c r="P487" s="1"/>
      <c r="Q487" s="1"/>
      <c r="R487" s="1"/>
      <c r="S487" s="1"/>
      <c r="T487" s="1"/>
      <c r="U487" s="1"/>
      <c r="V487" s="1"/>
      <c r="W487" s="1"/>
      <c r="X487" s="1"/>
      <c r="Y487" s="1"/>
      <c r="Z487" s="1"/>
      <c r="AA487" s="1"/>
    </row>
    <row r="488" ht="25.5" customHeight="1">
      <c r="A488" s="1"/>
      <c r="B488" s="1">
        <v>463.0</v>
      </c>
      <c r="C488" s="25">
        <v>0.0</v>
      </c>
      <c r="D488" s="25">
        <v>0.0</v>
      </c>
      <c r="E488" s="25">
        <v>0.0</v>
      </c>
      <c r="F488" s="25">
        <v>0.0</v>
      </c>
      <c r="G488" s="25">
        <v>0.0</v>
      </c>
      <c r="H488" s="25">
        <v>0.0</v>
      </c>
      <c r="I488" s="25">
        <v>0.0</v>
      </c>
      <c r="J488" s="1"/>
      <c r="K488" s="1"/>
      <c r="L488" s="1"/>
      <c r="M488" s="1"/>
      <c r="N488" s="1"/>
      <c r="O488" s="1"/>
      <c r="P488" s="1"/>
      <c r="Q488" s="1"/>
      <c r="R488" s="1"/>
      <c r="S488" s="1"/>
      <c r="T488" s="1"/>
      <c r="U488" s="1"/>
      <c r="V488" s="1"/>
      <c r="W488" s="1"/>
      <c r="X488" s="1"/>
      <c r="Y488" s="1"/>
      <c r="Z488" s="1"/>
      <c r="AA488" s="1"/>
    </row>
    <row r="489" ht="25.5" customHeight="1">
      <c r="A489" s="1"/>
      <c r="B489" s="1">
        <v>464.0</v>
      </c>
      <c r="C489" s="25">
        <v>0.0</v>
      </c>
      <c r="D489" s="25">
        <v>0.0</v>
      </c>
      <c r="E489" s="25">
        <v>0.0</v>
      </c>
      <c r="F489" s="25">
        <v>0.0</v>
      </c>
      <c r="G489" s="25">
        <v>0.0</v>
      </c>
      <c r="H489" s="25">
        <v>0.0</v>
      </c>
      <c r="I489" s="25">
        <v>0.0</v>
      </c>
      <c r="J489" s="1"/>
      <c r="K489" s="1"/>
      <c r="L489" s="1"/>
      <c r="M489" s="1"/>
      <c r="N489" s="1"/>
      <c r="O489" s="1"/>
      <c r="P489" s="1"/>
      <c r="Q489" s="1"/>
      <c r="R489" s="1"/>
      <c r="S489" s="1"/>
      <c r="T489" s="1"/>
      <c r="U489" s="1"/>
      <c r="V489" s="1"/>
      <c r="W489" s="1"/>
      <c r="X489" s="1"/>
      <c r="Y489" s="1"/>
      <c r="Z489" s="1"/>
      <c r="AA489" s="1"/>
    </row>
    <row r="490" ht="25.5" customHeight="1">
      <c r="A490" s="1"/>
      <c r="B490" s="1">
        <v>465.0</v>
      </c>
      <c r="C490" s="25">
        <v>0.0</v>
      </c>
      <c r="D490" s="25">
        <v>0.0</v>
      </c>
      <c r="E490" s="25">
        <v>0.0</v>
      </c>
      <c r="F490" s="25">
        <v>0.0</v>
      </c>
      <c r="G490" s="25">
        <v>0.0</v>
      </c>
      <c r="H490" s="25">
        <v>0.0</v>
      </c>
      <c r="I490" s="25">
        <v>0.0</v>
      </c>
      <c r="J490" s="1"/>
      <c r="K490" s="1"/>
      <c r="L490" s="1"/>
      <c r="M490" s="1"/>
      <c r="N490" s="1"/>
      <c r="O490" s="1"/>
      <c r="P490" s="1"/>
      <c r="Q490" s="1"/>
      <c r="R490" s="1"/>
      <c r="S490" s="1"/>
      <c r="T490" s="1"/>
      <c r="U490" s="1"/>
      <c r="V490" s="1"/>
      <c r="W490" s="1"/>
      <c r="X490" s="1"/>
      <c r="Y490" s="1"/>
      <c r="Z490" s="1"/>
      <c r="AA490" s="1"/>
    </row>
    <row r="491" ht="25.5" customHeight="1">
      <c r="A491" s="1"/>
      <c r="B491" s="1">
        <v>466.0</v>
      </c>
      <c r="C491" s="25">
        <v>0.0</v>
      </c>
      <c r="D491" s="25">
        <v>0.0</v>
      </c>
      <c r="E491" s="25">
        <v>0.0</v>
      </c>
      <c r="F491" s="25">
        <v>0.0</v>
      </c>
      <c r="G491" s="25">
        <v>0.0</v>
      </c>
      <c r="H491" s="25">
        <v>0.0</v>
      </c>
      <c r="I491" s="25">
        <v>0.0</v>
      </c>
      <c r="J491" s="1"/>
      <c r="K491" s="1"/>
      <c r="L491" s="1"/>
      <c r="M491" s="1"/>
      <c r="N491" s="1"/>
      <c r="O491" s="1"/>
      <c r="P491" s="1"/>
      <c r="Q491" s="1"/>
      <c r="R491" s="1"/>
      <c r="S491" s="1"/>
      <c r="T491" s="1"/>
      <c r="U491" s="1"/>
      <c r="V491" s="1"/>
      <c r="W491" s="1"/>
      <c r="X491" s="1"/>
      <c r="Y491" s="1"/>
      <c r="Z491" s="1"/>
      <c r="AA491" s="1"/>
    </row>
    <row r="492" ht="25.5" customHeight="1">
      <c r="A492" s="1"/>
      <c r="B492" s="1">
        <v>467.0</v>
      </c>
      <c r="C492" s="25">
        <v>0.0</v>
      </c>
      <c r="D492" s="25">
        <v>0.0</v>
      </c>
      <c r="E492" s="25">
        <v>0.0</v>
      </c>
      <c r="F492" s="25">
        <v>0.0</v>
      </c>
      <c r="G492" s="25">
        <v>0.0</v>
      </c>
      <c r="H492" s="25">
        <v>0.0</v>
      </c>
      <c r="I492" s="25">
        <v>0.0</v>
      </c>
      <c r="J492" s="1"/>
      <c r="K492" s="1"/>
      <c r="L492" s="1"/>
      <c r="M492" s="1"/>
      <c r="N492" s="1"/>
      <c r="O492" s="1"/>
      <c r="P492" s="1"/>
      <c r="Q492" s="1"/>
      <c r="R492" s="1"/>
      <c r="S492" s="1"/>
      <c r="T492" s="1"/>
      <c r="U492" s="1"/>
      <c r="V492" s="1"/>
      <c r="W492" s="1"/>
      <c r="X492" s="1"/>
      <c r="Y492" s="1"/>
      <c r="Z492" s="1"/>
      <c r="AA492" s="1"/>
    </row>
    <row r="493" ht="25.5" customHeight="1">
      <c r="A493" s="1"/>
      <c r="B493" s="1">
        <v>468.0</v>
      </c>
      <c r="C493" s="25">
        <v>0.0</v>
      </c>
      <c r="D493" s="25">
        <v>0.0</v>
      </c>
      <c r="E493" s="25">
        <v>0.0</v>
      </c>
      <c r="F493" s="25">
        <v>0.0</v>
      </c>
      <c r="G493" s="25">
        <v>0.0</v>
      </c>
      <c r="H493" s="25">
        <v>0.0</v>
      </c>
      <c r="I493" s="25">
        <v>0.0</v>
      </c>
      <c r="J493" s="1"/>
      <c r="K493" s="1"/>
      <c r="L493" s="1"/>
      <c r="M493" s="1"/>
      <c r="N493" s="1"/>
      <c r="O493" s="1"/>
      <c r="P493" s="1"/>
      <c r="Q493" s="1"/>
      <c r="R493" s="1"/>
      <c r="S493" s="1"/>
      <c r="T493" s="1"/>
      <c r="U493" s="1"/>
      <c r="V493" s="1"/>
      <c r="W493" s="1"/>
      <c r="X493" s="1"/>
      <c r="Y493" s="1"/>
      <c r="Z493" s="1"/>
      <c r="AA493" s="1"/>
    </row>
    <row r="494" ht="25.5" customHeight="1">
      <c r="A494" s="1"/>
      <c r="B494" s="1">
        <v>469.0</v>
      </c>
      <c r="C494" s="25">
        <v>0.0</v>
      </c>
      <c r="D494" s="25">
        <v>0.0</v>
      </c>
      <c r="E494" s="25">
        <v>0.0</v>
      </c>
      <c r="F494" s="25">
        <v>0.0</v>
      </c>
      <c r="G494" s="25">
        <v>0.0</v>
      </c>
      <c r="H494" s="25">
        <v>0.0</v>
      </c>
      <c r="I494" s="25">
        <v>0.0</v>
      </c>
      <c r="J494" s="1"/>
      <c r="K494" s="1"/>
      <c r="L494" s="1"/>
      <c r="M494" s="1"/>
      <c r="N494" s="1"/>
      <c r="O494" s="1"/>
      <c r="P494" s="1"/>
      <c r="Q494" s="1"/>
      <c r="R494" s="1"/>
      <c r="S494" s="1"/>
      <c r="T494" s="1"/>
      <c r="U494" s="1"/>
      <c r="V494" s="1"/>
      <c r="W494" s="1"/>
      <c r="X494" s="1"/>
      <c r="Y494" s="1"/>
      <c r="Z494" s="1"/>
      <c r="AA494" s="1"/>
    </row>
    <row r="495" ht="25.5" customHeight="1">
      <c r="A495" s="1"/>
      <c r="B495" s="1">
        <v>470.0</v>
      </c>
      <c r="C495" s="25">
        <v>0.0</v>
      </c>
      <c r="D495" s="25">
        <v>0.0</v>
      </c>
      <c r="E495" s="25">
        <v>0.0</v>
      </c>
      <c r="F495" s="25">
        <v>0.0</v>
      </c>
      <c r="G495" s="25">
        <v>0.0</v>
      </c>
      <c r="H495" s="25">
        <v>0.0</v>
      </c>
      <c r="I495" s="25">
        <v>0.0</v>
      </c>
      <c r="J495" s="1"/>
      <c r="K495" s="1"/>
      <c r="L495" s="1"/>
      <c r="M495" s="1"/>
      <c r="N495" s="1"/>
      <c r="O495" s="1"/>
      <c r="P495" s="1"/>
      <c r="Q495" s="1"/>
      <c r="R495" s="1"/>
      <c r="S495" s="1"/>
      <c r="T495" s="1"/>
      <c r="U495" s="1"/>
      <c r="V495" s="1"/>
      <c r="W495" s="1"/>
      <c r="X495" s="1"/>
      <c r="Y495" s="1"/>
      <c r="Z495" s="1"/>
      <c r="AA495" s="1"/>
    </row>
    <row r="496" ht="25.5" customHeight="1">
      <c r="A496" s="1"/>
      <c r="B496" s="1">
        <v>471.0</v>
      </c>
      <c r="C496" s="25">
        <v>0.0</v>
      </c>
      <c r="D496" s="25">
        <v>0.0</v>
      </c>
      <c r="E496" s="25">
        <v>0.0</v>
      </c>
      <c r="F496" s="25">
        <v>0.0</v>
      </c>
      <c r="G496" s="25">
        <v>0.0</v>
      </c>
      <c r="H496" s="25">
        <v>0.0</v>
      </c>
      <c r="I496" s="25">
        <v>0.0</v>
      </c>
      <c r="J496" s="1"/>
      <c r="K496" s="1"/>
      <c r="L496" s="1"/>
      <c r="M496" s="1"/>
      <c r="N496" s="1"/>
      <c r="O496" s="1"/>
      <c r="P496" s="1"/>
      <c r="Q496" s="1"/>
      <c r="R496" s="1"/>
      <c r="S496" s="1"/>
      <c r="T496" s="1"/>
      <c r="U496" s="1"/>
      <c r="V496" s="1"/>
      <c r="W496" s="1"/>
      <c r="X496" s="1"/>
      <c r="Y496" s="1"/>
      <c r="Z496" s="1"/>
      <c r="AA496" s="1"/>
    </row>
    <row r="497" ht="25.5" customHeight="1">
      <c r="A497" s="1"/>
      <c r="B497" s="1">
        <v>472.0</v>
      </c>
      <c r="C497" s="25">
        <v>0.0</v>
      </c>
      <c r="D497" s="25">
        <v>0.0</v>
      </c>
      <c r="E497" s="25">
        <v>0.0</v>
      </c>
      <c r="F497" s="25">
        <v>0.0</v>
      </c>
      <c r="G497" s="25">
        <v>0.0</v>
      </c>
      <c r="H497" s="25">
        <v>0.0</v>
      </c>
      <c r="I497" s="25">
        <v>0.0</v>
      </c>
      <c r="J497" s="1"/>
      <c r="K497" s="1"/>
      <c r="L497" s="1"/>
      <c r="M497" s="1"/>
      <c r="N497" s="1"/>
      <c r="O497" s="1"/>
      <c r="P497" s="1"/>
      <c r="Q497" s="1"/>
      <c r="R497" s="1"/>
      <c r="S497" s="1"/>
      <c r="T497" s="1"/>
      <c r="U497" s="1"/>
      <c r="V497" s="1"/>
      <c r="W497" s="1"/>
      <c r="X497" s="1"/>
      <c r="Y497" s="1"/>
      <c r="Z497" s="1"/>
      <c r="AA497" s="1"/>
    </row>
    <row r="498" ht="25.5" customHeight="1">
      <c r="A498" s="1"/>
      <c r="B498" s="1">
        <v>473.0</v>
      </c>
      <c r="C498" s="25">
        <v>0.0</v>
      </c>
      <c r="D498" s="25">
        <v>0.0</v>
      </c>
      <c r="E498" s="25">
        <v>0.0</v>
      </c>
      <c r="F498" s="25">
        <v>0.0</v>
      </c>
      <c r="G498" s="25">
        <v>0.0</v>
      </c>
      <c r="H498" s="25">
        <v>0.0</v>
      </c>
      <c r="I498" s="25">
        <v>0.0</v>
      </c>
      <c r="J498" s="1"/>
      <c r="K498" s="1"/>
      <c r="L498" s="1"/>
      <c r="M498" s="1"/>
      <c r="N498" s="1"/>
      <c r="O498" s="1"/>
      <c r="P498" s="1"/>
      <c r="Q498" s="1"/>
      <c r="R498" s="1"/>
      <c r="S498" s="1"/>
      <c r="T498" s="1"/>
      <c r="U498" s="1"/>
      <c r="V498" s="1"/>
      <c r="W498" s="1"/>
      <c r="X498" s="1"/>
      <c r="Y498" s="1"/>
      <c r="Z498" s="1"/>
      <c r="AA498" s="1"/>
    </row>
    <row r="499" ht="25.5" customHeight="1">
      <c r="A499" s="1"/>
      <c r="B499" s="1">
        <v>474.0</v>
      </c>
      <c r="C499" s="25">
        <v>0.0</v>
      </c>
      <c r="D499" s="25">
        <v>0.0</v>
      </c>
      <c r="E499" s="25">
        <v>0.0</v>
      </c>
      <c r="F499" s="25">
        <v>0.0</v>
      </c>
      <c r="G499" s="25">
        <v>0.0</v>
      </c>
      <c r="H499" s="25">
        <v>0.0</v>
      </c>
      <c r="I499" s="25">
        <v>0.0</v>
      </c>
      <c r="J499" s="1"/>
      <c r="K499" s="1"/>
      <c r="L499" s="1"/>
      <c r="M499" s="1"/>
      <c r="N499" s="1"/>
      <c r="O499" s="1"/>
      <c r="P499" s="1"/>
      <c r="Q499" s="1"/>
      <c r="R499" s="1"/>
      <c r="S499" s="1"/>
      <c r="T499" s="1"/>
      <c r="U499" s="1"/>
      <c r="V499" s="1"/>
      <c r="W499" s="1"/>
      <c r="X499" s="1"/>
      <c r="Y499" s="1"/>
      <c r="Z499" s="1"/>
      <c r="AA499" s="1"/>
    </row>
    <row r="500" ht="25.5" customHeight="1">
      <c r="A500" s="1"/>
      <c r="B500" s="1">
        <v>475.0</v>
      </c>
      <c r="C500" s="25">
        <v>0.0</v>
      </c>
      <c r="D500" s="25">
        <v>0.0</v>
      </c>
      <c r="E500" s="25">
        <v>0.0</v>
      </c>
      <c r="F500" s="25">
        <v>0.0</v>
      </c>
      <c r="G500" s="25">
        <v>0.0</v>
      </c>
      <c r="H500" s="25">
        <v>0.0</v>
      </c>
      <c r="I500" s="25">
        <v>0.0</v>
      </c>
      <c r="J500" s="1"/>
      <c r="K500" s="1"/>
      <c r="L500" s="1"/>
      <c r="M500" s="1"/>
      <c r="N500" s="1"/>
      <c r="O500" s="1"/>
      <c r="P500" s="1"/>
      <c r="Q500" s="1"/>
      <c r="R500" s="1"/>
      <c r="S500" s="1"/>
      <c r="T500" s="1"/>
      <c r="U500" s="1"/>
      <c r="V500" s="1"/>
      <c r="W500" s="1"/>
      <c r="X500" s="1"/>
      <c r="Y500" s="1"/>
      <c r="Z500" s="1"/>
      <c r="AA500" s="1"/>
    </row>
    <row r="501" ht="25.5" customHeight="1">
      <c r="A501" s="1"/>
      <c r="B501" s="1">
        <v>476.0</v>
      </c>
      <c r="C501" s="25">
        <v>0.0</v>
      </c>
      <c r="D501" s="25">
        <v>0.0</v>
      </c>
      <c r="E501" s="25">
        <v>0.0</v>
      </c>
      <c r="F501" s="25">
        <v>0.0</v>
      </c>
      <c r="G501" s="25">
        <v>0.0</v>
      </c>
      <c r="H501" s="25">
        <v>0.0</v>
      </c>
      <c r="I501" s="25">
        <v>0.0</v>
      </c>
      <c r="J501" s="1"/>
      <c r="K501" s="1"/>
      <c r="L501" s="1"/>
      <c r="M501" s="1"/>
      <c r="N501" s="1"/>
      <c r="O501" s="1"/>
      <c r="P501" s="1"/>
      <c r="Q501" s="1"/>
      <c r="R501" s="1"/>
      <c r="S501" s="1"/>
      <c r="T501" s="1"/>
      <c r="U501" s="1"/>
      <c r="V501" s="1"/>
      <c r="W501" s="1"/>
      <c r="X501" s="1"/>
      <c r="Y501" s="1"/>
      <c r="Z501" s="1"/>
      <c r="AA501" s="1"/>
    </row>
    <row r="502" ht="25.5" customHeight="1">
      <c r="A502" s="1"/>
      <c r="B502" s="1">
        <v>477.0</v>
      </c>
      <c r="C502" s="25">
        <v>0.0</v>
      </c>
      <c r="D502" s="25">
        <v>0.0</v>
      </c>
      <c r="E502" s="25">
        <v>0.0</v>
      </c>
      <c r="F502" s="25">
        <v>0.0</v>
      </c>
      <c r="G502" s="25">
        <v>0.0</v>
      </c>
      <c r="H502" s="25">
        <v>0.0</v>
      </c>
      <c r="I502" s="25">
        <v>0.0</v>
      </c>
      <c r="J502" s="1"/>
      <c r="K502" s="1"/>
      <c r="L502" s="1"/>
      <c r="M502" s="1"/>
      <c r="N502" s="1"/>
      <c r="O502" s="1"/>
      <c r="P502" s="1"/>
      <c r="Q502" s="1"/>
      <c r="R502" s="1"/>
      <c r="S502" s="1"/>
      <c r="T502" s="1"/>
      <c r="U502" s="1"/>
      <c r="V502" s="1"/>
      <c r="W502" s="1"/>
      <c r="X502" s="1"/>
      <c r="Y502" s="1"/>
      <c r="Z502" s="1"/>
      <c r="AA502" s="1"/>
    </row>
    <row r="503" ht="25.5" customHeight="1">
      <c r="A503" s="1"/>
      <c r="B503" s="1">
        <v>478.0</v>
      </c>
      <c r="C503" s="25">
        <v>0.0</v>
      </c>
      <c r="D503" s="25">
        <v>0.0</v>
      </c>
      <c r="E503" s="25">
        <v>0.0</v>
      </c>
      <c r="F503" s="25">
        <v>0.0</v>
      </c>
      <c r="G503" s="25">
        <v>0.0</v>
      </c>
      <c r="H503" s="25">
        <v>0.0</v>
      </c>
      <c r="I503" s="25">
        <v>0.0</v>
      </c>
      <c r="J503" s="1"/>
      <c r="K503" s="1"/>
      <c r="L503" s="1"/>
      <c r="M503" s="1"/>
      <c r="N503" s="1"/>
      <c r="O503" s="1"/>
      <c r="P503" s="1"/>
      <c r="Q503" s="1"/>
      <c r="R503" s="1"/>
      <c r="S503" s="1"/>
      <c r="T503" s="1"/>
      <c r="U503" s="1"/>
      <c r="V503" s="1"/>
      <c r="W503" s="1"/>
      <c r="X503" s="1"/>
      <c r="Y503" s="1"/>
      <c r="Z503" s="1"/>
      <c r="AA503" s="1"/>
    </row>
    <row r="504" ht="25.5" customHeight="1">
      <c r="A504" s="1"/>
      <c r="B504" s="1">
        <v>479.0</v>
      </c>
      <c r="C504" s="25">
        <v>0.0</v>
      </c>
      <c r="D504" s="25">
        <v>0.0</v>
      </c>
      <c r="E504" s="25">
        <v>0.0</v>
      </c>
      <c r="F504" s="25">
        <v>0.0</v>
      </c>
      <c r="G504" s="25">
        <v>0.0</v>
      </c>
      <c r="H504" s="25">
        <v>0.0</v>
      </c>
      <c r="I504" s="25">
        <v>0.0</v>
      </c>
      <c r="J504" s="1"/>
      <c r="K504" s="1"/>
      <c r="L504" s="1"/>
      <c r="M504" s="1"/>
      <c r="N504" s="1"/>
      <c r="O504" s="1"/>
      <c r="P504" s="1"/>
      <c r="Q504" s="1"/>
      <c r="R504" s="1"/>
      <c r="S504" s="1"/>
      <c r="T504" s="1"/>
      <c r="U504" s="1"/>
      <c r="V504" s="1"/>
      <c r="W504" s="1"/>
      <c r="X504" s="1"/>
      <c r="Y504" s="1"/>
      <c r="Z504" s="1"/>
      <c r="AA504" s="1"/>
    </row>
    <row r="505" ht="25.5" customHeight="1">
      <c r="A505" s="1"/>
      <c r="B505" s="1">
        <v>480.0</v>
      </c>
      <c r="C505" s="25">
        <v>0.0</v>
      </c>
      <c r="D505" s="25">
        <v>0.0</v>
      </c>
      <c r="E505" s="25">
        <v>0.0</v>
      </c>
      <c r="F505" s="25">
        <v>0.0</v>
      </c>
      <c r="G505" s="25">
        <v>0.0</v>
      </c>
      <c r="H505" s="25">
        <v>0.0</v>
      </c>
      <c r="I505" s="25">
        <v>0.0</v>
      </c>
      <c r="J505" s="1"/>
      <c r="K505" s="1"/>
      <c r="L505" s="1"/>
      <c r="M505" s="1"/>
      <c r="N505" s="1"/>
      <c r="O505" s="1"/>
      <c r="P505" s="1"/>
      <c r="Q505" s="1"/>
      <c r="R505" s="1"/>
      <c r="S505" s="1"/>
      <c r="T505" s="1"/>
      <c r="U505" s="1"/>
      <c r="V505" s="1"/>
      <c r="W505" s="1"/>
      <c r="X505" s="1"/>
      <c r="Y505" s="1"/>
      <c r="Z505" s="1"/>
      <c r="AA505" s="1"/>
    </row>
    <row r="506" ht="25.5" customHeight="1">
      <c r="A506" s="1"/>
      <c r="B506" s="1">
        <v>481.0</v>
      </c>
      <c r="C506" s="25">
        <v>0.0</v>
      </c>
      <c r="D506" s="25">
        <v>0.0</v>
      </c>
      <c r="E506" s="25">
        <v>0.0</v>
      </c>
      <c r="F506" s="25">
        <v>0.0</v>
      </c>
      <c r="G506" s="25">
        <v>0.0</v>
      </c>
      <c r="H506" s="25">
        <v>0.0</v>
      </c>
      <c r="I506" s="25">
        <v>0.0</v>
      </c>
      <c r="J506" s="1"/>
      <c r="K506" s="1"/>
      <c r="L506" s="1"/>
      <c r="M506" s="1"/>
      <c r="N506" s="1"/>
      <c r="O506" s="1"/>
      <c r="P506" s="1"/>
      <c r="Q506" s="1"/>
      <c r="R506" s="1"/>
      <c r="S506" s="1"/>
      <c r="T506" s="1"/>
      <c r="U506" s="1"/>
      <c r="V506" s="1"/>
      <c r="W506" s="1"/>
      <c r="X506" s="1"/>
      <c r="Y506" s="1"/>
      <c r="Z506" s="1"/>
      <c r="AA506" s="1"/>
    </row>
    <row r="507" ht="25.5" customHeight="1">
      <c r="A507" s="1"/>
      <c r="B507" s="1">
        <v>482.0</v>
      </c>
      <c r="C507" s="25">
        <v>0.0</v>
      </c>
      <c r="D507" s="25">
        <v>0.0</v>
      </c>
      <c r="E507" s="25">
        <v>0.0</v>
      </c>
      <c r="F507" s="25">
        <v>0.0</v>
      </c>
      <c r="G507" s="25">
        <v>0.0</v>
      </c>
      <c r="H507" s="25">
        <v>0.0</v>
      </c>
      <c r="I507" s="25">
        <v>0.0</v>
      </c>
      <c r="J507" s="1"/>
      <c r="K507" s="1"/>
      <c r="L507" s="1"/>
      <c r="M507" s="1"/>
      <c r="N507" s="1"/>
      <c r="O507" s="1"/>
      <c r="P507" s="1"/>
      <c r="Q507" s="1"/>
      <c r="R507" s="1"/>
      <c r="S507" s="1"/>
      <c r="T507" s="1"/>
      <c r="U507" s="1"/>
      <c r="V507" s="1"/>
      <c r="W507" s="1"/>
      <c r="X507" s="1"/>
      <c r="Y507" s="1"/>
      <c r="Z507" s="1"/>
      <c r="AA507" s="1"/>
    </row>
    <row r="508" ht="25.5" customHeight="1">
      <c r="A508" s="1"/>
      <c r="B508" s="1">
        <v>483.0</v>
      </c>
      <c r="C508" s="25">
        <v>0.0</v>
      </c>
      <c r="D508" s="25">
        <v>0.0</v>
      </c>
      <c r="E508" s="25">
        <v>0.0</v>
      </c>
      <c r="F508" s="25">
        <v>0.0</v>
      </c>
      <c r="G508" s="25">
        <v>0.0</v>
      </c>
      <c r="H508" s="25">
        <v>0.0</v>
      </c>
      <c r="I508" s="25">
        <v>0.0</v>
      </c>
      <c r="J508" s="1"/>
      <c r="K508" s="1"/>
      <c r="L508" s="1"/>
      <c r="M508" s="1"/>
      <c r="N508" s="1"/>
      <c r="O508" s="1"/>
      <c r="P508" s="1"/>
      <c r="Q508" s="1"/>
      <c r="R508" s="1"/>
      <c r="S508" s="1"/>
      <c r="T508" s="1"/>
      <c r="U508" s="1"/>
      <c r="V508" s="1"/>
      <c r="W508" s="1"/>
      <c r="X508" s="1"/>
      <c r="Y508" s="1"/>
      <c r="Z508" s="1"/>
      <c r="AA508" s="1"/>
    </row>
    <row r="509" ht="25.5" customHeight="1">
      <c r="A509" s="1"/>
      <c r="B509" s="1">
        <v>484.0</v>
      </c>
      <c r="C509" s="25">
        <v>0.0</v>
      </c>
      <c r="D509" s="25">
        <v>0.0</v>
      </c>
      <c r="E509" s="25">
        <v>0.0</v>
      </c>
      <c r="F509" s="25">
        <v>0.0</v>
      </c>
      <c r="G509" s="25">
        <v>0.0</v>
      </c>
      <c r="H509" s="25">
        <v>0.0</v>
      </c>
      <c r="I509" s="25">
        <v>0.0</v>
      </c>
      <c r="J509" s="1"/>
      <c r="K509" s="1"/>
      <c r="L509" s="1"/>
      <c r="M509" s="1"/>
      <c r="N509" s="1"/>
      <c r="O509" s="1"/>
      <c r="P509" s="1"/>
      <c r="Q509" s="1"/>
      <c r="R509" s="1"/>
      <c r="S509" s="1"/>
      <c r="T509" s="1"/>
      <c r="U509" s="1"/>
      <c r="V509" s="1"/>
      <c r="W509" s="1"/>
      <c r="X509" s="1"/>
      <c r="Y509" s="1"/>
      <c r="Z509" s="1"/>
      <c r="AA509" s="1"/>
    </row>
    <row r="510" ht="25.5" customHeight="1">
      <c r="A510" s="1"/>
      <c r="B510" s="1">
        <v>485.0</v>
      </c>
      <c r="C510" s="25">
        <v>0.0</v>
      </c>
      <c r="D510" s="25">
        <v>0.0</v>
      </c>
      <c r="E510" s="25">
        <v>0.0</v>
      </c>
      <c r="F510" s="25">
        <v>0.0</v>
      </c>
      <c r="G510" s="25">
        <v>0.0</v>
      </c>
      <c r="H510" s="25">
        <v>0.0</v>
      </c>
      <c r="I510" s="25">
        <v>0.0</v>
      </c>
      <c r="J510" s="1"/>
      <c r="K510" s="1"/>
      <c r="L510" s="1"/>
      <c r="M510" s="1"/>
      <c r="N510" s="1"/>
      <c r="O510" s="1"/>
      <c r="P510" s="1"/>
      <c r="Q510" s="1"/>
      <c r="R510" s="1"/>
      <c r="S510" s="1"/>
      <c r="T510" s="1"/>
      <c r="U510" s="1"/>
      <c r="V510" s="1"/>
      <c r="W510" s="1"/>
      <c r="X510" s="1"/>
      <c r="Y510" s="1"/>
      <c r="Z510" s="1"/>
      <c r="AA510" s="1"/>
    </row>
    <row r="511" ht="25.5" customHeight="1">
      <c r="A511" s="1"/>
      <c r="B511" s="1">
        <v>486.0</v>
      </c>
      <c r="C511" s="25">
        <v>0.0</v>
      </c>
      <c r="D511" s="25">
        <v>0.0</v>
      </c>
      <c r="E511" s="25">
        <v>0.0</v>
      </c>
      <c r="F511" s="25">
        <v>0.0</v>
      </c>
      <c r="G511" s="25">
        <v>0.0</v>
      </c>
      <c r="H511" s="25">
        <v>0.0</v>
      </c>
      <c r="I511" s="25">
        <v>0.0</v>
      </c>
      <c r="J511" s="1"/>
      <c r="K511" s="1"/>
      <c r="L511" s="1"/>
      <c r="M511" s="1"/>
      <c r="N511" s="1"/>
      <c r="O511" s="1"/>
      <c r="P511" s="1"/>
      <c r="Q511" s="1"/>
      <c r="R511" s="1"/>
      <c r="S511" s="1"/>
      <c r="T511" s="1"/>
      <c r="U511" s="1"/>
      <c r="V511" s="1"/>
      <c r="W511" s="1"/>
      <c r="X511" s="1"/>
      <c r="Y511" s="1"/>
      <c r="Z511" s="1"/>
      <c r="AA511" s="1"/>
    </row>
    <row r="512" ht="25.5" customHeight="1">
      <c r="A512" s="1"/>
      <c r="B512" s="1">
        <v>487.0</v>
      </c>
      <c r="C512" s="25">
        <v>0.0</v>
      </c>
      <c r="D512" s="25">
        <v>0.0</v>
      </c>
      <c r="E512" s="25">
        <v>0.0</v>
      </c>
      <c r="F512" s="25">
        <v>0.0</v>
      </c>
      <c r="G512" s="25">
        <v>0.0</v>
      </c>
      <c r="H512" s="25">
        <v>0.0</v>
      </c>
      <c r="I512" s="25">
        <v>0.0</v>
      </c>
      <c r="J512" s="1"/>
      <c r="K512" s="1"/>
      <c r="L512" s="1"/>
      <c r="M512" s="1"/>
      <c r="N512" s="1"/>
      <c r="O512" s="1"/>
      <c r="P512" s="1"/>
      <c r="Q512" s="1"/>
      <c r="R512" s="1"/>
      <c r="S512" s="1"/>
      <c r="T512" s="1"/>
      <c r="U512" s="1"/>
      <c r="V512" s="1"/>
      <c r="W512" s="1"/>
      <c r="X512" s="1"/>
      <c r="Y512" s="1"/>
      <c r="Z512" s="1"/>
      <c r="AA512" s="1"/>
    </row>
    <row r="513" ht="25.5" customHeight="1">
      <c r="A513" s="1"/>
      <c r="B513" s="1">
        <v>488.0</v>
      </c>
      <c r="C513" s="25">
        <v>0.0</v>
      </c>
      <c r="D513" s="25">
        <v>0.0</v>
      </c>
      <c r="E513" s="25">
        <v>0.0</v>
      </c>
      <c r="F513" s="25">
        <v>0.0</v>
      </c>
      <c r="G513" s="25">
        <v>0.0</v>
      </c>
      <c r="H513" s="25">
        <v>0.0</v>
      </c>
      <c r="I513" s="25">
        <v>0.0</v>
      </c>
      <c r="J513" s="1"/>
      <c r="K513" s="1"/>
      <c r="L513" s="1"/>
      <c r="M513" s="1"/>
      <c r="N513" s="1"/>
      <c r="O513" s="1"/>
      <c r="P513" s="1"/>
      <c r="Q513" s="1"/>
      <c r="R513" s="1"/>
      <c r="S513" s="1"/>
      <c r="T513" s="1"/>
      <c r="U513" s="1"/>
      <c r="V513" s="1"/>
      <c r="W513" s="1"/>
      <c r="X513" s="1"/>
      <c r="Y513" s="1"/>
      <c r="Z513" s="1"/>
      <c r="AA513" s="1"/>
    </row>
    <row r="514" ht="25.5" customHeight="1">
      <c r="A514" s="1"/>
      <c r="B514" s="1">
        <v>489.0</v>
      </c>
      <c r="C514" s="25">
        <v>0.0</v>
      </c>
      <c r="D514" s="25">
        <v>0.0</v>
      </c>
      <c r="E514" s="25">
        <v>0.0</v>
      </c>
      <c r="F514" s="25">
        <v>0.0</v>
      </c>
      <c r="G514" s="25">
        <v>0.0</v>
      </c>
      <c r="H514" s="25">
        <v>0.0</v>
      </c>
      <c r="I514" s="25">
        <v>0.0</v>
      </c>
      <c r="J514" s="1"/>
      <c r="K514" s="1"/>
      <c r="L514" s="1"/>
      <c r="M514" s="1"/>
      <c r="N514" s="1"/>
      <c r="O514" s="1"/>
      <c r="P514" s="1"/>
      <c r="Q514" s="1"/>
      <c r="R514" s="1"/>
      <c r="S514" s="1"/>
      <c r="T514" s="1"/>
      <c r="U514" s="1"/>
      <c r="V514" s="1"/>
      <c r="W514" s="1"/>
      <c r="X514" s="1"/>
      <c r="Y514" s="1"/>
      <c r="Z514" s="1"/>
      <c r="AA514" s="1"/>
    </row>
    <row r="515" ht="25.5" customHeight="1">
      <c r="A515" s="1"/>
      <c r="B515" s="1">
        <v>490.0</v>
      </c>
      <c r="C515" s="25">
        <v>0.0</v>
      </c>
      <c r="D515" s="25">
        <v>0.0</v>
      </c>
      <c r="E515" s="25">
        <v>0.0</v>
      </c>
      <c r="F515" s="25">
        <v>0.0</v>
      </c>
      <c r="G515" s="25">
        <v>0.0</v>
      </c>
      <c r="H515" s="25">
        <v>0.0</v>
      </c>
      <c r="I515" s="25">
        <v>0.0</v>
      </c>
      <c r="J515" s="1"/>
      <c r="K515" s="1"/>
      <c r="L515" s="1"/>
      <c r="M515" s="1"/>
      <c r="N515" s="1"/>
      <c r="O515" s="1"/>
      <c r="P515" s="1"/>
      <c r="Q515" s="1"/>
      <c r="R515" s="1"/>
      <c r="S515" s="1"/>
      <c r="T515" s="1"/>
      <c r="U515" s="1"/>
      <c r="V515" s="1"/>
      <c r="W515" s="1"/>
      <c r="X515" s="1"/>
      <c r="Y515" s="1"/>
      <c r="Z515" s="1"/>
      <c r="AA515" s="1"/>
    </row>
    <row r="516" ht="25.5" customHeight="1">
      <c r="A516" s="1"/>
      <c r="B516" s="1">
        <v>491.0</v>
      </c>
      <c r="C516" s="25">
        <v>0.0</v>
      </c>
      <c r="D516" s="25">
        <v>0.0</v>
      </c>
      <c r="E516" s="25">
        <v>0.0</v>
      </c>
      <c r="F516" s="25">
        <v>0.0</v>
      </c>
      <c r="G516" s="25">
        <v>0.0</v>
      </c>
      <c r="H516" s="25">
        <v>0.0</v>
      </c>
      <c r="I516" s="25">
        <v>0.0</v>
      </c>
      <c r="J516" s="1"/>
      <c r="K516" s="1"/>
      <c r="L516" s="1"/>
      <c r="M516" s="1"/>
      <c r="N516" s="1"/>
      <c r="O516" s="1"/>
      <c r="P516" s="1"/>
      <c r="Q516" s="1"/>
      <c r="R516" s="1"/>
      <c r="S516" s="1"/>
      <c r="T516" s="1"/>
      <c r="U516" s="1"/>
      <c r="V516" s="1"/>
      <c r="W516" s="1"/>
      <c r="X516" s="1"/>
      <c r="Y516" s="1"/>
      <c r="Z516" s="1"/>
      <c r="AA516" s="1"/>
    </row>
    <row r="517" ht="25.5" customHeight="1">
      <c r="A517" s="1"/>
      <c r="B517" s="1">
        <v>492.0</v>
      </c>
      <c r="C517" s="25">
        <v>0.0</v>
      </c>
      <c r="D517" s="25">
        <v>0.0</v>
      </c>
      <c r="E517" s="25">
        <v>0.0</v>
      </c>
      <c r="F517" s="25">
        <v>0.0</v>
      </c>
      <c r="G517" s="25">
        <v>0.0</v>
      </c>
      <c r="H517" s="25">
        <v>0.0</v>
      </c>
      <c r="I517" s="25">
        <v>0.0</v>
      </c>
      <c r="J517" s="1"/>
      <c r="K517" s="1"/>
      <c r="L517" s="1"/>
      <c r="M517" s="1"/>
      <c r="N517" s="1"/>
      <c r="O517" s="1"/>
      <c r="P517" s="1"/>
      <c r="Q517" s="1"/>
      <c r="R517" s="1"/>
      <c r="S517" s="1"/>
      <c r="T517" s="1"/>
      <c r="U517" s="1"/>
      <c r="V517" s="1"/>
      <c r="W517" s="1"/>
      <c r="X517" s="1"/>
      <c r="Y517" s="1"/>
      <c r="Z517" s="1"/>
      <c r="AA517" s="1"/>
    </row>
    <row r="518" ht="25.5" customHeight="1">
      <c r="A518" s="1"/>
      <c r="B518" s="1">
        <v>493.0</v>
      </c>
      <c r="C518" s="25">
        <v>0.0</v>
      </c>
      <c r="D518" s="25">
        <v>0.0</v>
      </c>
      <c r="E518" s="25">
        <v>0.0</v>
      </c>
      <c r="F518" s="25">
        <v>0.0</v>
      </c>
      <c r="G518" s="25">
        <v>0.0</v>
      </c>
      <c r="H518" s="25">
        <v>0.0</v>
      </c>
      <c r="I518" s="25">
        <v>0.0</v>
      </c>
      <c r="J518" s="1"/>
      <c r="K518" s="1"/>
      <c r="L518" s="1"/>
      <c r="M518" s="1"/>
      <c r="N518" s="1"/>
      <c r="O518" s="1"/>
      <c r="P518" s="1"/>
      <c r="Q518" s="1"/>
      <c r="R518" s="1"/>
      <c r="S518" s="1"/>
      <c r="T518" s="1"/>
      <c r="U518" s="1"/>
      <c r="V518" s="1"/>
      <c r="W518" s="1"/>
      <c r="X518" s="1"/>
      <c r="Y518" s="1"/>
      <c r="Z518" s="1"/>
      <c r="AA518" s="1"/>
    </row>
    <row r="519" ht="25.5" customHeight="1">
      <c r="A519" s="1"/>
      <c r="B519" s="1">
        <v>494.0</v>
      </c>
      <c r="C519" s="25">
        <v>0.0</v>
      </c>
      <c r="D519" s="25">
        <v>0.0</v>
      </c>
      <c r="E519" s="25">
        <v>0.0</v>
      </c>
      <c r="F519" s="25">
        <v>0.0</v>
      </c>
      <c r="G519" s="25">
        <v>0.0</v>
      </c>
      <c r="H519" s="25">
        <v>0.0</v>
      </c>
      <c r="I519" s="25">
        <v>0.0</v>
      </c>
      <c r="J519" s="1"/>
      <c r="K519" s="1"/>
      <c r="L519" s="1"/>
      <c r="M519" s="1"/>
      <c r="N519" s="1"/>
      <c r="O519" s="1"/>
      <c r="P519" s="1"/>
      <c r="Q519" s="1"/>
      <c r="R519" s="1"/>
      <c r="S519" s="1"/>
      <c r="T519" s="1"/>
      <c r="U519" s="1"/>
      <c r="V519" s="1"/>
      <c r="W519" s="1"/>
      <c r="X519" s="1"/>
      <c r="Y519" s="1"/>
      <c r="Z519" s="1"/>
      <c r="AA519" s="1"/>
    </row>
    <row r="520" ht="25.5" customHeight="1">
      <c r="A520" s="1"/>
      <c r="B520" s="1">
        <v>495.0</v>
      </c>
      <c r="C520" s="25">
        <v>0.0</v>
      </c>
      <c r="D520" s="25">
        <v>0.0</v>
      </c>
      <c r="E520" s="25">
        <v>0.0</v>
      </c>
      <c r="F520" s="25">
        <v>0.0</v>
      </c>
      <c r="G520" s="25">
        <v>0.0</v>
      </c>
      <c r="H520" s="25">
        <v>0.0</v>
      </c>
      <c r="I520" s="25">
        <v>0.0</v>
      </c>
      <c r="J520" s="1"/>
      <c r="K520" s="1"/>
      <c r="L520" s="1"/>
      <c r="M520" s="1"/>
      <c r="N520" s="1"/>
      <c r="O520" s="1"/>
      <c r="P520" s="1"/>
      <c r="Q520" s="1"/>
      <c r="R520" s="1"/>
      <c r="S520" s="1"/>
      <c r="T520" s="1"/>
      <c r="U520" s="1"/>
      <c r="V520" s="1"/>
      <c r="W520" s="1"/>
      <c r="X520" s="1"/>
      <c r="Y520" s="1"/>
      <c r="Z520" s="1"/>
      <c r="AA520" s="1"/>
    </row>
    <row r="521" ht="25.5" customHeight="1">
      <c r="A521" s="1"/>
      <c r="B521" s="1">
        <v>496.0</v>
      </c>
      <c r="C521" s="25">
        <v>0.0</v>
      </c>
      <c r="D521" s="25">
        <v>0.0</v>
      </c>
      <c r="E521" s="25">
        <v>0.0</v>
      </c>
      <c r="F521" s="25">
        <v>0.0</v>
      </c>
      <c r="G521" s="25">
        <v>0.0</v>
      </c>
      <c r="H521" s="25">
        <v>0.0</v>
      </c>
      <c r="I521" s="25">
        <v>0.0</v>
      </c>
      <c r="J521" s="1"/>
      <c r="K521" s="1"/>
      <c r="L521" s="1"/>
      <c r="M521" s="1"/>
      <c r="N521" s="1"/>
      <c r="O521" s="1"/>
      <c r="P521" s="1"/>
      <c r="Q521" s="1"/>
      <c r="R521" s="1"/>
      <c r="S521" s="1"/>
      <c r="T521" s="1"/>
      <c r="U521" s="1"/>
      <c r="V521" s="1"/>
      <c r="W521" s="1"/>
      <c r="X521" s="1"/>
      <c r="Y521" s="1"/>
      <c r="Z521" s="1"/>
      <c r="AA521" s="1"/>
    </row>
    <row r="522" ht="25.5" customHeight="1">
      <c r="A522" s="1"/>
      <c r="B522" s="1">
        <v>497.0</v>
      </c>
      <c r="C522" s="25">
        <v>0.0</v>
      </c>
      <c r="D522" s="25">
        <v>0.0</v>
      </c>
      <c r="E522" s="25">
        <v>0.0</v>
      </c>
      <c r="F522" s="25">
        <v>0.0</v>
      </c>
      <c r="G522" s="25">
        <v>0.0</v>
      </c>
      <c r="H522" s="25">
        <v>0.0</v>
      </c>
      <c r="I522" s="25">
        <v>0.0</v>
      </c>
      <c r="J522" s="1"/>
      <c r="K522" s="1"/>
      <c r="L522" s="1"/>
      <c r="M522" s="1"/>
      <c r="N522" s="1"/>
      <c r="O522" s="1"/>
      <c r="P522" s="1"/>
      <c r="Q522" s="1"/>
      <c r="R522" s="1"/>
      <c r="S522" s="1"/>
      <c r="T522" s="1"/>
      <c r="U522" s="1"/>
      <c r="V522" s="1"/>
      <c r="W522" s="1"/>
      <c r="X522" s="1"/>
      <c r="Y522" s="1"/>
      <c r="Z522" s="1"/>
      <c r="AA522" s="1"/>
    </row>
    <row r="523" ht="25.5" customHeight="1">
      <c r="A523" s="1"/>
      <c r="B523" s="1">
        <v>498.0</v>
      </c>
      <c r="C523" s="25">
        <v>0.0</v>
      </c>
      <c r="D523" s="25">
        <v>0.0</v>
      </c>
      <c r="E523" s="25">
        <v>0.0</v>
      </c>
      <c r="F523" s="25">
        <v>0.0</v>
      </c>
      <c r="G523" s="25">
        <v>0.0</v>
      </c>
      <c r="H523" s="25">
        <v>0.0</v>
      </c>
      <c r="I523" s="25">
        <v>0.0</v>
      </c>
      <c r="J523" s="1"/>
      <c r="K523" s="1"/>
      <c r="L523" s="1"/>
      <c r="M523" s="1"/>
      <c r="N523" s="1"/>
      <c r="O523" s="1"/>
      <c r="P523" s="1"/>
      <c r="Q523" s="1"/>
      <c r="R523" s="1"/>
      <c r="S523" s="1"/>
      <c r="T523" s="1"/>
      <c r="U523" s="1"/>
      <c r="V523" s="1"/>
      <c r="W523" s="1"/>
      <c r="X523" s="1"/>
      <c r="Y523" s="1"/>
      <c r="Z523" s="1"/>
      <c r="AA523" s="1"/>
    </row>
    <row r="524" ht="25.5" customHeight="1">
      <c r="A524" s="1"/>
      <c r="B524" s="1">
        <v>499.0</v>
      </c>
      <c r="C524" s="25">
        <v>0.0</v>
      </c>
      <c r="D524" s="25">
        <v>0.0</v>
      </c>
      <c r="E524" s="25">
        <v>0.0</v>
      </c>
      <c r="F524" s="25">
        <v>0.0</v>
      </c>
      <c r="G524" s="25">
        <v>0.0</v>
      </c>
      <c r="H524" s="25">
        <v>0.0</v>
      </c>
      <c r="I524" s="25">
        <v>0.0</v>
      </c>
      <c r="J524" s="1"/>
      <c r="K524" s="1"/>
      <c r="L524" s="1"/>
      <c r="M524" s="1"/>
      <c r="N524" s="1"/>
      <c r="O524" s="1"/>
      <c r="P524" s="1"/>
      <c r="Q524" s="1"/>
      <c r="R524" s="1"/>
      <c r="S524" s="1"/>
      <c r="T524" s="1"/>
      <c r="U524" s="1"/>
      <c r="V524" s="1"/>
      <c r="W524" s="1"/>
      <c r="X524" s="1"/>
      <c r="Y524" s="1"/>
      <c r="Z524" s="1"/>
      <c r="AA524" s="1"/>
    </row>
    <row r="525" ht="25.5" customHeight="1">
      <c r="A525" s="1"/>
      <c r="B525" s="1">
        <v>500.0</v>
      </c>
      <c r="C525" s="25">
        <v>0.0</v>
      </c>
      <c r="D525" s="25">
        <v>0.0</v>
      </c>
      <c r="E525" s="25">
        <v>0.0</v>
      </c>
      <c r="F525" s="25">
        <v>0.0</v>
      </c>
      <c r="G525" s="25">
        <v>0.0</v>
      </c>
      <c r="H525" s="25">
        <v>0.0</v>
      </c>
      <c r="I525" s="25">
        <v>0.0</v>
      </c>
      <c r="J525" s="1"/>
      <c r="K525" s="1"/>
      <c r="L525" s="1"/>
      <c r="M525" s="1"/>
      <c r="N525" s="1"/>
      <c r="O525" s="1"/>
      <c r="P525" s="1"/>
      <c r="Q525" s="1"/>
      <c r="R525" s="1"/>
      <c r="S525" s="1"/>
      <c r="T525" s="1"/>
      <c r="U525" s="1"/>
      <c r="V525" s="1"/>
      <c r="W525" s="1"/>
      <c r="X525" s="1"/>
      <c r="Y525" s="1"/>
      <c r="Z525" s="1"/>
      <c r="AA525" s="1"/>
    </row>
    <row r="526" ht="25.5" customHeight="1">
      <c r="A526" s="1"/>
      <c r="B526" s="1">
        <v>501.0</v>
      </c>
      <c r="C526" s="25">
        <v>0.0</v>
      </c>
      <c r="D526" s="25">
        <v>0.0</v>
      </c>
      <c r="E526" s="25">
        <v>0.0</v>
      </c>
      <c r="F526" s="25">
        <v>0.0</v>
      </c>
      <c r="G526" s="25">
        <v>0.0</v>
      </c>
      <c r="H526" s="25">
        <v>0.0</v>
      </c>
      <c r="I526" s="25">
        <v>0.0</v>
      </c>
      <c r="J526" s="1"/>
      <c r="K526" s="1"/>
      <c r="L526" s="1"/>
      <c r="M526" s="1"/>
      <c r="N526" s="1"/>
      <c r="O526" s="1"/>
      <c r="P526" s="1"/>
      <c r="Q526" s="1"/>
      <c r="R526" s="1"/>
      <c r="S526" s="1"/>
      <c r="T526" s="1"/>
      <c r="U526" s="1"/>
      <c r="V526" s="1"/>
      <c r="W526" s="1"/>
      <c r="X526" s="1"/>
      <c r="Y526" s="1"/>
      <c r="Z526" s="1"/>
      <c r="AA526" s="1"/>
    </row>
    <row r="527" ht="25.5" customHeight="1">
      <c r="A527" s="1"/>
      <c r="B527" s="1">
        <v>502.0</v>
      </c>
      <c r="C527" s="25">
        <v>0.0</v>
      </c>
      <c r="D527" s="25">
        <v>0.0</v>
      </c>
      <c r="E527" s="25">
        <v>0.0</v>
      </c>
      <c r="F527" s="25">
        <v>0.0</v>
      </c>
      <c r="G527" s="25">
        <v>0.0</v>
      </c>
      <c r="H527" s="25">
        <v>0.0</v>
      </c>
      <c r="I527" s="25">
        <v>0.0</v>
      </c>
      <c r="J527" s="1"/>
      <c r="K527" s="1"/>
      <c r="L527" s="1"/>
      <c r="M527" s="1"/>
      <c r="N527" s="1"/>
      <c r="O527" s="1"/>
      <c r="P527" s="1"/>
      <c r="Q527" s="1"/>
      <c r="R527" s="1"/>
      <c r="S527" s="1"/>
      <c r="T527" s="1"/>
      <c r="U527" s="1"/>
      <c r="V527" s="1"/>
      <c r="W527" s="1"/>
      <c r="X527" s="1"/>
      <c r="Y527" s="1"/>
      <c r="Z527" s="1"/>
      <c r="AA527" s="1"/>
    </row>
    <row r="528" ht="25.5" customHeight="1">
      <c r="A528" s="1"/>
      <c r="B528" s="1">
        <v>503.0</v>
      </c>
      <c r="C528" s="25">
        <v>0.0</v>
      </c>
      <c r="D528" s="25">
        <v>0.0</v>
      </c>
      <c r="E528" s="25">
        <v>0.0</v>
      </c>
      <c r="F528" s="25">
        <v>0.0</v>
      </c>
      <c r="G528" s="25">
        <v>0.0</v>
      </c>
      <c r="H528" s="25">
        <v>0.0</v>
      </c>
      <c r="I528" s="25">
        <v>0.0</v>
      </c>
      <c r="J528" s="1"/>
      <c r="K528" s="1"/>
      <c r="L528" s="1"/>
      <c r="M528" s="1"/>
      <c r="N528" s="1"/>
      <c r="O528" s="1"/>
      <c r="P528" s="1"/>
      <c r="Q528" s="1"/>
      <c r="R528" s="1"/>
      <c r="S528" s="1"/>
      <c r="T528" s="1"/>
      <c r="U528" s="1"/>
      <c r="V528" s="1"/>
      <c r="W528" s="1"/>
      <c r="X528" s="1"/>
      <c r="Y528" s="1"/>
      <c r="Z528" s="1"/>
      <c r="AA528" s="1"/>
    </row>
    <row r="529" ht="25.5" customHeight="1">
      <c r="A529" s="1"/>
      <c r="B529" s="1">
        <v>504.0</v>
      </c>
      <c r="C529" s="25">
        <v>0.0</v>
      </c>
      <c r="D529" s="25">
        <v>0.0</v>
      </c>
      <c r="E529" s="25">
        <v>0.0</v>
      </c>
      <c r="F529" s="25">
        <v>0.0</v>
      </c>
      <c r="G529" s="25">
        <v>0.0</v>
      </c>
      <c r="H529" s="25">
        <v>0.0</v>
      </c>
      <c r="I529" s="25">
        <v>0.0</v>
      </c>
      <c r="J529" s="1"/>
      <c r="K529" s="1"/>
      <c r="L529" s="1"/>
      <c r="M529" s="1"/>
      <c r="N529" s="1"/>
      <c r="O529" s="1"/>
      <c r="P529" s="1"/>
      <c r="Q529" s="1"/>
      <c r="R529" s="1"/>
      <c r="S529" s="1"/>
      <c r="T529" s="1"/>
      <c r="U529" s="1"/>
      <c r="V529" s="1"/>
      <c r="W529" s="1"/>
      <c r="X529" s="1"/>
      <c r="Y529" s="1"/>
      <c r="Z529" s="1"/>
      <c r="AA529" s="1"/>
    </row>
    <row r="530" ht="25.5" customHeight="1">
      <c r="A530" s="1"/>
      <c r="B530" s="1">
        <v>505.0</v>
      </c>
      <c r="C530" s="25">
        <v>0.0</v>
      </c>
      <c r="D530" s="25">
        <v>0.0</v>
      </c>
      <c r="E530" s="25">
        <v>0.0</v>
      </c>
      <c r="F530" s="25">
        <v>0.0</v>
      </c>
      <c r="G530" s="25">
        <v>0.0</v>
      </c>
      <c r="H530" s="25">
        <v>0.0</v>
      </c>
      <c r="I530" s="25">
        <v>0.0</v>
      </c>
      <c r="J530" s="1"/>
      <c r="K530" s="1"/>
      <c r="L530" s="1"/>
      <c r="M530" s="1"/>
      <c r="N530" s="1"/>
      <c r="O530" s="1"/>
      <c r="P530" s="1"/>
      <c r="Q530" s="1"/>
      <c r="R530" s="1"/>
      <c r="S530" s="1"/>
      <c r="T530" s="1"/>
      <c r="U530" s="1"/>
      <c r="V530" s="1"/>
      <c r="W530" s="1"/>
      <c r="X530" s="1"/>
      <c r="Y530" s="1"/>
      <c r="Z530" s="1"/>
      <c r="AA530" s="1"/>
    </row>
    <row r="531" ht="25.5" customHeight="1">
      <c r="A531" s="1"/>
      <c r="B531" s="1">
        <v>506.0</v>
      </c>
      <c r="C531" s="25">
        <v>0.0</v>
      </c>
      <c r="D531" s="25">
        <v>0.0</v>
      </c>
      <c r="E531" s="25">
        <v>0.0</v>
      </c>
      <c r="F531" s="25">
        <v>0.0</v>
      </c>
      <c r="G531" s="25">
        <v>0.0</v>
      </c>
      <c r="H531" s="25">
        <v>0.0</v>
      </c>
      <c r="I531" s="25">
        <v>0.0</v>
      </c>
      <c r="J531" s="1"/>
      <c r="K531" s="1"/>
      <c r="L531" s="1"/>
      <c r="M531" s="1"/>
      <c r="N531" s="1"/>
      <c r="O531" s="1"/>
      <c r="P531" s="1"/>
      <c r="Q531" s="1"/>
      <c r="R531" s="1"/>
      <c r="S531" s="1"/>
      <c r="T531" s="1"/>
      <c r="U531" s="1"/>
      <c r="V531" s="1"/>
      <c r="W531" s="1"/>
      <c r="X531" s="1"/>
      <c r="Y531" s="1"/>
      <c r="Z531" s="1"/>
      <c r="AA531" s="1"/>
    </row>
    <row r="532" ht="25.5" customHeight="1">
      <c r="A532" s="1"/>
      <c r="B532" s="1">
        <v>507.0</v>
      </c>
      <c r="C532" s="25">
        <v>0.0</v>
      </c>
      <c r="D532" s="25">
        <v>0.0</v>
      </c>
      <c r="E532" s="25">
        <v>0.0</v>
      </c>
      <c r="F532" s="25">
        <v>0.0</v>
      </c>
      <c r="G532" s="25">
        <v>0.0</v>
      </c>
      <c r="H532" s="25">
        <v>0.0</v>
      </c>
      <c r="I532" s="25">
        <v>0.0</v>
      </c>
      <c r="J532" s="1"/>
      <c r="K532" s="1"/>
      <c r="L532" s="1"/>
      <c r="M532" s="1"/>
      <c r="N532" s="1"/>
      <c r="O532" s="1"/>
      <c r="P532" s="1"/>
      <c r="Q532" s="1"/>
      <c r="R532" s="1"/>
      <c r="S532" s="1"/>
      <c r="T532" s="1"/>
      <c r="U532" s="1"/>
      <c r="V532" s="1"/>
      <c r="W532" s="1"/>
      <c r="X532" s="1"/>
      <c r="Y532" s="1"/>
      <c r="Z532" s="1"/>
      <c r="AA532" s="1"/>
    </row>
    <row r="533" ht="25.5" customHeight="1">
      <c r="A533" s="1"/>
      <c r="B533" s="1">
        <v>508.0</v>
      </c>
      <c r="C533" s="25">
        <v>0.0</v>
      </c>
      <c r="D533" s="25">
        <v>0.0</v>
      </c>
      <c r="E533" s="25">
        <v>0.0</v>
      </c>
      <c r="F533" s="25">
        <v>0.0</v>
      </c>
      <c r="G533" s="25">
        <v>0.0</v>
      </c>
      <c r="H533" s="25">
        <v>0.0</v>
      </c>
      <c r="I533" s="25">
        <v>0.0</v>
      </c>
      <c r="J533" s="1"/>
      <c r="K533" s="1"/>
      <c r="L533" s="1"/>
      <c r="M533" s="1"/>
      <c r="N533" s="1"/>
      <c r="O533" s="1"/>
      <c r="P533" s="1"/>
      <c r="Q533" s="1"/>
      <c r="R533" s="1"/>
      <c r="S533" s="1"/>
      <c r="T533" s="1"/>
      <c r="U533" s="1"/>
      <c r="V533" s="1"/>
      <c r="W533" s="1"/>
      <c r="X533" s="1"/>
      <c r="Y533" s="1"/>
      <c r="Z533" s="1"/>
      <c r="AA533" s="1"/>
    </row>
    <row r="534" ht="25.5" customHeight="1">
      <c r="A534" s="1"/>
      <c r="B534" s="1">
        <v>509.0</v>
      </c>
      <c r="C534" s="25">
        <v>0.0</v>
      </c>
      <c r="D534" s="25">
        <v>0.0</v>
      </c>
      <c r="E534" s="25">
        <v>0.0</v>
      </c>
      <c r="F534" s="25">
        <v>0.0</v>
      </c>
      <c r="G534" s="25">
        <v>0.0</v>
      </c>
      <c r="H534" s="25">
        <v>0.0</v>
      </c>
      <c r="I534" s="25">
        <v>0.0</v>
      </c>
      <c r="J534" s="1"/>
      <c r="K534" s="1"/>
      <c r="L534" s="1"/>
      <c r="M534" s="1"/>
      <c r="N534" s="1"/>
      <c r="O534" s="1"/>
      <c r="P534" s="1"/>
      <c r="Q534" s="1"/>
      <c r="R534" s="1"/>
      <c r="S534" s="1"/>
      <c r="T534" s="1"/>
      <c r="U534" s="1"/>
      <c r="V534" s="1"/>
      <c r="W534" s="1"/>
      <c r="X534" s="1"/>
      <c r="Y534" s="1"/>
      <c r="Z534" s="1"/>
      <c r="AA534" s="1"/>
    </row>
    <row r="535" ht="25.5" customHeight="1">
      <c r="A535" s="1"/>
      <c r="B535" s="1">
        <v>510.0</v>
      </c>
      <c r="C535" s="25">
        <v>0.0</v>
      </c>
      <c r="D535" s="25">
        <v>0.0</v>
      </c>
      <c r="E535" s="25">
        <v>0.0</v>
      </c>
      <c r="F535" s="25">
        <v>0.0</v>
      </c>
      <c r="G535" s="25">
        <v>0.0</v>
      </c>
      <c r="H535" s="25">
        <v>0.0</v>
      </c>
      <c r="I535" s="25">
        <v>0.0</v>
      </c>
      <c r="J535" s="1"/>
      <c r="K535" s="1"/>
      <c r="L535" s="1"/>
      <c r="M535" s="1"/>
      <c r="N535" s="1"/>
      <c r="O535" s="1"/>
      <c r="P535" s="1"/>
      <c r="Q535" s="1"/>
      <c r="R535" s="1"/>
      <c r="S535" s="1"/>
      <c r="T535" s="1"/>
      <c r="U535" s="1"/>
      <c r="V535" s="1"/>
      <c r="W535" s="1"/>
      <c r="X535" s="1"/>
      <c r="Y535" s="1"/>
      <c r="Z535" s="1"/>
      <c r="AA535" s="1"/>
    </row>
    <row r="536" ht="25.5" customHeight="1">
      <c r="A536" s="1"/>
      <c r="B536" s="1">
        <v>511.0</v>
      </c>
      <c r="C536" s="25">
        <v>0.0</v>
      </c>
      <c r="D536" s="25">
        <v>0.0</v>
      </c>
      <c r="E536" s="25">
        <v>0.0</v>
      </c>
      <c r="F536" s="25">
        <v>0.0</v>
      </c>
      <c r="G536" s="25">
        <v>0.0</v>
      </c>
      <c r="H536" s="25">
        <v>0.0</v>
      </c>
      <c r="I536" s="25">
        <v>0.0</v>
      </c>
      <c r="J536" s="1"/>
      <c r="K536" s="1"/>
      <c r="L536" s="1"/>
      <c r="M536" s="1"/>
      <c r="N536" s="1"/>
      <c r="O536" s="1"/>
      <c r="P536" s="1"/>
      <c r="Q536" s="1"/>
      <c r="R536" s="1"/>
      <c r="S536" s="1"/>
      <c r="T536" s="1"/>
      <c r="U536" s="1"/>
      <c r="V536" s="1"/>
      <c r="W536" s="1"/>
      <c r="X536" s="1"/>
      <c r="Y536" s="1"/>
      <c r="Z536" s="1"/>
      <c r="AA536" s="1"/>
    </row>
    <row r="537" ht="25.5" customHeight="1">
      <c r="A537" s="1"/>
      <c r="B537" s="1">
        <v>512.0</v>
      </c>
      <c r="C537" s="25">
        <v>0.0</v>
      </c>
      <c r="D537" s="25">
        <v>0.0</v>
      </c>
      <c r="E537" s="25">
        <v>0.0</v>
      </c>
      <c r="F537" s="25">
        <v>0.0</v>
      </c>
      <c r="G537" s="25">
        <v>0.0</v>
      </c>
      <c r="H537" s="25">
        <v>0.0</v>
      </c>
      <c r="I537" s="25">
        <v>0.0</v>
      </c>
      <c r="J537" s="1"/>
      <c r="K537" s="1"/>
      <c r="L537" s="1"/>
      <c r="M537" s="1"/>
      <c r="N537" s="1"/>
      <c r="O537" s="1"/>
      <c r="P537" s="1"/>
      <c r="Q537" s="1"/>
      <c r="R537" s="1"/>
      <c r="S537" s="1"/>
      <c r="T537" s="1"/>
      <c r="U537" s="1"/>
      <c r="V537" s="1"/>
      <c r="W537" s="1"/>
      <c r="X537" s="1"/>
      <c r="Y537" s="1"/>
      <c r="Z537" s="1"/>
      <c r="AA537" s="1"/>
    </row>
    <row r="538" ht="25.5" customHeight="1">
      <c r="A538" s="1"/>
      <c r="B538" s="1">
        <v>513.0</v>
      </c>
      <c r="C538" s="25">
        <v>0.0</v>
      </c>
      <c r="D538" s="25">
        <v>0.0</v>
      </c>
      <c r="E538" s="25">
        <v>0.0</v>
      </c>
      <c r="F538" s="25">
        <v>0.0</v>
      </c>
      <c r="G538" s="25">
        <v>0.0</v>
      </c>
      <c r="H538" s="25">
        <v>0.0</v>
      </c>
      <c r="I538" s="25">
        <v>0.0</v>
      </c>
      <c r="J538" s="1"/>
      <c r="K538" s="1"/>
      <c r="L538" s="1"/>
      <c r="M538" s="1"/>
      <c r="N538" s="1"/>
      <c r="O538" s="1"/>
      <c r="P538" s="1"/>
      <c r="Q538" s="1"/>
      <c r="R538" s="1"/>
      <c r="S538" s="1"/>
      <c r="T538" s="1"/>
      <c r="U538" s="1"/>
      <c r="V538" s="1"/>
      <c r="W538" s="1"/>
      <c r="X538" s="1"/>
      <c r="Y538" s="1"/>
      <c r="Z538" s="1"/>
      <c r="AA538" s="1"/>
    </row>
    <row r="539" ht="25.5" customHeight="1">
      <c r="A539" s="1"/>
      <c r="B539" s="1">
        <v>514.0</v>
      </c>
      <c r="C539" s="25">
        <v>0.0</v>
      </c>
      <c r="D539" s="25">
        <v>0.0</v>
      </c>
      <c r="E539" s="25">
        <v>0.0</v>
      </c>
      <c r="F539" s="25">
        <v>0.0</v>
      </c>
      <c r="G539" s="25">
        <v>0.0</v>
      </c>
      <c r="H539" s="25">
        <v>0.0</v>
      </c>
      <c r="I539" s="25">
        <v>0.0</v>
      </c>
      <c r="J539" s="1"/>
      <c r="K539" s="1"/>
      <c r="L539" s="1"/>
      <c r="M539" s="1"/>
      <c r="N539" s="1"/>
      <c r="O539" s="1"/>
      <c r="P539" s="1"/>
      <c r="Q539" s="1"/>
      <c r="R539" s="1"/>
      <c r="S539" s="1"/>
      <c r="T539" s="1"/>
      <c r="U539" s="1"/>
      <c r="V539" s="1"/>
      <c r="W539" s="1"/>
      <c r="X539" s="1"/>
      <c r="Y539" s="1"/>
      <c r="Z539" s="1"/>
      <c r="AA539" s="1"/>
    </row>
    <row r="540" ht="25.5" customHeight="1">
      <c r="A540" s="1"/>
      <c r="B540" s="1">
        <v>515.0</v>
      </c>
      <c r="C540" s="25">
        <v>0.0</v>
      </c>
      <c r="D540" s="25">
        <v>0.0</v>
      </c>
      <c r="E540" s="25">
        <v>0.0</v>
      </c>
      <c r="F540" s="25">
        <v>0.0</v>
      </c>
      <c r="G540" s="25">
        <v>0.0</v>
      </c>
      <c r="H540" s="25">
        <v>0.0</v>
      </c>
      <c r="I540" s="25">
        <v>0.0</v>
      </c>
      <c r="J540" s="1"/>
      <c r="K540" s="1"/>
      <c r="L540" s="1"/>
      <c r="M540" s="1"/>
      <c r="N540" s="1"/>
      <c r="O540" s="1"/>
      <c r="P540" s="1"/>
      <c r="Q540" s="1"/>
      <c r="R540" s="1"/>
      <c r="S540" s="1"/>
      <c r="T540" s="1"/>
      <c r="U540" s="1"/>
      <c r="V540" s="1"/>
      <c r="W540" s="1"/>
      <c r="X540" s="1"/>
      <c r="Y540" s="1"/>
      <c r="Z540" s="1"/>
      <c r="AA540" s="1"/>
    </row>
    <row r="541" ht="25.5" customHeight="1">
      <c r="A541" s="1"/>
      <c r="B541" s="1">
        <v>516.0</v>
      </c>
      <c r="C541" s="25">
        <v>0.0</v>
      </c>
      <c r="D541" s="25">
        <v>0.0</v>
      </c>
      <c r="E541" s="25">
        <v>0.0</v>
      </c>
      <c r="F541" s="25">
        <v>0.0</v>
      </c>
      <c r="G541" s="25">
        <v>0.0</v>
      </c>
      <c r="H541" s="25">
        <v>0.0</v>
      </c>
      <c r="I541" s="25">
        <v>0.0</v>
      </c>
      <c r="J541" s="1"/>
      <c r="K541" s="1"/>
      <c r="L541" s="1"/>
      <c r="M541" s="1"/>
      <c r="N541" s="1"/>
      <c r="O541" s="1"/>
      <c r="P541" s="1"/>
      <c r="Q541" s="1"/>
      <c r="R541" s="1"/>
      <c r="S541" s="1"/>
      <c r="T541" s="1"/>
      <c r="U541" s="1"/>
      <c r="V541" s="1"/>
      <c r="W541" s="1"/>
      <c r="X541" s="1"/>
      <c r="Y541" s="1"/>
      <c r="Z541" s="1"/>
      <c r="AA541" s="1"/>
    </row>
    <row r="542" ht="25.5" customHeight="1">
      <c r="A542" s="1"/>
      <c r="B542" s="1">
        <v>517.0</v>
      </c>
      <c r="C542" s="25">
        <v>0.0</v>
      </c>
      <c r="D542" s="25">
        <v>0.0</v>
      </c>
      <c r="E542" s="25">
        <v>0.0</v>
      </c>
      <c r="F542" s="25">
        <v>0.0</v>
      </c>
      <c r="G542" s="25">
        <v>0.0</v>
      </c>
      <c r="H542" s="25">
        <v>0.0</v>
      </c>
      <c r="I542" s="25">
        <v>0.0</v>
      </c>
      <c r="J542" s="1"/>
      <c r="K542" s="1"/>
      <c r="L542" s="1"/>
      <c r="M542" s="1"/>
      <c r="N542" s="1"/>
      <c r="O542" s="1"/>
      <c r="P542" s="1"/>
      <c r="Q542" s="1"/>
      <c r="R542" s="1"/>
      <c r="S542" s="1"/>
      <c r="T542" s="1"/>
      <c r="U542" s="1"/>
      <c r="V542" s="1"/>
      <c r="W542" s="1"/>
      <c r="X542" s="1"/>
      <c r="Y542" s="1"/>
      <c r="Z542" s="1"/>
      <c r="AA542" s="1"/>
    </row>
    <row r="543" ht="25.5" customHeight="1">
      <c r="A543" s="1"/>
      <c r="B543" s="1">
        <v>518.0</v>
      </c>
      <c r="C543" s="25">
        <v>0.0</v>
      </c>
      <c r="D543" s="25">
        <v>0.0</v>
      </c>
      <c r="E543" s="25">
        <v>0.0</v>
      </c>
      <c r="F543" s="25">
        <v>0.0</v>
      </c>
      <c r="G543" s="25">
        <v>0.0</v>
      </c>
      <c r="H543" s="25">
        <v>0.0</v>
      </c>
      <c r="I543" s="25">
        <v>0.0</v>
      </c>
      <c r="J543" s="1"/>
      <c r="K543" s="1"/>
      <c r="L543" s="1"/>
      <c r="M543" s="1"/>
      <c r="N543" s="1"/>
      <c r="O543" s="1"/>
      <c r="P543" s="1"/>
      <c r="Q543" s="1"/>
      <c r="R543" s="1"/>
      <c r="S543" s="1"/>
      <c r="T543" s="1"/>
      <c r="U543" s="1"/>
      <c r="V543" s="1"/>
      <c r="W543" s="1"/>
      <c r="X543" s="1"/>
      <c r="Y543" s="1"/>
      <c r="Z543" s="1"/>
      <c r="AA543" s="1"/>
    </row>
    <row r="544" ht="25.5" customHeight="1">
      <c r="A544" s="1"/>
      <c r="B544" s="1">
        <v>519.0</v>
      </c>
      <c r="C544" s="25">
        <v>0.0</v>
      </c>
      <c r="D544" s="25">
        <v>0.0</v>
      </c>
      <c r="E544" s="25">
        <v>0.0</v>
      </c>
      <c r="F544" s="25">
        <v>0.0</v>
      </c>
      <c r="G544" s="25">
        <v>0.0</v>
      </c>
      <c r="H544" s="25">
        <v>0.0</v>
      </c>
      <c r="I544" s="25">
        <v>0.0</v>
      </c>
      <c r="J544" s="1"/>
      <c r="K544" s="1"/>
      <c r="L544" s="1"/>
      <c r="M544" s="1"/>
      <c r="N544" s="1"/>
      <c r="O544" s="1"/>
      <c r="P544" s="1"/>
      <c r="Q544" s="1"/>
      <c r="R544" s="1"/>
      <c r="S544" s="1"/>
      <c r="T544" s="1"/>
      <c r="U544" s="1"/>
      <c r="V544" s="1"/>
      <c r="W544" s="1"/>
      <c r="X544" s="1"/>
      <c r="Y544" s="1"/>
      <c r="Z544" s="1"/>
      <c r="AA544" s="1"/>
    </row>
    <row r="545" ht="25.5" customHeight="1">
      <c r="A545" s="1"/>
      <c r="B545" s="1">
        <v>520.0</v>
      </c>
      <c r="C545" s="25">
        <v>0.0</v>
      </c>
      <c r="D545" s="25">
        <v>0.0</v>
      </c>
      <c r="E545" s="25">
        <v>0.0</v>
      </c>
      <c r="F545" s="25">
        <v>0.0</v>
      </c>
      <c r="G545" s="25">
        <v>0.0</v>
      </c>
      <c r="H545" s="25">
        <v>0.0</v>
      </c>
      <c r="I545" s="25">
        <v>0.0</v>
      </c>
      <c r="J545" s="1"/>
      <c r="K545" s="1"/>
      <c r="L545" s="1"/>
      <c r="M545" s="1"/>
      <c r="N545" s="1"/>
      <c r="O545" s="1"/>
      <c r="P545" s="1"/>
      <c r="Q545" s="1"/>
      <c r="R545" s="1"/>
      <c r="S545" s="1"/>
      <c r="T545" s="1"/>
      <c r="U545" s="1"/>
      <c r="V545" s="1"/>
      <c r="W545" s="1"/>
      <c r="X545" s="1"/>
      <c r="Y545" s="1"/>
      <c r="Z545" s="1"/>
      <c r="AA545" s="1"/>
    </row>
    <row r="546" ht="25.5" customHeight="1">
      <c r="A546" s="1"/>
      <c r="B546" s="1">
        <v>521.0</v>
      </c>
      <c r="C546" s="25">
        <v>0.0</v>
      </c>
      <c r="D546" s="25">
        <v>0.0</v>
      </c>
      <c r="E546" s="25">
        <v>0.0</v>
      </c>
      <c r="F546" s="25">
        <v>0.0</v>
      </c>
      <c r="G546" s="25">
        <v>0.0</v>
      </c>
      <c r="H546" s="25">
        <v>0.0</v>
      </c>
      <c r="I546" s="25">
        <v>0.0</v>
      </c>
      <c r="J546" s="1"/>
      <c r="K546" s="1"/>
      <c r="L546" s="1"/>
      <c r="M546" s="1"/>
      <c r="N546" s="1"/>
      <c r="O546" s="1"/>
      <c r="P546" s="1"/>
      <c r="Q546" s="1"/>
      <c r="R546" s="1"/>
      <c r="S546" s="1"/>
      <c r="T546" s="1"/>
      <c r="U546" s="1"/>
      <c r="V546" s="1"/>
      <c r="W546" s="1"/>
      <c r="X546" s="1"/>
      <c r="Y546" s="1"/>
      <c r="Z546" s="1"/>
      <c r="AA546" s="1"/>
    </row>
    <row r="547" ht="25.5" customHeight="1">
      <c r="A547" s="1"/>
      <c r="B547" s="1">
        <v>522.0</v>
      </c>
      <c r="C547" s="25">
        <v>0.0</v>
      </c>
      <c r="D547" s="25">
        <v>0.0</v>
      </c>
      <c r="E547" s="25">
        <v>0.0</v>
      </c>
      <c r="F547" s="25">
        <v>0.0</v>
      </c>
      <c r="G547" s="25">
        <v>0.0</v>
      </c>
      <c r="H547" s="25">
        <v>0.0</v>
      </c>
      <c r="I547" s="25">
        <v>0.0</v>
      </c>
      <c r="J547" s="1"/>
      <c r="K547" s="1"/>
      <c r="L547" s="1"/>
      <c r="M547" s="1"/>
      <c r="N547" s="1"/>
      <c r="O547" s="1"/>
      <c r="P547" s="1"/>
      <c r="Q547" s="1"/>
      <c r="R547" s="1"/>
      <c r="S547" s="1"/>
      <c r="T547" s="1"/>
      <c r="U547" s="1"/>
      <c r="V547" s="1"/>
      <c r="W547" s="1"/>
      <c r="X547" s="1"/>
      <c r="Y547" s="1"/>
      <c r="Z547" s="1"/>
      <c r="AA547" s="1"/>
    </row>
    <row r="548" ht="25.5" customHeight="1">
      <c r="A548" s="1"/>
      <c r="B548" s="1">
        <v>523.0</v>
      </c>
      <c r="C548" s="25">
        <v>0.0</v>
      </c>
      <c r="D548" s="25">
        <v>0.0</v>
      </c>
      <c r="E548" s="25">
        <v>0.0</v>
      </c>
      <c r="F548" s="25">
        <v>0.0</v>
      </c>
      <c r="G548" s="25">
        <v>0.0</v>
      </c>
      <c r="H548" s="25">
        <v>0.0</v>
      </c>
      <c r="I548" s="25">
        <v>0.0</v>
      </c>
      <c r="J548" s="1"/>
      <c r="K548" s="1"/>
      <c r="L548" s="1"/>
      <c r="M548" s="1"/>
      <c r="N548" s="1"/>
      <c r="O548" s="1"/>
      <c r="P548" s="1"/>
      <c r="Q548" s="1"/>
      <c r="R548" s="1"/>
      <c r="S548" s="1"/>
      <c r="T548" s="1"/>
      <c r="U548" s="1"/>
      <c r="V548" s="1"/>
      <c r="W548" s="1"/>
      <c r="X548" s="1"/>
      <c r="Y548" s="1"/>
      <c r="Z548" s="1"/>
      <c r="AA548" s="1"/>
    </row>
    <row r="549" ht="25.5" customHeight="1">
      <c r="A549" s="1"/>
      <c r="B549" s="1">
        <v>524.0</v>
      </c>
      <c r="C549" s="25">
        <v>0.0</v>
      </c>
      <c r="D549" s="25">
        <v>0.0</v>
      </c>
      <c r="E549" s="25">
        <v>0.0</v>
      </c>
      <c r="F549" s="25">
        <v>0.0</v>
      </c>
      <c r="G549" s="25">
        <v>0.0</v>
      </c>
      <c r="H549" s="25">
        <v>0.0</v>
      </c>
      <c r="I549" s="25">
        <v>0.0</v>
      </c>
      <c r="J549" s="1"/>
      <c r="K549" s="1"/>
      <c r="L549" s="1"/>
      <c r="M549" s="1"/>
      <c r="N549" s="1"/>
      <c r="O549" s="1"/>
      <c r="P549" s="1"/>
      <c r="Q549" s="1"/>
      <c r="R549" s="1"/>
      <c r="S549" s="1"/>
      <c r="T549" s="1"/>
      <c r="U549" s="1"/>
      <c r="V549" s="1"/>
      <c r="W549" s="1"/>
      <c r="X549" s="1"/>
      <c r="Y549" s="1"/>
      <c r="Z549" s="1"/>
      <c r="AA549" s="1"/>
    </row>
    <row r="550" ht="25.5" customHeight="1">
      <c r="A550" s="1"/>
      <c r="B550" s="1">
        <v>525.0</v>
      </c>
      <c r="C550" s="25">
        <v>0.0</v>
      </c>
      <c r="D550" s="25">
        <v>0.0</v>
      </c>
      <c r="E550" s="25">
        <v>0.0</v>
      </c>
      <c r="F550" s="25">
        <v>0.0</v>
      </c>
      <c r="G550" s="25">
        <v>0.0</v>
      </c>
      <c r="H550" s="25">
        <v>0.0</v>
      </c>
      <c r="I550" s="25">
        <v>0.0</v>
      </c>
      <c r="J550" s="1"/>
      <c r="K550" s="1"/>
      <c r="L550" s="1"/>
      <c r="M550" s="1"/>
      <c r="N550" s="1"/>
      <c r="O550" s="1"/>
      <c r="P550" s="1"/>
      <c r="Q550" s="1"/>
      <c r="R550" s="1"/>
      <c r="S550" s="1"/>
      <c r="T550" s="1"/>
      <c r="U550" s="1"/>
      <c r="V550" s="1"/>
      <c r="W550" s="1"/>
      <c r="X550" s="1"/>
      <c r="Y550" s="1"/>
      <c r="Z550" s="1"/>
      <c r="AA550" s="1"/>
    </row>
    <row r="551" ht="25.5" customHeight="1">
      <c r="A551" s="1"/>
      <c r="B551" s="1">
        <v>526.0</v>
      </c>
      <c r="C551" s="25">
        <v>0.0</v>
      </c>
      <c r="D551" s="25">
        <v>0.0</v>
      </c>
      <c r="E551" s="25">
        <v>0.0</v>
      </c>
      <c r="F551" s="25">
        <v>0.0</v>
      </c>
      <c r="G551" s="25">
        <v>0.0</v>
      </c>
      <c r="H551" s="25">
        <v>0.0</v>
      </c>
      <c r="I551" s="25">
        <v>0.0</v>
      </c>
      <c r="J551" s="1"/>
      <c r="K551" s="1"/>
      <c r="L551" s="1"/>
      <c r="M551" s="1"/>
      <c r="N551" s="1"/>
      <c r="O551" s="1"/>
      <c r="P551" s="1"/>
      <c r="Q551" s="1"/>
      <c r="R551" s="1"/>
      <c r="S551" s="1"/>
      <c r="T551" s="1"/>
      <c r="U551" s="1"/>
      <c r="V551" s="1"/>
      <c r="W551" s="1"/>
      <c r="X551" s="1"/>
      <c r="Y551" s="1"/>
      <c r="Z551" s="1"/>
      <c r="AA551" s="1"/>
    </row>
    <row r="552" ht="25.5" customHeight="1">
      <c r="A552" s="1"/>
      <c r="B552" s="1">
        <v>527.0</v>
      </c>
      <c r="C552" s="25">
        <v>0.0</v>
      </c>
      <c r="D552" s="25">
        <v>0.0</v>
      </c>
      <c r="E552" s="25">
        <v>0.0</v>
      </c>
      <c r="F552" s="25">
        <v>0.0</v>
      </c>
      <c r="G552" s="25">
        <v>0.0</v>
      </c>
      <c r="H552" s="25">
        <v>0.0</v>
      </c>
      <c r="I552" s="25">
        <v>0.0</v>
      </c>
      <c r="J552" s="1"/>
      <c r="K552" s="1"/>
      <c r="L552" s="1"/>
      <c r="M552" s="1"/>
      <c r="N552" s="1"/>
      <c r="O552" s="1"/>
      <c r="P552" s="1"/>
      <c r="Q552" s="1"/>
      <c r="R552" s="1"/>
      <c r="S552" s="1"/>
      <c r="T552" s="1"/>
      <c r="U552" s="1"/>
      <c r="V552" s="1"/>
      <c r="W552" s="1"/>
      <c r="X552" s="1"/>
      <c r="Y552" s="1"/>
      <c r="Z552" s="1"/>
      <c r="AA552" s="1"/>
    </row>
    <row r="553" ht="25.5" customHeight="1">
      <c r="A553" s="1"/>
      <c r="B553" s="1">
        <v>528.0</v>
      </c>
      <c r="C553" s="25">
        <v>0.0</v>
      </c>
      <c r="D553" s="25">
        <v>0.0</v>
      </c>
      <c r="E553" s="25">
        <v>0.0</v>
      </c>
      <c r="F553" s="25">
        <v>0.0</v>
      </c>
      <c r="G553" s="25">
        <v>0.0</v>
      </c>
      <c r="H553" s="25">
        <v>0.0</v>
      </c>
      <c r="I553" s="25">
        <v>0.0</v>
      </c>
      <c r="J553" s="1"/>
      <c r="K553" s="1"/>
      <c r="L553" s="1"/>
      <c r="M553" s="1"/>
      <c r="N553" s="1"/>
      <c r="O553" s="1"/>
      <c r="P553" s="1"/>
      <c r="Q553" s="1"/>
      <c r="R553" s="1"/>
      <c r="S553" s="1"/>
      <c r="T553" s="1"/>
      <c r="U553" s="1"/>
      <c r="V553" s="1"/>
      <c r="W553" s="1"/>
      <c r="X553" s="1"/>
      <c r="Y553" s="1"/>
      <c r="Z553" s="1"/>
      <c r="AA553" s="1"/>
    </row>
    <row r="554" ht="25.5" customHeight="1">
      <c r="A554" s="1"/>
      <c r="B554" s="1">
        <v>529.0</v>
      </c>
      <c r="C554" s="25">
        <v>0.0</v>
      </c>
      <c r="D554" s="25">
        <v>0.0</v>
      </c>
      <c r="E554" s="25">
        <v>0.0</v>
      </c>
      <c r="F554" s="25">
        <v>0.0</v>
      </c>
      <c r="G554" s="25">
        <v>0.0</v>
      </c>
      <c r="H554" s="25">
        <v>0.0</v>
      </c>
      <c r="I554" s="25">
        <v>0.0</v>
      </c>
      <c r="J554" s="1"/>
      <c r="K554" s="1"/>
      <c r="L554" s="1"/>
      <c r="M554" s="1"/>
      <c r="N554" s="1"/>
      <c r="O554" s="1"/>
      <c r="P554" s="1"/>
      <c r="Q554" s="1"/>
      <c r="R554" s="1"/>
      <c r="S554" s="1"/>
      <c r="T554" s="1"/>
      <c r="U554" s="1"/>
      <c r="V554" s="1"/>
      <c r="W554" s="1"/>
      <c r="X554" s="1"/>
      <c r="Y554" s="1"/>
      <c r="Z554" s="1"/>
      <c r="AA554" s="1"/>
    </row>
    <row r="555" ht="25.5" customHeight="1">
      <c r="A555" s="1"/>
      <c r="B555" s="1">
        <v>530.0</v>
      </c>
      <c r="C555" s="25">
        <v>0.0</v>
      </c>
      <c r="D555" s="25">
        <v>0.0</v>
      </c>
      <c r="E555" s="25">
        <v>0.0</v>
      </c>
      <c r="F555" s="25">
        <v>0.0</v>
      </c>
      <c r="G555" s="25">
        <v>0.0</v>
      </c>
      <c r="H555" s="25">
        <v>0.0</v>
      </c>
      <c r="I555" s="25">
        <v>0.0</v>
      </c>
      <c r="J555" s="1"/>
      <c r="K555" s="1"/>
      <c r="L555" s="1"/>
      <c r="M555" s="1"/>
      <c r="N555" s="1"/>
      <c r="O555" s="1"/>
      <c r="P555" s="1"/>
      <c r="Q555" s="1"/>
      <c r="R555" s="1"/>
      <c r="S555" s="1"/>
      <c r="T555" s="1"/>
      <c r="U555" s="1"/>
      <c r="V555" s="1"/>
      <c r="W555" s="1"/>
      <c r="X555" s="1"/>
      <c r="Y555" s="1"/>
      <c r="Z555" s="1"/>
      <c r="AA555" s="1"/>
    </row>
    <row r="556" ht="25.5" customHeight="1">
      <c r="A556" s="1"/>
      <c r="B556" s="1">
        <v>531.0</v>
      </c>
      <c r="C556" s="25">
        <v>0.0</v>
      </c>
      <c r="D556" s="25">
        <v>0.0</v>
      </c>
      <c r="E556" s="25">
        <v>0.0</v>
      </c>
      <c r="F556" s="25">
        <v>0.0</v>
      </c>
      <c r="G556" s="25">
        <v>0.0</v>
      </c>
      <c r="H556" s="25">
        <v>0.0</v>
      </c>
      <c r="I556" s="25">
        <v>0.0</v>
      </c>
      <c r="J556" s="1"/>
      <c r="K556" s="1"/>
      <c r="L556" s="1"/>
      <c r="M556" s="1"/>
      <c r="N556" s="1"/>
      <c r="O556" s="1"/>
      <c r="P556" s="1"/>
      <c r="Q556" s="1"/>
      <c r="R556" s="1"/>
      <c r="S556" s="1"/>
      <c r="T556" s="1"/>
      <c r="U556" s="1"/>
      <c r="V556" s="1"/>
      <c r="W556" s="1"/>
      <c r="X556" s="1"/>
      <c r="Y556" s="1"/>
      <c r="Z556" s="1"/>
      <c r="AA556" s="1"/>
    </row>
    <row r="557" ht="25.5" customHeight="1">
      <c r="A557" s="1"/>
      <c r="B557" s="1">
        <v>532.0</v>
      </c>
      <c r="C557" s="25">
        <v>0.0</v>
      </c>
      <c r="D557" s="25">
        <v>0.0</v>
      </c>
      <c r="E557" s="25">
        <v>0.0</v>
      </c>
      <c r="F557" s="25">
        <v>0.0</v>
      </c>
      <c r="G557" s="25">
        <v>0.0</v>
      </c>
      <c r="H557" s="25">
        <v>0.0</v>
      </c>
      <c r="I557" s="25">
        <v>0.0</v>
      </c>
      <c r="J557" s="1"/>
      <c r="K557" s="1"/>
      <c r="L557" s="1"/>
      <c r="M557" s="1"/>
      <c r="N557" s="1"/>
      <c r="O557" s="1"/>
      <c r="P557" s="1"/>
      <c r="Q557" s="1"/>
      <c r="R557" s="1"/>
      <c r="S557" s="1"/>
      <c r="T557" s="1"/>
      <c r="U557" s="1"/>
      <c r="V557" s="1"/>
      <c r="W557" s="1"/>
      <c r="X557" s="1"/>
      <c r="Y557" s="1"/>
      <c r="Z557" s="1"/>
      <c r="AA557" s="1"/>
    </row>
    <row r="558" ht="25.5" customHeight="1">
      <c r="A558" s="1"/>
      <c r="B558" s="1">
        <v>533.0</v>
      </c>
      <c r="C558" s="25">
        <v>0.0</v>
      </c>
      <c r="D558" s="25">
        <v>0.0</v>
      </c>
      <c r="E558" s="25">
        <v>0.0</v>
      </c>
      <c r="F558" s="25">
        <v>0.0</v>
      </c>
      <c r="G558" s="25">
        <v>0.0</v>
      </c>
      <c r="H558" s="25">
        <v>0.0</v>
      </c>
      <c r="I558" s="25">
        <v>0.0</v>
      </c>
      <c r="J558" s="1"/>
      <c r="K558" s="1"/>
      <c r="L558" s="1"/>
      <c r="M558" s="1"/>
      <c r="N558" s="1"/>
      <c r="O558" s="1"/>
      <c r="P558" s="1"/>
      <c r="Q558" s="1"/>
      <c r="R558" s="1"/>
      <c r="S558" s="1"/>
      <c r="T558" s="1"/>
      <c r="U558" s="1"/>
      <c r="V558" s="1"/>
      <c r="W558" s="1"/>
      <c r="X558" s="1"/>
      <c r="Y558" s="1"/>
      <c r="Z558" s="1"/>
      <c r="AA558" s="1"/>
    </row>
    <row r="559" ht="25.5" customHeight="1">
      <c r="A559" s="1"/>
      <c r="B559" s="1">
        <v>534.0</v>
      </c>
      <c r="C559" s="25">
        <v>0.0</v>
      </c>
      <c r="D559" s="25">
        <v>0.0</v>
      </c>
      <c r="E559" s="25">
        <v>0.0</v>
      </c>
      <c r="F559" s="25">
        <v>0.0</v>
      </c>
      <c r="G559" s="25">
        <v>0.0</v>
      </c>
      <c r="H559" s="25">
        <v>0.0</v>
      </c>
      <c r="I559" s="25">
        <v>0.0</v>
      </c>
      <c r="J559" s="1"/>
      <c r="K559" s="1"/>
      <c r="L559" s="1"/>
      <c r="M559" s="1"/>
      <c r="N559" s="1"/>
      <c r="O559" s="1"/>
      <c r="P559" s="1"/>
      <c r="Q559" s="1"/>
      <c r="R559" s="1"/>
      <c r="S559" s="1"/>
      <c r="T559" s="1"/>
      <c r="U559" s="1"/>
      <c r="V559" s="1"/>
      <c r="W559" s="1"/>
      <c r="X559" s="1"/>
      <c r="Y559" s="1"/>
      <c r="Z559" s="1"/>
      <c r="AA559" s="1"/>
    </row>
    <row r="560" ht="25.5" customHeight="1">
      <c r="A560" s="1"/>
      <c r="B560" s="1">
        <v>535.0</v>
      </c>
      <c r="C560" s="25">
        <v>0.0</v>
      </c>
      <c r="D560" s="25">
        <v>0.0</v>
      </c>
      <c r="E560" s="25">
        <v>0.0</v>
      </c>
      <c r="F560" s="25">
        <v>0.0</v>
      </c>
      <c r="G560" s="25">
        <v>0.0</v>
      </c>
      <c r="H560" s="25">
        <v>0.0</v>
      </c>
      <c r="I560" s="25">
        <v>0.0</v>
      </c>
      <c r="J560" s="1"/>
      <c r="K560" s="1"/>
      <c r="L560" s="1"/>
      <c r="M560" s="1"/>
      <c r="N560" s="1"/>
      <c r="O560" s="1"/>
      <c r="P560" s="1"/>
      <c r="Q560" s="1"/>
      <c r="R560" s="1"/>
      <c r="S560" s="1"/>
      <c r="T560" s="1"/>
      <c r="U560" s="1"/>
      <c r="V560" s="1"/>
      <c r="W560" s="1"/>
      <c r="X560" s="1"/>
      <c r="Y560" s="1"/>
      <c r="Z560" s="1"/>
      <c r="AA560" s="1"/>
    </row>
    <row r="561" ht="25.5" customHeight="1">
      <c r="A561" s="1"/>
      <c r="B561" s="1">
        <v>536.0</v>
      </c>
      <c r="C561" s="25">
        <v>0.0</v>
      </c>
      <c r="D561" s="25">
        <v>0.0</v>
      </c>
      <c r="E561" s="25">
        <v>0.0</v>
      </c>
      <c r="F561" s="25">
        <v>0.0</v>
      </c>
      <c r="G561" s="25">
        <v>0.0</v>
      </c>
      <c r="H561" s="25">
        <v>0.0</v>
      </c>
      <c r="I561" s="25">
        <v>0.0</v>
      </c>
      <c r="J561" s="1"/>
      <c r="K561" s="1"/>
      <c r="L561" s="1"/>
      <c r="M561" s="1"/>
      <c r="N561" s="1"/>
      <c r="O561" s="1"/>
      <c r="P561" s="1"/>
      <c r="Q561" s="1"/>
      <c r="R561" s="1"/>
      <c r="S561" s="1"/>
      <c r="T561" s="1"/>
      <c r="U561" s="1"/>
      <c r="V561" s="1"/>
      <c r="W561" s="1"/>
      <c r="X561" s="1"/>
      <c r="Y561" s="1"/>
      <c r="Z561" s="1"/>
      <c r="AA561" s="1"/>
    </row>
    <row r="562" ht="25.5" customHeight="1">
      <c r="A562" s="1"/>
      <c r="B562" s="1">
        <v>537.0</v>
      </c>
      <c r="C562" s="25">
        <v>0.0</v>
      </c>
      <c r="D562" s="25">
        <v>0.0</v>
      </c>
      <c r="E562" s="25">
        <v>0.0</v>
      </c>
      <c r="F562" s="25">
        <v>0.0</v>
      </c>
      <c r="G562" s="25">
        <v>0.0</v>
      </c>
      <c r="H562" s="25">
        <v>0.0</v>
      </c>
      <c r="I562" s="25">
        <v>0.0</v>
      </c>
      <c r="J562" s="1"/>
      <c r="K562" s="1"/>
      <c r="L562" s="1"/>
      <c r="M562" s="1"/>
      <c r="N562" s="1"/>
      <c r="O562" s="1"/>
      <c r="P562" s="1"/>
      <c r="Q562" s="1"/>
      <c r="R562" s="1"/>
      <c r="S562" s="1"/>
      <c r="T562" s="1"/>
      <c r="U562" s="1"/>
      <c r="V562" s="1"/>
      <c r="W562" s="1"/>
      <c r="X562" s="1"/>
      <c r="Y562" s="1"/>
      <c r="Z562" s="1"/>
      <c r="AA562" s="1"/>
    </row>
    <row r="563" ht="25.5" customHeight="1">
      <c r="A563" s="1"/>
      <c r="B563" s="1">
        <v>538.0</v>
      </c>
      <c r="C563" s="25">
        <v>0.0</v>
      </c>
      <c r="D563" s="25">
        <v>0.0</v>
      </c>
      <c r="E563" s="25">
        <v>0.0</v>
      </c>
      <c r="F563" s="25">
        <v>0.0</v>
      </c>
      <c r="G563" s="25">
        <v>0.0</v>
      </c>
      <c r="H563" s="25">
        <v>0.0</v>
      </c>
      <c r="I563" s="25">
        <v>0.0</v>
      </c>
      <c r="J563" s="1"/>
      <c r="K563" s="1"/>
      <c r="L563" s="1"/>
      <c r="M563" s="1"/>
      <c r="N563" s="1"/>
      <c r="O563" s="1"/>
      <c r="P563" s="1"/>
      <c r="Q563" s="1"/>
      <c r="R563" s="1"/>
      <c r="S563" s="1"/>
      <c r="T563" s="1"/>
      <c r="U563" s="1"/>
      <c r="V563" s="1"/>
      <c r="W563" s="1"/>
      <c r="X563" s="1"/>
      <c r="Y563" s="1"/>
      <c r="Z563" s="1"/>
      <c r="AA563" s="1"/>
    </row>
    <row r="564" ht="25.5" customHeight="1">
      <c r="A564" s="1"/>
      <c r="B564" s="1">
        <v>539.0</v>
      </c>
      <c r="C564" s="25">
        <v>0.0</v>
      </c>
      <c r="D564" s="25">
        <v>0.0</v>
      </c>
      <c r="E564" s="25">
        <v>0.0</v>
      </c>
      <c r="F564" s="25">
        <v>0.0</v>
      </c>
      <c r="G564" s="25">
        <v>0.0</v>
      </c>
      <c r="H564" s="25">
        <v>0.0</v>
      </c>
      <c r="I564" s="25">
        <v>0.0</v>
      </c>
      <c r="J564" s="1"/>
      <c r="K564" s="1"/>
      <c r="L564" s="1"/>
      <c r="M564" s="1"/>
      <c r="N564" s="1"/>
      <c r="O564" s="1"/>
      <c r="P564" s="1"/>
      <c r="Q564" s="1"/>
      <c r="R564" s="1"/>
      <c r="S564" s="1"/>
      <c r="T564" s="1"/>
      <c r="U564" s="1"/>
      <c r="V564" s="1"/>
      <c r="W564" s="1"/>
      <c r="X564" s="1"/>
      <c r="Y564" s="1"/>
      <c r="Z564" s="1"/>
      <c r="AA564" s="1"/>
    </row>
    <row r="565" ht="25.5" customHeight="1">
      <c r="A565" s="1"/>
      <c r="B565" s="1">
        <v>540.0</v>
      </c>
      <c r="C565" s="25">
        <v>0.0</v>
      </c>
      <c r="D565" s="25">
        <v>0.0</v>
      </c>
      <c r="E565" s="25">
        <v>0.0</v>
      </c>
      <c r="F565" s="25">
        <v>0.0</v>
      </c>
      <c r="G565" s="25">
        <v>0.0</v>
      </c>
      <c r="H565" s="25">
        <v>0.0</v>
      </c>
      <c r="I565" s="25">
        <v>0.0</v>
      </c>
      <c r="J565" s="1"/>
      <c r="K565" s="1"/>
      <c r="L565" s="1"/>
      <c r="M565" s="1"/>
      <c r="N565" s="1"/>
      <c r="O565" s="1"/>
      <c r="P565" s="1"/>
      <c r="Q565" s="1"/>
      <c r="R565" s="1"/>
      <c r="S565" s="1"/>
      <c r="T565" s="1"/>
      <c r="U565" s="1"/>
      <c r="V565" s="1"/>
      <c r="W565" s="1"/>
      <c r="X565" s="1"/>
      <c r="Y565" s="1"/>
      <c r="Z565" s="1"/>
      <c r="AA565" s="1"/>
    </row>
    <row r="566" ht="25.5" customHeight="1">
      <c r="A566" s="1"/>
      <c r="B566" s="1">
        <v>541.0</v>
      </c>
      <c r="C566" s="25">
        <v>0.0</v>
      </c>
      <c r="D566" s="25">
        <v>0.0</v>
      </c>
      <c r="E566" s="25">
        <v>0.0</v>
      </c>
      <c r="F566" s="25">
        <v>0.0</v>
      </c>
      <c r="G566" s="25">
        <v>0.0</v>
      </c>
      <c r="H566" s="25">
        <v>0.0</v>
      </c>
      <c r="I566" s="25">
        <v>0.0</v>
      </c>
      <c r="J566" s="1"/>
      <c r="K566" s="1"/>
      <c r="L566" s="1"/>
      <c r="M566" s="1"/>
      <c r="N566" s="1"/>
      <c r="O566" s="1"/>
      <c r="P566" s="1"/>
      <c r="Q566" s="1"/>
      <c r="R566" s="1"/>
      <c r="S566" s="1"/>
      <c r="T566" s="1"/>
      <c r="U566" s="1"/>
      <c r="V566" s="1"/>
      <c r="W566" s="1"/>
      <c r="X566" s="1"/>
      <c r="Y566" s="1"/>
      <c r="Z566" s="1"/>
      <c r="AA566" s="1"/>
    </row>
    <row r="567" ht="25.5" customHeight="1">
      <c r="A567" s="1"/>
      <c r="B567" s="1">
        <v>542.0</v>
      </c>
      <c r="C567" s="25">
        <v>0.0</v>
      </c>
      <c r="D567" s="25">
        <v>0.0</v>
      </c>
      <c r="E567" s="25">
        <v>0.0</v>
      </c>
      <c r="F567" s="25">
        <v>0.0</v>
      </c>
      <c r="G567" s="25">
        <v>0.0</v>
      </c>
      <c r="H567" s="25">
        <v>0.0</v>
      </c>
      <c r="I567" s="25">
        <v>0.0</v>
      </c>
      <c r="J567" s="1"/>
      <c r="K567" s="1"/>
      <c r="L567" s="1"/>
      <c r="M567" s="1"/>
      <c r="N567" s="1"/>
      <c r="O567" s="1"/>
      <c r="P567" s="1"/>
      <c r="Q567" s="1"/>
      <c r="R567" s="1"/>
      <c r="S567" s="1"/>
      <c r="T567" s="1"/>
      <c r="U567" s="1"/>
      <c r="V567" s="1"/>
      <c r="W567" s="1"/>
      <c r="X567" s="1"/>
      <c r="Y567" s="1"/>
      <c r="Z567" s="1"/>
      <c r="AA567" s="1"/>
    </row>
    <row r="568" ht="25.5" customHeight="1">
      <c r="A568" s="1"/>
      <c r="B568" s="1">
        <v>543.0</v>
      </c>
      <c r="C568" s="25">
        <v>0.0</v>
      </c>
      <c r="D568" s="25">
        <v>0.0</v>
      </c>
      <c r="E568" s="25">
        <v>0.0</v>
      </c>
      <c r="F568" s="25">
        <v>0.0</v>
      </c>
      <c r="G568" s="25">
        <v>0.0</v>
      </c>
      <c r="H568" s="25">
        <v>0.0</v>
      </c>
      <c r="I568" s="25">
        <v>0.0</v>
      </c>
      <c r="J568" s="1"/>
      <c r="K568" s="1"/>
      <c r="L568" s="1"/>
      <c r="M568" s="1"/>
      <c r="N568" s="1"/>
      <c r="O568" s="1"/>
      <c r="P568" s="1"/>
      <c r="Q568" s="1"/>
      <c r="R568" s="1"/>
      <c r="S568" s="1"/>
      <c r="T568" s="1"/>
      <c r="U568" s="1"/>
      <c r="V568" s="1"/>
      <c r="W568" s="1"/>
      <c r="X568" s="1"/>
      <c r="Y568" s="1"/>
      <c r="Z568" s="1"/>
      <c r="AA568" s="1"/>
    </row>
    <row r="569" ht="25.5" customHeight="1">
      <c r="A569" s="1"/>
      <c r="B569" s="1">
        <v>544.0</v>
      </c>
      <c r="C569" s="25">
        <v>0.0</v>
      </c>
      <c r="D569" s="25">
        <v>0.0</v>
      </c>
      <c r="E569" s="25">
        <v>0.0</v>
      </c>
      <c r="F569" s="25">
        <v>0.0</v>
      </c>
      <c r="G569" s="25">
        <v>0.0</v>
      </c>
      <c r="H569" s="25">
        <v>0.0</v>
      </c>
      <c r="I569" s="25">
        <v>0.0</v>
      </c>
      <c r="J569" s="1"/>
      <c r="K569" s="1"/>
      <c r="L569" s="1"/>
      <c r="M569" s="1"/>
      <c r="N569" s="1"/>
      <c r="O569" s="1"/>
      <c r="P569" s="1"/>
      <c r="Q569" s="1"/>
      <c r="R569" s="1"/>
      <c r="S569" s="1"/>
      <c r="T569" s="1"/>
      <c r="U569" s="1"/>
      <c r="V569" s="1"/>
      <c r="W569" s="1"/>
      <c r="X569" s="1"/>
      <c r="Y569" s="1"/>
      <c r="Z569" s="1"/>
      <c r="AA569" s="1"/>
    </row>
    <row r="570" ht="25.5" customHeight="1">
      <c r="A570" s="1"/>
      <c r="B570" s="1">
        <v>545.0</v>
      </c>
      <c r="C570" s="25">
        <v>0.0</v>
      </c>
      <c r="D570" s="25">
        <v>0.0</v>
      </c>
      <c r="E570" s="25">
        <v>0.0</v>
      </c>
      <c r="F570" s="25">
        <v>0.0</v>
      </c>
      <c r="G570" s="25">
        <v>0.0</v>
      </c>
      <c r="H570" s="25">
        <v>0.0</v>
      </c>
      <c r="I570" s="25">
        <v>0.0</v>
      </c>
      <c r="J570" s="1"/>
      <c r="K570" s="1"/>
      <c r="L570" s="1"/>
      <c r="M570" s="1"/>
      <c r="N570" s="1"/>
      <c r="O570" s="1"/>
      <c r="P570" s="1"/>
      <c r="Q570" s="1"/>
      <c r="R570" s="1"/>
      <c r="S570" s="1"/>
      <c r="T570" s="1"/>
      <c r="U570" s="1"/>
      <c r="V570" s="1"/>
      <c r="W570" s="1"/>
      <c r="X570" s="1"/>
      <c r="Y570" s="1"/>
      <c r="Z570" s="1"/>
      <c r="AA570" s="1"/>
    </row>
    <row r="571" ht="25.5" customHeight="1">
      <c r="A571" s="1"/>
      <c r="B571" s="1">
        <v>546.0</v>
      </c>
      <c r="C571" s="25">
        <v>0.0</v>
      </c>
      <c r="D571" s="25">
        <v>0.0</v>
      </c>
      <c r="E571" s="25">
        <v>0.0</v>
      </c>
      <c r="F571" s="25">
        <v>0.0</v>
      </c>
      <c r="G571" s="25">
        <v>0.0</v>
      </c>
      <c r="H571" s="25">
        <v>0.0</v>
      </c>
      <c r="I571" s="25">
        <v>0.0</v>
      </c>
      <c r="J571" s="1"/>
      <c r="K571" s="1"/>
      <c r="L571" s="1"/>
      <c r="M571" s="1"/>
      <c r="N571" s="1"/>
      <c r="O571" s="1"/>
      <c r="P571" s="1"/>
      <c r="Q571" s="1"/>
      <c r="R571" s="1"/>
      <c r="S571" s="1"/>
      <c r="T571" s="1"/>
      <c r="U571" s="1"/>
      <c r="V571" s="1"/>
      <c r="W571" s="1"/>
      <c r="X571" s="1"/>
      <c r="Y571" s="1"/>
      <c r="Z571" s="1"/>
      <c r="AA571" s="1"/>
    </row>
    <row r="572" ht="25.5" customHeight="1">
      <c r="A572" s="1"/>
      <c r="B572" s="1">
        <v>547.0</v>
      </c>
      <c r="C572" s="25">
        <v>0.0</v>
      </c>
      <c r="D572" s="25">
        <v>0.0</v>
      </c>
      <c r="E572" s="25">
        <v>0.0</v>
      </c>
      <c r="F572" s="25">
        <v>0.0</v>
      </c>
      <c r="G572" s="25">
        <v>0.0</v>
      </c>
      <c r="H572" s="25">
        <v>0.0</v>
      </c>
      <c r="I572" s="25">
        <v>0.0</v>
      </c>
      <c r="J572" s="1"/>
      <c r="K572" s="1"/>
      <c r="L572" s="1"/>
      <c r="M572" s="1"/>
      <c r="N572" s="1"/>
      <c r="O572" s="1"/>
      <c r="P572" s="1"/>
      <c r="Q572" s="1"/>
      <c r="R572" s="1"/>
      <c r="S572" s="1"/>
      <c r="T572" s="1"/>
      <c r="U572" s="1"/>
      <c r="V572" s="1"/>
      <c r="W572" s="1"/>
      <c r="X572" s="1"/>
      <c r="Y572" s="1"/>
      <c r="Z572" s="1"/>
      <c r="AA572" s="1"/>
    </row>
    <row r="573" ht="25.5" customHeight="1">
      <c r="A573" s="1"/>
      <c r="B573" s="1">
        <v>548.0</v>
      </c>
      <c r="C573" s="25">
        <v>0.0</v>
      </c>
      <c r="D573" s="25">
        <v>0.0</v>
      </c>
      <c r="E573" s="25">
        <v>0.0</v>
      </c>
      <c r="F573" s="25">
        <v>0.0</v>
      </c>
      <c r="G573" s="25">
        <v>0.0</v>
      </c>
      <c r="H573" s="25">
        <v>0.0</v>
      </c>
      <c r="I573" s="25">
        <v>0.0</v>
      </c>
      <c r="J573" s="1"/>
      <c r="K573" s="1"/>
      <c r="L573" s="1"/>
      <c r="M573" s="1"/>
      <c r="N573" s="1"/>
      <c r="O573" s="1"/>
      <c r="P573" s="1"/>
      <c r="Q573" s="1"/>
      <c r="R573" s="1"/>
      <c r="S573" s="1"/>
      <c r="T573" s="1"/>
      <c r="U573" s="1"/>
      <c r="V573" s="1"/>
      <c r="W573" s="1"/>
      <c r="X573" s="1"/>
      <c r="Y573" s="1"/>
      <c r="Z573" s="1"/>
      <c r="AA573" s="1"/>
    </row>
    <row r="574" ht="25.5" customHeight="1">
      <c r="A574" s="1"/>
      <c r="B574" s="1">
        <v>549.0</v>
      </c>
      <c r="C574" s="25">
        <v>0.0</v>
      </c>
      <c r="D574" s="25">
        <v>0.0</v>
      </c>
      <c r="E574" s="25">
        <v>0.0</v>
      </c>
      <c r="F574" s="25">
        <v>0.0</v>
      </c>
      <c r="G574" s="25">
        <v>0.0</v>
      </c>
      <c r="H574" s="25">
        <v>0.0</v>
      </c>
      <c r="I574" s="25">
        <v>0.0</v>
      </c>
      <c r="J574" s="1"/>
      <c r="K574" s="1"/>
      <c r="L574" s="1"/>
      <c r="M574" s="1"/>
      <c r="N574" s="1"/>
      <c r="O574" s="1"/>
      <c r="P574" s="1"/>
      <c r="Q574" s="1"/>
      <c r="R574" s="1"/>
      <c r="S574" s="1"/>
      <c r="T574" s="1"/>
      <c r="U574" s="1"/>
      <c r="V574" s="1"/>
      <c r="W574" s="1"/>
      <c r="X574" s="1"/>
      <c r="Y574" s="1"/>
      <c r="Z574" s="1"/>
      <c r="AA574" s="1"/>
    </row>
    <row r="575" ht="25.5" customHeight="1">
      <c r="A575" s="1"/>
      <c r="B575" s="1">
        <v>550.0</v>
      </c>
      <c r="C575" s="25">
        <v>0.0</v>
      </c>
      <c r="D575" s="25">
        <v>0.0</v>
      </c>
      <c r="E575" s="25">
        <v>0.0</v>
      </c>
      <c r="F575" s="25">
        <v>0.0</v>
      </c>
      <c r="G575" s="25">
        <v>0.0</v>
      </c>
      <c r="H575" s="25">
        <v>0.0</v>
      </c>
      <c r="I575" s="25">
        <v>0.0</v>
      </c>
      <c r="J575" s="1"/>
      <c r="K575" s="1"/>
      <c r="L575" s="1"/>
      <c r="M575" s="1"/>
      <c r="N575" s="1"/>
      <c r="O575" s="1"/>
      <c r="P575" s="1"/>
      <c r="Q575" s="1"/>
      <c r="R575" s="1"/>
      <c r="S575" s="1"/>
      <c r="T575" s="1"/>
      <c r="U575" s="1"/>
      <c r="V575" s="1"/>
      <c r="W575" s="1"/>
      <c r="X575" s="1"/>
      <c r="Y575" s="1"/>
      <c r="Z575" s="1"/>
      <c r="AA575" s="1"/>
    </row>
    <row r="576" ht="25.5" customHeight="1">
      <c r="A576" s="1"/>
      <c r="B576" s="1">
        <v>551.0</v>
      </c>
      <c r="C576" s="25">
        <v>0.0</v>
      </c>
      <c r="D576" s="25">
        <v>0.0</v>
      </c>
      <c r="E576" s="25">
        <v>0.0</v>
      </c>
      <c r="F576" s="25">
        <v>0.0</v>
      </c>
      <c r="G576" s="25">
        <v>0.0</v>
      </c>
      <c r="H576" s="25">
        <v>0.0</v>
      </c>
      <c r="I576" s="25">
        <v>0.0</v>
      </c>
      <c r="J576" s="1"/>
      <c r="K576" s="1"/>
      <c r="L576" s="1"/>
      <c r="M576" s="1"/>
      <c r="N576" s="1"/>
      <c r="O576" s="1"/>
      <c r="P576" s="1"/>
      <c r="Q576" s="1"/>
      <c r="R576" s="1"/>
      <c r="S576" s="1"/>
      <c r="T576" s="1"/>
      <c r="U576" s="1"/>
      <c r="V576" s="1"/>
      <c r="W576" s="1"/>
      <c r="X576" s="1"/>
      <c r="Y576" s="1"/>
      <c r="Z576" s="1"/>
      <c r="AA576" s="1"/>
    </row>
    <row r="577" ht="25.5" customHeight="1">
      <c r="A577" s="1"/>
      <c r="B577" s="1">
        <v>552.0</v>
      </c>
      <c r="C577" s="25">
        <v>0.0</v>
      </c>
      <c r="D577" s="25">
        <v>0.0</v>
      </c>
      <c r="E577" s="25">
        <v>0.0</v>
      </c>
      <c r="F577" s="25">
        <v>0.0</v>
      </c>
      <c r="G577" s="25">
        <v>0.0</v>
      </c>
      <c r="H577" s="25">
        <v>0.0</v>
      </c>
      <c r="I577" s="25">
        <v>0.0</v>
      </c>
      <c r="J577" s="1"/>
      <c r="K577" s="1"/>
      <c r="L577" s="1"/>
      <c r="M577" s="1"/>
      <c r="N577" s="1"/>
      <c r="O577" s="1"/>
      <c r="P577" s="1"/>
      <c r="Q577" s="1"/>
      <c r="R577" s="1"/>
      <c r="S577" s="1"/>
      <c r="T577" s="1"/>
      <c r="U577" s="1"/>
      <c r="V577" s="1"/>
      <c r="W577" s="1"/>
      <c r="X577" s="1"/>
      <c r="Y577" s="1"/>
      <c r="Z577" s="1"/>
      <c r="AA577" s="1"/>
    </row>
    <row r="578" ht="25.5" customHeight="1">
      <c r="A578" s="1"/>
      <c r="B578" s="1">
        <v>553.0</v>
      </c>
      <c r="C578" s="25">
        <v>0.0</v>
      </c>
      <c r="D578" s="25">
        <v>0.0</v>
      </c>
      <c r="E578" s="25">
        <v>0.0</v>
      </c>
      <c r="F578" s="25">
        <v>0.0</v>
      </c>
      <c r="G578" s="25">
        <v>0.0</v>
      </c>
      <c r="H578" s="25">
        <v>0.0</v>
      </c>
      <c r="I578" s="25">
        <v>0.0</v>
      </c>
      <c r="J578" s="1"/>
      <c r="K578" s="1"/>
      <c r="L578" s="1"/>
      <c r="M578" s="1"/>
      <c r="N578" s="1"/>
      <c r="O578" s="1"/>
      <c r="P578" s="1"/>
      <c r="Q578" s="1"/>
      <c r="R578" s="1"/>
      <c r="S578" s="1"/>
      <c r="T578" s="1"/>
      <c r="U578" s="1"/>
      <c r="V578" s="1"/>
      <c r="W578" s="1"/>
      <c r="X578" s="1"/>
      <c r="Y578" s="1"/>
      <c r="Z578" s="1"/>
      <c r="AA578" s="1"/>
    </row>
    <row r="579" ht="25.5" customHeight="1">
      <c r="A579" s="1"/>
      <c r="B579" s="1">
        <v>554.0</v>
      </c>
      <c r="C579" s="25">
        <v>0.0</v>
      </c>
      <c r="D579" s="25">
        <v>0.0</v>
      </c>
      <c r="E579" s="25">
        <v>0.0</v>
      </c>
      <c r="F579" s="25">
        <v>0.0</v>
      </c>
      <c r="G579" s="25">
        <v>0.0</v>
      </c>
      <c r="H579" s="25">
        <v>0.0</v>
      </c>
      <c r="I579" s="25">
        <v>0.0</v>
      </c>
      <c r="J579" s="1"/>
      <c r="K579" s="1"/>
      <c r="L579" s="1"/>
      <c r="M579" s="1"/>
      <c r="N579" s="1"/>
      <c r="O579" s="1"/>
      <c r="P579" s="1"/>
      <c r="Q579" s="1"/>
      <c r="R579" s="1"/>
      <c r="S579" s="1"/>
      <c r="T579" s="1"/>
      <c r="U579" s="1"/>
      <c r="V579" s="1"/>
      <c r="W579" s="1"/>
      <c r="X579" s="1"/>
      <c r="Y579" s="1"/>
      <c r="Z579" s="1"/>
      <c r="AA579" s="1"/>
    </row>
    <row r="580" ht="25.5" customHeight="1">
      <c r="A580" s="1"/>
      <c r="B580" s="1">
        <v>555.0</v>
      </c>
      <c r="C580" s="25">
        <v>0.0</v>
      </c>
      <c r="D580" s="25">
        <v>0.0</v>
      </c>
      <c r="E580" s="25">
        <v>0.0</v>
      </c>
      <c r="F580" s="25">
        <v>0.0</v>
      </c>
      <c r="G580" s="25">
        <v>0.0</v>
      </c>
      <c r="H580" s="25">
        <v>0.0</v>
      </c>
      <c r="I580" s="25">
        <v>0.0</v>
      </c>
      <c r="J580" s="1"/>
      <c r="K580" s="1"/>
      <c r="L580" s="1"/>
      <c r="M580" s="1"/>
      <c r="N580" s="1"/>
      <c r="O580" s="1"/>
      <c r="P580" s="1"/>
      <c r="Q580" s="1"/>
      <c r="R580" s="1"/>
      <c r="S580" s="1"/>
      <c r="T580" s="1"/>
      <c r="U580" s="1"/>
      <c r="V580" s="1"/>
      <c r="W580" s="1"/>
      <c r="X580" s="1"/>
      <c r="Y580" s="1"/>
      <c r="Z580" s="1"/>
      <c r="AA580" s="1"/>
    </row>
    <row r="581" ht="25.5" customHeight="1">
      <c r="A581" s="1"/>
      <c r="B581" s="1">
        <v>556.0</v>
      </c>
      <c r="C581" s="25">
        <v>0.0</v>
      </c>
      <c r="D581" s="25">
        <v>0.0</v>
      </c>
      <c r="E581" s="25">
        <v>0.0</v>
      </c>
      <c r="F581" s="25">
        <v>0.0</v>
      </c>
      <c r="G581" s="25">
        <v>0.0</v>
      </c>
      <c r="H581" s="25">
        <v>0.0</v>
      </c>
      <c r="I581" s="25">
        <v>0.0</v>
      </c>
      <c r="J581" s="1"/>
      <c r="K581" s="1"/>
      <c r="L581" s="1"/>
      <c r="M581" s="1"/>
      <c r="N581" s="1"/>
      <c r="O581" s="1"/>
      <c r="P581" s="1"/>
      <c r="Q581" s="1"/>
      <c r="R581" s="1"/>
      <c r="S581" s="1"/>
      <c r="T581" s="1"/>
      <c r="U581" s="1"/>
      <c r="V581" s="1"/>
      <c r="W581" s="1"/>
      <c r="X581" s="1"/>
      <c r="Y581" s="1"/>
      <c r="Z581" s="1"/>
      <c r="AA581" s="1"/>
    </row>
    <row r="582" ht="25.5" customHeight="1">
      <c r="A582" s="1"/>
      <c r="B582" s="1">
        <v>557.0</v>
      </c>
      <c r="C582" s="25">
        <v>0.0</v>
      </c>
      <c r="D582" s="25">
        <v>0.0</v>
      </c>
      <c r="E582" s="25">
        <v>0.0</v>
      </c>
      <c r="F582" s="25">
        <v>0.0</v>
      </c>
      <c r="G582" s="25">
        <v>0.0</v>
      </c>
      <c r="H582" s="25">
        <v>0.0</v>
      </c>
      <c r="I582" s="25">
        <v>0.0</v>
      </c>
      <c r="J582" s="1"/>
      <c r="K582" s="1"/>
      <c r="L582" s="1"/>
      <c r="M582" s="1"/>
      <c r="N582" s="1"/>
      <c r="O582" s="1"/>
      <c r="P582" s="1"/>
      <c r="Q582" s="1"/>
      <c r="R582" s="1"/>
      <c r="S582" s="1"/>
      <c r="T582" s="1"/>
      <c r="U582" s="1"/>
      <c r="V582" s="1"/>
      <c r="W582" s="1"/>
      <c r="X582" s="1"/>
      <c r="Y582" s="1"/>
      <c r="Z582" s="1"/>
      <c r="AA582" s="1"/>
    </row>
    <row r="583" ht="25.5" customHeight="1">
      <c r="A583" s="1"/>
      <c r="B583" s="1">
        <v>558.0</v>
      </c>
      <c r="C583" s="25">
        <v>0.0</v>
      </c>
      <c r="D583" s="25">
        <v>0.0</v>
      </c>
      <c r="E583" s="25">
        <v>0.0</v>
      </c>
      <c r="F583" s="25">
        <v>0.0</v>
      </c>
      <c r="G583" s="25">
        <v>0.0</v>
      </c>
      <c r="H583" s="25">
        <v>0.0</v>
      </c>
      <c r="I583" s="25">
        <v>0.0</v>
      </c>
      <c r="J583" s="1"/>
      <c r="K583" s="1"/>
      <c r="L583" s="1"/>
      <c r="M583" s="1"/>
      <c r="N583" s="1"/>
      <c r="O583" s="1"/>
      <c r="P583" s="1"/>
      <c r="Q583" s="1"/>
      <c r="R583" s="1"/>
      <c r="S583" s="1"/>
      <c r="T583" s="1"/>
      <c r="U583" s="1"/>
      <c r="V583" s="1"/>
      <c r="W583" s="1"/>
      <c r="X583" s="1"/>
      <c r="Y583" s="1"/>
      <c r="Z583" s="1"/>
      <c r="AA583" s="1"/>
    </row>
    <row r="584" ht="25.5" customHeight="1">
      <c r="A584" s="1"/>
      <c r="B584" s="1">
        <v>559.0</v>
      </c>
      <c r="C584" s="25">
        <v>0.0</v>
      </c>
      <c r="D584" s="25">
        <v>0.0</v>
      </c>
      <c r="E584" s="25">
        <v>0.0</v>
      </c>
      <c r="F584" s="25">
        <v>0.0</v>
      </c>
      <c r="G584" s="25">
        <v>0.0</v>
      </c>
      <c r="H584" s="25">
        <v>0.0</v>
      </c>
      <c r="I584" s="25">
        <v>0.0</v>
      </c>
      <c r="J584" s="1"/>
      <c r="K584" s="1"/>
      <c r="L584" s="1"/>
      <c r="M584" s="1"/>
      <c r="N584" s="1"/>
      <c r="O584" s="1"/>
      <c r="P584" s="1"/>
      <c r="Q584" s="1"/>
      <c r="R584" s="1"/>
      <c r="S584" s="1"/>
      <c r="T584" s="1"/>
      <c r="U584" s="1"/>
      <c r="V584" s="1"/>
      <c r="W584" s="1"/>
      <c r="X584" s="1"/>
      <c r="Y584" s="1"/>
      <c r="Z584" s="1"/>
      <c r="AA584" s="1"/>
    </row>
    <row r="585" ht="25.5" customHeight="1">
      <c r="A585" s="1"/>
      <c r="B585" s="1">
        <v>560.0</v>
      </c>
      <c r="C585" s="25">
        <v>0.0</v>
      </c>
      <c r="D585" s="25">
        <v>0.0</v>
      </c>
      <c r="E585" s="25">
        <v>0.0</v>
      </c>
      <c r="F585" s="25">
        <v>0.0</v>
      </c>
      <c r="G585" s="25">
        <v>0.0</v>
      </c>
      <c r="H585" s="25">
        <v>0.0</v>
      </c>
      <c r="I585" s="25">
        <v>0.0</v>
      </c>
      <c r="J585" s="1"/>
      <c r="K585" s="1"/>
      <c r="L585" s="1"/>
      <c r="M585" s="1"/>
      <c r="N585" s="1"/>
      <c r="O585" s="1"/>
      <c r="P585" s="1"/>
      <c r="Q585" s="1"/>
      <c r="R585" s="1"/>
      <c r="S585" s="1"/>
      <c r="T585" s="1"/>
      <c r="U585" s="1"/>
      <c r="V585" s="1"/>
      <c r="W585" s="1"/>
      <c r="X585" s="1"/>
      <c r="Y585" s="1"/>
      <c r="Z585" s="1"/>
      <c r="AA585" s="1"/>
    </row>
    <row r="586" ht="25.5" customHeight="1">
      <c r="A586" s="1"/>
      <c r="B586" s="1">
        <v>561.0</v>
      </c>
      <c r="C586" s="25">
        <v>0.0</v>
      </c>
      <c r="D586" s="25">
        <v>0.0</v>
      </c>
      <c r="E586" s="25">
        <v>0.0</v>
      </c>
      <c r="F586" s="25">
        <v>0.0</v>
      </c>
      <c r="G586" s="25">
        <v>0.0</v>
      </c>
      <c r="H586" s="25">
        <v>0.0</v>
      </c>
      <c r="I586" s="25">
        <v>0.0</v>
      </c>
      <c r="J586" s="1"/>
      <c r="K586" s="1"/>
      <c r="L586" s="1"/>
      <c r="M586" s="1"/>
      <c r="N586" s="1"/>
      <c r="O586" s="1"/>
      <c r="P586" s="1"/>
      <c r="Q586" s="1"/>
      <c r="R586" s="1"/>
      <c r="S586" s="1"/>
      <c r="T586" s="1"/>
      <c r="U586" s="1"/>
      <c r="V586" s="1"/>
      <c r="W586" s="1"/>
      <c r="X586" s="1"/>
      <c r="Y586" s="1"/>
      <c r="Z586" s="1"/>
      <c r="AA586" s="1"/>
    </row>
    <row r="587" ht="25.5" customHeight="1">
      <c r="A587" s="1"/>
      <c r="B587" s="1">
        <v>562.0</v>
      </c>
      <c r="C587" s="25">
        <v>0.0</v>
      </c>
      <c r="D587" s="25">
        <v>0.0</v>
      </c>
      <c r="E587" s="25">
        <v>0.0</v>
      </c>
      <c r="F587" s="25">
        <v>0.0</v>
      </c>
      <c r="G587" s="25">
        <v>0.0</v>
      </c>
      <c r="H587" s="25">
        <v>0.0</v>
      </c>
      <c r="I587" s="25">
        <v>0.0</v>
      </c>
      <c r="J587" s="1"/>
      <c r="K587" s="1"/>
      <c r="L587" s="1"/>
      <c r="M587" s="1"/>
      <c r="N587" s="1"/>
      <c r="O587" s="1"/>
      <c r="P587" s="1"/>
      <c r="Q587" s="1"/>
      <c r="R587" s="1"/>
      <c r="S587" s="1"/>
      <c r="T587" s="1"/>
      <c r="U587" s="1"/>
      <c r="V587" s="1"/>
      <c r="W587" s="1"/>
      <c r="X587" s="1"/>
      <c r="Y587" s="1"/>
      <c r="Z587" s="1"/>
      <c r="AA587" s="1"/>
    </row>
    <row r="588" ht="25.5" customHeight="1">
      <c r="A588" s="1"/>
      <c r="B588" s="1">
        <v>563.0</v>
      </c>
      <c r="C588" s="25">
        <v>0.0</v>
      </c>
      <c r="D588" s="25">
        <v>0.0</v>
      </c>
      <c r="E588" s="25">
        <v>0.0</v>
      </c>
      <c r="F588" s="25">
        <v>0.0</v>
      </c>
      <c r="G588" s="25">
        <v>0.0</v>
      </c>
      <c r="H588" s="25">
        <v>0.0</v>
      </c>
      <c r="I588" s="25">
        <v>0.0</v>
      </c>
      <c r="J588" s="1"/>
      <c r="K588" s="1"/>
      <c r="L588" s="1"/>
      <c r="M588" s="1"/>
      <c r="N588" s="1"/>
      <c r="O588" s="1"/>
      <c r="P588" s="1"/>
      <c r="Q588" s="1"/>
      <c r="R588" s="1"/>
      <c r="S588" s="1"/>
      <c r="T588" s="1"/>
      <c r="U588" s="1"/>
      <c r="V588" s="1"/>
      <c r="W588" s="1"/>
      <c r="X588" s="1"/>
      <c r="Y588" s="1"/>
      <c r="Z588" s="1"/>
      <c r="AA588" s="1"/>
    </row>
    <row r="589" ht="25.5" customHeight="1">
      <c r="A589" s="1"/>
      <c r="B589" s="1">
        <v>564.0</v>
      </c>
      <c r="C589" s="25">
        <v>0.0</v>
      </c>
      <c r="D589" s="25">
        <v>0.0</v>
      </c>
      <c r="E589" s="25">
        <v>0.0</v>
      </c>
      <c r="F589" s="25">
        <v>0.0</v>
      </c>
      <c r="G589" s="25">
        <v>0.0</v>
      </c>
      <c r="H589" s="25">
        <v>0.0</v>
      </c>
      <c r="I589" s="25">
        <v>0.0</v>
      </c>
      <c r="J589" s="1"/>
      <c r="K589" s="1"/>
      <c r="L589" s="1"/>
      <c r="M589" s="1"/>
      <c r="N589" s="1"/>
      <c r="O589" s="1"/>
      <c r="P589" s="1"/>
      <c r="Q589" s="1"/>
      <c r="R589" s="1"/>
      <c r="S589" s="1"/>
      <c r="T589" s="1"/>
      <c r="U589" s="1"/>
      <c r="V589" s="1"/>
      <c r="W589" s="1"/>
      <c r="X589" s="1"/>
      <c r="Y589" s="1"/>
      <c r="Z589" s="1"/>
      <c r="AA589" s="1"/>
    </row>
    <row r="590" ht="25.5" customHeight="1">
      <c r="A590" s="1"/>
      <c r="B590" s="1">
        <v>565.0</v>
      </c>
      <c r="C590" s="25">
        <v>0.0</v>
      </c>
      <c r="D590" s="25">
        <v>0.0</v>
      </c>
      <c r="E590" s="25">
        <v>0.0</v>
      </c>
      <c r="F590" s="25">
        <v>0.0</v>
      </c>
      <c r="G590" s="25">
        <v>0.0</v>
      </c>
      <c r="H590" s="25">
        <v>0.0</v>
      </c>
      <c r="I590" s="25">
        <v>0.0</v>
      </c>
      <c r="J590" s="1"/>
      <c r="K590" s="1"/>
      <c r="L590" s="1"/>
      <c r="M590" s="1"/>
      <c r="N590" s="1"/>
      <c r="O590" s="1"/>
      <c r="P590" s="1"/>
      <c r="Q590" s="1"/>
      <c r="R590" s="1"/>
      <c r="S590" s="1"/>
      <c r="T590" s="1"/>
      <c r="U590" s="1"/>
      <c r="V590" s="1"/>
      <c r="W590" s="1"/>
      <c r="X590" s="1"/>
      <c r="Y590" s="1"/>
      <c r="Z590" s="1"/>
      <c r="AA590" s="1"/>
    </row>
    <row r="591" ht="25.5" customHeight="1">
      <c r="A591" s="1"/>
      <c r="B591" s="1">
        <v>566.0</v>
      </c>
      <c r="C591" s="25">
        <v>0.0</v>
      </c>
      <c r="D591" s="25">
        <v>0.0</v>
      </c>
      <c r="E591" s="25">
        <v>0.0</v>
      </c>
      <c r="F591" s="25">
        <v>0.0</v>
      </c>
      <c r="G591" s="25">
        <v>0.0</v>
      </c>
      <c r="H591" s="25">
        <v>0.0</v>
      </c>
      <c r="I591" s="25">
        <v>0.0</v>
      </c>
      <c r="J591" s="1"/>
      <c r="K591" s="1"/>
      <c r="L591" s="1"/>
      <c r="M591" s="1"/>
      <c r="N591" s="1"/>
      <c r="O591" s="1"/>
      <c r="P591" s="1"/>
      <c r="Q591" s="1"/>
      <c r="R591" s="1"/>
      <c r="S591" s="1"/>
      <c r="T591" s="1"/>
      <c r="U591" s="1"/>
      <c r="V591" s="1"/>
      <c r="W591" s="1"/>
      <c r="X591" s="1"/>
      <c r="Y591" s="1"/>
      <c r="Z591" s="1"/>
      <c r="AA591" s="1"/>
    </row>
    <row r="592" ht="25.5" customHeight="1">
      <c r="A592" s="1"/>
      <c r="B592" s="1">
        <v>567.0</v>
      </c>
      <c r="C592" s="25">
        <v>0.0</v>
      </c>
      <c r="D592" s="25">
        <v>0.0</v>
      </c>
      <c r="E592" s="25">
        <v>0.0</v>
      </c>
      <c r="F592" s="25">
        <v>0.0</v>
      </c>
      <c r="G592" s="25">
        <v>0.0</v>
      </c>
      <c r="H592" s="25">
        <v>0.0</v>
      </c>
      <c r="I592" s="25">
        <v>0.0</v>
      </c>
      <c r="J592" s="1"/>
      <c r="K592" s="1"/>
      <c r="L592" s="1"/>
      <c r="M592" s="1"/>
      <c r="N592" s="1"/>
      <c r="O592" s="1"/>
      <c r="P592" s="1"/>
      <c r="Q592" s="1"/>
      <c r="R592" s="1"/>
      <c r="S592" s="1"/>
      <c r="T592" s="1"/>
      <c r="U592" s="1"/>
      <c r="V592" s="1"/>
      <c r="W592" s="1"/>
      <c r="X592" s="1"/>
      <c r="Y592" s="1"/>
      <c r="Z592" s="1"/>
      <c r="AA592" s="1"/>
    </row>
    <row r="593" ht="25.5" customHeight="1">
      <c r="A593" s="1"/>
      <c r="B593" s="1">
        <v>568.0</v>
      </c>
      <c r="C593" s="25">
        <v>0.0</v>
      </c>
      <c r="D593" s="25">
        <v>0.0</v>
      </c>
      <c r="E593" s="25">
        <v>0.0</v>
      </c>
      <c r="F593" s="25">
        <v>0.0</v>
      </c>
      <c r="G593" s="25">
        <v>0.0</v>
      </c>
      <c r="H593" s="25">
        <v>0.0</v>
      </c>
      <c r="I593" s="25">
        <v>0.0</v>
      </c>
      <c r="J593" s="1"/>
      <c r="K593" s="1"/>
      <c r="L593" s="1"/>
      <c r="M593" s="1"/>
      <c r="N593" s="1"/>
      <c r="O593" s="1"/>
      <c r="P593" s="1"/>
      <c r="Q593" s="1"/>
      <c r="R593" s="1"/>
      <c r="S593" s="1"/>
      <c r="T593" s="1"/>
      <c r="U593" s="1"/>
      <c r="V593" s="1"/>
      <c r="W593" s="1"/>
      <c r="X593" s="1"/>
      <c r="Y593" s="1"/>
      <c r="Z593" s="1"/>
      <c r="AA593" s="1"/>
    </row>
    <row r="594" ht="25.5" customHeight="1">
      <c r="A594" s="1"/>
      <c r="B594" s="1">
        <v>569.0</v>
      </c>
      <c r="C594" s="25">
        <v>0.0</v>
      </c>
      <c r="D594" s="25">
        <v>0.0</v>
      </c>
      <c r="E594" s="25">
        <v>0.0</v>
      </c>
      <c r="F594" s="25">
        <v>0.0</v>
      </c>
      <c r="G594" s="25">
        <v>0.0</v>
      </c>
      <c r="H594" s="25">
        <v>0.0</v>
      </c>
      <c r="I594" s="25">
        <v>0.0</v>
      </c>
      <c r="J594" s="1"/>
      <c r="K594" s="1"/>
      <c r="L594" s="1"/>
      <c r="M594" s="1"/>
      <c r="N594" s="1"/>
      <c r="O594" s="1"/>
      <c r="P594" s="1"/>
      <c r="Q594" s="1"/>
      <c r="R594" s="1"/>
      <c r="S594" s="1"/>
      <c r="T594" s="1"/>
      <c r="U594" s="1"/>
      <c r="V594" s="1"/>
      <c r="W594" s="1"/>
      <c r="X594" s="1"/>
      <c r="Y594" s="1"/>
      <c r="Z594" s="1"/>
      <c r="AA594" s="1"/>
    </row>
    <row r="595" ht="25.5" customHeight="1">
      <c r="A595" s="1"/>
      <c r="B595" s="1">
        <v>570.0</v>
      </c>
      <c r="C595" s="25">
        <v>0.0</v>
      </c>
      <c r="D595" s="25">
        <v>0.0</v>
      </c>
      <c r="E595" s="25">
        <v>0.0</v>
      </c>
      <c r="F595" s="25">
        <v>0.0</v>
      </c>
      <c r="G595" s="25">
        <v>0.0</v>
      </c>
      <c r="H595" s="25">
        <v>0.0</v>
      </c>
      <c r="I595" s="25">
        <v>0.0</v>
      </c>
      <c r="J595" s="1"/>
      <c r="K595" s="1"/>
      <c r="L595" s="1"/>
      <c r="M595" s="1"/>
      <c r="N595" s="1"/>
      <c r="O595" s="1"/>
      <c r="P595" s="1"/>
      <c r="Q595" s="1"/>
      <c r="R595" s="1"/>
      <c r="S595" s="1"/>
      <c r="T595" s="1"/>
      <c r="U595" s="1"/>
      <c r="V595" s="1"/>
      <c r="W595" s="1"/>
      <c r="X595" s="1"/>
      <c r="Y595" s="1"/>
      <c r="Z595" s="1"/>
      <c r="AA595" s="1"/>
    </row>
    <row r="596" ht="25.5" customHeight="1">
      <c r="A596" s="1"/>
      <c r="B596" s="1">
        <v>571.0</v>
      </c>
      <c r="C596" s="25">
        <v>0.0</v>
      </c>
      <c r="D596" s="25">
        <v>0.0</v>
      </c>
      <c r="E596" s="25">
        <v>0.0</v>
      </c>
      <c r="F596" s="25">
        <v>0.0</v>
      </c>
      <c r="G596" s="25">
        <v>0.0</v>
      </c>
      <c r="H596" s="25">
        <v>0.0</v>
      </c>
      <c r="I596" s="25">
        <v>0.0</v>
      </c>
      <c r="J596" s="1"/>
      <c r="K596" s="1"/>
      <c r="L596" s="1"/>
      <c r="M596" s="1"/>
      <c r="N596" s="1"/>
      <c r="O596" s="1"/>
      <c r="P596" s="1"/>
      <c r="Q596" s="1"/>
      <c r="R596" s="1"/>
      <c r="S596" s="1"/>
      <c r="T596" s="1"/>
      <c r="U596" s="1"/>
      <c r="V596" s="1"/>
      <c r="W596" s="1"/>
      <c r="X596" s="1"/>
      <c r="Y596" s="1"/>
      <c r="Z596" s="1"/>
      <c r="AA596" s="1"/>
    </row>
    <row r="597" ht="25.5" customHeight="1">
      <c r="A597" s="1"/>
      <c r="B597" s="1">
        <v>572.0</v>
      </c>
      <c r="C597" s="25">
        <v>0.0</v>
      </c>
      <c r="D597" s="25">
        <v>0.0</v>
      </c>
      <c r="E597" s="25">
        <v>0.0</v>
      </c>
      <c r="F597" s="25">
        <v>0.0</v>
      </c>
      <c r="G597" s="25">
        <v>0.0</v>
      </c>
      <c r="H597" s="25">
        <v>0.0</v>
      </c>
      <c r="I597" s="25">
        <v>0.0</v>
      </c>
      <c r="J597" s="1"/>
      <c r="K597" s="1"/>
      <c r="L597" s="1"/>
      <c r="M597" s="1"/>
      <c r="N597" s="1"/>
      <c r="O597" s="1"/>
      <c r="P597" s="1"/>
      <c r="Q597" s="1"/>
      <c r="R597" s="1"/>
      <c r="S597" s="1"/>
      <c r="T597" s="1"/>
      <c r="U597" s="1"/>
      <c r="V597" s="1"/>
      <c r="W597" s="1"/>
      <c r="X597" s="1"/>
      <c r="Y597" s="1"/>
      <c r="Z597" s="1"/>
      <c r="AA597" s="1"/>
    </row>
    <row r="598" ht="25.5" customHeight="1">
      <c r="A598" s="1"/>
      <c r="B598" s="1">
        <v>573.0</v>
      </c>
      <c r="C598" s="25">
        <v>0.0</v>
      </c>
      <c r="D598" s="25">
        <v>0.0</v>
      </c>
      <c r="E598" s="25">
        <v>0.0</v>
      </c>
      <c r="F598" s="25">
        <v>0.0</v>
      </c>
      <c r="G598" s="25">
        <v>0.0</v>
      </c>
      <c r="H598" s="25">
        <v>0.0</v>
      </c>
      <c r="I598" s="25">
        <v>0.0</v>
      </c>
      <c r="J598" s="1"/>
      <c r="K598" s="1"/>
      <c r="L598" s="1"/>
      <c r="M598" s="1"/>
      <c r="N598" s="1"/>
      <c r="O598" s="1"/>
      <c r="P598" s="1"/>
      <c r="Q598" s="1"/>
      <c r="R598" s="1"/>
      <c r="S598" s="1"/>
      <c r="T598" s="1"/>
      <c r="U598" s="1"/>
      <c r="V598" s="1"/>
      <c r="W598" s="1"/>
      <c r="X598" s="1"/>
      <c r="Y598" s="1"/>
      <c r="Z598" s="1"/>
      <c r="AA598" s="1"/>
    </row>
    <row r="599" ht="25.5" customHeight="1">
      <c r="A599" s="1"/>
      <c r="B599" s="1">
        <v>574.0</v>
      </c>
      <c r="C599" s="25">
        <v>0.0</v>
      </c>
      <c r="D599" s="25">
        <v>0.0</v>
      </c>
      <c r="E599" s="25">
        <v>0.0</v>
      </c>
      <c r="F599" s="25">
        <v>0.0</v>
      </c>
      <c r="G599" s="25">
        <v>0.0</v>
      </c>
      <c r="H599" s="25">
        <v>0.0</v>
      </c>
      <c r="I599" s="25">
        <v>0.0</v>
      </c>
      <c r="J599" s="1"/>
      <c r="K599" s="1"/>
      <c r="L599" s="1"/>
      <c r="M599" s="1"/>
      <c r="N599" s="1"/>
      <c r="O599" s="1"/>
      <c r="P599" s="1"/>
      <c r="Q599" s="1"/>
      <c r="R599" s="1"/>
      <c r="S599" s="1"/>
      <c r="T599" s="1"/>
      <c r="U599" s="1"/>
      <c r="V599" s="1"/>
      <c r="W599" s="1"/>
      <c r="X599" s="1"/>
      <c r="Y599" s="1"/>
      <c r="Z599" s="1"/>
      <c r="AA599" s="1"/>
    </row>
    <row r="600" ht="25.5" customHeight="1">
      <c r="A600" s="1"/>
      <c r="B600" s="1">
        <v>575.0</v>
      </c>
      <c r="C600" s="25">
        <v>0.0</v>
      </c>
      <c r="D600" s="25">
        <v>0.0</v>
      </c>
      <c r="E600" s="25">
        <v>0.0</v>
      </c>
      <c r="F600" s="25">
        <v>0.0</v>
      </c>
      <c r="G600" s="25">
        <v>0.0</v>
      </c>
      <c r="H600" s="25">
        <v>0.0</v>
      </c>
      <c r="I600" s="25">
        <v>0.0</v>
      </c>
      <c r="J600" s="1"/>
      <c r="K600" s="1"/>
      <c r="L600" s="1"/>
      <c r="M600" s="1"/>
      <c r="N600" s="1"/>
      <c r="O600" s="1"/>
      <c r="P600" s="1"/>
      <c r="Q600" s="1"/>
      <c r="R600" s="1"/>
      <c r="S600" s="1"/>
      <c r="T600" s="1"/>
      <c r="U600" s="1"/>
      <c r="V600" s="1"/>
      <c r="W600" s="1"/>
      <c r="X600" s="1"/>
      <c r="Y600" s="1"/>
      <c r="Z600" s="1"/>
      <c r="AA600" s="1"/>
    </row>
    <row r="601" ht="25.5" customHeight="1">
      <c r="A601" s="1"/>
      <c r="B601" s="1">
        <v>576.0</v>
      </c>
      <c r="C601" s="25">
        <v>0.0</v>
      </c>
      <c r="D601" s="25">
        <v>0.0</v>
      </c>
      <c r="E601" s="25">
        <v>0.0</v>
      </c>
      <c r="F601" s="25">
        <v>0.0</v>
      </c>
      <c r="G601" s="25">
        <v>0.0</v>
      </c>
      <c r="H601" s="25">
        <v>0.0</v>
      </c>
      <c r="I601" s="25">
        <v>0.0</v>
      </c>
      <c r="J601" s="1"/>
      <c r="K601" s="1"/>
      <c r="L601" s="1"/>
      <c r="M601" s="1"/>
      <c r="N601" s="1"/>
      <c r="O601" s="1"/>
      <c r="P601" s="1"/>
      <c r="Q601" s="1"/>
      <c r="R601" s="1"/>
      <c r="S601" s="1"/>
      <c r="T601" s="1"/>
      <c r="U601" s="1"/>
      <c r="V601" s="1"/>
      <c r="W601" s="1"/>
      <c r="X601" s="1"/>
      <c r="Y601" s="1"/>
      <c r="Z601" s="1"/>
      <c r="AA601" s="1"/>
    </row>
    <row r="602" ht="25.5" customHeight="1">
      <c r="A602" s="1"/>
      <c r="B602" s="1">
        <v>577.0</v>
      </c>
      <c r="C602" s="25">
        <v>0.0</v>
      </c>
      <c r="D602" s="25">
        <v>0.0</v>
      </c>
      <c r="E602" s="25">
        <v>0.0</v>
      </c>
      <c r="F602" s="25">
        <v>0.0</v>
      </c>
      <c r="G602" s="25">
        <v>0.0</v>
      </c>
      <c r="H602" s="25">
        <v>0.0</v>
      </c>
      <c r="I602" s="25">
        <v>0.0</v>
      </c>
      <c r="J602" s="1"/>
      <c r="K602" s="1"/>
      <c r="L602" s="1"/>
      <c r="M602" s="1"/>
      <c r="N602" s="1"/>
      <c r="O602" s="1"/>
      <c r="P602" s="1"/>
      <c r="Q602" s="1"/>
      <c r="R602" s="1"/>
      <c r="S602" s="1"/>
      <c r="T602" s="1"/>
      <c r="U602" s="1"/>
      <c r="V602" s="1"/>
      <c r="W602" s="1"/>
      <c r="X602" s="1"/>
      <c r="Y602" s="1"/>
      <c r="Z602" s="1"/>
      <c r="AA602" s="1"/>
    </row>
    <row r="603" ht="25.5" customHeight="1">
      <c r="A603" s="1"/>
      <c r="B603" s="1">
        <v>578.0</v>
      </c>
      <c r="C603" s="25">
        <v>0.0</v>
      </c>
      <c r="D603" s="25">
        <v>0.0</v>
      </c>
      <c r="E603" s="25">
        <v>0.0</v>
      </c>
      <c r="F603" s="25">
        <v>0.0</v>
      </c>
      <c r="G603" s="25">
        <v>0.0</v>
      </c>
      <c r="H603" s="25">
        <v>0.0</v>
      </c>
      <c r="I603" s="25">
        <v>0.0</v>
      </c>
      <c r="J603" s="1"/>
      <c r="K603" s="1"/>
      <c r="L603" s="1"/>
      <c r="M603" s="1"/>
      <c r="N603" s="1"/>
      <c r="O603" s="1"/>
      <c r="P603" s="1"/>
      <c r="Q603" s="1"/>
      <c r="R603" s="1"/>
      <c r="S603" s="1"/>
      <c r="T603" s="1"/>
      <c r="U603" s="1"/>
      <c r="V603" s="1"/>
      <c r="W603" s="1"/>
      <c r="X603" s="1"/>
      <c r="Y603" s="1"/>
      <c r="Z603" s="1"/>
      <c r="AA603" s="1"/>
    </row>
    <row r="604" ht="25.5" customHeight="1">
      <c r="A604" s="1"/>
      <c r="B604" s="1">
        <v>579.0</v>
      </c>
      <c r="C604" s="25">
        <v>0.0</v>
      </c>
      <c r="D604" s="25">
        <v>0.0</v>
      </c>
      <c r="E604" s="25">
        <v>0.0</v>
      </c>
      <c r="F604" s="25">
        <v>0.0</v>
      </c>
      <c r="G604" s="25">
        <v>0.0</v>
      </c>
      <c r="H604" s="25">
        <v>0.0</v>
      </c>
      <c r="I604" s="25">
        <v>0.0</v>
      </c>
      <c r="J604" s="1"/>
      <c r="K604" s="1"/>
      <c r="L604" s="1"/>
      <c r="M604" s="1"/>
      <c r="N604" s="1"/>
      <c r="O604" s="1"/>
      <c r="P604" s="1"/>
      <c r="Q604" s="1"/>
      <c r="R604" s="1"/>
      <c r="S604" s="1"/>
      <c r="T604" s="1"/>
      <c r="U604" s="1"/>
      <c r="V604" s="1"/>
      <c r="W604" s="1"/>
      <c r="X604" s="1"/>
      <c r="Y604" s="1"/>
      <c r="Z604" s="1"/>
      <c r="AA604" s="1"/>
    </row>
    <row r="605" ht="25.5" customHeight="1">
      <c r="A605" s="1"/>
      <c r="B605" s="1">
        <v>580.0</v>
      </c>
      <c r="C605" s="25">
        <v>0.0</v>
      </c>
      <c r="D605" s="25">
        <v>0.0</v>
      </c>
      <c r="E605" s="25">
        <v>0.0</v>
      </c>
      <c r="F605" s="25">
        <v>0.0</v>
      </c>
      <c r="G605" s="25">
        <v>0.0</v>
      </c>
      <c r="H605" s="25">
        <v>0.0</v>
      </c>
      <c r="I605" s="25">
        <v>0.0</v>
      </c>
      <c r="J605" s="1"/>
      <c r="K605" s="1"/>
      <c r="L605" s="1"/>
      <c r="M605" s="1"/>
      <c r="N605" s="1"/>
      <c r="O605" s="1"/>
      <c r="P605" s="1"/>
      <c r="Q605" s="1"/>
      <c r="R605" s="1"/>
      <c r="S605" s="1"/>
      <c r="T605" s="1"/>
      <c r="U605" s="1"/>
      <c r="V605" s="1"/>
      <c r="W605" s="1"/>
      <c r="X605" s="1"/>
      <c r="Y605" s="1"/>
      <c r="Z605" s="1"/>
      <c r="AA605" s="1"/>
    </row>
    <row r="606" ht="25.5" customHeight="1">
      <c r="A606" s="1"/>
      <c r="B606" s="1">
        <v>581.0</v>
      </c>
      <c r="C606" s="25">
        <v>0.0</v>
      </c>
      <c r="D606" s="25">
        <v>0.0</v>
      </c>
      <c r="E606" s="25">
        <v>0.0</v>
      </c>
      <c r="F606" s="25">
        <v>0.0</v>
      </c>
      <c r="G606" s="25">
        <v>0.0</v>
      </c>
      <c r="H606" s="25">
        <v>0.0</v>
      </c>
      <c r="I606" s="25">
        <v>0.0</v>
      </c>
      <c r="J606" s="1"/>
      <c r="K606" s="1"/>
      <c r="L606" s="1"/>
      <c r="M606" s="1"/>
      <c r="N606" s="1"/>
      <c r="O606" s="1"/>
      <c r="P606" s="1"/>
      <c r="Q606" s="1"/>
      <c r="R606" s="1"/>
      <c r="S606" s="1"/>
      <c r="T606" s="1"/>
      <c r="U606" s="1"/>
      <c r="V606" s="1"/>
      <c r="W606" s="1"/>
      <c r="X606" s="1"/>
      <c r="Y606" s="1"/>
      <c r="Z606" s="1"/>
      <c r="AA606" s="1"/>
    </row>
    <row r="607" ht="25.5" customHeight="1">
      <c r="A607" s="1"/>
      <c r="B607" s="1">
        <v>582.0</v>
      </c>
      <c r="C607" s="25">
        <v>0.0</v>
      </c>
      <c r="D607" s="25">
        <v>0.0</v>
      </c>
      <c r="E607" s="25">
        <v>0.0</v>
      </c>
      <c r="F607" s="25">
        <v>0.0</v>
      </c>
      <c r="G607" s="25">
        <v>0.0</v>
      </c>
      <c r="H607" s="25">
        <v>0.0</v>
      </c>
      <c r="I607" s="25">
        <v>0.0</v>
      </c>
      <c r="J607" s="1"/>
      <c r="K607" s="1"/>
      <c r="L607" s="1"/>
      <c r="M607" s="1"/>
      <c r="N607" s="1"/>
      <c r="O607" s="1"/>
      <c r="P607" s="1"/>
      <c r="Q607" s="1"/>
      <c r="R607" s="1"/>
      <c r="S607" s="1"/>
      <c r="T607" s="1"/>
      <c r="U607" s="1"/>
      <c r="V607" s="1"/>
      <c r="W607" s="1"/>
      <c r="X607" s="1"/>
      <c r="Y607" s="1"/>
      <c r="Z607" s="1"/>
      <c r="AA607" s="1"/>
    </row>
    <row r="608" ht="25.5" customHeight="1">
      <c r="A608" s="1"/>
      <c r="B608" s="1">
        <v>583.0</v>
      </c>
      <c r="C608" s="25">
        <v>0.0</v>
      </c>
      <c r="D608" s="25">
        <v>0.0</v>
      </c>
      <c r="E608" s="25">
        <v>0.0</v>
      </c>
      <c r="F608" s="25">
        <v>0.0</v>
      </c>
      <c r="G608" s="25">
        <v>0.0</v>
      </c>
      <c r="H608" s="25">
        <v>0.0</v>
      </c>
      <c r="I608" s="25">
        <v>0.0</v>
      </c>
      <c r="J608" s="1"/>
      <c r="K608" s="1"/>
      <c r="L608" s="1"/>
      <c r="M608" s="1"/>
      <c r="N608" s="1"/>
      <c r="O608" s="1"/>
      <c r="P608" s="1"/>
      <c r="Q608" s="1"/>
      <c r="R608" s="1"/>
      <c r="S608" s="1"/>
      <c r="T608" s="1"/>
      <c r="U608" s="1"/>
      <c r="V608" s="1"/>
      <c r="W608" s="1"/>
      <c r="X608" s="1"/>
      <c r="Y608" s="1"/>
      <c r="Z608" s="1"/>
      <c r="AA608" s="1"/>
    </row>
    <row r="609" ht="25.5" customHeight="1">
      <c r="A609" s="1"/>
      <c r="B609" s="1">
        <v>584.0</v>
      </c>
      <c r="C609" s="25">
        <v>0.0</v>
      </c>
      <c r="D609" s="25">
        <v>0.0</v>
      </c>
      <c r="E609" s="25">
        <v>0.0</v>
      </c>
      <c r="F609" s="25">
        <v>0.0</v>
      </c>
      <c r="G609" s="25">
        <v>0.0</v>
      </c>
      <c r="H609" s="25">
        <v>0.0</v>
      </c>
      <c r="I609" s="25">
        <v>0.0</v>
      </c>
      <c r="J609" s="1"/>
      <c r="K609" s="1"/>
      <c r="L609" s="1"/>
      <c r="M609" s="1"/>
      <c r="N609" s="1"/>
      <c r="O609" s="1"/>
      <c r="P609" s="1"/>
      <c r="Q609" s="1"/>
      <c r="R609" s="1"/>
      <c r="S609" s="1"/>
      <c r="T609" s="1"/>
      <c r="U609" s="1"/>
      <c r="V609" s="1"/>
      <c r="W609" s="1"/>
      <c r="X609" s="1"/>
      <c r="Y609" s="1"/>
      <c r="Z609" s="1"/>
      <c r="AA609" s="1"/>
    </row>
    <row r="610" ht="25.5" customHeight="1">
      <c r="A610" s="1"/>
      <c r="B610" s="1">
        <v>585.0</v>
      </c>
      <c r="C610" s="25">
        <v>0.0</v>
      </c>
      <c r="D610" s="25">
        <v>0.0</v>
      </c>
      <c r="E610" s="25">
        <v>0.0</v>
      </c>
      <c r="F610" s="25">
        <v>0.0</v>
      </c>
      <c r="G610" s="25">
        <v>0.0</v>
      </c>
      <c r="H610" s="25">
        <v>0.0</v>
      </c>
      <c r="I610" s="25">
        <v>0.0</v>
      </c>
      <c r="J610" s="1"/>
      <c r="K610" s="1"/>
      <c r="L610" s="1"/>
      <c r="M610" s="1"/>
      <c r="N610" s="1"/>
      <c r="O610" s="1"/>
      <c r="P610" s="1"/>
      <c r="Q610" s="1"/>
      <c r="R610" s="1"/>
      <c r="S610" s="1"/>
      <c r="T610" s="1"/>
      <c r="U610" s="1"/>
      <c r="V610" s="1"/>
      <c r="W610" s="1"/>
      <c r="X610" s="1"/>
      <c r="Y610" s="1"/>
      <c r="Z610" s="1"/>
      <c r="AA610" s="1"/>
    </row>
    <row r="611" ht="25.5" customHeight="1">
      <c r="A611" s="1"/>
      <c r="B611" s="1">
        <v>586.0</v>
      </c>
      <c r="C611" s="25">
        <v>0.0</v>
      </c>
      <c r="D611" s="25">
        <v>0.0</v>
      </c>
      <c r="E611" s="25">
        <v>0.0</v>
      </c>
      <c r="F611" s="25">
        <v>0.0</v>
      </c>
      <c r="G611" s="25">
        <v>0.0</v>
      </c>
      <c r="H611" s="25">
        <v>0.0</v>
      </c>
      <c r="I611" s="25">
        <v>0.0</v>
      </c>
      <c r="J611" s="1"/>
      <c r="K611" s="1"/>
      <c r="L611" s="1"/>
      <c r="M611" s="1"/>
      <c r="N611" s="1"/>
      <c r="O611" s="1"/>
      <c r="P611" s="1"/>
      <c r="Q611" s="1"/>
      <c r="R611" s="1"/>
      <c r="S611" s="1"/>
      <c r="T611" s="1"/>
      <c r="U611" s="1"/>
      <c r="V611" s="1"/>
      <c r="W611" s="1"/>
      <c r="X611" s="1"/>
      <c r="Y611" s="1"/>
      <c r="Z611" s="1"/>
      <c r="AA611" s="1"/>
    </row>
    <row r="612" ht="25.5" customHeight="1">
      <c r="A612" s="1"/>
      <c r="B612" s="1">
        <v>587.0</v>
      </c>
      <c r="C612" s="25">
        <v>0.0</v>
      </c>
      <c r="D612" s="25">
        <v>0.0</v>
      </c>
      <c r="E612" s="25">
        <v>0.0</v>
      </c>
      <c r="F612" s="25">
        <v>0.0</v>
      </c>
      <c r="G612" s="25">
        <v>0.0</v>
      </c>
      <c r="H612" s="25">
        <v>0.0</v>
      </c>
      <c r="I612" s="25">
        <v>0.0</v>
      </c>
      <c r="J612" s="1"/>
      <c r="K612" s="1"/>
      <c r="L612" s="1"/>
      <c r="M612" s="1"/>
      <c r="N612" s="1"/>
      <c r="O612" s="1"/>
      <c r="P612" s="1"/>
      <c r="Q612" s="1"/>
      <c r="R612" s="1"/>
      <c r="S612" s="1"/>
      <c r="T612" s="1"/>
      <c r="U612" s="1"/>
      <c r="V612" s="1"/>
      <c r="W612" s="1"/>
      <c r="X612" s="1"/>
      <c r="Y612" s="1"/>
      <c r="Z612" s="1"/>
      <c r="AA612" s="1"/>
    </row>
    <row r="613" ht="25.5" customHeight="1">
      <c r="A613" s="1"/>
      <c r="B613" s="1">
        <v>588.0</v>
      </c>
      <c r="C613" s="25">
        <v>0.0</v>
      </c>
      <c r="D613" s="25">
        <v>0.0</v>
      </c>
      <c r="E613" s="25">
        <v>0.0</v>
      </c>
      <c r="F613" s="25">
        <v>0.0</v>
      </c>
      <c r="G613" s="25">
        <v>0.0</v>
      </c>
      <c r="H613" s="25">
        <v>0.0</v>
      </c>
      <c r="I613" s="25">
        <v>0.0</v>
      </c>
      <c r="J613" s="1"/>
      <c r="K613" s="1"/>
      <c r="L613" s="1"/>
      <c r="M613" s="1"/>
      <c r="N613" s="1"/>
      <c r="O613" s="1"/>
      <c r="P613" s="1"/>
      <c r="Q613" s="1"/>
      <c r="R613" s="1"/>
      <c r="S613" s="1"/>
      <c r="T613" s="1"/>
      <c r="U613" s="1"/>
      <c r="V613" s="1"/>
      <c r="W613" s="1"/>
      <c r="X613" s="1"/>
      <c r="Y613" s="1"/>
      <c r="Z613" s="1"/>
      <c r="AA613" s="1"/>
    </row>
    <row r="614" ht="25.5" customHeight="1">
      <c r="A614" s="1"/>
      <c r="B614" s="1">
        <v>589.0</v>
      </c>
      <c r="C614" s="25">
        <v>0.0</v>
      </c>
      <c r="D614" s="25">
        <v>0.0</v>
      </c>
      <c r="E614" s="25">
        <v>0.0</v>
      </c>
      <c r="F614" s="25">
        <v>0.0</v>
      </c>
      <c r="G614" s="25">
        <v>0.0</v>
      </c>
      <c r="H614" s="25">
        <v>0.0</v>
      </c>
      <c r="I614" s="25">
        <v>0.0</v>
      </c>
      <c r="J614" s="1"/>
      <c r="K614" s="1"/>
      <c r="L614" s="1"/>
      <c r="M614" s="1"/>
      <c r="N614" s="1"/>
      <c r="O614" s="1"/>
      <c r="P614" s="1"/>
      <c r="Q614" s="1"/>
      <c r="R614" s="1"/>
      <c r="S614" s="1"/>
      <c r="T614" s="1"/>
      <c r="U614" s="1"/>
      <c r="V614" s="1"/>
      <c r="W614" s="1"/>
      <c r="X614" s="1"/>
      <c r="Y614" s="1"/>
      <c r="Z614" s="1"/>
      <c r="AA614" s="1"/>
    </row>
    <row r="615" ht="25.5" customHeight="1">
      <c r="A615" s="1"/>
      <c r="B615" s="1">
        <v>590.0</v>
      </c>
      <c r="C615" s="25">
        <v>0.0</v>
      </c>
      <c r="D615" s="25">
        <v>0.0</v>
      </c>
      <c r="E615" s="25">
        <v>0.0</v>
      </c>
      <c r="F615" s="25">
        <v>0.0</v>
      </c>
      <c r="G615" s="25">
        <v>0.0</v>
      </c>
      <c r="H615" s="25">
        <v>0.0</v>
      </c>
      <c r="I615" s="25">
        <v>0.0</v>
      </c>
      <c r="J615" s="1"/>
      <c r="K615" s="1"/>
      <c r="L615" s="1"/>
      <c r="M615" s="1"/>
      <c r="N615" s="1"/>
      <c r="O615" s="1"/>
      <c r="P615" s="1"/>
      <c r="Q615" s="1"/>
      <c r="R615" s="1"/>
      <c r="S615" s="1"/>
      <c r="T615" s="1"/>
      <c r="U615" s="1"/>
      <c r="V615" s="1"/>
      <c r="W615" s="1"/>
      <c r="X615" s="1"/>
      <c r="Y615" s="1"/>
      <c r="Z615" s="1"/>
      <c r="AA615" s="1"/>
    </row>
    <row r="616" ht="25.5" customHeight="1">
      <c r="A616" s="1"/>
      <c r="B616" s="1">
        <v>591.0</v>
      </c>
      <c r="C616" s="25">
        <v>0.0</v>
      </c>
      <c r="D616" s="25">
        <v>0.0</v>
      </c>
      <c r="E616" s="25">
        <v>0.0</v>
      </c>
      <c r="F616" s="25">
        <v>0.0</v>
      </c>
      <c r="G616" s="25">
        <v>0.0</v>
      </c>
      <c r="H616" s="25">
        <v>0.0</v>
      </c>
      <c r="I616" s="25">
        <v>0.0</v>
      </c>
      <c r="J616" s="1"/>
      <c r="K616" s="1"/>
      <c r="L616" s="1"/>
      <c r="M616" s="1"/>
      <c r="N616" s="1"/>
      <c r="O616" s="1"/>
      <c r="P616" s="1"/>
      <c r="Q616" s="1"/>
      <c r="R616" s="1"/>
      <c r="S616" s="1"/>
      <c r="T616" s="1"/>
      <c r="U616" s="1"/>
      <c r="V616" s="1"/>
      <c r="W616" s="1"/>
      <c r="X616" s="1"/>
      <c r="Y616" s="1"/>
      <c r="Z616" s="1"/>
      <c r="AA616" s="1"/>
    </row>
    <row r="617" ht="25.5" customHeight="1">
      <c r="A617" s="1"/>
      <c r="B617" s="1">
        <v>592.0</v>
      </c>
      <c r="C617" s="25">
        <v>0.0</v>
      </c>
      <c r="D617" s="25">
        <v>0.0</v>
      </c>
      <c r="E617" s="25">
        <v>0.0</v>
      </c>
      <c r="F617" s="25">
        <v>0.0</v>
      </c>
      <c r="G617" s="25">
        <v>0.0</v>
      </c>
      <c r="H617" s="25">
        <v>0.0</v>
      </c>
      <c r="I617" s="25">
        <v>0.0</v>
      </c>
      <c r="J617" s="1"/>
      <c r="K617" s="1"/>
      <c r="L617" s="1"/>
      <c r="M617" s="1"/>
      <c r="N617" s="1"/>
      <c r="O617" s="1"/>
      <c r="P617" s="1"/>
      <c r="Q617" s="1"/>
      <c r="R617" s="1"/>
      <c r="S617" s="1"/>
      <c r="T617" s="1"/>
      <c r="U617" s="1"/>
      <c r="V617" s="1"/>
      <c r="W617" s="1"/>
      <c r="X617" s="1"/>
      <c r="Y617" s="1"/>
      <c r="Z617" s="1"/>
      <c r="AA617" s="1"/>
    </row>
    <row r="618" ht="25.5" customHeight="1">
      <c r="A618" s="1"/>
      <c r="B618" s="1">
        <v>593.0</v>
      </c>
      <c r="C618" s="25">
        <v>0.0</v>
      </c>
      <c r="D618" s="25">
        <v>0.0</v>
      </c>
      <c r="E618" s="25">
        <v>0.0</v>
      </c>
      <c r="F618" s="25">
        <v>0.0</v>
      </c>
      <c r="G618" s="25">
        <v>0.0</v>
      </c>
      <c r="H618" s="25">
        <v>0.0</v>
      </c>
      <c r="I618" s="25">
        <v>0.0</v>
      </c>
      <c r="J618" s="1"/>
      <c r="K618" s="1"/>
      <c r="L618" s="1"/>
      <c r="M618" s="1"/>
      <c r="N618" s="1"/>
      <c r="O618" s="1"/>
      <c r="P618" s="1"/>
      <c r="Q618" s="1"/>
      <c r="R618" s="1"/>
      <c r="S618" s="1"/>
      <c r="T618" s="1"/>
      <c r="U618" s="1"/>
      <c r="V618" s="1"/>
      <c r="W618" s="1"/>
      <c r="X618" s="1"/>
      <c r="Y618" s="1"/>
      <c r="Z618" s="1"/>
      <c r="AA618" s="1"/>
    </row>
    <row r="619" ht="25.5" customHeight="1">
      <c r="A619" s="1"/>
      <c r="B619" s="1">
        <v>594.0</v>
      </c>
      <c r="C619" s="25">
        <v>0.0</v>
      </c>
      <c r="D619" s="25">
        <v>0.0</v>
      </c>
      <c r="E619" s="25">
        <v>0.0</v>
      </c>
      <c r="F619" s="25">
        <v>0.0</v>
      </c>
      <c r="G619" s="25">
        <v>0.0</v>
      </c>
      <c r="H619" s="25">
        <v>0.0</v>
      </c>
      <c r="I619" s="25">
        <v>0.0</v>
      </c>
      <c r="J619" s="1"/>
      <c r="K619" s="1"/>
      <c r="L619" s="1"/>
      <c r="M619" s="1"/>
      <c r="N619" s="1"/>
      <c r="O619" s="1"/>
      <c r="P619" s="1"/>
      <c r="Q619" s="1"/>
      <c r="R619" s="1"/>
      <c r="S619" s="1"/>
      <c r="T619" s="1"/>
      <c r="U619" s="1"/>
      <c r="V619" s="1"/>
      <c r="W619" s="1"/>
      <c r="X619" s="1"/>
      <c r="Y619" s="1"/>
      <c r="Z619" s="1"/>
      <c r="AA619" s="1"/>
    </row>
    <row r="620" ht="25.5" customHeight="1">
      <c r="A620" s="1"/>
      <c r="B620" s="1">
        <v>595.0</v>
      </c>
      <c r="C620" s="25">
        <v>0.0</v>
      </c>
      <c r="D620" s="25">
        <v>0.0</v>
      </c>
      <c r="E620" s="25">
        <v>0.0</v>
      </c>
      <c r="F620" s="25">
        <v>0.0</v>
      </c>
      <c r="G620" s="25">
        <v>0.0</v>
      </c>
      <c r="H620" s="25">
        <v>0.0</v>
      </c>
      <c r="I620" s="25">
        <v>0.0</v>
      </c>
      <c r="J620" s="1"/>
      <c r="K620" s="1"/>
      <c r="L620" s="1"/>
      <c r="M620" s="1"/>
      <c r="N620" s="1"/>
      <c r="O620" s="1"/>
      <c r="P620" s="1"/>
      <c r="Q620" s="1"/>
      <c r="R620" s="1"/>
      <c r="S620" s="1"/>
      <c r="T620" s="1"/>
      <c r="U620" s="1"/>
      <c r="V620" s="1"/>
      <c r="W620" s="1"/>
      <c r="X620" s="1"/>
      <c r="Y620" s="1"/>
      <c r="Z620" s="1"/>
      <c r="AA620" s="1"/>
    </row>
    <row r="621" ht="25.5" customHeight="1">
      <c r="A621" s="1"/>
      <c r="B621" s="1">
        <v>596.0</v>
      </c>
      <c r="C621" s="25">
        <v>0.0</v>
      </c>
      <c r="D621" s="25">
        <v>0.0</v>
      </c>
      <c r="E621" s="25">
        <v>0.0</v>
      </c>
      <c r="F621" s="25">
        <v>0.0</v>
      </c>
      <c r="G621" s="25">
        <v>0.0</v>
      </c>
      <c r="H621" s="25">
        <v>0.0</v>
      </c>
      <c r="I621" s="25">
        <v>0.0</v>
      </c>
      <c r="J621" s="1"/>
      <c r="K621" s="1"/>
      <c r="L621" s="1"/>
      <c r="M621" s="1"/>
      <c r="N621" s="1"/>
      <c r="O621" s="1"/>
      <c r="P621" s="1"/>
      <c r="Q621" s="1"/>
      <c r="R621" s="1"/>
      <c r="S621" s="1"/>
      <c r="T621" s="1"/>
      <c r="U621" s="1"/>
      <c r="V621" s="1"/>
      <c r="W621" s="1"/>
      <c r="X621" s="1"/>
      <c r="Y621" s="1"/>
      <c r="Z621" s="1"/>
      <c r="AA621" s="1"/>
    </row>
    <row r="622" ht="25.5" customHeight="1">
      <c r="A622" s="1"/>
      <c r="B622" s="1">
        <v>597.0</v>
      </c>
      <c r="C622" s="25">
        <v>0.0</v>
      </c>
      <c r="D622" s="25">
        <v>0.0</v>
      </c>
      <c r="E622" s="25">
        <v>0.0</v>
      </c>
      <c r="F622" s="25">
        <v>0.0</v>
      </c>
      <c r="G622" s="25">
        <v>0.0</v>
      </c>
      <c r="H622" s="25">
        <v>0.0</v>
      </c>
      <c r="I622" s="25">
        <v>0.0</v>
      </c>
      <c r="J622" s="1"/>
      <c r="K622" s="1"/>
      <c r="L622" s="1"/>
      <c r="M622" s="1"/>
      <c r="N622" s="1"/>
      <c r="O622" s="1"/>
      <c r="P622" s="1"/>
      <c r="Q622" s="1"/>
      <c r="R622" s="1"/>
      <c r="S622" s="1"/>
      <c r="T622" s="1"/>
      <c r="U622" s="1"/>
      <c r="V622" s="1"/>
      <c r="W622" s="1"/>
      <c r="X622" s="1"/>
      <c r="Y622" s="1"/>
      <c r="Z622" s="1"/>
      <c r="AA622" s="1"/>
    </row>
    <row r="623" ht="25.5" customHeight="1">
      <c r="A623" s="1"/>
      <c r="B623" s="1">
        <v>598.0</v>
      </c>
      <c r="C623" s="25">
        <v>0.0</v>
      </c>
      <c r="D623" s="25">
        <v>0.0</v>
      </c>
      <c r="E623" s="25">
        <v>0.0</v>
      </c>
      <c r="F623" s="25">
        <v>0.0</v>
      </c>
      <c r="G623" s="25">
        <v>0.0</v>
      </c>
      <c r="H623" s="25">
        <v>0.0</v>
      </c>
      <c r="I623" s="25">
        <v>0.0</v>
      </c>
      <c r="J623" s="1"/>
      <c r="K623" s="1"/>
      <c r="L623" s="1"/>
      <c r="M623" s="1"/>
      <c r="N623" s="1"/>
      <c r="O623" s="1"/>
      <c r="P623" s="1"/>
      <c r="Q623" s="1"/>
      <c r="R623" s="1"/>
      <c r="S623" s="1"/>
      <c r="T623" s="1"/>
      <c r="U623" s="1"/>
      <c r="V623" s="1"/>
      <c r="W623" s="1"/>
      <c r="X623" s="1"/>
      <c r="Y623" s="1"/>
      <c r="Z623" s="1"/>
      <c r="AA623" s="1"/>
    </row>
    <row r="624" ht="25.5" customHeight="1">
      <c r="A624" s="1"/>
      <c r="B624" s="1">
        <v>599.0</v>
      </c>
      <c r="C624" s="25">
        <v>0.0</v>
      </c>
      <c r="D624" s="25">
        <v>0.0</v>
      </c>
      <c r="E624" s="25">
        <v>0.0</v>
      </c>
      <c r="F624" s="25">
        <v>0.0</v>
      </c>
      <c r="G624" s="25">
        <v>0.0</v>
      </c>
      <c r="H624" s="25">
        <v>0.0</v>
      </c>
      <c r="I624" s="25">
        <v>0.0</v>
      </c>
      <c r="J624" s="1"/>
      <c r="K624" s="1"/>
      <c r="L624" s="1"/>
      <c r="M624" s="1"/>
      <c r="N624" s="1"/>
      <c r="O624" s="1"/>
      <c r="P624" s="1"/>
      <c r="Q624" s="1"/>
      <c r="R624" s="1"/>
      <c r="S624" s="1"/>
      <c r="T624" s="1"/>
      <c r="U624" s="1"/>
      <c r="V624" s="1"/>
      <c r="W624" s="1"/>
      <c r="X624" s="1"/>
      <c r="Y624" s="1"/>
      <c r="Z624" s="1"/>
      <c r="AA624" s="1"/>
    </row>
    <row r="625" ht="25.5" customHeight="1">
      <c r="A625" s="1"/>
      <c r="B625" s="1">
        <v>600.0</v>
      </c>
      <c r="C625" s="25">
        <v>0.0</v>
      </c>
      <c r="D625" s="25">
        <v>0.0</v>
      </c>
      <c r="E625" s="25">
        <v>0.0</v>
      </c>
      <c r="F625" s="25">
        <v>0.0</v>
      </c>
      <c r="G625" s="25">
        <v>0.0</v>
      </c>
      <c r="H625" s="25">
        <v>0.0</v>
      </c>
      <c r="I625" s="25">
        <v>0.0</v>
      </c>
      <c r="J625" s="1"/>
      <c r="K625" s="1"/>
      <c r="L625" s="1"/>
      <c r="M625" s="1"/>
      <c r="N625" s="1"/>
      <c r="O625" s="1"/>
      <c r="P625" s="1"/>
      <c r="Q625" s="1"/>
      <c r="R625" s="1"/>
      <c r="S625" s="1"/>
      <c r="T625" s="1"/>
      <c r="U625" s="1"/>
      <c r="V625" s="1"/>
      <c r="W625" s="1"/>
      <c r="X625" s="1"/>
      <c r="Y625" s="1"/>
      <c r="Z625" s="1"/>
      <c r="AA625" s="1"/>
    </row>
    <row r="626" ht="25.5" customHeight="1">
      <c r="A626" s="1"/>
      <c r="B626" s="1">
        <v>601.0</v>
      </c>
      <c r="C626" s="25">
        <v>0.0</v>
      </c>
      <c r="D626" s="25">
        <v>0.0</v>
      </c>
      <c r="E626" s="25">
        <v>0.0</v>
      </c>
      <c r="F626" s="25">
        <v>0.0</v>
      </c>
      <c r="G626" s="25">
        <v>0.0</v>
      </c>
      <c r="H626" s="25">
        <v>0.0</v>
      </c>
      <c r="I626" s="25">
        <v>0.0</v>
      </c>
      <c r="J626" s="1"/>
      <c r="K626" s="1"/>
      <c r="L626" s="1"/>
      <c r="M626" s="1"/>
      <c r="N626" s="1"/>
      <c r="O626" s="1"/>
      <c r="P626" s="1"/>
      <c r="Q626" s="1"/>
      <c r="R626" s="1"/>
      <c r="S626" s="1"/>
      <c r="T626" s="1"/>
      <c r="U626" s="1"/>
      <c r="V626" s="1"/>
      <c r="W626" s="1"/>
      <c r="X626" s="1"/>
      <c r="Y626" s="1"/>
      <c r="Z626" s="1"/>
      <c r="AA626" s="1"/>
    </row>
    <row r="627" ht="25.5" customHeight="1">
      <c r="A627" s="1"/>
      <c r="B627" s="1">
        <v>602.0</v>
      </c>
      <c r="C627" s="25">
        <v>0.0</v>
      </c>
      <c r="D627" s="25">
        <v>0.0</v>
      </c>
      <c r="E627" s="25">
        <v>0.0</v>
      </c>
      <c r="F627" s="25">
        <v>0.0</v>
      </c>
      <c r="G627" s="25">
        <v>0.0</v>
      </c>
      <c r="H627" s="25">
        <v>0.0</v>
      </c>
      <c r="I627" s="25">
        <v>0.0</v>
      </c>
      <c r="J627" s="1"/>
      <c r="K627" s="1"/>
      <c r="L627" s="1"/>
      <c r="M627" s="1"/>
      <c r="N627" s="1"/>
      <c r="O627" s="1"/>
      <c r="P627" s="1"/>
      <c r="Q627" s="1"/>
      <c r="R627" s="1"/>
      <c r="S627" s="1"/>
      <c r="T627" s="1"/>
      <c r="U627" s="1"/>
      <c r="V627" s="1"/>
      <c r="W627" s="1"/>
      <c r="X627" s="1"/>
      <c r="Y627" s="1"/>
      <c r="Z627" s="1"/>
      <c r="AA627" s="1"/>
    </row>
    <row r="628" ht="25.5" customHeight="1">
      <c r="A628" s="1"/>
      <c r="B628" s="1">
        <v>603.0</v>
      </c>
      <c r="C628" s="25">
        <v>0.0</v>
      </c>
      <c r="D628" s="25">
        <v>0.0</v>
      </c>
      <c r="E628" s="25">
        <v>0.0</v>
      </c>
      <c r="F628" s="25">
        <v>0.0</v>
      </c>
      <c r="G628" s="25">
        <v>0.0</v>
      </c>
      <c r="H628" s="25">
        <v>0.0</v>
      </c>
      <c r="I628" s="25">
        <v>0.0</v>
      </c>
      <c r="J628" s="1"/>
      <c r="K628" s="1"/>
      <c r="L628" s="1"/>
      <c r="M628" s="1"/>
      <c r="N628" s="1"/>
      <c r="O628" s="1"/>
      <c r="P628" s="1"/>
      <c r="Q628" s="1"/>
      <c r="R628" s="1"/>
      <c r="S628" s="1"/>
      <c r="T628" s="1"/>
      <c r="U628" s="1"/>
      <c r="V628" s="1"/>
      <c r="W628" s="1"/>
      <c r="X628" s="1"/>
      <c r="Y628" s="1"/>
      <c r="Z628" s="1"/>
      <c r="AA628" s="1"/>
    </row>
    <row r="629" ht="25.5" customHeight="1">
      <c r="A629" s="1"/>
      <c r="B629" s="1">
        <v>604.0</v>
      </c>
      <c r="C629" s="25">
        <v>0.0</v>
      </c>
      <c r="D629" s="25">
        <v>0.0</v>
      </c>
      <c r="E629" s="25">
        <v>0.0</v>
      </c>
      <c r="F629" s="25">
        <v>0.0</v>
      </c>
      <c r="G629" s="25">
        <v>0.0</v>
      </c>
      <c r="H629" s="25">
        <v>0.0</v>
      </c>
      <c r="I629" s="25">
        <v>0.0</v>
      </c>
      <c r="J629" s="1"/>
      <c r="K629" s="1"/>
      <c r="L629" s="1"/>
      <c r="M629" s="1"/>
      <c r="N629" s="1"/>
      <c r="O629" s="1"/>
      <c r="P629" s="1"/>
      <c r="Q629" s="1"/>
      <c r="R629" s="1"/>
      <c r="S629" s="1"/>
      <c r="T629" s="1"/>
      <c r="U629" s="1"/>
      <c r="V629" s="1"/>
      <c r="W629" s="1"/>
      <c r="X629" s="1"/>
      <c r="Y629" s="1"/>
      <c r="Z629" s="1"/>
      <c r="AA629" s="1"/>
    </row>
    <row r="630" ht="25.5" customHeight="1">
      <c r="A630" s="1"/>
      <c r="B630" s="1">
        <v>605.0</v>
      </c>
      <c r="C630" s="25">
        <v>0.0</v>
      </c>
      <c r="D630" s="25">
        <v>0.0</v>
      </c>
      <c r="E630" s="25">
        <v>0.0</v>
      </c>
      <c r="F630" s="25">
        <v>0.0</v>
      </c>
      <c r="G630" s="25">
        <v>0.0</v>
      </c>
      <c r="H630" s="25">
        <v>0.0</v>
      </c>
      <c r="I630" s="25">
        <v>0.0</v>
      </c>
      <c r="J630" s="1"/>
      <c r="K630" s="1"/>
      <c r="L630" s="1"/>
      <c r="M630" s="1"/>
      <c r="N630" s="1"/>
      <c r="O630" s="1"/>
      <c r="P630" s="1"/>
      <c r="Q630" s="1"/>
      <c r="R630" s="1"/>
      <c r="S630" s="1"/>
      <c r="T630" s="1"/>
      <c r="U630" s="1"/>
      <c r="V630" s="1"/>
      <c r="W630" s="1"/>
      <c r="X630" s="1"/>
      <c r="Y630" s="1"/>
      <c r="Z630" s="1"/>
      <c r="AA630" s="1"/>
    </row>
    <row r="631" ht="25.5" customHeight="1">
      <c r="A631" s="1"/>
      <c r="B631" s="1">
        <v>606.0</v>
      </c>
      <c r="C631" s="25">
        <v>0.0</v>
      </c>
      <c r="D631" s="25">
        <v>0.0</v>
      </c>
      <c r="E631" s="25">
        <v>0.0</v>
      </c>
      <c r="F631" s="25">
        <v>0.0</v>
      </c>
      <c r="G631" s="25">
        <v>0.0</v>
      </c>
      <c r="H631" s="25">
        <v>0.0</v>
      </c>
      <c r="I631" s="25">
        <v>0.0</v>
      </c>
      <c r="J631" s="1"/>
      <c r="K631" s="1"/>
      <c r="L631" s="1"/>
      <c r="M631" s="1"/>
      <c r="N631" s="1"/>
      <c r="O631" s="1"/>
      <c r="P631" s="1"/>
      <c r="Q631" s="1"/>
      <c r="R631" s="1"/>
      <c r="S631" s="1"/>
      <c r="T631" s="1"/>
      <c r="U631" s="1"/>
      <c r="V631" s="1"/>
      <c r="W631" s="1"/>
      <c r="X631" s="1"/>
      <c r="Y631" s="1"/>
      <c r="Z631" s="1"/>
      <c r="AA631" s="1"/>
    </row>
    <row r="632" ht="25.5" customHeight="1">
      <c r="A632" s="1"/>
      <c r="B632" s="1">
        <v>607.0</v>
      </c>
      <c r="C632" s="25">
        <v>0.0</v>
      </c>
      <c r="D632" s="25">
        <v>0.0</v>
      </c>
      <c r="E632" s="25">
        <v>0.0</v>
      </c>
      <c r="F632" s="25">
        <v>0.0</v>
      </c>
      <c r="G632" s="25">
        <v>0.0</v>
      </c>
      <c r="H632" s="25">
        <v>0.0</v>
      </c>
      <c r="I632" s="25">
        <v>0.0</v>
      </c>
      <c r="J632" s="1"/>
      <c r="K632" s="1"/>
      <c r="L632" s="1"/>
      <c r="M632" s="1"/>
      <c r="N632" s="1"/>
      <c r="O632" s="1"/>
      <c r="P632" s="1"/>
      <c r="Q632" s="1"/>
      <c r="R632" s="1"/>
      <c r="S632" s="1"/>
      <c r="T632" s="1"/>
      <c r="U632" s="1"/>
      <c r="V632" s="1"/>
      <c r="W632" s="1"/>
      <c r="X632" s="1"/>
      <c r="Y632" s="1"/>
      <c r="Z632" s="1"/>
      <c r="AA632" s="1"/>
    </row>
    <row r="633" ht="25.5" customHeight="1">
      <c r="A633" s="1"/>
      <c r="B633" s="1">
        <v>608.0</v>
      </c>
      <c r="C633" s="25">
        <v>0.0</v>
      </c>
      <c r="D633" s="25">
        <v>0.0</v>
      </c>
      <c r="E633" s="25">
        <v>0.0</v>
      </c>
      <c r="F633" s="25">
        <v>0.0</v>
      </c>
      <c r="G633" s="25">
        <v>0.0</v>
      </c>
      <c r="H633" s="25">
        <v>0.0</v>
      </c>
      <c r="I633" s="25">
        <v>0.0</v>
      </c>
      <c r="J633" s="1"/>
      <c r="K633" s="1"/>
      <c r="L633" s="1"/>
      <c r="M633" s="1"/>
      <c r="N633" s="1"/>
      <c r="O633" s="1"/>
      <c r="P633" s="1"/>
      <c r="Q633" s="1"/>
      <c r="R633" s="1"/>
      <c r="S633" s="1"/>
      <c r="T633" s="1"/>
      <c r="U633" s="1"/>
      <c r="V633" s="1"/>
      <c r="W633" s="1"/>
      <c r="X633" s="1"/>
      <c r="Y633" s="1"/>
      <c r="Z633" s="1"/>
      <c r="AA633" s="1"/>
    </row>
    <row r="634" ht="25.5" customHeight="1">
      <c r="A634" s="1"/>
      <c r="B634" s="1">
        <v>609.0</v>
      </c>
      <c r="C634" s="25">
        <v>0.0</v>
      </c>
      <c r="D634" s="25">
        <v>0.0</v>
      </c>
      <c r="E634" s="25">
        <v>0.0</v>
      </c>
      <c r="F634" s="25">
        <v>0.0</v>
      </c>
      <c r="G634" s="25">
        <v>0.0</v>
      </c>
      <c r="H634" s="25">
        <v>0.0</v>
      </c>
      <c r="I634" s="25">
        <v>0.0</v>
      </c>
      <c r="J634" s="1"/>
      <c r="K634" s="1"/>
      <c r="L634" s="1"/>
      <c r="M634" s="1"/>
      <c r="N634" s="1"/>
      <c r="O634" s="1"/>
      <c r="P634" s="1"/>
      <c r="Q634" s="1"/>
      <c r="R634" s="1"/>
      <c r="S634" s="1"/>
      <c r="T634" s="1"/>
      <c r="U634" s="1"/>
      <c r="V634" s="1"/>
      <c r="W634" s="1"/>
      <c r="X634" s="1"/>
      <c r="Y634" s="1"/>
      <c r="Z634" s="1"/>
      <c r="AA634" s="1"/>
    </row>
    <row r="635" ht="25.5" customHeight="1">
      <c r="A635" s="1"/>
      <c r="B635" s="1">
        <v>610.0</v>
      </c>
      <c r="C635" s="25">
        <v>0.0</v>
      </c>
      <c r="D635" s="25">
        <v>0.0</v>
      </c>
      <c r="E635" s="25">
        <v>0.0</v>
      </c>
      <c r="F635" s="25">
        <v>0.0</v>
      </c>
      <c r="G635" s="25">
        <v>0.0</v>
      </c>
      <c r="H635" s="25">
        <v>0.0</v>
      </c>
      <c r="I635" s="25">
        <v>0.0</v>
      </c>
      <c r="J635" s="1"/>
      <c r="K635" s="1"/>
      <c r="L635" s="1"/>
      <c r="M635" s="1"/>
      <c r="N635" s="1"/>
      <c r="O635" s="1"/>
      <c r="P635" s="1"/>
      <c r="Q635" s="1"/>
      <c r="R635" s="1"/>
      <c r="S635" s="1"/>
      <c r="T635" s="1"/>
      <c r="U635" s="1"/>
      <c r="V635" s="1"/>
      <c r="W635" s="1"/>
      <c r="X635" s="1"/>
      <c r="Y635" s="1"/>
      <c r="Z635" s="1"/>
      <c r="AA635" s="1"/>
    </row>
    <row r="636" ht="25.5" customHeight="1">
      <c r="A636" s="1"/>
      <c r="B636" s="1">
        <v>611.0</v>
      </c>
      <c r="C636" s="25">
        <v>0.0</v>
      </c>
      <c r="D636" s="25">
        <v>0.0</v>
      </c>
      <c r="E636" s="25">
        <v>0.0</v>
      </c>
      <c r="F636" s="25">
        <v>0.0</v>
      </c>
      <c r="G636" s="25">
        <v>0.0</v>
      </c>
      <c r="H636" s="25">
        <v>0.0</v>
      </c>
      <c r="I636" s="25">
        <v>0.0</v>
      </c>
      <c r="J636" s="1"/>
      <c r="K636" s="1"/>
      <c r="L636" s="1"/>
      <c r="M636" s="1"/>
      <c r="N636" s="1"/>
      <c r="O636" s="1"/>
      <c r="P636" s="1"/>
      <c r="Q636" s="1"/>
      <c r="R636" s="1"/>
      <c r="S636" s="1"/>
      <c r="T636" s="1"/>
      <c r="U636" s="1"/>
      <c r="V636" s="1"/>
      <c r="W636" s="1"/>
      <c r="X636" s="1"/>
      <c r="Y636" s="1"/>
      <c r="Z636" s="1"/>
      <c r="AA636" s="1"/>
    </row>
    <row r="637" ht="25.5" customHeight="1">
      <c r="A637" s="1"/>
      <c r="B637" s="1">
        <v>612.0</v>
      </c>
      <c r="C637" s="25">
        <v>0.0</v>
      </c>
      <c r="D637" s="25">
        <v>0.0</v>
      </c>
      <c r="E637" s="25">
        <v>0.0</v>
      </c>
      <c r="F637" s="25">
        <v>0.0</v>
      </c>
      <c r="G637" s="25">
        <v>0.0</v>
      </c>
      <c r="H637" s="25">
        <v>0.0</v>
      </c>
      <c r="I637" s="25">
        <v>0.0</v>
      </c>
      <c r="J637" s="1"/>
      <c r="K637" s="1"/>
      <c r="L637" s="1"/>
      <c r="M637" s="1"/>
      <c r="N637" s="1"/>
      <c r="O637" s="1"/>
      <c r="P637" s="1"/>
      <c r="Q637" s="1"/>
      <c r="R637" s="1"/>
      <c r="S637" s="1"/>
      <c r="T637" s="1"/>
      <c r="U637" s="1"/>
      <c r="V637" s="1"/>
      <c r="W637" s="1"/>
      <c r="X637" s="1"/>
      <c r="Y637" s="1"/>
      <c r="Z637" s="1"/>
      <c r="AA637" s="1"/>
    </row>
    <row r="638" ht="25.5" customHeight="1">
      <c r="A638" s="1"/>
      <c r="B638" s="1">
        <v>613.0</v>
      </c>
      <c r="C638" s="25">
        <v>0.0</v>
      </c>
      <c r="D638" s="25">
        <v>0.0</v>
      </c>
      <c r="E638" s="25">
        <v>0.0</v>
      </c>
      <c r="F638" s="25">
        <v>0.0</v>
      </c>
      <c r="G638" s="25">
        <v>0.0</v>
      </c>
      <c r="H638" s="25">
        <v>0.0</v>
      </c>
      <c r="I638" s="25">
        <v>0.0</v>
      </c>
      <c r="J638" s="1"/>
      <c r="K638" s="1"/>
      <c r="L638" s="1"/>
      <c r="M638" s="1"/>
      <c r="N638" s="1"/>
      <c r="O638" s="1"/>
      <c r="P638" s="1"/>
      <c r="Q638" s="1"/>
      <c r="R638" s="1"/>
      <c r="S638" s="1"/>
      <c r="T638" s="1"/>
      <c r="U638" s="1"/>
      <c r="V638" s="1"/>
      <c r="W638" s="1"/>
      <c r="X638" s="1"/>
      <c r="Y638" s="1"/>
      <c r="Z638" s="1"/>
      <c r="AA638" s="1"/>
    </row>
    <row r="639" ht="25.5" customHeight="1">
      <c r="A639" s="1"/>
      <c r="B639" s="1">
        <v>614.0</v>
      </c>
      <c r="C639" s="25">
        <v>0.0</v>
      </c>
      <c r="D639" s="25">
        <v>0.0</v>
      </c>
      <c r="E639" s="25">
        <v>0.0</v>
      </c>
      <c r="F639" s="25">
        <v>0.0</v>
      </c>
      <c r="G639" s="25">
        <v>0.0</v>
      </c>
      <c r="H639" s="25">
        <v>0.0</v>
      </c>
      <c r="I639" s="25">
        <v>0.0</v>
      </c>
      <c r="J639" s="1"/>
      <c r="K639" s="1"/>
      <c r="L639" s="1"/>
      <c r="M639" s="1"/>
      <c r="N639" s="1"/>
      <c r="O639" s="1"/>
      <c r="P639" s="1"/>
      <c r="Q639" s="1"/>
      <c r="R639" s="1"/>
      <c r="S639" s="1"/>
      <c r="T639" s="1"/>
      <c r="U639" s="1"/>
      <c r="V639" s="1"/>
      <c r="W639" s="1"/>
      <c r="X639" s="1"/>
      <c r="Y639" s="1"/>
      <c r="Z639" s="1"/>
      <c r="AA639" s="1"/>
    </row>
    <row r="640" ht="25.5" customHeight="1">
      <c r="A640" s="1"/>
      <c r="B640" s="1">
        <v>615.0</v>
      </c>
      <c r="C640" s="25">
        <v>0.0</v>
      </c>
      <c r="D640" s="25">
        <v>0.0</v>
      </c>
      <c r="E640" s="25">
        <v>0.0</v>
      </c>
      <c r="F640" s="25">
        <v>0.0</v>
      </c>
      <c r="G640" s="25">
        <v>0.0</v>
      </c>
      <c r="H640" s="25">
        <v>0.0</v>
      </c>
      <c r="I640" s="25">
        <v>0.0</v>
      </c>
      <c r="J640" s="1"/>
      <c r="K640" s="1"/>
      <c r="L640" s="1"/>
      <c r="M640" s="1"/>
      <c r="N640" s="1"/>
      <c r="O640" s="1"/>
      <c r="P640" s="1"/>
      <c r="Q640" s="1"/>
      <c r="R640" s="1"/>
      <c r="S640" s="1"/>
      <c r="T640" s="1"/>
      <c r="U640" s="1"/>
      <c r="V640" s="1"/>
      <c r="W640" s="1"/>
      <c r="X640" s="1"/>
      <c r="Y640" s="1"/>
      <c r="Z640" s="1"/>
      <c r="AA640" s="1"/>
    </row>
    <row r="641" ht="25.5" customHeight="1">
      <c r="A641" s="1"/>
      <c r="B641" s="1">
        <v>616.0</v>
      </c>
      <c r="C641" s="25">
        <v>0.0</v>
      </c>
      <c r="D641" s="25">
        <v>0.0</v>
      </c>
      <c r="E641" s="25">
        <v>0.0</v>
      </c>
      <c r="F641" s="25">
        <v>0.0</v>
      </c>
      <c r="G641" s="25">
        <v>0.0</v>
      </c>
      <c r="H641" s="25">
        <v>0.0</v>
      </c>
      <c r="I641" s="25">
        <v>0.0</v>
      </c>
      <c r="J641" s="1"/>
      <c r="K641" s="1"/>
      <c r="L641" s="1"/>
      <c r="M641" s="1"/>
      <c r="N641" s="1"/>
      <c r="O641" s="1"/>
      <c r="P641" s="1"/>
      <c r="Q641" s="1"/>
      <c r="R641" s="1"/>
      <c r="S641" s="1"/>
      <c r="T641" s="1"/>
      <c r="U641" s="1"/>
      <c r="V641" s="1"/>
      <c r="W641" s="1"/>
      <c r="X641" s="1"/>
      <c r="Y641" s="1"/>
      <c r="Z641" s="1"/>
      <c r="AA641" s="1"/>
    </row>
    <row r="642" ht="25.5" customHeight="1">
      <c r="A642" s="1"/>
      <c r="B642" s="1">
        <v>617.0</v>
      </c>
      <c r="C642" s="25">
        <v>0.0</v>
      </c>
      <c r="D642" s="25">
        <v>0.0</v>
      </c>
      <c r="E642" s="25">
        <v>0.0</v>
      </c>
      <c r="F642" s="25">
        <v>0.0</v>
      </c>
      <c r="G642" s="25">
        <v>0.0</v>
      </c>
      <c r="H642" s="25">
        <v>0.0</v>
      </c>
      <c r="I642" s="25">
        <v>0.0</v>
      </c>
      <c r="J642" s="1"/>
      <c r="K642" s="1"/>
      <c r="L642" s="1"/>
      <c r="M642" s="1"/>
      <c r="N642" s="1"/>
      <c r="O642" s="1"/>
      <c r="P642" s="1"/>
      <c r="Q642" s="1"/>
      <c r="R642" s="1"/>
      <c r="S642" s="1"/>
      <c r="T642" s="1"/>
      <c r="U642" s="1"/>
      <c r="V642" s="1"/>
      <c r="W642" s="1"/>
      <c r="X642" s="1"/>
      <c r="Y642" s="1"/>
      <c r="Z642" s="1"/>
      <c r="AA642" s="1"/>
    </row>
    <row r="643" ht="25.5" customHeight="1">
      <c r="A643" s="1"/>
      <c r="B643" s="1">
        <v>618.0</v>
      </c>
      <c r="C643" s="25">
        <v>0.0</v>
      </c>
      <c r="D643" s="25">
        <v>0.0</v>
      </c>
      <c r="E643" s="25">
        <v>0.0</v>
      </c>
      <c r="F643" s="25">
        <v>0.0</v>
      </c>
      <c r="G643" s="25">
        <v>0.0</v>
      </c>
      <c r="H643" s="25">
        <v>0.0</v>
      </c>
      <c r="I643" s="25">
        <v>0.0</v>
      </c>
      <c r="J643" s="1"/>
      <c r="K643" s="1"/>
      <c r="L643" s="1"/>
      <c r="M643" s="1"/>
      <c r="N643" s="1"/>
      <c r="O643" s="1"/>
      <c r="P643" s="1"/>
      <c r="Q643" s="1"/>
      <c r="R643" s="1"/>
      <c r="S643" s="1"/>
      <c r="T643" s="1"/>
      <c r="U643" s="1"/>
      <c r="V643" s="1"/>
      <c r="W643" s="1"/>
      <c r="X643" s="1"/>
      <c r="Y643" s="1"/>
      <c r="Z643" s="1"/>
      <c r="AA643" s="1"/>
    </row>
    <row r="644" ht="25.5" customHeight="1">
      <c r="A644" s="1"/>
      <c r="B644" s="1">
        <v>619.0</v>
      </c>
      <c r="C644" s="25">
        <v>0.0</v>
      </c>
      <c r="D644" s="25">
        <v>0.0</v>
      </c>
      <c r="E644" s="25">
        <v>0.0</v>
      </c>
      <c r="F644" s="25">
        <v>0.0</v>
      </c>
      <c r="G644" s="25">
        <v>0.0</v>
      </c>
      <c r="H644" s="25">
        <v>0.0</v>
      </c>
      <c r="I644" s="25">
        <v>0.0</v>
      </c>
      <c r="J644" s="1"/>
      <c r="K644" s="1"/>
      <c r="L644" s="1"/>
      <c r="M644" s="1"/>
      <c r="N644" s="1"/>
      <c r="O644" s="1"/>
      <c r="P644" s="1"/>
      <c r="Q644" s="1"/>
      <c r="R644" s="1"/>
      <c r="S644" s="1"/>
      <c r="T644" s="1"/>
      <c r="U644" s="1"/>
      <c r="V644" s="1"/>
      <c r="W644" s="1"/>
      <c r="X644" s="1"/>
      <c r="Y644" s="1"/>
      <c r="Z644" s="1"/>
      <c r="AA644" s="1"/>
    </row>
    <row r="645" ht="25.5" customHeight="1">
      <c r="A645" s="1"/>
      <c r="B645" s="1">
        <v>620.0</v>
      </c>
      <c r="C645" s="25">
        <v>0.0</v>
      </c>
      <c r="D645" s="25">
        <v>0.0</v>
      </c>
      <c r="E645" s="25">
        <v>0.0</v>
      </c>
      <c r="F645" s="25">
        <v>0.0</v>
      </c>
      <c r="G645" s="25">
        <v>0.0</v>
      </c>
      <c r="H645" s="25">
        <v>0.0</v>
      </c>
      <c r="I645" s="25">
        <v>0.0</v>
      </c>
      <c r="J645" s="1"/>
      <c r="K645" s="1"/>
      <c r="L645" s="1"/>
      <c r="M645" s="1"/>
      <c r="N645" s="1"/>
      <c r="O645" s="1"/>
      <c r="P645" s="1"/>
      <c r="Q645" s="1"/>
      <c r="R645" s="1"/>
      <c r="S645" s="1"/>
      <c r="T645" s="1"/>
      <c r="U645" s="1"/>
      <c r="V645" s="1"/>
      <c r="W645" s="1"/>
      <c r="X645" s="1"/>
      <c r="Y645" s="1"/>
      <c r="Z645" s="1"/>
      <c r="AA645" s="1"/>
    </row>
    <row r="646" ht="25.5" customHeight="1">
      <c r="A646" s="1"/>
      <c r="B646" s="1">
        <v>621.0</v>
      </c>
      <c r="C646" s="25">
        <v>0.0</v>
      </c>
      <c r="D646" s="25">
        <v>0.0</v>
      </c>
      <c r="E646" s="25">
        <v>0.0</v>
      </c>
      <c r="F646" s="25">
        <v>0.0</v>
      </c>
      <c r="G646" s="25">
        <v>0.0</v>
      </c>
      <c r="H646" s="25">
        <v>0.0</v>
      </c>
      <c r="I646" s="25">
        <v>0.0</v>
      </c>
      <c r="J646" s="1"/>
      <c r="K646" s="1"/>
      <c r="L646" s="1"/>
      <c r="M646" s="1"/>
      <c r="N646" s="1"/>
      <c r="O646" s="1"/>
      <c r="P646" s="1"/>
      <c r="Q646" s="1"/>
      <c r="R646" s="1"/>
      <c r="S646" s="1"/>
      <c r="T646" s="1"/>
      <c r="U646" s="1"/>
      <c r="V646" s="1"/>
      <c r="W646" s="1"/>
      <c r="X646" s="1"/>
      <c r="Y646" s="1"/>
      <c r="Z646" s="1"/>
      <c r="AA646" s="1"/>
    </row>
    <row r="647" ht="25.5" customHeight="1">
      <c r="A647" s="1"/>
      <c r="B647" s="1">
        <v>622.0</v>
      </c>
      <c r="C647" s="25">
        <v>0.0</v>
      </c>
      <c r="D647" s="25">
        <v>0.0</v>
      </c>
      <c r="E647" s="25">
        <v>0.0</v>
      </c>
      <c r="F647" s="25">
        <v>0.0</v>
      </c>
      <c r="G647" s="25">
        <v>0.0</v>
      </c>
      <c r="H647" s="25">
        <v>0.0</v>
      </c>
      <c r="I647" s="25">
        <v>0.0</v>
      </c>
      <c r="J647" s="1"/>
      <c r="K647" s="1"/>
      <c r="L647" s="1"/>
      <c r="M647" s="1"/>
      <c r="N647" s="1"/>
      <c r="O647" s="1"/>
      <c r="P647" s="1"/>
      <c r="Q647" s="1"/>
      <c r="R647" s="1"/>
      <c r="S647" s="1"/>
      <c r="T647" s="1"/>
      <c r="U647" s="1"/>
      <c r="V647" s="1"/>
      <c r="W647" s="1"/>
      <c r="X647" s="1"/>
      <c r="Y647" s="1"/>
      <c r="Z647" s="1"/>
      <c r="AA647" s="1"/>
    </row>
    <row r="648" ht="25.5" customHeight="1">
      <c r="A648" s="1"/>
      <c r="B648" s="1">
        <v>623.0</v>
      </c>
      <c r="C648" s="25">
        <v>0.0</v>
      </c>
      <c r="D648" s="25">
        <v>0.0</v>
      </c>
      <c r="E648" s="25">
        <v>0.0</v>
      </c>
      <c r="F648" s="25">
        <v>0.0</v>
      </c>
      <c r="G648" s="25">
        <v>0.0</v>
      </c>
      <c r="H648" s="25">
        <v>0.0</v>
      </c>
      <c r="I648" s="25">
        <v>0.0</v>
      </c>
      <c r="J648" s="1"/>
      <c r="K648" s="1"/>
      <c r="L648" s="1"/>
      <c r="M648" s="1"/>
      <c r="N648" s="1"/>
      <c r="O648" s="1"/>
      <c r="P648" s="1"/>
      <c r="Q648" s="1"/>
      <c r="R648" s="1"/>
      <c r="S648" s="1"/>
      <c r="T648" s="1"/>
      <c r="U648" s="1"/>
      <c r="V648" s="1"/>
      <c r="W648" s="1"/>
      <c r="X648" s="1"/>
      <c r="Y648" s="1"/>
      <c r="Z648" s="1"/>
      <c r="AA648" s="1"/>
    </row>
    <row r="649" ht="25.5" customHeight="1">
      <c r="A649" s="1"/>
      <c r="B649" s="1">
        <v>624.0</v>
      </c>
      <c r="C649" s="25">
        <v>0.0</v>
      </c>
      <c r="D649" s="25">
        <v>0.0</v>
      </c>
      <c r="E649" s="25">
        <v>0.0</v>
      </c>
      <c r="F649" s="25">
        <v>0.0</v>
      </c>
      <c r="G649" s="25">
        <v>0.0</v>
      </c>
      <c r="H649" s="25">
        <v>0.0</v>
      </c>
      <c r="I649" s="25">
        <v>0.0</v>
      </c>
      <c r="J649" s="1"/>
      <c r="K649" s="1"/>
      <c r="L649" s="1"/>
      <c r="M649" s="1"/>
      <c r="N649" s="1"/>
      <c r="O649" s="1"/>
      <c r="P649" s="1"/>
      <c r="Q649" s="1"/>
      <c r="R649" s="1"/>
      <c r="S649" s="1"/>
      <c r="T649" s="1"/>
      <c r="U649" s="1"/>
      <c r="V649" s="1"/>
      <c r="W649" s="1"/>
      <c r="X649" s="1"/>
      <c r="Y649" s="1"/>
      <c r="Z649" s="1"/>
      <c r="AA649" s="1"/>
    </row>
    <row r="650" ht="25.5" customHeight="1">
      <c r="A650" s="1"/>
      <c r="B650" s="1">
        <v>625.0</v>
      </c>
      <c r="C650" s="25">
        <v>0.0</v>
      </c>
      <c r="D650" s="25">
        <v>0.0</v>
      </c>
      <c r="E650" s="25">
        <v>0.0</v>
      </c>
      <c r="F650" s="25">
        <v>0.0</v>
      </c>
      <c r="G650" s="25">
        <v>0.0</v>
      </c>
      <c r="H650" s="25">
        <v>0.0</v>
      </c>
      <c r="I650" s="25">
        <v>0.0</v>
      </c>
      <c r="J650" s="1"/>
      <c r="K650" s="1"/>
      <c r="L650" s="1"/>
      <c r="M650" s="1"/>
      <c r="N650" s="1"/>
      <c r="O650" s="1"/>
      <c r="P650" s="1"/>
      <c r="Q650" s="1"/>
      <c r="R650" s="1"/>
      <c r="S650" s="1"/>
      <c r="T650" s="1"/>
      <c r="U650" s="1"/>
      <c r="V650" s="1"/>
      <c r="W650" s="1"/>
      <c r="X650" s="1"/>
      <c r="Y650" s="1"/>
      <c r="Z650" s="1"/>
      <c r="AA650" s="1"/>
    </row>
    <row r="651" ht="25.5" customHeight="1">
      <c r="A651" s="1"/>
      <c r="B651" s="1">
        <v>626.0</v>
      </c>
      <c r="C651" s="25">
        <v>0.0</v>
      </c>
      <c r="D651" s="25">
        <v>0.0</v>
      </c>
      <c r="E651" s="25">
        <v>0.0</v>
      </c>
      <c r="F651" s="25">
        <v>0.0</v>
      </c>
      <c r="G651" s="25">
        <v>0.0</v>
      </c>
      <c r="H651" s="25">
        <v>0.0</v>
      </c>
      <c r="I651" s="25">
        <v>0.0</v>
      </c>
      <c r="J651" s="1"/>
      <c r="K651" s="1"/>
      <c r="L651" s="1"/>
      <c r="M651" s="1"/>
      <c r="N651" s="1"/>
      <c r="O651" s="1"/>
      <c r="P651" s="1"/>
      <c r="Q651" s="1"/>
      <c r="R651" s="1"/>
      <c r="S651" s="1"/>
      <c r="T651" s="1"/>
      <c r="U651" s="1"/>
      <c r="V651" s="1"/>
      <c r="W651" s="1"/>
      <c r="X651" s="1"/>
      <c r="Y651" s="1"/>
      <c r="Z651" s="1"/>
      <c r="AA651" s="1"/>
    </row>
    <row r="652" ht="25.5" customHeight="1">
      <c r="A652" s="1"/>
      <c r="B652" s="1">
        <v>627.0</v>
      </c>
      <c r="C652" s="25">
        <v>0.0</v>
      </c>
      <c r="D652" s="25">
        <v>0.0</v>
      </c>
      <c r="E652" s="25">
        <v>0.0</v>
      </c>
      <c r="F652" s="25">
        <v>0.0</v>
      </c>
      <c r="G652" s="25">
        <v>0.0</v>
      </c>
      <c r="H652" s="25">
        <v>0.0</v>
      </c>
      <c r="I652" s="25">
        <v>0.0</v>
      </c>
      <c r="J652" s="1"/>
      <c r="K652" s="1"/>
      <c r="L652" s="1"/>
      <c r="M652" s="1"/>
      <c r="N652" s="1"/>
      <c r="O652" s="1"/>
      <c r="P652" s="1"/>
      <c r="Q652" s="1"/>
      <c r="R652" s="1"/>
      <c r="S652" s="1"/>
      <c r="T652" s="1"/>
      <c r="U652" s="1"/>
      <c r="V652" s="1"/>
      <c r="W652" s="1"/>
      <c r="X652" s="1"/>
      <c r="Y652" s="1"/>
      <c r="Z652" s="1"/>
      <c r="AA652" s="1"/>
    </row>
    <row r="653" ht="25.5" customHeight="1">
      <c r="A653" s="1"/>
      <c r="B653" s="1">
        <v>628.0</v>
      </c>
      <c r="C653" s="25">
        <v>0.0</v>
      </c>
      <c r="D653" s="25">
        <v>0.0</v>
      </c>
      <c r="E653" s="25">
        <v>0.0</v>
      </c>
      <c r="F653" s="25">
        <v>0.0</v>
      </c>
      <c r="G653" s="25">
        <v>0.0</v>
      </c>
      <c r="H653" s="25">
        <v>0.0</v>
      </c>
      <c r="I653" s="25">
        <v>0.0</v>
      </c>
      <c r="J653" s="1"/>
      <c r="K653" s="1"/>
      <c r="L653" s="1"/>
      <c r="M653" s="1"/>
      <c r="N653" s="1"/>
      <c r="O653" s="1"/>
      <c r="P653" s="1"/>
      <c r="Q653" s="1"/>
      <c r="R653" s="1"/>
      <c r="S653" s="1"/>
      <c r="T653" s="1"/>
      <c r="U653" s="1"/>
      <c r="V653" s="1"/>
      <c r="W653" s="1"/>
      <c r="X653" s="1"/>
      <c r="Y653" s="1"/>
      <c r="Z653" s="1"/>
      <c r="AA653" s="1"/>
    </row>
    <row r="654" ht="25.5" customHeight="1">
      <c r="A654" s="1"/>
      <c r="B654" s="1">
        <v>629.0</v>
      </c>
      <c r="C654" s="25">
        <v>0.0</v>
      </c>
      <c r="D654" s="25">
        <v>0.0</v>
      </c>
      <c r="E654" s="25">
        <v>0.0</v>
      </c>
      <c r="F654" s="25">
        <v>0.0</v>
      </c>
      <c r="G654" s="25">
        <v>0.0</v>
      </c>
      <c r="H654" s="25">
        <v>0.0</v>
      </c>
      <c r="I654" s="25">
        <v>0.0</v>
      </c>
      <c r="J654" s="1"/>
      <c r="K654" s="1"/>
      <c r="L654" s="1"/>
      <c r="M654" s="1"/>
      <c r="N654" s="1"/>
      <c r="O654" s="1"/>
      <c r="P654" s="1"/>
      <c r="Q654" s="1"/>
      <c r="R654" s="1"/>
      <c r="S654" s="1"/>
      <c r="T654" s="1"/>
      <c r="U654" s="1"/>
      <c r="V654" s="1"/>
      <c r="W654" s="1"/>
      <c r="X654" s="1"/>
      <c r="Y654" s="1"/>
      <c r="Z654" s="1"/>
      <c r="AA654" s="1"/>
    </row>
    <row r="655" ht="25.5" customHeight="1">
      <c r="A655" s="1"/>
      <c r="B655" s="1">
        <v>630.0</v>
      </c>
      <c r="C655" s="25">
        <v>0.0</v>
      </c>
      <c r="D655" s="25">
        <v>0.0</v>
      </c>
      <c r="E655" s="25">
        <v>0.0</v>
      </c>
      <c r="F655" s="25">
        <v>0.0</v>
      </c>
      <c r="G655" s="25">
        <v>0.0</v>
      </c>
      <c r="H655" s="25">
        <v>0.0</v>
      </c>
      <c r="I655" s="25">
        <v>0.0</v>
      </c>
      <c r="J655" s="1"/>
      <c r="K655" s="1"/>
      <c r="L655" s="1"/>
      <c r="M655" s="1"/>
      <c r="N655" s="1"/>
      <c r="O655" s="1"/>
      <c r="P655" s="1"/>
      <c r="Q655" s="1"/>
      <c r="R655" s="1"/>
      <c r="S655" s="1"/>
      <c r="T655" s="1"/>
      <c r="U655" s="1"/>
      <c r="V655" s="1"/>
      <c r="W655" s="1"/>
      <c r="X655" s="1"/>
      <c r="Y655" s="1"/>
      <c r="Z655" s="1"/>
      <c r="AA655" s="1"/>
    </row>
    <row r="656" ht="25.5" customHeight="1">
      <c r="A656" s="1"/>
      <c r="B656" s="1">
        <v>631.0</v>
      </c>
      <c r="C656" s="25">
        <v>0.0</v>
      </c>
      <c r="D656" s="25">
        <v>0.0</v>
      </c>
      <c r="E656" s="25">
        <v>0.0</v>
      </c>
      <c r="F656" s="25">
        <v>0.0</v>
      </c>
      <c r="G656" s="25">
        <v>0.0</v>
      </c>
      <c r="H656" s="25">
        <v>0.0</v>
      </c>
      <c r="I656" s="25">
        <v>0.0</v>
      </c>
      <c r="J656" s="1"/>
      <c r="K656" s="1"/>
      <c r="L656" s="1"/>
      <c r="M656" s="1"/>
      <c r="N656" s="1"/>
      <c r="O656" s="1"/>
      <c r="P656" s="1"/>
      <c r="Q656" s="1"/>
      <c r="R656" s="1"/>
      <c r="S656" s="1"/>
      <c r="T656" s="1"/>
      <c r="U656" s="1"/>
      <c r="V656" s="1"/>
      <c r="W656" s="1"/>
      <c r="X656" s="1"/>
      <c r="Y656" s="1"/>
      <c r="Z656" s="1"/>
      <c r="AA656" s="1"/>
    </row>
    <row r="657" ht="25.5" customHeight="1">
      <c r="A657" s="1"/>
      <c r="B657" s="1">
        <v>632.0</v>
      </c>
      <c r="C657" s="25">
        <v>0.0</v>
      </c>
      <c r="D657" s="25">
        <v>0.0</v>
      </c>
      <c r="E657" s="25">
        <v>0.0</v>
      </c>
      <c r="F657" s="25">
        <v>0.0</v>
      </c>
      <c r="G657" s="25">
        <v>0.0</v>
      </c>
      <c r="H657" s="25">
        <v>0.0</v>
      </c>
      <c r="I657" s="25">
        <v>0.0</v>
      </c>
      <c r="J657" s="1"/>
      <c r="K657" s="1"/>
      <c r="L657" s="1"/>
      <c r="M657" s="1"/>
      <c r="N657" s="1"/>
      <c r="O657" s="1"/>
      <c r="P657" s="1"/>
      <c r="Q657" s="1"/>
      <c r="R657" s="1"/>
      <c r="S657" s="1"/>
      <c r="T657" s="1"/>
      <c r="U657" s="1"/>
      <c r="V657" s="1"/>
      <c r="W657" s="1"/>
      <c r="X657" s="1"/>
      <c r="Y657" s="1"/>
      <c r="Z657" s="1"/>
      <c r="AA657" s="1"/>
    </row>
    <row r="658" ht="25.5" customHeight="1">
      <c r="A658" s="1"/>
      <c r="B658" s="1">
        <v>633.0</v>
      </c>
      <c r="C658" s="25">
        <v>0.0</v>
      </c>
      <c r="D658" s="25">
        <v>0.0</v>
      </c>
      <c r="E658" s="25">
        <v>0.0</v>
      </c>
      <c r="F658" s="25">
        <v>0.0</v>
      </c>
      <c r="G658" s="25">
        <v>0.0</v>
      </c>
      <c r="H658" s="25">
        <v>0.0</v>
      </c>
      <c r="I658" s="25">
        <v>0.0</v>
      </c>
      <c r="J658" s="1"/>
      <c r="K658" s="1"/>
      <c r="L658" s="1"/>
      <c r="M658" s="1"/>
      <c r="N658" s="1"/>
      <c r="O658" s="1"/>
      <c r="P658" s="1"/>
      <c r="Q658" s="1"/>
      <c r="R658" s="1"/>
      <c r="S658" s="1"/>
      <c r="T658" s="1"/>
      <c r="U658" s="1"/>
      <c r="V658" s="1"/>
      <c r="W658" s="1"/>
      <c r="X658" s="1"/>
      <c r="Y658" s="1"/>
      <c r="Z658" s="1"/>
      <c r="AA658" s="1"/>
    </row>
    <row r="659" ht="25.5" customHeight="1">
      <c r="A659" s="1"/>
      <c r="B659" s="1">
        <v>634.0</v>
      </c>
      <c r="C659" s="25">
        <v>0.0</v>
      </c>
      <c r="D659" s="25">
        <v>0.0</v>
      </c>
      <c r="E659" s="25">
        <v>0.0</v>
      </c>
      <c r="F659" s="25">
        <v>0.0</v>
      </c>
      <c r="G659" s="25">
        <v>0.0</v>
      </c>
      <c r="H659" s="25">
        <v>0.0</v>
      </c>
      <c r="I659" s="25">
        <v>0.0</v>
      </c>
      <c r="J659" s="1"/>
      <c r="K659" s="1"/>
      <c r="L659" s="1"/>
      <c r="M659" s="1"/>
      <c r="N659" s="1"/>
      <c r="O659" s="1"/>
      <c r="P659" s="1"/>
      <c r="Q659" s="1"/>
      <c r="R659" s="1"/>
      <c r="S659" s="1"/>
      <c r="T659" s="1"/>
      <c r="U659" s="1"/>
      <c r="V659" s="1"/>
      <c r="W659" s="1"/>
      <c r="X659" s="1"/>
      <c r="Y659" s="1"/>
      <c r="Z659" s="1"/>
      <c r="AA659" s="1"/>
    </row>
    <row r="660" ht="25.5" customHeight="1">
      <c r="A660" s="1"/>
      <c r="B660" s="1">
        <v>635.0</v>
      </c>
      <c r="C660" s="25">
        <v>0.0</v>
      </c>
      <c r="D660" s="25">
        <v>0.0</v>
      </c>
      <c r="E660" s="25">
        <v>0.0</v>
      </c>
      <c r="F660" s="25">
        <v>0.0</v>
      </c>
      <c r="G660" s="25">
        <v>0.0</v>
      </c>
      <c r="H660" s="25">
        <v>0.0</v>
      </c>
      <c r="I660" s="25">
        <v>0.0</v>
      </c>
      <c r="J660" s="1"/>
      <c r="K660" s="1"/>
      <c r="L660" s="1"/>
      <c r="M660" s="1"/>
      <c r="N660" s="1"/>
      <c r="O660" s="1"/>
      <c r="P660" s="1"/>
      <c r="Q660" s="1"/>
      <c r="R660" s="1"/>
      <c r="S660" s="1"/>
      <c r="T660" s="1"/>
      <c r="U660" s="1"/>
      <c r="V660" s="1"/>
      <c r="W660" s="1"/>
      <c r="X660" s="1"/>
      <c r="Y660" s="1"/>
      <c r="Z660" s="1"/>
      <c r="AA660" s="1"/>
    </row>
    <row r="661" ht="25.5" customHeight="1">
      <c r="A661" s="1"/>
      <c r="B661" s="1">
        <v>636.0</v>
      </c>
      <c r="C661" s="25">
        <v>0.0</v>
      </c>
      <c r="D661" s="25">
        <v>0.0</v>
      </c>
      <c r="E661" s="25">
        <v>0.0</v>
      </c>
      <c r="F661" s="25">
        <v>0.0</v>
      </c>
      <c r="G661" s="25">
        <v>0.0</v>
      </c>
      <c r="H661" s="25">
        <v>0.0</v>
      </c>
      <c r="I661" s="25">
        <v>0.0</v>
      </c>
      <c r="J661" s="1"/>
      <c r="K661" s="1"/>
      <c r="L661" s="1"/>
      <c r="M661" s="1"/>
      <c r="N661" s="1"/>
      <c r="O661" s="1"/>
      <c r="P661" s="1"/>
      <c r="Q661" s="1"/>
      <c r="R661" s="1"/>
      <c r="S661" s="1"/>
      <c r="T661" s="1"/>
      <c r="U661" s="1"/>
      <c r="V661" s="1"/>
      <c r="W661" s="1"/>
      <c r="X661" s="1"/>
      <c r="Y661" s="1"/>
      <c r="Z661" s="1"/>
      <c r="AA661" s="1"/>
    </row>
    <row r="662" ht="25.5" customHeight="1">
      <c r="A662" s="1"/>
      <c r="B662" s="1">
        <v>637.0</v>
      </c>
      <c r="C662" s="25">
        <v>0.0</v>
      </c>
      <c r="D662" s="25">
        <v>0.0</v>
      </c>
      <c r="E662" s="25">
        <v>0.0</v>
      </c>
      <c r="F662" s="25">
        <v>0.0</v>
      </c>
      <c r="G662" s="25">
        <v>0.0</v>
      </c>
      <c r="H662" s="25">
        <v>0.0</v>
      </c>
      <c r="I662" s="25">
        <v>0.0</v>
      </c>
      <c r="J662" s="1"/>
      <c r="K662" s="1"/>
      <c r="L662" s="1"/>
      <c r="M662" s="1"/>
      <c r="N662" s="1"/>
      <c r="O662" s="1"/>
      <c r="P662" s="1"/>
      <c r="Q662" s="1"/>
      <c r="R662" s="1"/>
      <c r="S662" s="1"/>
      <c r="T662" s="1"/>
      <c r="U662" s="1"/>
      <c r="V662" s="1"/>
      <c r="W662" s="1"/>
      <c r="X662" s="1"/>
      <c r="Y662" s="1"/>
      <c r="Z662" s="1"/>
      <c r="AA662" s="1"/>
    </row>
    <row r="663" ht="25.5" customHeight="1">
      <c r="A663" s="1"/>
      <c r="B663" s="1">
        <v>638.0</v>
      </c>
      <c r="C663" s="25">
        <v>0.0</v>
      </c>
      <c r="D663" s="25">
        <v>0.0</v>
      </c>
      <c r="E663" s="25">
        <v>0.0</v>
      </c>
      <c r="F663" s="25">
        <v>0.0</v>
      </c>
      <c r="G663" s="25">
        <v>0.0</v>
      </c>
      <c r="H663" s="25">
        <v>0.0</v>
      </c>
      <c r="I663" s="25">
        <v>0.0</v>
      </c>
      <c r="J663" s="1"/>
      <c r="K663" s="1"/>
      <c r="L663" s="1"/>
      <c r="M663" s="1"/>
      <c r="N663" s="1"/>
      <c r="O663" s="1"/>
      <c r="P663" s="1"/>
      <c r="Q663" s="1"/>
      <c r="R663" s="1"/>
      <c r="S663" s="1"/>
      <c r="T663" s="1"/>
      <c r="U663" s="1"/>
      <c r="V663" s="1"/>
      <c r="W663" s="1"/>
      <c r="X663" s="1"/>
      <c r="Y663" s="1"/>
      <c r="Z663" s="1"/>
      <c r="AA663" s="1"/>
    </row>
    <row r="664" ht="25.5" customHeight="1">
      <c r="A664" s="1"/>
      <c r="B664" s="1">
        <v>639.0</v>
      </c>
      <c r="C664" s="25">
        <v>0.0</v>
      </c>
      <c r="D664" s="25">
        <v>0.0</v>
      </c>
      <c r="E664" s="25">
        <v>0.0</v>
      </c>
      <c r="F664" s="25">
        <v>0.0</v>
      </c>
      <c r="G664" s="25">
        <v>0.0</v>
      </c>
      <c r="H664" s="25">
        <v>0.0</v>
      </c>
      <c r="I664" s="25">
        <v>0.0</v>
      </c>
      <c r="J664" s="1"/>
      <c r="K664" s="1"/>
      <c r="L664" s="1"/>
      <c r="M664" s="1"/>
      <c r="N664" s="1"/>
      <c r="O664" s="1"/>
      <c r="P664" s="1"/>
      <c r="Q664" s="1"/>
      <c r="R664" s="1"/>
      <c r="S664" s="1"/>
      <c r="T664" s="1"/>
      <c r="U664" s="1"/>
      <c r="V664" s="1"/>
      <c r="W664" s="1"/>
      <c r="X664" s="1"/>
      <c r="Y664" s="1"/>
      <c r="Z664" s="1"/>
      <c r="AA664" s="1"/>
    </row>
    <row r="665" ht="25.5" customHeight="1">
      <c r="A665" s="1"/>
      <c r="B665" s="1">
        <v>640.0</v>
      </c>
      <c r="C665" s="25">
        <v>0.0</v>
      </c>
      <c r="D665" s="25">
        <v>0.0</v>
      </c>
      <c r="E665" s="25">
        <v>0.0</v>
      </c>
      <c r="F665" s="25">
        <v>0.0</v>
      </c>
      <c r="G665" s="25">
        <v>0.0</v>
      </c>
      <c r="H665" s="25">
        <v>0.0</v>
      </c>
      <c r="I665" s="25">
        <v>0.0</v>
      </c>
      <c r="J665" s="1"/>
      <c r="K665" s="1"/>
      <c r="L665" s="1"/>
      <c r="M665" s="1"/>
      <c r="N665" s="1"/>
      <c r="O665" s="1"/>
      <c r="P665" s="1"/>
      <c r="Q665" s="1"/>
      <c r="R665" s="1"/>
      <c r="S665" s="1"/>
      <c r="T665" s="1"/>
      <c r="U665" s="1"/>
      <c r="V665" s="1"/>
      <c r="W665" s="1"/>
      <c r="X665" s="1"/>
      <c r="Y665" s="1"/>
      <c r="Z665" s="1"/>
      <c r="AA665" s="1"/>
    </row>
    <row r="666" ht="25.5" customHeight="1">
      <c r="A666" s="1"/>
      <c r="B666" s="1">
        <v>641.0</v>
      </c>
      <c r="C666" s="25">
        <v>0.0</v>
      </c>
      <c r="D666" s="25">
        <v>0.0</v>
      </c>
      <c r="E666" s="25">
        <v>0.0</v>
      </c>
      <c r="F666" s="25">
        <v>0.0</v>
      </c>
      <c r="G666" s="25">
        <v>0.0</v>
      </c>
      <c r="H666" s="25">
        <v>0.0</v>
      </c>
      <c r="I666" s="25">
        <v>0.0</v>
      </c>
      <c r="J666" s="1"/>
      <c r="K666" s="1"/>
      <c r="L666" s="1"/>
      <c r="M666" s="1"/>
      <c r="N666" s="1"/>
      <c r="O666" s="1"/>
      <c r="P666" s="1"/>
      <c r="Q666" s="1"/>
      <c r="R666" s="1"/>
      <c r="S666" s="1"/>
      <c r="T666" s="1"/>
      <c r="U666" s="1"/>
      <c r="V666" s="1"/>
      <c r="W666" s="1"/>
      <c r="X666" s="1"/>
      <c r="Y666" s="1"/>
      <c r="Z666" s="1"/>
      <c r="AA666" s="1"/>
    </row>
    <row r="667" ht="25.5" customHeight="1">
      <c r="A667" s="1"/>
      <c r="B667" s="1">
        <v>642.0</v>
      </c>
      <c r="C667" s="25">
        <v>0.0</v>
      </c>
      <c r="D667" s="25">
        <v>0.0</v>
      </c>
      <c r="E667" s="25">
        <v>0.0</v>
      </c>
      <c r="F667" s="25">
        <v>0.0</v>
      </c>
      <c r="G667" s="25">
        <v>0.0</v>
      </c>
      <c r="H667" s="25">
        <v>0.0</v>
      </c>
      <c r="I667" s="25">
        <v>0.0</v>
      </c>
      <c r="J667" s="1"/>
      <c r="K667" s="1"/>
      <c r="L667" s="1"/>
      <c r="M667" s="1"/>
      <c r="N667" s="1"/>
      <c r="O667" s="1"/>
      <c r="P667" s="1"/>
      <c r="Q667" s="1"/>
      <c r="R667" s="1"/>
      <c r="S667" s="1"/>
      <c r="T667" s="1"/>
      <c r="U667" s="1"/>
      <c r="V667" s="1"/>
      <c r="W667" s="1"/>
      <c r="X667" s="1"/>
      <c r="Y667" s="1"/>
      <c r="Z667" s="1"/>
      <c r="AA667" s="1"/>
    </row>
    <row r="668" ht="25.5" customHeight="1">
      <c r="A668" s="1"/>
      <c r="B668" s="1">
        <v>643.0</v>
      </c>
      <c r="C668" s="25">
        <v>0.0</v>
      </c>
      <c r="D668" s="25">
        <v>0.0</v>
      </c>
      <c r="E668" s="25">
        <v>0.0</v>
      </c>
      <c r="F668" s="25">
        <v>0.0</v>
      </c>
      <c r="G668" s="25">
        <v>0.0</v>
      </c>
      <c r="H668" s="25">
        <v>0.0</v>
      </c>
      <c r="I668" s="25">
        <v>0.0</v>
      </c>
      <c r="J668" s="1"/>
      <c r="K668" s="1"/>
      <c r="L668" s="1"/>
      <c r="M668" s="1"/>
      <c r="N668" s="1"/>
      <c r="O668" s="1"/>
      <c r="P668" s="1"/>
      <c r="Q668" s="1"/>
      <c r="R668" s="1"/>
      <c r="S668" s="1"/>
      <c r="T668" s="1"/>
      <c r="U668" s="1"/>
      <c r="V668" s="1"/>
      <c r="W668" s="1"/>
      <c r="X668" s="1"/>
      <c r="Y668" s="1"/>
      <c r="Z668" s="1"/>
      <c r="AA668" s="1"/>
    </row>
    <row r="669" ht="25.5" customHeight="1">
      <c r="A669" s="1"/>
      <c r="B669" s="1">
        <v>644.0</v>
      </c>
      <c r="C669" s="25">
        <v>0.0</v>
      </c>
      <c r="D669" s="25">
        <v>0.0</v>
      </c>
      <c r="E669" s="25">
        <v>0.0</v>
      </c>
      <c r="F669" s="25">
        <v>0.0</v>
      </c>
      <c r="G669" s="25">
        <v>0.0</v>
      </c>
      <c r="H669" s="25">
        <v>0.0</v>
      </c>
      <c r="I669" s="25">
        <v>0.0</v>
      </c>
      <c r="J669" s="1"/>
      <c r="K669" s="1"/>
      <c r="L669" s="1"/>
      <c r="M669" s="1"/>
      <c r="N669" s="1"/>
      <c r="O669" s="1"/>
      <c r="P669" s="1"/>
      <c r="Q669" s="1"/>
      <c r="R669" s="1"/>
      <c r="S669" s="1"/>
      <c r="T669" s="1"/>
      <c r="U669" s="1"/>
      <c r="V669" s="1"/>
      <c r="W669" s="1"/>
      <c r="X669" s="1"/>
      <c r="Y669" s="1"/>
      <c r="Z669" s="1"/>
      <c r="AA669" s="1"/>
    </row>
    <row r="670" ht="25.5" customHeight="1">
      <c r="A670" s="1"/>
      <c r="B670" s="1">
        <v>645.0</v>
      </c>
      <c r="C670" s="25">
        <v>0.0</v>
      </c>
      <c r="D670" s="25">
        <v>0.0</v>
      </c>
      <c r="E670" s="25">
        <v>0.0</v>
      </c>
      <c r="F670" s="25">
        <v>0.0</v>
      </c>
      <c r="G670" s="25">
        <v>0.0</v>
      </c>
      <c r="H670" s="25">
        <v>0.0</v>
      </c>
      <c r="I670" s="25">
        <v>0.0</v>
      </c>
      <c r="J670" s="1"/>
      <c r="K670" s="1"/>
      <c r="L670" s="1"/>
      <c r="M670" s="1"/>
      <c r="N670" s="1"/>
      <c r="O670" s="1"/>
      <c r="P670" s="1"/>
      <c r="Q670" s="1"/>
      <c r="R670" s="1"/>
      <c r="S670" s="1"/>
      <c r="T670" s="1"/>
      <c r="U670" s="1"/>
      <c r="V670" s="1"/>
      <c r="W670" s="1"/>
      <c r="X670" s="1"/>
      <c r="Y670" s="1"/>
      <c r="Z670" s="1"/>
      <c r="AA670" s="1"/>
    </row>
    <row r="671" ht="25.5" customHeight="1">
      <c r="A671" s="1"/>
      <c r="B671" s="1">
        <v>646.0</v>
      </c>
      <c r="C671" s="25">
        <v>0.0</v>
      </c>
      <c r="D671" s="25">
        <v>0.0</v>
      </c>
      <c r="E671" s="25">
        <v>0.0</v>
      </c>
      <c r="F671" s="25">
        <v>0.0</v>
      </c>
      <c r="G671" s="25">
        <v>0.0</v>
      </c>
      <c r="H671" s="25">
        <v>0.0</v>
      </c>
      <c r="I671" s="25">
        <v>0.0</v>
      </c>
      <c r="J671" s="1"/>
      <c r="K671" s="1"/>
      <c r="L671" s="1"/>
      <c r="M671" s="1"/>
      <c r="N671" s="1"/>
      <c r="O671" s="1"/>
      <c r="P671" s="1"/>
      <c r="Q671" s="1"/>
      <c r="R671" s="1"/>
      <c r="S671" s="1"/>
      <c r="T671" s="1"/>
      <c r="U671" s="1"/>
      <c r="V671" s="1"/>
      <c r="W671" s="1"/>
      <c r="X671" s="1"/>
      <c r="Y671" s="1"/>
      <c r="Z671" s="1"/>
      <c r="AA671" s="1"/>
    </row>
    <row r="672" ht="25.5" customHeight="1">
      <c r="A672" s="1"/>
      <c r="B672" s="1">
        <v>647.0</v>
      </c>
      <c r="C672" s="25">
        <v>0.0</v>
      </c>
      <c r="D672" s="25">
        <v>0.0</v>
      </c>
      <c r="E672" s="25">
        <v>0.0</v>
      </c>
      <c r="F672" s="25">
        <v>0.0</v>
      </c>
      <c r="G672" s="25">
        <v>0.0</v>
      </c>
      <c r="H672" s="25">
        <v>0.0</v>
      </c>
      <c r="I672" s="25">
        <v>0.0</v>
      </c>
      <c r="J672" s="1"/>
      <c r="K672" s="1"/>
      <c r="L672" s="1"/>
      <c r="M672" s="1"/>
      <c r="N672" s="1"/>
      <c r="O672" s="1"/>
      <c r="P672" s="1"/>
      <c r="Q672" s="1"/>
      <c r="R672" s="1"/>
      <c r="S672" s="1"/>
      <c r="T672" s="1"/>
      <c r="U672" s="1"/>
      <c r="V672" s="1"/>
      <c r="W672" s="1"/>
      <c r="X672" s="1"/>
      <c r="Y672" s="1"/>
      <c r="Z672" s="1"/>
      <c r="AA672" s="1"/>
    </row>
    <row r="673" ht="25.5" customHeight="1">
      <c r="A673" s="1"/>
      <c r="B673" s="1">
        <v>648.0</v>
      </c>
      <c r="C673" s="25">
        <v>0.0</v>
      </c>
      <c r="D673" s="25">
        <v>0.0</v>
      </c>
      <c r="E673" s="25">
        <v>0.0</v>
      </c>
      <c r="F673" s="25">
        <v>0.0</v>
      </c>
      <c r="G673" s="25">
        <v>0.0</v>
      </c>
      <c r="H673" s="25">
        <v>0.0</v>
      </c>
      <c r="I673" s="25">
        <v>0.0</v>
      </c>
      <c r="J673" s="1"/>
      <c r="K673" s="1"/>
      <c r="L673" s="1"/>
      <c r="M673" s="1"/>
      <c r="N673" s="1"/>
      <c r="O673" s="1"/>
      <c r="P673" s="1"/>
      <c r="Q673" s="1"/>
      <c r="R673" s="1"/>
      <c r="S673" s="1"/>
      <c r="T673" s="1"/>
      <c r="U673" s="1"/>
      <c r="V673" s="1"/>
      <c r="W673" s="1"/>
      <c r="X673" s="1"/>
      <c r="Y673" s="1"/>
      <c r="Z673" s="1"/>
      <c r="AA673" s="1"/>
    </row>
    <row r="674" ht="25.5" customHeight="1">
      <c r="A674" s="1"/>
      <c r="B674" s="1">
        <v>649.0</v>
      </c>
      <c r="C674" s="25">
        <v>0.0</v>
      </c>
      <c r="D674" s="25">
        <v>0.0</v>
      </c>
      <c r="E674" s="25">
        <v>0.0</v>
      </c>
      <c r="F674" s="25">
        <v>0.0</v>
      </c>
      <c r="G674" s="25">
        <v>0.0</v>
      </c>
      <c r="H674" s="25">
        <v>0.0</v>
      </c>
      <c r="I674" s="25">
        <v>0.0</v>
      </c>
      <c r="J674" s="1"/>
      <c r="K674" s="1"/>
      <c r="L674" s="1"/>
      <c r="M674" s="1"/>
      <c r="N674" s="1"/>
      <c r="O674" s="1"/>
      <c r="P674" s="1"/>
      <c r="Q674" s="1"/>
      <c r="R674" s="1"/>
      <c r="S674" s="1"/>
      <c r="T674" s="1"/>
      <c r="U674" s="1"/>
      <c r="V674" s="1"/>
      <c r="W674" s="1"/>
      <c r="X674" s="1"/>
      <c r="Y674" s="1"/>
      <c r="Z674" s="1"/>
      <c r="AA674" s="1"/>
    </row>
    <row r="675" ht="25.5" customHeight="1">
      <c r="A675" s="1"/>
      <c r="B675" s="1">
        <v>650.0</v>
      </c>
      <c r="C675" s="25">
        <v>0.0</v>
      </c>
      <c r="D675" s="25">
        <v>0.0</v>
      </c>
      <c r="E675" s="25">
        <v>0.0</v>
      </c>
      <c r="F675" s="25">
        <v>0.0</v>
      </c>
      <c r="G675" s="25">
        <v>0.0</v>
      </c>
      <c r="H675" s="25">
        <v>0.0</v>
      </c>
      <c r="I675" s="25">
        <v>0.0</v>
      </c>
      <c r="J675" s="1"/>
      <c r="K675" s="1"/>
      <c r="L675" s="1"/>
      <c r="M675" s="1"/>
      <c r="N675" s="1"/>
      <c r="O675" s="1"/>
      <c r="P675" s="1"/>
      <c r="Q675" s="1"/>
      <c r="R675" s="1"/>
      <c r="S675" s="1"/>
      <c r="T675" s="1"/>
      <c r="U675" s="1"/>
      <c r="V675" s="1"/>
      <c r="W675" s="1"/>
      <c r="X675" s="1"/>
      <c r="Y675" s="1"/>
      <c r="Z675" s="1"/>
      <c r="AA675" s="1"/>
    </row>
    <row r="676" ht="25.5" customHeight="1">
      <c r="A676" s="1"/>
      <c r="B676" s="1">
        <v>651.0</v>
      </c>
      <c r="C676" s="25">
        <v>0.0</v>
      </c>
      <c r="D676" s="25">
        <v>0.0</v>
      </c>
      <c r="E676" s="25">
        <v>0.0</v>
      </c>
      <c r="F676" s="25">
        <v>0.0</v>
      </c>
      <c r="G676" s="25">
        <v>0.0</v>
      </c>
      <c r="H676" s="25">
        <v>0.0</v>
      </c>
      <c r="I676" s="25">
        <v>0.0</v>
      </c>
      <c r="J676" s="1"/>
      <c r="K676" s="1"/>
      <c r="L676" s="1"/>
      <c r="M676" s="1"/>
      <c r="N676" s="1"/>
      <c r="O676" s="1"/>
      <c r="P676" s="1"/>
      <c r="Q676" s="1"/>
      <c r="R676" s="1"/>
      <c r="S676" s="1"/>
      <c r="T676" s="1"/>
      <c r="U676" s="1"/>
      <c r="V676" s="1"/>
      <c r="W676" s="1"/>
      <c r="X676" s="1"/>
      <c r="Y676" s="1"/>
      <c r="Z676" s="1"/>
      <c r="AA676" s="1"/>
    </row>
    <row r="677" ht="25.5" customHeight="1">
      <c r="A677" s="1"/>
      <c r="B677" s="1">
        <v>652.0</v>
      </c>
      <c r="C677" s="25">
        <v>0.0</v>
      </c>
      <c r="D677" s="25">
        <v>0.0</v>
      </c>
      <c r="E677" s="25">
        <v>0.0</v>
      </c>
      <c r="F677" s="25">
        <v>0.0</v>
      </c>
      <c r="G677" s="25">
        <v>0.0</v>
      </c>
      <c r="H677" s="25">
        <v>0.0</v>
      </c>
      <c r="I677" s="25">
        <v>0.0</v>
      </c>
      <c r="J677" s="1"/>
      <c r="K677" s="1"/>
      <c r="L677" s="1"/>
      <c r="M677" s="1"/>
      <c r="N677" s="1"/>
      <c r="O677" s="1"/>
      <c r="P677" s="1"/>
      <c r="Q677" s="1"/>
      <c r="R677" s="1"/>
      <c r="S677" s="1"/>
      <c r="T677" s="1"/>
      <c r="U677" s="1"/>
      <c r="V677" s="1"/>
      <c r="W677" s="1"/>
      <c r="X677" s="1"/>
      <c r="Y677" s="1"/>
      <c r="Z677" s="1"/>
      <c r="AA677" s="1"/>
    </row>
    <row r="678" ht="25.5" customHeight="1">
      <c r="A678" s="1"/>
      <c r="B678" s="1">
        <v>653.0</v>
      </c>
      <c r="C678" s="25">
        <v>0.0</v>
      </c>
      <c r="D678" s="25">
        <v>0.0</v>
      </c>
      <c r="E678" s="25">
        <v>0.0</v>
      </c>
      <c r="F678" s="25">
        <v>0.0</v>
      </c>
      <c r="G678" s="25">
        <v>0.0</v>
      </c>
      <c r="H678" s="25">
        <v>0.0</v>
      </c>
      <c r="I678" s="25">
        <v>0.0</v>
      </c>
      <c r="J678" s="1"/>
      <c r="K678" s="1"/>
      <c r="L678" s="1"/>
      <c r="M678" s="1"/>
      <c r="N678" s="1"/>
      <c r="O678" s="1"/>
      <c r="P678" s="1"/>
      <c r="Q678" s="1"/>
      <c r="R678" s="1"/>
      <c r="S678" s="1"/>
      <c r="T678" s="1"/>
      <c r="U678" s="1"/>
      <c r="V678" s="1"/>
      <c r="W678" s="1"/>
      <c r="X678" s="1"/>
      <c r="Y678" s="1"/>
      <c r="Z678" s="1"/>
      <c r="AA678" s="1"/>
    </row>
    <row r="679" ht="25.5" customHeight="1">
      <c r="A679" s="1"/>
      <c r="B679" s="1">
        <v>654.0</v>
      </c>
      <c r="C679" s="25">
        <v>0.0</v>
      </c>
      <c r="D679" s="25">
        <v>0.0</v>
      </c>
      <c r="E679" s="25">
        <v>0.0</v>
      </c>
      <c r="F679" s="25">
        <v>0.0</v>
      </c>
      <c r="G679" s="25">
        <v>0.0</v>
      </c>
      <c r="H679" s="25">
        <v>0.0</v>
      </c>
      <c r="I679" s="25">
        <v>0.0</v>
      </c>
      <c r="J679" s="1"/>
      <c r="K679" s="1"/>
      <c r="L679" s="1"/>
      <c r="M679" s="1"/>
      <c r="N679" s="1"/>
      <c r="O679" s="1"/>
      <c r="P679" s="1"/>
      <c r="Q679" s="1"/>
      <c r="R679" s="1"/>
      <c r="S679" s="1"/>
      <c r="T679" s="1"/>
      <c r="U679" s="1"/>
      <c r="V679" s="1"/>
      <c r="W679" s="1"/>
      <c r="X679" s="1"/>
      <c r="Y679" s="1"/>
      <c r="Z679" s="1"/>
      <c r="AA679" s="1"/>
    </row>
    <row r="680" ht="25.5" customHeight="1">
      <c r="A680" s="1"/>
      <c r="B680" s="1">
        <v>655.0</v>
      </c>
      <c r="C680" s="25">
        <v>0.0</v>
      </c>
      <c r="D680" s="25">
        <v>0.0</v>
      </c>
      <c r="E680" s="25">
        <v>0.0</v>
      </c>
      <c r="F680" s="25">
        <v>0.0</v>
      </c>
      <c r="G680" s="25">
        <v>0.0</v>
      </c>
      <c r="H680" s="25">
        <v>0.0</v>
      </c>
      <c r="I680" s="25">
        <v>0.0</v>
      </c>
      <c r="J680" s="1"/>
      <c r="K680" s="1"/>
      <c r="L680" s="1"/>
      <c r="M680" s="1"/>
      <c r="N680" s="1"/>
      <c r="O680" s="1"/>
      <c r="P680" s="1"/>
      <c r="Q680" s="1"/>
      <c r="R680" s="1"/>
      <c r="S680" s="1"/>
      <c r="T680" s="1"/>
      <c r="U680" s="1"/>
      <c r="V680" s="1"/>
      <c r="W680" s="1"/>
      <c r="X680" s="1"/>
      <c r="Y680" s="1"/>
      <c r="Z680" s="1"/>
      <c r="AA680" s="1"/>
    </row>
    <row r="681" ht="25.5" customHeight="1">
      <c r="A681" s="1"/>
      <c r="B681" s="1">
        <v>656.0</v>
      </c>
      <c r="C681" s="25">
        <v>0.0</v>
      </c>
      <c r="D681" s="25">
        <v>0.0</v>
      </c>
      <c r="E681" s="25">
        <v>0.0</v>
      </c>
      <c r="F681" s="25">
        <v>0.0</v>
      </c>
      <c r="G681" s="25">
        <v>0.0</v>
      </c>
      <c r="H681" s="25">
        <v>0.0</v>
      </c>
      <c r="I681" s="25">
        <v>0.0</v>
      </c>
      <c r="J681" s="1"/>
      <c r="K681" s="1"/>
      <c r="L681" s="1"/>
      <c r="M681" s="1"/>
      <c r="N681" s="1"/>
      <c r="O681" s="1"/>
      <c r="P681" s="1"/>
      <c r="Q681" s="1"/>
      <c r="R681" s="1"/>
      <c r="S681" s="1"/>
      <c r="T681" s="1"/>
      <c r="U681" s="1"/>
      <c r="V681" s="1"/>
      <c r="W681" s="1"/>
      <c r="X681" s="1"/>
      <c r="Y681" s="1"/>
      <c r="Z681" s="1"/>
      <c r="AA681" s="1"/>
    </row>
    <row r="682" ht="25.5" customHeight="1">
      <c r="A682" s="1"/>
      <c r="B682" s="1">
        <v>657.0</v>
      </c>
      <c r="C682" s="25">
        <v>0.0</v>
      </c>
      <c r="D682" s="25">
        <v>0.0</v>
      </c>
      <c r="E682" s="25">
        <v>0.0</v>
      </c>
      <c r="F682" s="25">
        <v>0.0</v>
      </c>
      <c r="G682" s="25">
        <v>0.0</v>
      </c>
      <c r="H682" s="25">
        <v>0.0</v>
      </c>
      <c r="I682" s="25">
        <v>0.0</v>
      </c>
      <c r="J682" s="1"/>
      <c r="K682" s="1"/>
      <c r="L682" s="1"/>
      <c r="M682" s="1"/>
      <c r="N682" s="1"/>
      <c r="O682" s="1"/>
      <c r="P682" s="1"/>
      <c r="Q682" s="1"/>
      <c r="R682" s="1"/>
      <c r="S682" s="1"/>
      <c r="T682" s="1"/>
      <c r="U682" s="1"/>
      <c r="V682" s="1"/>
      <c r="W682" s="1"/>
      <c r="X682" s="1"/>
      <c r="Y682" s="1"/>
      <c r="Z682" s="1"/>
      <c r="AA682" s="1"/>
    </row>
    <row r="683" ht="25.5" customHeight="1">
      <c r="A683" s="1"/>
      <c r="B683" s="1">
        <v>658.0</v>
      </c>
      <c r="C683" s="25">
        <v>0.0</v>
      </c>
      <c r="D683" s="25">
        <v>0.0</v>
      </c>
      <c r="E683" s="25">
        <v>0.0</v>
      </c>
      <c r="F683" s="25">
        <v>0.0</v>
      </c>
      <c r="G683" s="25">
        <v>0.0</v>
      </c>
      <c r="H683" s="25">
        <v>0.0</v>
      </c>
      <c r="I683" s="25">
        <v>0.0</v>
      </c>
      <c r="J683" s="1"/>
      <c r="K683" s="1"/>
      <c r="L683" s="1"/>
      <c r="M683" s="1"/>
      <c r="N683" s="1"/>
      <c r="O683" s="1"/>
      <c r="P683" s="1"/>
      <c r="Q683" s="1"/>
      <c r="R683" s="1"/>
      <c r="S683" s="1"/>
      <c r="T683" s="1"/>
      <c r="U683" s="1"/>
      <c r="V683" s="1"/>
      <c r="W683" s="1"/>
      <c r="X683" s="1"/>
      <c r="Y683" s="1"/>
      <c r="Z683" s="1"/>
      <c r="AA683" s="1"/>
    </row>
    <row r="684" ht="25.5" customHeight="1">
      <c r="A684" s="1"/>
      <c r="B684" s="1">
        <v>659.0</v>
      </c>
      <c r="C684" s="25">
        <v>0.0</v>
      </c>
      <c r="D684" s="25">
        <v>0.0</v>
      </c>
      <c r="E684" s="25">
        <v>0.0</v>
      </c>
      <c r="F684" s="25">
        <v>0.0</v>
      </c>
      <c r="G684" s="25">
        <v>0.0</v>
      </c>
      <c r="H684" s="25">
        <v>0.0</v>
      </c>
      <c r="I684" s="25">
        <v>0.0</v>
      </c>
      <c r="J684" s="1"/>
      <c r="K684" s="1"/>
      <c r="L684" s="1"/>
      <c r="M684" s="1"/>
      <c r="N684" s="1"/>
      <c r="O684" s="1"/>
      <c r="P684" s="1"/>
      <c r="Q684" s="1"/>
      <c r="R684" s="1"/>
      <c r="S684" s="1"/>
      <c r="T684" s="1"/>
      <c r="U684" s="1"/>
      <c r="V684" s="1"/>
      <c r="W684" s="1"/>
      <c r="X684" s="1"/>
      <c r="Y684" s="1"/>
      <c r="Z684" s="1"/>
      <c r="AA684" s="1"/>
    </row>
    <row r="685" ht="25.5" customHeight="1">
      <c r="A685" s="1"/>
      <c r="B685" s="1">
        <v>660.0</v>
      </c>
      <c r="C685" s="25">
        <v>0.0</v>
      </c>
      <c r="D685" s="25">
        <v>0.0</v>
      </c>
      <c r="E685" s="25">
        <v>0.0</v>
      </c>
      <c r="F685" s="25">
        <v>0.0</v>
      </c>
      <c r="G685" s="25">
        <v>0.0</v>
      </c>
      <c r="H685" s="25">
        <v>0.0</v>
      </c>
      <c r="I685" s="25">
        <v>0.0</v>
      </c>
      <c r="J685" s="1"/>
      <c r="K685" s="1"/>
      <c r="L685" s="1"/>
      <c r="M685" s="1"/>
      <c r="N685" s="1"/>
      <c r="O685" s="1"/>
      <c r="P685" s="1"/>
      <c r="Q685" s="1"/>
      <c r="R685" s="1"/>
      <c r="S685" s="1"/>
      <c r="T685" s="1"/>
      <c r="U685" s="1"/>
      <c r="V685" s="1"/>
      <c r="W685" s="1"/>
      <c r="X685" s="1"/>
      <c r="Y685" s="1"/>
      <c r="Z685" s="1"/>
      <c r="AA685" s="1"/>
    </row>
    <row r="686" ht="25.5" customHeight="1">
      <c r="A686" s="1"/>
      <c r="B686" s="1">
        <v>661.0</v>
      </c>
      <c r="C686" s="25">
        <v>0.0</v>
      </c>
      <c r="D686" s="25">
        <v>0.0</v>
      </c>
      <c r="E686" s="25">
        <v>0.0</v>
      </c>
      <c r="F686" s="25">
        <v>0.0</v>
      </c>
      <c r="G686" s="25">
        <v>0.0</v>
      </c>
      <c r="H686" s="25">
        <v>0.0</v>
      </c>
      <c r="I686" s="25">
        <v>0.0</v>
      </c>
      <c r="J686" s="1"/>
      <c r="K686" s="1"/>
      <c r="L686" s="1"/>
      <c r="M686" s="1"/>
      <c r="N686" s="1"/>
      <c r="O686" s="1"/>
      <c r="P686" s="1"/>
      <c r="Q686" s="1"/>
      <c r="R686" s="1"/>
      <c r="S686" s="1"/>
      <c r="T686" s="1"/>
      <c r="U686" s="1"/>
      <c r="V686" s="1"/>
      <c r="W686" s="1"/>
      <c r="X686" s="1"/>
      <c r="Y686" s="1"/>
      <c r="Z686" s="1"/>
      <c r="AA686" s="1"/>
    </row>
    <row r="687" ht="25.5" customHeight="1">
      <c r="A687" s="1"/>
      <c r="B687" s="1">
        <v>662.0</v>
      </c>
      <c r="C687" s="25">
        <v>0.0</v>
      </c>
      <c r="D687" s="25">
        <v>0.0</v>
      </c>
      <c r="E687" s="25">
        <v>0.0</v>
      </c>
      <c r="F687" s="25">
        <v>0.0</v>
      </c>
      <c r="G687" s="25">
        <v>0.0</v>
      </c>
      <c r="H687" s="25">
        <v>0.0</v>
      </c>
      <c r="I687" s="25">
        <v>0.0</v>
      </c>
      <c r="J687" s="1"/>
      <c r="K687" s="1"/>
      <c r="L687" s="1"/>
      <c r="M687" s="1"/>
      <c r="N687" s="1"/>
      <c r="O687" s="1"/>
      <c r="P687" s="1"/>
      <c r="Q687" s="1"/>
      <c r="R687" s="1"/>
      <c r="S687" s="1"/>
      <c r="T687" s="1"/>
      <c r="U687" s="1"/>
      <c r="V687" s="1"/>
      <c r="W687" s="1"/>
      <c r="X687" s="1"/>
      <c r="Y687" s="1"/>
      <c r="Z687" s="1"/>
      <c r="AA687" s="1"/>
    </row>
    <row r="688" ht="25.5" customHeight="1">
      <c r="A688" s="1"/>
      <c r="B688" s="1">
        <v>663.0</v>
      </c>
      <c r="C688" s="25">
        <v>0.0</v>
      </c>
      <c r="D688" s="25">
        <v>0.0</v>
      </c>
      <c r="E688" s="25">
        <v>0.0</v>
      </c>
      <c r="F688" s="25">
        <v>0.0</v>
      </c>
      <c r="G688" s="25">
        <v>0.0</v>
      </c>
      <c r="H688" s="25">
        <v>0.0</v>
      </c>
      <c r="I688" s="25">
        <v>0.0</v>
      </c>
      <c r="J688" s="1"/>
      <c r="K688" s="1"/>
      <c r="L688" s="1"/>
      <c r="M688" s="1"/>
      <c r="N688" s="1"/>
      <c r="O688" s="1"/>
      <c r="P688" s="1"/>
      <c r="Q688" s="1"/>
      <c r="R688" s="1"/>
      <c r="S688" s="1"/>
      <c r="T688" s="1"/>
      <c r="U688" s="1"/>
      <c r="V688" s="1"/>
      <c r="W688" s="1"/>
      <c r="X688" s="1"/>
      <c r="Y688" s="1"/>
      <c r="Z688" s="1"/>
      <c r="AA688" s="1"/>
    </row>
    <row r="689" ht="25.5" customHeight="1">
      <c r="A689" s="1"/>
      <c r="B689" s="1">
        <v>664.0</v>
      </c>
      <c r="C689" s="25">
        <v>0.0</v>
      </c>
      <c r="D689" s="25">
        <v>0.0</v>
      </c>
      <c r="E689" s="25">
        <v>0.0</v>
      </c>
      <c r="F689" s="25">
        <v>0.0</v>
      </c>
      <c r="G689" s="25">
        <v>0.0</v>
      </c>
      <c r="H689" s="25">
        <v>0.0</v>
      </c>
      <c r="I689" s="25">
        <v>0.0</v>
      </c>
      <c r="J689" s="1"/>
      <c r="K689" s="1"/>
      <c r="L689" s="1"/>
      <c r="M689" s="1"/>
      <c r="N689" s="1"/>
      <c r="O689" s="1"/>
      <c r="P689" s="1"/>
      <c r="Q689" s="1"/>
      <c r="R689" s="1"/>
      <c r="S689" s="1"/>
      <c r="T689" s="1"/>
      <c r="U689" s="1"/>
      <c r="V689" s="1"/>
      <c r="W689" s="1"/>
      <c r="X689" s="1"/>
      <c r="Y689" s="1"/>
      <c r="Z689" s="1"/>
      <c r="AA689" s="1"/>
    </row>
    <row r="690" ht="25.5" customHeight="1">
      <c r="A690" s="1"/>
      <c r="B690" s="1">
        <v>665.0</v>
      </c>
      <c r="C690" s="25">
        <v>0.0</v>
      </c>
      <c r="D690" s="25">
        <v>0.0</v>
      </c>
      <c r="E690" s="25">
        <v>0.0</v>
      </c>
      <c r="F690" s="25">
        <v>0.0</v>
      </c>
      <c r="G690" s="25">
        <v>0.0</v>
      </c>
      <c r="H690" s="25">
        <v>0.0</v>
      </c>
      <c r="I690" s="25">
        <v>0.0</v>
      </c>
      <c r="J690" s="1"/>
      <c r="K690" s="1"/>
      <c r="L690" s="1"/>
      <c r="M690" s="1"/>
      <c r="N690" s="1"/>
      <c r="O690" s="1"/>
      <c r="P690" s="1"/>
      <c r="Q690" s="1"/>
      <c r="R690" s="1"/>
      <c r="S690" s="1"/>
      <c r="T690" s="1"/>
      <c r="U690" s="1"/>
      <c r="V690" s="1"/>
      <c r="W690" s="1"/>
      <c r="X690" s="1"/>
      <c r="Y690" s="1"/>
      <c r="Z690" s="1"/>
      <c r="AA690" s="1"/>
    </row>
    <row r="691" ht="25.5" customHeight="1">
      <c r="A691" s="1"/>
      <c r="B691" s="1">
        <v>666.0</v>
      </c>
      <c r="C691" s="25">
        <v>0.0</v>
      </c>
      <c r="D691" s="25">
        <v>0.0</v>
      </c>
      <c r="E691" s="25">
        <v>0.0</v>
      </c>
      <c r="F691" s="25">
        <v>0.0</v>
      </c>
      <c r="G691" s="25">
        <v>0.0</v>
      </c>
      <c r="H691" s="25">
        <v>0.0</v>
      </c>
      <c r="I691" s="25">
        <v>0.0</v>
      </c>
      <c r="J691" s="1"/>
      <c r="K691" s="1"/>
      <c r="L691" s="1"/>
      <c r="M691" s="1"/>
      <c r="N691" s="1"/>
      <c r="O691" s="1"/>
      <c r="P691" s="1"/>
      <c r="Q691" s="1"/>
      <c r="R691" s="1"/>
      <c r="S691" s="1"/>
      <c r="T691" s="1"/>
      <c r="U691" s="1"/>
      <c r="V691" s="1"/>
      <c r="W691" s="1"/>
      <c r="X691" s="1"/>
      <c r="Y691" s="1"/>
      <c r="Z691" s="1"/>
      <c r="AA691" s="1"/>
    </row>
    <row r="692" ht="25.5" customHeight="1">
      <c r="A692" s="1"/>
      <c r="B692" s="1">
        <v>667.0</v>
      </c>
      <c r="C692" s="25">
        <v>0.0</v>
      </c>
      <c r="D692" s="25">
        <v>0.0</v>
      </c>
      <c r="E692" s="25">
        <v>0.0</v>
      </c>
      <c r="F692" s="25">
        <v>0.0</v>
      </c>
      <c r="G692" s="25">
        <v>0.0</v>
      </c>
      <c r="H692" s="25">
        <v>0.0</v>
      </c>
      <c r="I692" s="25">
        <v>0.0</v>
      </c>
      <c r="J692" s="1"/>
      <c r="K692" s="1"/>
      <c r="L692" s="1"/>
      <c r="M692" s="1"/>
      <c r="N692" s="1"/>
      <c r="O692" s="1"/>
      <c r="P692" s="1"/>
      <c r="Q692" s="1"/>
      <c r="R692" s="1"/>
      <c r="S692" s="1"/>
      <c r="T692" s="1"/>
      <c r="U692" s="1"/>
      <c r="V692" s="1"/>
      <c r="W692" s="1"/>
      <c r="X692" s="1"/>
      <c r="Y692" s="1"/>
      <c r="Z692" s="1"/>
      <c r="AA692" s="1"/>
    </row>
    <row r="693" ht="25.5" customHeight="1">
      <c r="A693" s="1"/>
      <c r="B693" s="1">
        <v>668.0</v>
      </c>
      <c r="C693" s="25">
        <v>0.0</v>
      </c>
      <c r="D693" s="25">
        <v>0.0</v>
      </c>
      <c r="E693" s="25">
        <v>0.0</v>
      </c>
      <c r="F693" s="25">
        <v>0.0</v>
      </c>
      <c r="G693" s="25">
        <v>0.0</v>
      </c>
      <c r="H693" s="25">
        <v>0.0</v>
      </c>
      <c r="I693" s="25">
        <v>0.0</v>
      </c>
      <c r="J693" s="1"/>
      <c r="K693" s="1"/>
      <c r="L693" s="1"/>
      <c r="M693" s="1"/>
      <c r="N693" s="1"/>
      <c r="O693" s="1"/>
      <c r="P693" s="1"/>
      <c r="Q693" s="1"/>
      <c r="R693" s="1"/>
      <c r="S693" s="1"/>
      <c r="T693" s="1"/>
      <c r="U693" s="1"/>
      <c r="V693" s="1"/>
      <c r="W693" s="1"/>
      <c r="X693" s="1"/>
      <c r="Y693" s="1"/>
      <c r="Z693" s="1"/>
      <c r="AA693" s="1"/>
    </row>
    <row r="694" ht="25.5" customHeight="1">
      <c r="A694" s="1"/>
      <c r="B694" s="1">
        <v>669.0</v>
      </c>
      <c r="C694" s="25">
        <v>0.0</v>
      </c>
      <c r="D694" s="25">
        <v>0.0</v>
      </c>
      <c r="E694" s="25">
        <v>0.0</v>
      </c>
      <c r="F694" s="25">
        <v>0.0</v>
      </c>
      <c r="G694" s="25">
        <v>0.0</v>
      </c>
      <c r="H694" s="25">
        <v>0.0</v>
      </c>
      <c r="I694" s="25">
        <v>0.0</v>
      </c>
      <c r="J694" s="1"/>
      <c r="K694" s="1"/>
      <c r="L694" s="1"/>
      <c r="M694" s="1"/>
      <c r="N694" s="1"/>
      <c r="O694" s="1"/>
      <c r="P694" s="1"/>
      <c r="Q694" s="1"/>
      <c r="R694" s="1"/>
      <c r="S694" s="1"/>
      <c r="T694" s="1"/>
      <c r="U694" s="1"/>
      <c r="V694" s="1"/>
      <c r="W694" s="1"/>
      <c r="X694" s="1"/>
      <c r="Y694" s="1"/>
      <c r="Z694" s="1"/>
      <c r="AA694" s="1"/>
    </row>
    <row r="695" ht="25.5" customHeight="1">
      <c r="A695" s="1"/>
      <c r="B695" s="1">
        <v>670.0</v>
      </c>
      <c r="C695" s="25">
        <v>0.0</v>
      </c>
      <c r="D695" s="25">
        <v>0.0</v>
      </c>
      <c r="E695" s="25">
        <v>0.0</v>
      </c>
      <c r="F695" s="25">
        <v>0.0</v>
      </c>
      <c r="G695" s="25">
        <v>0.0</v>
      </c>
      <c r="H695" s="25">
        <v>0.0</v>
      </c>
      <c r="I695" s="25">
        <v>0.0</v>
      </c>
      <c r="J695" s="1"/>
      <c r="K695" s="1"/>
      <c r="L695" s="1"/>
      <c r="M695" s="1"/>
      <c r="N695" s="1"/>
      <c r="O695" s="1"/>
      <c r="P695" s="1"/>
      <c r="Q695" s="1"/>
      <c r="R695" s="1"/>
      <c r="S695" s="1"/>
      <c r="T695" s="1"/>
      <c r="U695" s="1"/>
      <c r="V695" s="1"/>
      <c r="W695" s="1"/>
      <c r="X695" s="1"/>
      <c r="Y695" s="1"/>
      <c r="Z695" s="1"/>
      <c r="AA695" s="1"/>
    </row>
    <row r="696" ht="25.5" customHeight="1">
      <c r="A696" s="1"/>
      <c r="B696" s="1">
        <v>671.0</v>
      </c>
      <c r="C696" s="25">
        <v>0.0</v>
      </c>
      <c r="D696" s="25">
        <v>0.0</v>
      </c>
      <c r="E696" s="25">
        <v>0.0</v>
      </c>
      <c r="F696" s="25">
        <v>0.0</v>
      </c>
      <c r="G696" s="25">
        <v>0.0</v>
      </c>
      <c r="H696" s="25">
        <v>0.0</v>
      </c>
      <c r="I696" s="25">
        <v>0.0</v>
      </c>
      <c r="J696" s="1"/>
      <c r="K696" s="1"/>
      <c r="L696" s="1"/>
      <c r="M696" s="1"/>
      <c r="N696" s="1"/>
      <c r="O696" s="1"/>
      <c r="P696" s="1"/>
      <c r="Q696" s="1"/>
      <c r="R696" s="1"/>
      <c r="S696" s="1"/>
      <c r="T696" s="1"/>
      <c r="U696" s="1"/>
      <c r="V696" s="1"/>
      <c r="W696" s="1"/>
      <c r="X696" s="1"/>
      <c r="Y696" s="1"/>
      <c r="Z696" s="1"/>
      <c r="AA696" s="1"/>
    </row>
    <row r="697" ht="25.5" customHeight="1">
      <c r="A697" s="1"/>
      <c r="B697" s="1">
        <v>672.0</v>
      </c>
      <c r="C697" s="25">
        <v>0.0</v>
      </c>
      <c r="D697" s="25">
        <v>0.0</v>
      </c>
      <c r="E697" s="25">
        <v>0.0</v>
      </c>
      <c r="F697" s="25">
        <v>0.0</v>
      </c>
      <c r="G697" s="25">
        <v>0.0</v>
      </c>
      <c r="H697" s="25">
        <v>0.0</v>
      </c>
      <c r="I697" s="25">
        <v>0.0</v>
      </c>
      <c r="J697" s="1"/>
      <c r="K697" s="1"/>
      <c r="L697" s="1"/>
      <c r="M697" s="1"/>
      <c r="N697" s="1"/>
      <c r="O697" s="1"/>
      <c r="P697" s="1"/>
      <c r="Q697" s="1"/>
      <c r="R697" s="1"/>
      <c r="S697" s="1"/>
      <c r="T697" s="1"/>
      <c r="U697" s="1"/>
      <c r="V697" s="1"/>
      <c r="W697" s="1"/>
      <c r="X697" s="1"/>
      <c r="Y697" s="1"/>
      <c r="Z697" s="1"/>
      <c r="AA697" s="1"/>
    </row>
    <row r="698" ht="25.5" customHeight="1">
      <c r="A698" s="1"/>
      <c r="B698" s="1">
        <v>673.0</v>
      </c>
      <c r="C698" s="25">
        <v>0.0</v>
      </c>
      <c r="D698" s="25">
        <v>0.0</v>
      </c>
      <c r="E698" s="25">
        <v>0.0</v>
      </c>
      <c r="F698" s="25">
        <v>0.0</v>
      </c>
      <c r="G698" s="25">
        <v>0.0</v>
      </c>
      <c r="H698" s="25">
        <v>0.0</v>
      </c>
      <c r="I698" s="25">
        <v>0.0</v>
      </c>
      <c r="J698" s="1"/>
      <c r="K698" s="1"/>
      <c r="L698" s="1"/>
      <c r="M698" s="1"/>
      <c r="N698" s="1"/>
      <c r="O698" s="1"/>
      <c r="P698" s="1"/>
      <c r="Q698" s="1"/>
      <c r="R698" s="1"/>
      <c r="S698" s="1"/>
      <c r="T698" s="1"/>
      <c r="U698" s="1"/>
      <c r="V698" s="1"/>
      <c r="W698" s="1"/>
      <c r="X698" s="1"/>
      <c r="Y698" s="1"/>
      <c r="Z698" s="1"/>
      <c r="AA698" s="1"/>
    </row>
    <row r="699" ht="25.5" customHeight="1">
      <c r="A699" s="1"/>
      <c r="B699" s="1">
        <v>674.0</v>
      </c>
      <c r="C699" s="25">
        <v>0.0</v>
      </c>
      <c r="D699" s="25">
        <v>0.0</v>
      </c>
      <c r="E699" s="25">
        <v>0.0</v>
      </c>
      <c r="F699" s="25">
        <v>0.0</v>
      </c>
      <c r="G699" s="25">
        <v>0.0</v>
      </c>
      <c r="H699" s="25">
        <v>0.0</v>
      </c>
      <c r="I699" s="25">
        <v>0.0</v>
      </c>
      <c r="J699" s="1"/>
      <c r="K699" s="1"/>
      <c r="L699" s="1"/>
      <c r="M699" s="1"/>
      <c r="N699" s="1"/>
      <c r="O699" s="1"/>
      <c r="P699" s="1"/>
      <c r="Q699" s="1"/>
      <c r="R699" s="1"/>
      <c r="S699" s="1"/>
      <c r="T699" s="1"/>
      <c r="U699" s="1"/>
      <c r="V699" s="1"/>
      <c r="W699" s="1"/>
      <c r="X699" s="1"/>
      <c r="Y699" s="1"/>
      <c r="Z699" s="1"/>
      <c r="AA699" s="1"/>
    </row>
    <row r="700" ht="25.5" customHeight="1">
      <c r="A700" s="1"/>
      <c r="B700" s="1">
        <v>675.0</v>
      </c>
      <c r="C700" s="25">
        <v>0.0</v>
      </c>
      <c r="D700" s="25">
        <v>0.0</v>
      </c>
      <c r="E700" s="25">
        <v>0.0</v>
      </c>
      <c r="F700" s="25">
        <v>0.0</v>
      </c>
      <c r="G700" s="25">
        <v>0.0</v>
      </c>
      <c r="H700" s="25">
        <v>0.0</v>
      </c>
      <c r="I700" s="25">
        <v>0.0</v>
      </c>
      <c r="J700" s="1"/>
      <c r="K700" s="1"/>
      <c r="L700" s="1"/>
      <c r="M700" s="1"/>
      <c r="N700" s="1"/>
      <c r="O700" s="1"/>
      <c r="P700" s="1"/>
      <c r="Q700" s="1"/>
      <c r="R700" s="1"/>
      <c r="S700" s="1"/>
      <c r="T700" s="1"/>
      <c r="U700" s="1"/>
      <c r="V700" s="1"/>
      <c r="W700" s="1"/>
      <c r="X700" s="1"/>
      <c r="Y700" s="1"/>
      <c r="Z700" s="1"/>
      <c r="AA700" s="1"/>
    </row>
    <row r="701" ht="25.5" customHeight="1">
      <c r="A701" s="1"/>
      <c r="B701" s="1">
        <v>676.0</v>
      </c>
      <c r="C701" s="25">
        <v>0.0</v>
      </c>
      <c r="D701" s="25">
        <v>0.0</v>
      </c>
      <c r="E701" s="25">
        <v>0.0</v>
      </c>
      <c r="F701" s="25">
        <v>0.0</v>
      </c>
      <c r="G701" s="25">
        <v>0.0</v>
      </c>
      <c r="H701" s="25">
        <v>0.0</v>
      </c>
      <c r="I701" s="25">
        <v>0.0</v>
      </c>
      <c r="J701" s="1"/>
      <c r="K701" s="1"/>
      <c r="L701" s="1"/>
      <c r="M701" s="1"/>
      <c r="N701" s="1"/>
      <c r="O701" s="1"/>
      <c r="P701" s="1"/>
      <c r="Q701" s="1"/>
      <c r="R701" s="1"/>
      <c r="S701" s="1"/>
      <c r="T701" s="1"/>
      <c r="U701" s="1"/>
      <c r="V701" s="1"/>
      <c r="W701" s="1"/>
      <c r="X701" s="1"/>
      <c r="Y701" s="1"/>
      <c r="Z701" s="1"/>
      <c r="AA701" s="1"/>
    </row>
    <row r="702" ht="25.5" customHeight="1">
      <c r="A702" s="1"/>
      <c r="B702" s="1">
        <v>677.0</v>
      </c>
      <c r="C702" s="25">
        <v>0.0</v>
      </c>
      <c r="D702" s="25">
        <v>0.0</v>
      </c>
      <c r="E702" s="25">
        <v>0.0</v>
      </c>
      <c r="F702" s="25">
        <v>0.0</v>
      </c>
      <c r="G702" s="25">
        <v>0.0</v>
      </c>
      <c r="H702" s="25">
        <v>0.0</v>
      </c>
      <c r="I702" s="25">
        <v>0.0</v>
      </c>
      <c r="J702" s="1"/>
      <c r="K702" s="1"/>
      <c r="L702" s="1"/>
      <c r="M702" s="1"/>
      <c r="N702" s="1"/>
      <c r="O702" s="1"/>
      <c r="P702" s="1"/>
      <c r="Q702" s="1"/>
      <c r="R702" s="1"/>
      <c r="S702" s="1"/>
      <c r="T702" s="1"/>
      <c r="U702" s="1"/>
      <c r="V702" s="1"/>
      <c r="W702" s="1"/>
      <c r="X702" s="1"/>
      <c r="Y702" s="1"/>
      <c r="Z702" s="1"/>
      <c r="AA702" s="1"/>
    </row>
    <row r="703" ht="25.5" customHeight="1">
      <c r="A703" s="1"/>
      <c r="B703" s="1">
        <v>678.0</v>
      </c>
      <c r="C703" s="25">
        <v>0.0</v>
      </c>
      <c r="D703" s="25">
        <v>0.0</v>
      </c>
      <c r="E703" s="25">
        <v>0.0</v>
      </c>
      <c r="F703" s="25">
        <v>0.0</v>
      </c>
      <c r="G703" s="25">
        <v>0.0</v>
      </c>
      <c r="H703" s="25">
        <v>0.0</v>
      </c>
      <c r="I703" s="25">
        <v>0.0</v>
      </c>
      <c r="J703" s="1"/>
      <c r="K703" s="1"/>
      <c r="L703" s="1"/>
      <c r="M703" s="1"/>
      <c r="N703" s="1"/>
      <c r="O703" s="1"/>
      <c r="P703" s="1"/>
      <c r="Q703" s="1"/>
      <c r="R703" s="1"/>
      <c r="S703" s="1"/>
      <c r="T703" s="1"/>
      <c r="U703" s="1"/>
      <c r="V703" s="1"/>
      <c r="W703" s="1"/>
      <c r="X703" s="1"/>
      <c r="Y703" s="1"/>
      <c r="Z703" s="1"/>
      <c r="AA703" s="1"/>
    </row>
    <row r="704" ht="25.5" customHeight="1">
      <c r="A704" s="1"/>
      <c r="B704" s="1">
        <v>679.0</v>
      </c>
      <c r="C704" s="25">
        <v>0.0</v>
      </c>
      <c r="D704" s="25">
        <v>0.0</v>
      </c>
      <c r="E704" s="25">
        <v>0.0</v>
      </c>
      <c r="F704" s="25">
        <v>0.0</v>
      </c>
      <c r="G704" s="25">
        <v>0.0</v>
      </c>
      <c r="H704" s="25">
        <v>0.0</v>
      </c>
      <c r="I704" s="25">
        <v>0.0</v>
      </c>
      <c r="J704" s="1"/>
      <c r="K704" s="1"/>
      <c r="L704" s="1"/>
      <c r="M704" s="1"/>
      <c r="N704" s="1"/>
      <c r="O704" s="1"/>
      <c r="P704" s="1"/>
      <c r="Q704" s="1"/>
      <c r="R704" s="1"/>
      <c r="S704" s="1"/>
      <c r="T704" s="1"/>
      <c r="U704" s="1"/>
      <c r="V704" s="1"/>
      <c r="W704" s="1"/>
      <c r="X704" s="1"/>
      <c r="Y704" s="1"/>
      <c r="Z704" s="1"/>
      <c r="AA704" s="1"/>
    </row>
    <row r="705" ht="25.5" customHeight="1">
      <c r="A705" s="1"/>
      <c r="B705" s="1">
        <v>680.0</v>
      </c>
      <c r="C705" s="25">
        <v>0.0</v>
      </c>
      <c r="D705" s="25">
        <v>0.0</v>
      </c>
      <c r="E705" s="25">
        <v>0.0</v>
      </c>
      <c r="F705" s="25">
        <v>0.0</v>
      </c>
      <c r="G705" s="25">
        <v>0.0</v>
      </c>
      <c r="H705" s="25">
        <v>0.0</v>
      </c>
      <c r="I705" s="25">
        <v>0.0</v>
      </c>
      <c r="J705" s="1"/>
      <c r="K705" s="1"/>
      <c r="L705" s="1"/>
      <c r="M705" s="1"/>
      <c r="N705" s="1"/>
      <c r="O705" s="1"/>
      <c r="P705" s="1"/>
      <c r="Q705" s="1"/>
      <c r="R705" s="1"/>
      <c r="S705" s="1"/>
      <c r="T705" s="1"/>
      <c r="U705" s="1"/>
      <c r="V705" s="1"/>
      <c r="W705" s="1"/>
      <c r="X705" s="1"/>
      <c r="Y705" s="1"/>
      <c r="Z705" s="1"/>
      <c r="AA705" s="1"/>
    </row>
    <row r="706" ht="25.5" customHeight="1">
      <c r="A706" s="1"/>
      <c r="B706" s="1">
        <v>681.0</v>
      </c>
      <c r="C706" s="25">
        <v>0.0</v>
      </c>
      <c r="D706" s="25">
        <v>0.0</v>
      </c>
      <c r="E706" s="25">
        <v>0.0</v>
      </c>
      <c r="F706" s="25">
        <v>0.0</v>
      </c>
      <c r="G706" s="25">
        <v>0.0</v>
      </c>
      <c r="H706" s="25">
        <v>0.0</v>
      </c>
      <c r="I706" s="25">
        <v>0.0</v>
      </c>
      <c r="J706" s="1"/>
      <c r="K706" s="1"/>
      <c r="L706" s="1"/>
      <c r="M706" s="1"/>
      <c r="N706" s="1"/>
      <c r="O706" s="1"/>
      <c r="P706" s="1"/>
      <c r="Q706" s="1"/>
      <c r="R706" s="1"/>
      <c r="S706" s="1"/>
      <c r="T706" s="1"/>
      <c r="U706" s="1"/>
      <c r="V706" s="1"/>
      <c r="W706" s="1"/>
      <c r="X706" s="1"/>
      <c r="Y706" s="1"/>
      <c r="Z706" s="1"/>
      <c r="AA706" s="1"/>
    </row>
    <row r="707" ht="25.5" customHeight="1">
      <c r="A707" s="1"/>
      <c r="B707" s="1">
        <v>682.0</v>
      </c>
      <c r="C707" s="25">
        <v>0.0</v>
      </c>
      <c r="D707" s="25">
        <v>0.0</v>
      </c>
      <c r="E707" s="25">
        <v>0.0</v>
      </c>
      <c r="F707" s="25">
        <v>0.0</v>
      </c>
      <c r="G707" s="25">
        <v>0.0</v>
      </c>
      <c r="H707" s="25">
        <v>0.0</v>
      </c>
      <c r="I707" s="25">
        <v>0.0</v>
      </c>
      <c r="J707" s="1"/>
      <c r="K707" s="1"/>
      <c r="L707" s="1"/>
      <c r="M707" s="1"/>
      <c r="N707" s="1"/>
      <c r="O707" s="1"/>
      <c r="P707" s="1"/>
      <c r="Q707" s="1"/>
      <c r="R707" s="1"/>
      <c r="S707" s="1"/>
      <c r="T707" s="1"/>
      <c r="U707" s="1"/>
      <c r="V707" s="1"/>
      <c r="W707" s="1"/>
      <c r="X707" s="1"/>
      <c r="Y707" s="1"/>
      <c r="Z707" s="1"/>
      <c r="AA707" s="1"/>
    </row>
    <row r="708" ht="25.5" customHeight="1">
      <c r="A708" s="1"/>
      <c r="B708" s="1">
        <v>683.0</v>
      </c>
      <c r="C708" s="25">
        <v>0.0</v>
      </c>
      <c r="D708" s="25">
        <v>0.0</v>
      </c>
      <c r="E708" s="25">
        <v>0.0</v>
      </c>
      <c r="F708" s="25">
        <v>0.0</v>
      </c>
      <c r="G708" s="25">
        <v>0.0</v>
      </c>
      <c r="H708" s="25">
        <v>0.0</v>
      </c>
      <c r="I708" s="25">
        <v>0.0</v>
      </c>
      <c r="J708" s="1"/>
      <c r="K708" s="1"/>
      <c r="L708" s="1"/>
      <c r="M708" s="1"/>
      <c r="N708" s="1"/>
      <c r="O708" s="1"/>
      <c r="P708" s="1"/>
      <c r="Q708" s="1"/>
      <c r="R708" s="1"/>
      <c r="S708" s="1"/>
      <c r="T708" s="1"/>
      <c r="U708" s="1"/>
      <c r="V708" s="1"/>
      <c r="W708" s="1"/>
      <c r="X708" s="1"/>
      <c r="Y708" s="1"/>
      <c r="Z708" s="1"/>
      <c r="AA708" s="1"/>
    </row>
    <row r="709" ht="25.5" customHeight="1">
      <c r="A709" s="1"/>
      <c r="B709" s="1">
        <v>684.0</v>
      </c>
      <c r="C709" s="25">
        <v>0.0</v>
      </c>
      <c r="D709" s="25">
        <v>0.0</v>
      </c>
      <c r="E709" s="25">
        <v>0.0</v>
      </c>
      <c r="F709" s="25">
        <v>0.0</v>
      </c>
      <c r="G709" s="25">
        <v>0.0</v>
      </c>
      <c r="H709" s="25">
        <v>0.0</v>
      </c>
      <c r="I709" s="25">
        <v>0.0</v>
      </c>
      <c r="J709" s="1"/>
      <c r="K709" s="1"/>
      <c r="L709" s="1"/>
      <c r="M709" s="1"/>
      <c r="N709" s="1"/>
      <c r="O709" s="1"/>
      <c r="P709" s="1"/>
      <c r="Q709" s="1"/>
      <c r="R709" s="1"/>
      <c r="S709" s="1"/>
      <c r="T709" s="1"/>
      <c r="U709" s="1"/>
      <c r="V709" s="1"/>
      <c r="W709" s="1"/>
      <c r="X709" s="1"/>
      <c r="Y709" s="1"/>
      <c r="Z709" s="1"/>
      <c r="AA709" s="1"/>
    </row>
    <row r="710" ht="25.5" customHeight="1">
      <c r="A710" s="1"/>
      <c r="B710" s="1">
        <v>685.0</v>
      </c>
      <c r="C710" s="25">
        <v>0.0</v>
      </c>
      <c r="D710" s="25">
        <v>0.0</v>
      </c>
      <c r="E710" s="25">
        <v>0.0</v>
      </c>
      <c r="F710" s="25">
        <v>0.0</v>
      </c>
      <c r="G710" s="25">
        <v>0.0</v>
      </c>
      <c r="H710" s="25">
        <v>0.0</v>
      </c>
      <c r="I710" s="25">
        <v>0.0</v>
      </c>
      <c r="J710" s="1"/>
      <c r="K710" s="1"/>
      <c r="L710" s="1"/>
      <c r="M710" s="1"/>
      <c r="N710" s="1"/>
      <c r="O710" s="1"/>
      <c r="P710" s="1"/>
      <c r="Q710" s="1"/>
      <c r="R710" s="1"/>
      <c r="S710" s="1"/>
      <c r="T710" s="1"/>
      <c r="U710" s="1"/>
      <c r="V710" s="1"/>
      <c r="W710" s="1"/>
      <c r="X710" s="1"/>
      <c r="Y710" s="1"/>
      <c r="Z710" s="1"/>
      <c r="AA710" s="1"/>
    </row>
    <row r="711" ht="25.5" customHeight="1">
      <c r="A711" s="1"/>
      <c r="B711" s="1">
        <v>686.0</v>
      </c>
      <c r="C711" s="25">
        <v>0.0</v>
      </c>
      <c r="D711" s="25">
        <v>0.0</v>
      </c>
      <c r="E711" s="25">
        <v>0.0</v>
      </c>
      <c r="F711" s="25">
        <v>0.0</v>
      </c>
      <c r="G711" s="25">
        <v>0.0</v>
      </c>
      <c r="H711" s="25">
        <v>0.0</v>
      </c>
      <c r="I711" s="25">
        <v>0.0</v>
      </c>
      <c r="J711" s="1"/>
      <c r="K711" s="1"/>
      <c r="L711" s="1"/>
      <c r="M711" s="1"/>
      <c r="N711" s="1"/>
      <c r="O711" s="1"/>
      <c r="P711" s="1"/>
      <c r="Q711" s="1"/>
      <c r="R711" s="1"/>
      <c r="S711" s="1"/>
      <c r="T711" s="1"/>
      <c r="U711" s="1"/>
      <c r="V711" s="1"/>
      <c r="W711" s="1"/>
      <c r="X711" s="1"/>
      <c r="Y711" s="1"/>
      <c r="Z711" s="1"/>
      <c r="AA711" s="1"/>
    </row>
    <row r="712" ht="25.5" customHeight="1">
      <c r="A712" s="1"/>
      <c r="B712" s="1">
        <v>687.0</v>
      </c>
      <c r="C712" s="25">
        <v>0.0</v>
      </c>
      <c r="D712" s="25">
        <v>0.0</v>
      </c>
      <c r="E712" s="25">
        <v>0.0</v>
      </c>
      <c r="F712" s="25">
        <v>0.0</v>
      </c>
      <c r="G712" s="25">
        <v>0.0</v>
      </c>
      <c r="H712" s="25">
        <v>0.0</v>
      </c>
      <c r="I712" s="25">
        <v>0.0</v>
      </c>
      <c r="J712" s="1"/>
      <c r="K712" s="1"/>
      <c r="L712" s="1"/>
      <c r="M712" s="1"/>
      <c r="N712" s="1"/>
      <c r="O712" s="1"/>
      <c r="P712" s="1"/>
      <c r="Q712" s="1"/>
      <c r="R712" s="1"/>
      <c r="S712" s="1"/>
      <c r="T712" s="1"/>
      <c r="U712" s="1"/>
      <c r="V712" s="1"/>
      <c r="W712" s="1"/>
      <c r="X712" s="1"/>
      <c r="Y712" s="1"/>
      <c r="Z712" s="1"/>
      <c r="AA712" s="1"/>
    </row>
    <row r="713" ht="25.5" customHeight="1">
      <c r="A713" s="1"/>
      <c r="B713" s="1">
        <v>688.0</v>
      </c>
      <c r="C713" s="25">
        <v>0.0</v>
      </c>
      <c r="D713" s="25">
        <v>0.0</v>
      </c>
      <c r="E713" s="25">
        <v>0.0</v>
      </c>
      <c r="F713" s="25">
        <v>0.0</v>
      </c>
      <c r="G713" s="25">
        <v>0.0</v>
      </c>
      <c r="H713" s="25">
        <v>0.0</v>
      </c>
      <c r="I713" s="25">
        <v>0.0</v>
      </c>
      <c r="J713" s="1"/>
      <c r="K713" s="1"/>
      <c r="L713" s="1"/>
      <c r="M713" s="1"/>
      <c r="N713" s="1"/>
      <c r="O713" s="1"/>
      <c r="P713" s="1"/>
      <c r="Q713" s="1"/>
      <c r="R713" s="1"/>
      <c r="S713" s="1"/>
      <c r="T713" s="1"/>
      <c r="U713" s="1"/>
      <c r="V713" s="1"/>
      <c r="W713" s="1"/>
      <c r="X713" s="1"/>
      <c r="Y713" s="1"/>
      <c r="Z713" s="1"/>
      <c r="AA713" s="1"/>
    </row>
    <row r="714" ht="25.5" customHeight="1">
      <c r="A714" s="1"/>
      <c r="B714" s="1">
        <v>689.0</v>
      </c>
      <c r="C714" s="25">
        <v>0.0</v>
      </c>
      <c r="D714" s="25">
        <v>0.0</v>
      </c>
      <c r="E714" s="25">
        <v>0.0</v>
      </c>
      <c r="F714" s="25">
        <v>0.0</v>
      </c>
      <c r="G714" s="25">
        <v>0.0</v>
      </c>
      <c r="H714" s="25">
        <v>0.0</v>
      </c>
      <c r="I714" s="25">
        <v>0.0</v>
      </c>
      <c r="J714" s="1"/>
      <c r="K714" s="1"/>
      <c r="L714" s="1"/>
      <c r="M714" s="1"/>
      <c r="N714" s="1"/>
      <c r="O714" s="1"/>
      <c r="P714" s="1"/>
      <c r="Q714" s="1"/>
      <c r="R714" s="1"/>
      <c r="S714" s="1"/>
      <c r="T714" s="1"/>
      <c r="U714" s="1"/>
      <c r="V714" s="1"/>
      <c r="W714" s="1"/>
      <c r="X714" s="1"/>
      <c r="Y714" s="1"/>
      <c r="Z714" s="1"/>
      <c r="AA714" s="1"/>
    </row>
    <row r="715" ht="25.5" customHeight="1">
      <c r="A715" s="1"/>
      <c r="B715" s="1">
        <v>690.0</v>
      </c>
      <c r="C715" s="25">
        <v>0.0</v>
      </c>
      <c r="D715" s="25">
        <v>0.0</v>
      </c>
      <c r="E715" s="25">
        <v>0.0</v>
      </c>
      <c r="F715" s="25">
        <v>0.0</v>
      </c>
      <c r="G715" s="25">
        <v>0.0</v>
      </c>
      <c r="H715" s="25">
        <v>0.0</v>
      </c>
      <c r="I715" s="25">
        <v>0.0</v>
      </c>
      <c r="J715" s="1"/>
      <c r="K715" s="1"/>
      <c r="L715" s="1"/>
      <c r="M715" s="1"/>
      <c r="N715" s="1"/>
      <c r="O715" s="1"/>
      <c r="P715" s="1"/>
      <c r="Q715" s="1"/>
      <c r="R715" s="1"/>
      <c r="S715" s="1"/>
      <c r="T715" s="1"/>
      <c r="U715" s="1"/>
      <c r="V715" s="1"/>
      <c r="W715" s="1"/>
      <c r="X715" s="1"/>
      <c r="Y715" s="1"/>
      <c r="Z715" s="1"/>
      <c r="AA715" s="1"/>
    </row>
    <row r="716" ht="25.5" customHeight="1">
      <c r="A716" s="1"/>
      <c r="B716" s="1">
        <v>691.0</v>
      </c>
      <c r="C716" s="25">
        <v>0.0</v>
      </c>
      <c r="D716" s="25">
        <v>0.0</v>
      </c>
      <c r="E716" s="25">
        <v>0.0</v>
      </c>
      <c r="F716" s="25">
        <v>0.0</v>
      </c>
      <c r="G716" s="25">
        <v>0.0</v>
      </c>
      <c r="H716" s="25">
        <v>0.0</v>
      </c>
      <c r="I716" s="25">
        <v>0.0</v>
      </c>
      <c r="J716" s="1"/>
      <c r="K716" s="1"/>
      <c r="L716" s="1"/>
      <c r="M716" s="1"/>
      <c r="N716" s="1"/>
      <c r="O716" s="1"/>
      <c r="P716" s="1"/>
      <c r="Q716" s="1"/>
      <c r="R716" s="1"/>
      <c r="S716" s="1"/>
      <c r="T716" s="1"/>
      <c r="U716" s="1"/>
      <c r="V716" s="1"/>
      <c r="W716" s="1"/>
      <c r="X716" s="1"/>
      <c r="Y716" s="1"/>
      <c r="Z716" s="1"/>
      <c r="AA716" s="1"/>
    </row>
    <row r="717" ht="25.5" customHeight="1">
      <c r="A717" s="1"/>
      <c r="B717" s="1">
        <v>692.0</v>
      </c>
      <c r="C717" s="25">
        <v>0.0</v>
      </c>
      <c r="D717" s="25">
        <v>0.0</v>
      </c>
      <c r="E717" s="25">
        <v>0.0</v>
      </c>
      <c r="F717" s="25">
        <v>0.0</v>
      </c>
      <c r="G717" s="25">
        <v>0.0</v>
      </c>
      <c r="H717" s="25">
        <v>0.0</v>
      </c>
      <c r="I717" s="25">
        <v>0.0</v>
      </c>
      <c r="J717" s="1"/>
      <c r="K717" s="1"/>
      <c r="L717" s="1"/>
      <c r="M717" s="1"/>
      <c r="N717" s="1"/>
      <c r="O717" s="1"/>
      <c r="P717" s="1"/>
      <c r="Q717" s="1"/>
      <c r="R717" s="1"/>
      <c r="S717" s="1"/>
      <c r="T717" s="1"/>
      <c r="U717" s="1"/>
      <c r="V717" s="1"/>
      <c r="W717" s="1"/>
      <c r="X717" s="1"/>
      <c r="Y717" s="1"/>
      <c r="Z717" s="1"/>
      <c r="AA717" s="1"/>
    </row>
    <row r="718" ht="25.5" customHeight="1">
      <c r="A718" s="1"/>
      <c r="B718" s="1">
        <v>693.0</v>
      </c>
      <c r="C718" s="25">
        <v>0.0</v>
      </c>
      <c r="D718" s="25">
        <v>0.0</v>
      </c>
      <c r="E718" s="25">
        <v>0.0</v>
      </c>
      <c r="F718" s="25">
        <v>0.0</v>
      </c>
      <c r="G718" s="25">
        <v>0.0</v>
      </c>
      <c r="H718" s="25">
        <v>0.0</v>
      </c>
      <c r="I718" s="25">
        <v>0.0</v>
      </c>
      <c r="J718" s="1"/>
      <c r="K718" s="1"/>
      <c r="L718" s="1"/>
      <c r="M718" s="1"/>
      <c r="N718" s="1"/>
      <c r="O718" s="1"/>
      <c r="P718" s="1"/>
      <c r="Q718" s="1"/>
      <c r="R718" s="1"/>
      <c r="S718" s="1"/>
      <c r="T718" s="1"/>
      <c r="U718" s="1"/>
      <c r="V718" s="1"/>
      <c r="W718" s="1"/>
      <c r="X718" s="1"/>
      <c r="Y718" s="1"/>
      <c r="Z718" s="1"/>
      <c r="AA718" s="1"/>
    </row>
    <row r="719" ht="25.5" customHeight="1">
      <c r="A719" s="1"/>
      <c r="B719" s="1">
        <v>694.0</v>
      </c>
      <c r="C719" s="25">
        <v>0.0</v>
      </c>
      <c r="D719" s="25">
        <v>0.0</v>
      </c>
      <c r="E719" s="25">
        <v>0.0</v>
      </c>
      <c r="F719" s="25">
        <v>0.0</v>
      </c>
      <c r="G719" s="25">
        <v>0.0</v>
      </c>
      <c r="H719" s="25">
        <v>0.0</v>
      </c>
      <c r="I719" s="25">
        <v>0.0</v>
      </c>
      <c r="J719" s="1"/>
      <c r="K719" s="1"/>
      <c r="L719" s="1"/>
      <c r="M719" s="1"/>
      <c r="N719" s="1"/>
      <c r="O719" s="1"/>
      <c r="P719" s="1"/>
      <c r="Q719" s="1"/>
      <c r="R719" s="1"/>
      <c r="S719" s="1"/>
      <c r="T719" s="1"/>
      <c r="U719" s="1"/>
      <c r="V719" s="1"/>
      <c r="W719" s="1"/>
      <c r="X719" s="1"/>
      <c r="Y719" s="1"/>
      <c r="Z719" s="1"/>
      <c r="AA719" s="1"/>
    </row>
    <row r="720" ht="25.5" customHeight="1">
      <c r="A720" s="1"/>
      <c r="B720" s="1">
        <v>695.0</v>
      </c>
      <c r="C720" s="25">
        <v>0.0</v>
      </c>
      <c r="D720" s="25">
        <v>0.0</v>
      </c>
      <c r="E720" s="25">
        <v>0.0</v>
      </c>
      <c r="F720" s="25">
        <v>0.0</v>
      </c>
      <c r="G720" s="25">
        <v>0.0</v>
      </c>
      <c r="H720" s="25">
        <v>0.0</v>
      </c>
      <c r="I720" s="25">
        <v>0.0</v>
      </c>
      <c r="J720" s="1"/>
      <c r="K720" s="1"/>
      <c r="L720" s="1"/>
      <c r="M720" s="1"/>
      <c r="N720" s="1"/>
      <c r="O720" s="1"/>
      <c r="P720" s="1"/>
      <c r="Q720" s="1"/>
      <c r="R720" s="1"/>
      <c r="S720" s="1"/>
      <c r="T720" s="1"/>
      <c r="U720" s="1"/>
      <c r="V720" s="1"/>
      <c r="W720" s="1"/>
      <c r="X720" s="1"/>
      <c r="Y720" s="1"/>
      <c r="Z720" s="1"/>
      <c r="AA720" s="1"/>
    </row>
    <row r="721" ht="25.5" customHeight="1">
      <c r="A721" s="1"/>
      <c r="B721" s="1">
        <v>696.0</v>
      </c>
      <c r="C721" s="25">
        <v>0.0</v>
      </c>
      <c r="D721" s="25">
        <v>0.0</v>
      </c>
      <c r="E721" s="25">
        <v>0.0</v>
      </c>
      <c r="F721" s="25">
        <v>0.0</v>
      </c>
      <c r="G721" s="25">
        <v>0.0</v>
      </c>
      <c r="H721" s="25">
        <v>0.0</v>
      </c>
      <c r="I721" s="25">
        <v>0.0</v>
      </c>
      <c r="J721" s="1"/>
      <c r="K721" s="1"/>
      <c r="L721" s="1"/>
      <c r="M721" s="1"/>
      <c r="N721" s="1"/>
      <c r="O721" s="1"/>
      <c r="P721" s="1"/>
      <c r="Q721" s="1"/>
      <c r="R721" s="1"/>
      <c r="S721" s="1"/>
      <c r="T721" s="1"/>
      <c r="U721" s="1"/>
      <c r="V721" s="1"/>
      <c r="W721" s="1"/>
      <c r="X721" s="1"/>
      <c r="Y721" s="1"/>
      <c r="Z721" s="1"/>
      <c r="AA721" s="1"/>
    </row>
    <row r="722" ht="25.5" customHeight="1">
      <c r="A722" s="1"/>
      <c r="B722" s="1">
        <v>697.0</v>
      </c>
      <c r="C722" s="25">
        <v>0.0</v>
      </c>
      <c r="D722" s="25">
        <v>0.0</v>
      </c>
      <c r="E722" s="25">
        <v>0.0</v>
      </c>
      <c r="F722" s="25">
        <v>0.0</v>
      </c>
      <c r="G722" s="25">
        <v>0.0</v>
      </c>
      <c r="H722" s="25">
        <v>0.0</v>
      </c>
      <c r="I722" s="25">
        <v>0.0</v>
      </c>
      <c r="J722" s="1"/>
      <c r="K722" s="1"/>
      <c r="L722" s="1"/>
      <c r="M722" s="1"/>
      <c r="N722" s="1"/>
      <c r="O722" s="1"/>
      <c r="P722" s="1"/>
      <c r="Q722" s="1"/>
      <c r="R722" s="1"/>
      <c r="S722" s="1"/>
      <c r="T722" s="1"/>
      <c r="U722" s="1"/>
      <c r="V722" s="1"/>
      <c r="W722" s="1"/>
      <c r="X722" s="1"/>
      <c r="Y722" s="1"/>
      <c r="Z722" s="1"/>
      <c r="AA722" s="1"/>
    </row>
    <row r="723" ht="25.5" customHeight="1">
      <c r="A723" s="1"/>
      <c r="B723" s="1">
        <v>698.0</v>
      </c>
      <c r="C723" s="25">
        <v>0.0</v>
      </c>
      <c r="D723" s="25">
        <v>0.0</v>
      </c>
      <c r="E723" s="25">
        <v>0.0</v>
      </c>
      <c r="F723" s="25">
        <v>0.0</v>
      </c>
      <c r="G723" s="25">
        <v>0.0</v>
      </c>
      <c r="H723" s="25">
        <v>0.0</v>
      </c>
      <c r="I723" s="25">
        <v>0.0</v>
      </c>
      <c r="J723" s="1"/>
      <c r="K723" s="1"/>
      <c r="L723" s="1"/>
      <c r="M723" s="1"/>
      <c r="N723" s="1"/>
      <c r="O723" s="1"/>
      <c r="P723" s="1"/>
      <c r="Q723" s="1"/>
      <c r="R723" s="1"/>
      <c r="S723" s="1"/>
      <c r="T723" s="1"/>
      <c r="U723" s="1"/>
      <c r="V723" s="1"/>
      <c r="W723" s="1"/>
      <c r="X723" s="1"/>
      <c r="Y723" s="1"/>
      <c r="Z723" s="1"/>
      <c r="AA723" s="1"/>
    </row>
    <row r="724" ht="25.5" customHeight="1">
      <c r="A724" s="1"/>
      <c r="B724" s="1">
        <v>699.0</v>
      </c>
      <c r="C724" s="25">
        <v>0.0</v>
      </c>
      <c r="D724" s="25">
        <v>0.0</v>
      </c>
      <c r="E724" s="25">
        <v>0.0</v>
      </c>
      <c r="F724" s="25">
        <v>0.0</v>
      </c>
      <c r="G724" s="25">
        <v>0.0</v>
      </c>
      <c r="H724" s="25">
        <v>0.0</v>
      </c>
      <c r="I724" s="25">
        <v>0.0</v>
      </c>
      <c r="J724" s="1"/>
      <c r="K724" s="1"/>
      <c r="L724" s="1"/>
      <c r="M724" s="1"/>
      <c r="N724" s="1"/>
      <c r="O724" s="1"/>
      <c r="P724" s="1"/>
      <c r="Q724" s="1"/>
      <c r="R724" s="1"/>
      <c r="S724" s="1"/>
      <c r="T724" s="1"/>
      <c r="U724" s="1"/>
      <c r="V724" s="1"/>
      <c r="W724" s="1"/>
      <c r="X724" s="1"/>
      <c r="Y724" s="1"/>
      <c r="Z724" s="1"/>
      <c r="AA724" s="1"/>
    </row>
    <row r="725" ht="25.5" customHeight="1">
      <c r="A725" s="1"/>
      <c r="B725" s="1">
        <v>700.0</v>
      </c>
      <c r="C725" s="25">
        <v>0.0</v>
      </c>
      <c r="D725" s="25">
        <v>0.0</v>
      </c>
      <c r="E725" s="25">
        <v>0.0</v>
      </c>
      <c r="F725" s="25">
        <v>0.0</v>
      </c>
      <c r="G725" s="25">
        <v>0.0</v>
      </c>
      <c r="H725" s="25">
        <v>0.0</v>
      </c>
      <c r="I725" s="25">
        <v>0.0</v>
      </c>
      <c r="J725" s="1"/>
      <c r="K725" s="1"/>
      <c r="L725" s="1"/>
      <c r="M725" s="1"/>
      <c r="N725" s="1"/>
      <c r="O725" s="1"/>
      <c r="P725" s="1"/>
      <c r="Q725" s="1"/>
      <c r="R725" s="1"/>
      <c r="S725" s="1"/>
      <c r="T725" s="1"/>
      <c r="U725" s="1"/>
      <c r="V725" s="1"/>
      <c r="W725" s="1"/>
      <c r="X725" s="1"/>
      <c r="Y725" s="1"/>
      <c r="Z725" s="1"/>
      <c r="AA725" s="1"/>
    </row>
    <row r="726" ht="25.5" customHeight="1">
      <c r="A726" s="1"/>
      <c r="B726" s="1">
        <v>701.0</v>
      </c>
      <c r="C726" s="25">
        <v>0.0</v>
      </c>
      <c r="D726" s="25">
        <v>0.0</v>
      </c>
      <c r="E726" s="25">
        <v>0.0</v>
      </c>
      <c r="F726" s="25">
        <v>0.0</v>
      </c>
      <c r="G726" s="25">
        <v>0.0</v>
      </c>
      <c r="H726" s="25">
        <v>0.0</v>
      </c>
      <c r="I726" s="25">
        <v>0.0</v>
      </c>
      <c r="J726" s="1"/>
      <c r="K726" s="1"/>
      <c r="L726" s="1"/>
      <c r="M726" s="1"/>
      <c r="N726" s="1"/>
      <c r="O726" s="1"/>
      <c r="P726" s="1"/>
      <c r="Q726" s="1"/>
      <c r="R726" s="1"/>
      <c r="S726" s="1"/>
      <c r="T726" s="1"/>
      <c r="U726" s="1"/>
      <c r="V726" s="1"/>
      <c r="W726" s="1"/>
      <c r="X726" s="1"/>
      <c r="Y726" s="1"/>
      <c r="Z726" s="1"/>
      <c r="AA726" s="1"/>
    </row>
    <row r="727" ht="25.5" customHeight="1">
      <c r="A727" s="1"/>
      <c r="B727" s="1">
        <v>702.0</v>
      </c>
      <c r="C727" s="25">
        <v>0.0</v>
      </c>
      <c r="D727" s="25">
        <v>0.0</v>
      </c>
      <c r="E727" s="25">
        <v>0.0</v>
      </c>
      <c r="F727" s="25">
        <v>0.0</v>
      </c>
      <c r="G727" s="25">
        <v>0.0</v>
      </c>
      <c r="H727" s="25">
        <v>0.0</v>
      </c>
      <c r="I727" s="25">
        <v>0.0</v>
      </c>
      <c r="J727" s="1"/>
      <c r="K727" s="1"/>
      <c r="L727" s="1"/>
      <c r="M727" s="1"/>
      <c r="N727" s="1"/>
      <c r="O727" s="1"/>
      <c r="P727" s="1"/>
      <c r="Q727" s="1"/>
      <c r="R727" s="1"/>
      <c r="S727" s="1"/>
      <c r="T727" s="1"/>
      <c r="U727" s="1"/>
      <c r="V727" s="1"/>
      <c r="W727" s="1"/>
      <c r="X727" s="1"/>
      <c r="Y727" s="1"/>
      <c r="Z727" s="1"/>
      <c r="AA727" s="1"/>
    </row>
    <row r="728" ht="25.5" customHeight="1">
      <c r="A728" s="1"/>
      <c r="B728" s="1">
        <v>703.0</v>
      </c>
      <c r="C728" s="25">
        <v>0.0</v>
      </c>
      <c r="D728" s="25">
        <v>0.0</v>
      </c>
      <c r="E728" s="25">
        <v>0.0</v>
      </c>
      <c r="F728" s="25">
        <v>0.0</v>
      </c>
      <c r="G728" s="25">
        <v>0.0</v>
      </c>
      <c r="H728" s="25">
        <v>0.0</v>
      </c>
      <c r="I728" s="25">
        <v>0.0</v>
      </c>
      <c r="J728" s="1"/>
      <c r="K728" s="1"/>
      <c r="L728" s="1"/>
      <c r="M728" s="1"/>
      <c r="N728" s="1"/>
      <c r="O728" s="1"/>
      <c r="P728" s="1"/>
      <c r="Q728" s="1"/>
      <c r="R728" s="1"/>
      <c r="S728" s="1"/>
      <c r="T728" s="1"/>
      <c r="U728" s="1"/>
      <c r="V728" s="1"/>
      <c r="W728" s="1"/>
      <c r="X728" s="1"/>
      <c r="Y728" s="1"/>
      <c r="Z728" s="1"/>
      <c r="AA728" s="1"/>
    </row>
    <row r="729" ht="25.5" customHeight="1">
      <c r="A729" s="1"/>
      <c r="B729" s="1">
        <v>704.0</v>
      </c>
      <c r="C729" s="25">
        <v>0.0</v>
      </c>
      <c r="D729" s="25">
        <v>0.0</v>
      </c>
      <c r="E729" s="25">
        <v>0.0</v>
      </c>
      <c r="F729" s="25">
        <v>0.0</v>
      </c>
      <c r="G729" s="25">
        <v>0.0</v>
      </c>
      <c r="H729" s="25">
        <v>0.0</v>
      </c>
      <c r="I729" s="25">
        <v>0.0</v>
      </c>
      <c r="J729" s="1"/>
      <c r="K729" s="1"/>
      <c r="L729" s="1"/>
      <c r="M729" s="1"/>
      <c r="N729" s="1"/>
      <c r="O729" s="1"/>
      <c r="P729" s="1"/>
      <c r="Q729" s="1"/>
      <c r="R729" s="1"/>
      <c r="S729" s="1"/>
      <c r="T729" s="1"/>
      <c r="U729" s="1"/>
      <c r="V729" s="1"/>
      <c r="W729" s="1"/>
      <c r="X729" s="1"/>
      <c r="Y729" s="1"/>
      <c r="Z729" s="1"/>
      <c r="AA729" s="1"/>
    </row>
    <row r="730" ht="25.5" customHeight="1">
      <c r="A730" s="1"/>
      <c r="B730" s="1">
        <v>705.0</v>
      </c>
      <c r="C730" s="25">
        <v>0.0</v>
      </c>
      <c r="D730" s="25">
        <v>0.0</v>
      </c>
      <c r="E730" s="25">
        <v>0.0</v>
      </c>
      <c r="F730" s="25">
        <v>0.0</v>
      </c>
      <c r="G730" s="25">
        <v>0.0</v>
      </c>
      <c r="H730" s="25">
        <v>0.0</v>
      </c>
      <c r="I730" s="25">
        <v>0.0</v>
      </c>
      <c r="J730" s="1"/>
      <c r="K730" s="1"/>
      <c r="L730" s="1"/>
      <c r="M730" s="1"/>
      <c r="N730" s="1"/>
      <c r="O730" s="1"/>
      <c r="P730" s="1"/>
      <c r="Q730" s="1"/>
      <c r="R730" s="1"/>
      <c r="S730" s="1"/>
      <c r="T730" s="1"/>
      <c r="U730" s="1"/>
      <c r="V730" s="1"/>
      <c r="W730" s="1"/>
      <c r="X730" s="1"/>
      <c r="Y730" s="1"/>
      <c r="Z730" s="1"/>
      <c r="AA730" s="1"/>
    </row>
    <row r="731" ht="25.5" customHeight="1">
      <c r="A731" s="1"/>
      <c r="B731" s="1">
        <v>706.0</v>
      </c>
      <c r="C731" s="25">
        <v>0.0</v>
      </c>
      <c r="D731" s="25">
        <v>0.0</v>
      </c>
      <c r="E731" s="25">
        <v>0.0</v>
      </c>
      <c r="F731" s="25">
        <v>0.0</v>
      </c>
      <c r="G731" s="25">
        <v>0.0</v>
      </c>
      <c r="H731" s="25">
        <v>0.0</v>
      </c>
      <c r="I731" s="25">
        <v>0.0</v>
      </c>
      <c r="J731" s="1"/>
      <c r="K731" s="1"/>
      <c r="L731" s="1"/>
      <c r="M731" s="1"/>
      <c r="N731" s="1"/>
      <c r="O731" s="1"/>
      <c r="P731" s="1"/>
      <c r="Q731" s="1"/>
      <c r="R731" s="1"/>
      <c r="S731" s="1"/>
      <c r="T731" s="1"/>
      <c r="U731" s="1"/>
      <c r="V731" s="1"/>
      <c r="W731" s="1"/>
      <c r="X731" s="1"/>
      <c r="Y731" s="1"/>
      <c r="Z731" s="1"/>
      <c r="AA731" s="1"/>
    </row>
    <row r="732" ht="25.5" customHeight="1">
      <c r="A732" s="1"/>
      <c r="B732" s="1">
        <v>707.0</v>
      </c>
      <c r="C732" s="25">
        <v>0.0</v>
      </c>
      <c r="D732" s="25">
        <v>0.0</v>
      </c>
      <c r="E732" s="25">
        <v>0.0</v>
      </c>
      <c r="F732" s="25">
        <v>0.0</v>
      </c>
      <c r="G732" s="25">
        <v>0.0</v>
      </c>
      <c r="H732" s="25">
        <v>0.0</v>
      </c>
      <c r="I732" s="25">
        <v>0.0</v>
      </c>
      <c r="J732" s="1"/>
      <c r="K732" s="1"/>
      <c r="L732" s="1"/>
      <c r="M732" s="1"/>
      <c r="N732" s="1"/>
      <c r="O732" s="1"/>
      <c r="P732" s="1"/>
      <c r="Q732" s="1"/>
      <c r="R732" s="1"/>
      <c r="S732" s="1"/>
      <c r="T732" s="1"/>
      <c r="U732" s="1"/>
      <c r="V732" s="1"/>
      <c r="W732" s="1"/>
      <c r="X732" s="1"/>
      <c r="Y732" s="1"/>
      <c r="Z732" s="1"/>
      <c r="AA732" s="1"/>
    </row>
    <row r="733" ht="25.5" customHeight="1">
      <c r="A733" s="1"/>
      <c r="B733" s="1">
        <v>708.0</v>
      </c>
      <c r="C733" s="25">
        <v>0.0</v>
      </c>
      <c r="D733" s="25">
        <v>0.0</v>
      </c>
      <c r="E733" s="25">
        <v>0.0</v>
      </c>
      <c r="F733" s="25">
        <v>0.0</v>
      </c>
      <c r="G733" s="25">
        <v>0.0</v>
      </c>
      <c r="H733" s="25">
        <v>0.0</v>
      </c>
      <c r="I733" s="25">
        <v>0.0</v>
      </c>
      <c r="J733" s="1"/>
      <c r="K733" s="1"/>
      <c r="L733" s="1"/>
      <c r="M733" s="1"/>
      <c r="N733" s="1"/>
      <c r="O733" s="1"/>
      <c r="P733" s="1"/>
      <c r="Q733" s="1"/>
      <c r="R733" s="1"/>
      <c r="S733" s="1"/>
      <c r="T733" s="1"/>
      <c r="U733" s="1"/>
      <c r="V733" s="1"/>
      <c r="W733" s="1"/>
      <c r="X733" s="1"/>
      <c r="Y733" s="1"/>
      <c r="Z733" s="1"/>
      <c r="AA733" s="1"/>
    </row>
    <row r="734" ht="25.5" customHeight="1">
      <c r="A734" s="1"/>
      <c r="B734" s="1">
        <v>709.0</v>
      </c>
      <c r="C734" s="25">
        <v>0.0</v>
      </c>
      <c r="D734" s="25">
        <v>0.0</v>
      </c>
      <c r="E734" s="25">
        <v>0.0</v>
      </c>
      <c r="F734" s="25">
        <v>0.0</v>
      </c>
      <c r="G734" s="25">
        <v>0.0</v>
      </c>
      <c r="H734" s="25">
        <v>0.0</v>
      </c>
      <c r="I734" s="25">
        <v>0.0</v>
      </c>
      <c r="J734" s="1"/>
      <c r="K734" s="1"/>
      <c r="L734" s="1"/>
      <c r="M734" s="1"/>
      <c r="N734" s="1"/>
      <c r="O734" s="1"/>
      <c r="P734" s="1"/>
      <c r="Q734" s="1"/>
      <c r="R734" s="1"/>
      <c r="S734" s="1"/>
      <c r="T734" s="1"/>
      <c r="U734" s="1"/>
      <c r="V734" s="1"/>
      <c r="W734" s="1"/>
      <c r="X734" s="1"/>
      <c r="Y734" s="1"/>
      <c r="Z734" s="1"/>
      <c r="AA734" s="1"/>
    </row>
    <row r="735" ht="25.5" customHeight="1">
      <c r="A735" s="1"/>
      <c r="B735" s="1">
        <v>710.0</v>
      </c>
      <c r="C735" s="25">
        <v>0.0</v>
      </c>
      <c r="D735" s="25">
        <v>0.0</v>
      </c>
      <c r="E735" s="25">
        <v>0.0</v>
      </c>
      <c r="F735" s="25">
        <v>0.0</v>
      </c>
      <c r="G735" s="25">
        <v>0.0</v>
      </c>
      <c r="H735" s="25">
        <v>0.0</v>
      </c>
      <c r="I735" s="25">
        <v>0.0</v>
      </c>
      <c r="J735" s="1"/>
      <c r="K735" s="1"/>
      <c r="L735" s="1"/>
      <c r="M735" s="1"/>
      <c r="N735" s="1"/>
      <c r="O735" s="1"/>
      <c r="P735" s="1"/>
      <c r="Q735" s="1"/>
      <c r="R735" s="1"/>
      <c r="S735" s="1"/>
      <c r="T735" s="1"/>
      <c r="U735" s="1"/>
      <c r="V735" s="1"/>
      <c r="W735" s="1"/>
      <c r="X735" s="1"/>
      <c r="Y735" s="1"/>
      <c r="Z735" s="1"/>
      <c r="AA735" s="1"/>
    </row>
    <row r="736" ht="25.5" customHeight="1">
      <c r="A736" s="1"/>
      <c r="B736" s="1">
        <v>711.0</v>
      </c>
      <c r="C736" s="25">
        <v>0.0</v>
      </c>
      <c r="D736" s="25">
        <v>0.0</v>
      </c>
      <c r="E736" s="25">
        <v>0.0</v>
      </c>
      <c r="F736" s="25">
        <v>0.0</v>
      </c>
      <c r="G736" s="25">
        <v>0.0</v>
      </c>
      <c r="H736" s="25">
        <v>0.0</v>
      </c>
      <c r="I736" s="25">
        <v>0.0</v>
      </c>
      <c r="J736" s="1"/>
      <c r="K736" s="1"/>
      <c r="L736" s="1"/>
      <c r="M736" s="1"/>
      <c r="N736" s="1"/>
      <c r="O736" s="1"/>
      <c r="P736" s="1"/>
      <c r="Q736" s="1"/>
      <c r="R736" s="1"/>
      <c r="S736" s="1"/>
      <c r="T736" s="1"/>
      <c r="U736" s="1"/>
      <c r="V736" s="1"/>
      <c r="W736" s="1"/>
      <c r="X736" s="1"/>
      <c r="Y736" s="1"/>
      <c r="Z736" s="1"/>
      <c r="AA736" s="1"/>
    </row>
    <row r="737" ht="25.5" customHeight="1">
      <c r="A737" s="1"/>
      <c r="B737" s="1">
        <v>712.0</v>
      </c>
      <c r="C737" s="25">
        <v>0.0</v>
      </c>
      <c r="D737" s="25">
        <v>0.0</v>
      </c>
      <c r="E737" s="25">
        <v>0.0</v>
      </c>
      <c r="F737" s="25">
        <v>0.0</v>
      </c>
      <c r="G737" s="25">
        <v>0.0</v>
      </c>
      <c r="H737" s="25">
        <v>0.0</v>
      </c>
      <c r="I737" s="25">
        <v>0.0</v>
      </c>
      <c r="J737" s="1"/>
      <c r="K737" s="1"/>
      <c r="L737" s="1"/>
      <c r="M737" s="1"/>
      <c r="N737" s="1"/>
      <c r="O737" s="1"/>
      <c r="P737" s="1"/>
      <c r="Q737" s="1"/>
      <c r="R737" s="1"/>
      <c r="S737" s="1"/>
      <c r="T737" s="1"/>
      <c r="U737" s="1"/>
      <c r="V737" s="1"/>
      <c r="W737" s="1"/>
      <c r="X737" s="1"/>
      <c r="Y737" s="1"/>
      <c r="Z737" s="1"/>
      <c r="AA737" s="1"/>
    </row>
    <row r="738" ht="25.5" customHeight="1">
      <c r="A738" s="1"/>
      <c r="B738" s="1">
        <v>713.0</v>
      </c>
      <c r="C738" s="25">
        <v>0.0</v>
      </c>
      <c r="D738" s="25">
        <v>0.0</v>
      </c>
      <c r="E738" s="25">
        <v>0.0</v>
      </c>
      <c r="F738" s="25">
        <v>0.0</v>
      </c>
      <c r="G738" s="25">
        <v>0.0</v>
      </c>
      <c r="H738" s="25">
        <v>0.0</v>
      </c>
      <c r="I738" s="25">
        <v>0.0</v>
      </c>
      <c r="J738" s="1"/>
      <c r="K738" s="1"/>
      <c r="L738" s="1"/>
      <c r="M738" s="1"/>
      <c r="N738" s="1"/>
      <c r="O738" s="1"/>
      <c r="P738" s="1"/>
      <c r="Q738" s="1"/>
      <c r="R738" s="1"/>
      <c r="S738" s="1"/>
      <c r="T738" s="1"/>
      <c r="U738" s="1"/>
      <c r="V738" s="1"/>
      <c r="W738" s="1"/>
      <c r="X738" s="1"/>
      <c r="Y738" s="1"/>
      <c r="Z738" s="1"/>
      <c r="AA738" s="1"/>
    </row>
    <row r="739" ht="25.5" customHeight="1">
      <c r="A739" s="1"/>
      <c r="B739" s="1">
        <v>714.0</v>
      </c>
      <c r="C739" s="25">
        <v>0.0</v>
      </c>
      <c r="D739" s="25">
        <v>0.0</v>
      </c>
      <c r="E739" s="25">
        <v>0.0</v>
      </c>
      <c r="F739" s="25">
        <v>0.0</v>
      </c>
      <c r="G739" s="25">
        <v>0.0</v>
      </c>
      <c r="H739" s="25">
        <v>0.0</v>
      </c>
      <c r="I739" s="25">
        <v>0.0</v>
      </c>
      <c r="J739" s="1"/>
      <c r="K739" s="1"/>
      <c r="L739" s="1"/>
      <c r="M739" s="1"/>
      <c r="N739" s="1"/>
      <c r="O739" s="1"/>
      <c r="P739" s="1"/>
      <c r="Q739" s="1"/>
      <c r="R739" s="1"/>
      <c r="S739" s="1"/>
      <c r="T739" s="1"/>
      <c r="U739" s="1"/>
      <c r="V739" s="1"/>
      <c r="W739" s="1"/>
      <c r="X739" s="1"/>
      <c r="Y739" s="1"/>
      <c r="Z739" s="1"/>
      <c r="AA739" s="1"/>
    </row>
    <row r="740" ht="25.5" customHeight="1">
      <c r="A740" s="1"/>
      <c r="B740" s="1">
        <v>715.0</v>
      </c>
      <c r="C740" s="25">
        <v>0.0</v>
      </c>
      <c r="D740" s="25">
        <v>0.0</v>
      </c>
      <c r="E740" s="25">
        <v>0.0</v>
      </c>
      <c r="F740" s="25">
        <v>0.0</v>
      </c>
      <c r="G740" s="25">
        <v>0.0</v>
      </c>
      <c r="H740" s="25">
        <v>0.0</v>
      </c>
      <c r="I740" s="25">
        <v>0.0</v>
      </c>
      <c r="J740" s="1"/>
      <c r="K740" s="1"/>
      <c r="L740" s="1"/>
      <c r="M740" s="1"/>
      <c r="N740" s="1"/>
      <c r="O740" s="1"/>
      <c r="P740" s="1"/>
      <c r="Q740" s="1"/>
      <c r="R740" s="1"/>
      <c r="S740" s="1"/>
      <c r="T740" s="1"/>
      <c r="U740" s="1"/>
      <c r="V740" s="1"/>
      <c r="W740" s="1"/>
      <c r="X740" s="1"/>
      <c r="Y740" s="1"/>
      <c r="Z740" s="1"/>
      <c r="AA740" s="1"/>
    </row>
    <row r="741" ht="25.5" customHeight="1">
      <c r="A741" s="1"/>
      <c r="B741" s="1">
        <v>716.0</v>
      </c>
      <c r="C741" s="25">
        <v>0.0</v>
      </c>
      <c r="D741" s="25">
        <v>0.0</v>
      </c>
      <c r="E741" s="25">
        <v>0.0</v>
      </c>
      <c r="F741" s="25">
        <v>0.0</v>
      </c>
      <c r="G741" s="25">
        <v>0.0</v>
      </c>
      <c r="H741" s="25">
        <v>0.0</v>
      </c>
      <c r="I741" s="25">
        <v>0.0</v>
      </c>
      <c r="J741" s="1"/>
      <c r="K741" s="1"/>
      <c r="L741" s="1"/>
      <c r="M741" s="1"/>
      <c r="N741" s="1"/>
      <c r="O741" s="1"/>
      <c r="P741" s="1"/>
      <c r="Q741" s="1"/>
      <c r="R741" s="1"/>
      <c r="S741" s="1"/>
      <c r="T741" s="1"/>
      <c r="U741" s="1"/>
      <c r="V741" s="1"/>
      <c r="W741" s="1"/>
      <c r="X741" s="1"/>
      <c r="Y741" s="1"/>
      <c r="Z741" s="1"/>
      <c r="AA741" s="1"/>
    </row>
    <row r="742" ht="25.5" customHeight="1">
      <c r="A742" s="1"/>
      <c r="B742" s="1">
        <v>717.0</v>
      </c>
      <c r="C742" s="25">
        <v>0.0</v>
      </c>
      <c r="D742" s="25">
        <v>0.0</v>
      </c>
      <c r="E742" s="25">
        <v>0.0</v>
      </c>
      <c r="F742" s="25">
        <v>0.0</v>
      </c>
      <c r="G742" s="25">
        <v>0.0</v>
      </c>
      <c r="H742" s="25">
        <v>0.0</v>
      </c>
      <c r="I742" s="25">
        <v>0.0</v>
      </c>
      <c r="J742" s="1"/>
      <c r="K742" s="1"/>
      <c r="L742" s="1"/>
      <c r="M742" s="1"/>
      <c r="N742" s="1"/>
      <c r="O742" s="1"/>
      <c r="P742" s="1"/>
      <c r="Q742" s="1"/>
      <c r="R742" s="1"/>
      <c r="S742" s="1"/>
      <c r="T742" s="1"/>
      <c r="U742" s="1"/>
      <c r="V742" s="1"/>
      <c r="W742" s="1"/>
      <c r="X742" s="1"/>
      <c r="Y742" s="1"/>
      <c r="Z742" s="1"/>
      <c r="AA742" s="1"/>
    </row>
    <row r="743" ht="25.5" customHeight="1">
      <c r="A743" s="1"/>
      <c r="B743" s="1">
        <v>718.0</v>
      </c>
      <c r="C743" s="25">
        <v>0.0</v>
      </c>
      <c r="D743" s="25">
        <v>0.0</v>
      </c>
      <c r="E743" s="25">
        <v>0.0</v>
      </c>
      <c r="F743" s="25">
        <v>0.0</v>
      </c>
      <c r="G743" s="25">
        <v>0.0</v>
      </c>
      <c r="H743" s="25">
        <v>0.0</v>
      </c>
      <c r="I743" s="25">
        <v>0.0</v>
      </c>
      <c r="J743" s="1"/>
      <c r="K743" s="1"/>
      <c r="L743" s="1"/>
      <c r="M743" s="1"/>
      <c r="N743" s="1"/>
      <c r="O743" s="1"/>
      <c r="P743" s="1"/>
      <c r="Q743" s="1"/>
      <c r="R743" s="1"/>
      <c r="S743" s="1"/>
      <c r="T743" s="1"/>
      <c r="U743" s="1"/>
      <c r="V743" s="1"/>
      <c r="W743" s="1"/>
      <c r="X743" s="1"/>
      <c r="Y743" s="1"/>
      <c r="Z743" s="1"/>
      <c r="AA743" s="1"/>
    </row>
    <row r="744" ht="25.5" customHeight="1">
      <c r="A744" s="1"/>
      <c r="B744" s="1">
        <v>719.0</v>
      </c>
      <c r="C744" s="25">
        <v>0.0</v>
      </c>
      <c r="D744" s="25">
        <v>0.0</v>
      </c>
      <c r="E744" s="25">
        <v>0.0</v>
      </c>
      <c r="F744" s="25">
        <v>0.0</v>
      </c>
      <c r="G744" s="25">
        <v>0.0</v>
      </c>
      <c r="H744" s="25">
        <v>0.0</v>
      </c>
      <c r="I744" s="25">
        <v>0.0</v>
      </c>
      <c r="J744" s="1"/>
      <c r="K744" s="1"/>
      <c r="L744" s="1"/>
      <c r="M744" s="1"/>
      <c r="N744" s="1"/>
      <c r="O744" s="1"/>
      <c r="P744" s="1"/>
      <c r="Q744" s="1"/>
      <c r="R744" s="1"/>
      <c r="S744" s="1"/>
      <c r="T744" s="1"/>
      <c r="U744" s="1"/>
      <c r="V744" s="1"/>
      <c r="W744" s="1"/>
      <c r="X744" s="1"/>
      <c r="Y744" s="1"/>
      <c r="Z744" s="1"/>
      <c r="AA744" s="1"/>
    </row>
    <row r="745" ht="25.5" customHeight="1">
      <c r="A745" s="1"/>
      <c r="B745" s="1">
        <v>720.0</v>
      </c>
      <c r="C745" s="25">
        <v>0.0</v>
      </c>
      <c r="D745" s="25">
        <v>0.0</v>
      </c>
      <c r="E745" s="25">
        <v>0.0</v>
      </c>
      <c r="F745" s="25">
        <v>0.0</v>
      </c>
      <c r="G745" s="25">
        <v>0.0</v>
      </c>
      <c r="H745" s="25">
        <v>0.0</v>
      </c>
      <c r="I745" s="25">
        <v>0.0</v>
      </c>
      <c r="J745" s="1"/>
      <c r="K745" s="1"/>
      <c r="L745" s="1"/>
      <c r="M745" s="1"/>
      <c r="N745" s="1"/>
      <c r="O745" s="1"/>
      <c r="P745" s="1"/>
      <c r="Q745" s="1"/>
      <c r="R745" s="1"/>
      <c r="S745" s="1"/>
      <c r="T745" s="1"/>
      <c r="U745" s="1"/>
      <c r="V745" s="1"/>
      <c r="W745" s="1"/>
      <c r="X745" s="1"/>
      <c r="Y745" s="1"/>
      <c r="Z745" s="1"/>
      <c r="AA745" s="1"/>
    </row>
    <row r="746" ht="25.5" customHeight="1">
      <c r="A746" s="1"/>
      <c r="B746" s="1">
        <v>721.0</v>
      </c>
      <c r="C746" s="25">
        <v>0.0</v>
      </c>
      <c r="D746" s="25">
        <v>0.0</v>
      </c>
      <c r="E746" s="25">
        <v>0.0</v>
      </c>
      <c r="F746" s="25">
        <v>0.0</v>
      </c>
      <c r="G746" s="25">
        <v>0.0</v>
      </c>
      <c r="H746" s="25">
        <v>0.0</v>
      </c>
      <c r="I746" s="25">
        <v>0.0</v>
      </c>
      <c r="J746" s="1"/>
      <c r="K746" s="1"/>
      <c r="L746" s="1"/>
      <c r="M746" s="1"/>
      <c r="N746" s="1"/>
      <c r="O746" s="1"/>
      <c r="P746" s="1"/>
      <c r="Q746" s="1"/>
      <c r="R746" s="1"/>
      <c r="S746" s="1"/>
      <c r="T746" s="1"/>
      <c r="U746" s="1"/>
      <c r="V746" s="1"/>
      <c r="W746" s="1"/>
      <c r="X746" s="1"/>
      <c r="Y746" s="1"/>
      <c r="Z746" s="1"/>
      <c r="AA746" s="1"/>
    </row>
    <row r="747" ht="25.5" customHeight="1">
      <c r="A747" s="1"/>
      <c r="B747" s="1">
        <v>722.0</v>
      </c>
      <c r="C747" s="25">
        <v>0.0</v>
      </c>
      <c r="D747" s="25">
        <v>0.0</v>
      </c>
      <c r="E747" s="25">
        <v>0.0</v>
      </c>
      <c r="F747" s="25">
        <v>0.0</v>
      </c>
      <c r="G747" s="25">
        <v>0.0</v>
      </c>
      <c r="H747" s="25">
        <v>0.0</v>
      </c>
      <c r="I747" s="25">
        <v>0.0</v>
      </c>
      <c r="J747" s="1"/>
      <c r="K747" s="1"/>
      <c r="L747" s="1"/>
      <c r="M747" s="1"/>
      <c r="N747" s="1"/>
      <c r="O747" s="1"/>
      <c r="P747" s="1"/>
      <c r="Q747" s="1"/>
      <c r="R747" s="1"/>
      <c r="S747" s="1"/>
      <c r="T747" s="1"/>
      <c r="U747" s="1"/>
      <c r="V747" s="1"/>
      <c r="W747" s="1"/>
      <c r="X747" s="1"/>
      <c r="Y747" s="1"/>
      <c r="Z747" s="1"/>
      <c r="AA747" s="1"/>
    </row>
    <row r="748" ht="25.5" customHeight="1">
      <c r="A748" s="1"/>
      <c r="B748" s="1">
        <v>723.0</v>
      </c>
      <c r="C748" s="25">
        <v>0.0</v>
      </c>
      <c r="D748" s="25">
        <v>0.0</v>
      </c>
      <c r="E748" s="25">
        <v>0.0</v>
      </c>
      <c r="F748" s="25">
        <v>0.0</v>
      </c>
      <c r="G748" s="25">
        <v>0.0</v>
      </c>
      <c r="H748" s="25">
        <v>0.0</v>
      </c>
      <c r="I748" s="25">
        <v>0.0</v>
      </c>
      <c r="J748" s="1"/>
      <c r="K748" s="1"/>
      <c r="L748" s="1"/>
      <c r="M748" s="1"/>
      <c r="N748" s="1"/>
      <c r="O748" s="1"/>
      <c r="P748" s="1"/>
      <c r="Q748" s="1"/>
      <c r="R748" s="1"/>
      <c r="S748" s="1"/>
      <c r="T748" s="1"/>
      <c r="U748" s="1"/>
      <c r="V748" s="1"/>
      <c r="W748" s="1"/>
      <c r="X748" s="1"/>
      <c r="Y748" s="1"/>
      <c r="Z748" s="1"/>
      <c r="AA748" s="1"/>
    </row>
    <row r="749" ht="25.5" customHeight="1">
      <c r="A749" s="1"/>
      <c r="B749" s="1">
        <v>724.0</v>
      </c>
      <c r="C749" s="25">
        <v>0.0</v>
      </c>
      <c r="D749" s="25">
        <v>0.0</v>
      </c>
      <c r="E749" s="25">
        <v>0.0</v>
      </c>
      <c r="F749" s="25">
        <v>0.0</v>
      </c>
      <c r="G749" s="25">
        <v>0.0</v>
      </c>
      <c r="H749" s="25">
        <v>0.0</v>
      </c>
      <c r="I749" s="25">
        <v>0.0</v>
      </c>
      <c r="J749" s="1"/>
      <c r="K749" s="1"/>
      <c r="L749" s="1"/>
      <c r="M749" s="1"/>
      <c r="N749" s="1"/>
      <c r="O749" s="1"/>
      <c r="P749" s="1"/>
      <c r="Q749" s="1"/>
      <c r="R749" s="1"/>
      <c r="S749" s="1"/>
      <c r="T749" s="1"/>
      <c r="U749" s="1"/>
      <c r="V749" s="1"/>
      <c r="W749" s="1"/>
      <c r="X749" s="1"/>
      <c r="Y749" s="1"/>
      <c r="Z749" s="1"/>
      <c r="AA749" s="1"/>
    </row>
    <row r="750" ht="25.5" customHeight="1">
      <c r="A750" s="1"/>
      <c r="B750" s="1">
        <v>725.0</v>
      </c>
      <c r="C750" s="25">
        <v>0.0</v>
      </c>
      <c r="D750" s="25">
        <v>0.0</v>
      </c>
      <c r="E750" s="25">
        <v>0.0</v>
      </c>
      <c r="F750" s="25">
        <v>0.0</v>
      </c>
      <c r="G750" s="25">
        <v>0.0</v>
      </c>
      <c r="H750" s="25">
        <v>0.0</v>
      </c>
      <c r="I750" s="25">
        <v>0.0</v>
      </c>
      <c r="J750" s="1"/>
      <c r="K750" s="1"/>
      <c r="L750" s="1"/>
      <c r="M750" s="1"/>
      <c r="N750" s="1"/>
      <c r="O750" s="1"/>
      <c r="P750" s="1"/>
      <c r="Q750" s="1"/>
      <c r="R750" s="1"/>
      <c r="S750" s="1"/>
      <c r="T750" s="1"/>
      <c r="U750" s="1"/>
      <c r="V750" s="1"/>
      <c r="W750" s="1"/>
      <c r="X750" s="1"/>
      <c r="Y750" s="1"/>
      <c r="Z750" s="1"/>
      <c r="AA750" s="1"/>
    </row>
    <row r="751" ht="25.5" customHeight="1">
      <c r="A751" s="1"/>
      <c r="B751" s="1">
        <v>726.0</v>
      </c>
      <c r="C751" s="25">
        <v>0.0</v>
      </c>
      <c r="D751" s="25">
        <v>0.0</v>
      </c>
      <c r="E751" s="25">
        <v>0.0</v>
      </c>
      <c r="F751" s="25">
        <v>0.0</v>
      </c>
      <c r="G751" s="25">
        <v>0.0</v>
      </c>
      <c r="H751" s="25">
        <v>0.0</v>
      </c>
      <c r="I751" s="25">
        <v>0.0</v>
      </c>
      <c r="J751" s="1"/>
      <c r="K751" s="1"/>
      <c r="L751" s="1"/>
      <c r="M751" s="1"/>
      <c r="N751" s="1"/>
      <c r="O751" s="1"/>
      <c r="P751" s="1"/>
      <c r="Q751" s="1"/>
      <c r="R751" s="1"/>
      <c r="S751" s="1"/>
      <c r="T751" s="1"/>
      <c r="U751" s="1"/>
      <c r="V751" s="1"/>
      <c r="W751" s="1"/>
      <c r="X751" s="1"/>
      <c r="Y751" s="1"/>
      <c r="Z751" s="1"/>
      <c r="AA751" s="1"/>
    </row>
    <row r="752" ht="25.5" customHeight="1">
      <c r="A752" s="1"/>
      <c r="B752" s="1">
        <v>727.0</v>
      </c>
      <c r="C752" s="25">
        <v>0.0</v>
      </c>
      <c r="D752" s="25">
        <v>0.0</v>
      </c>
      <c r="E752" s="25">
        <v>0.0</v>
      </c>
      <c r="F752" s="25">
        <v>0.0</v>
      </c>
      <c r="G752" s="25">
        <v>0.0</v>
      </c>
      <c r="H752" s="25">
        <v>0.0</v>
      </c>
      <c r="I752" s="25">
        <v>0.0</v>
      </c>
      <c r="J752" s="1"/>
      <c r="K752" s="1"/>
      <c r="L752" s="1"/>
      <c r="M752" s="1"/>
      <c r="N752" s="1"/>
      <c r="O752" s="1"/>
      <c r="P752" s="1"/>
      <c r="Q752" s="1"/>
      <c r="R752" s="1"/>
      <c r="S752" s="1"/>
      <c r="T752" s="1"/>
      <c r="U752" s="1"/>
      <c r="V752" s="1"/>
      <c r="W752" s="1"/>
      <c r="X752" s="1"/>
      <c r="Y752" s="1"/>
      <c r="Z752" s="1"/>
      <c r="AA752" s="1"/>
    </row>
    <row r="753" ht="25.5" customHeight="1">
      <c r="A753" s="1"/>
      <c r="B753" s="1">
        <v>728.0</v>
      </c>
      <c r="C753" s="25">
        <v>0.0</v>
      </c>
      <c r="D753" s="25">
        <v>0.0</v>
      </c>
      <c r="E753" s="25">
        <v>0.0</v>
      </c>
      <c r="F753" s="25">
        <v>0.0</v>
      </c>
      <c r="G753" s="25">
        <v>0.0</v>
      </c>
      <c r="H753" s="25">
        <v>0.0</v>
      </c>
      <c r="I753" s="25">
        <v>0.0</v>
      </c>
      <c r="J753" s="1"/>
      <c r="K753" s="1"/>
      <c r="L753" s="1"/>
      <c r="M753" s="1"/>
      <c r="N753" s="1"/>
      <c r="O753" s="1"/>
      <c r="P753" s="1"/>
      <c r="Q753" s="1"/>
      <c r="R753" s="1"/>
      <c r="S753" s="1"/>
      <c r="T753" s="1"/>
      <c r="U753" s="1"/>
      <c r="V753" s="1"/>
      <c r="W753" s="1"/>
      <c r="X753" s="1"/>
      <c r="Y753" s="1"/>
      <c r="Z753" s="1"/>
      <c r="AA753" s="1"/>
    </row>
    <row r="754" ht="25.5" customHeight="1">
      <c r="A754" s="1"/>
      <c r="B754" s="1">
        <v>729.0</v>
      </c>
      <c r="C754" s="25">
        <v>0.0</v>
      </c>
      <c r="D754" s="25">
        <v>0.0</v>
      </c>
      <c r="E754" s="25">
        <v>0.0</v>
      </c>
      <c r="F754" s="25">
        <v>0.0</v>
      </c>
      <c r="G754" s="25">
        <v>0.0</v>
      </c>
      <c r="H754" s="25">
        <v>0.0</v>
      </c>
      <c r="I754" s="25">
        <v>0.0</v>
      </c>
      <c r="J754" s="1"/>
      <c r="K754" s="1"/>
      <c r="L754" s="1"/>
      <c r="M754" s="1"/>
      <c r="N754" s="1"/>
      <c r="O754" s="1"/>
      <c r="P754" s="1"/>
      <c r="Q754" s="1"/>
      <c r="R754" s="1"/>
      <c r="S754" s="1"/>
      <c r="T754" s="1"/>
      <c r="U754" s="1"/>
      <c r="V754" s="1"/>
      <c r="W754" s="1"/>
      <c r="X754" s="1"/>
      <c r="Y754" s="1"/>
      <c r="Z754" s="1"/>
      <c r="AA754" s="1"/>
    </row>
    <row r="755" ht="25.5" customHeight="1">
      <c r="A755" s="1"/>
      <c r="B755" s="1">
        <v>730.0</v>
      </c>
      <c r="C755" s="25">
        <v>0.0</v>
      </c>
      <c r="D755" s="25">
        <v>0.0</v>
      </c>
      <c r="E755" s="25">
        <v>0.0</v>
      </c>
      <c r="F755" s="25">
        <v>0.0</v>
      </c>
      <c r="G755" s="25">
        <v>0.0</v>
      </c>
      <c r="H755" s="25">
        <v>0.0</v>
      </c>
      <c r="I755" s="25">
        <v>0.0</v>
      </c>
      <c r="J755" s="1"/>
      <c r="K755" s="1"/>
      <c r="L755" s="1"/>
      <c r="M755" s="1"/>
      <c r="N755" s="1"/>
      <c r="O755" s="1"/>
      <c r="P755" s="1"/>
      <c r="Q755" s="1"/>
      <c r="R755" s="1"/>
      <c r="S755" s="1"/>
      <c r="T755" s="1"/>
      <c r="U755" s="1"/>
      <c r="V755" s="1"/>
      <c r="W755" s="1"/>
      <c r="X755" s="1"/>
      <c r="Y755" s="1"/>
      <c r="Z755" s="1"/>
      <c r="AA755" s="1"/>
    </row>
    <row r="756" ht="25.5" customHeight="1">
      <c r="A756" s="1"/>
      <c r="B756" s="1">
        <v>731.0</v>
      </c>
      <c r="C756" s="25">
        <v>0.0</v>
      </c>
      <c r="D756" s="25">
        <v>0.0</v>
      </c>
      <c r="E756" s="25">
        <v>0.0</v>
      </c>
      <c r="F756" s="25">
        <v>0.0</v>
      </c>
      <c r="G756" s="25">
        <v>0.0</v>
      </c>
      <c r="H756" s="25">
        <v>0.0</v>
      </c>
      <c r="I756" s="25">
        <v>0.0</v>
      </c>
      <c r="J756" s="1"/>
      <c r="K756" s="1"/>
      <c r="L756" s="1"/>
      <c r="M756" s="1"/>
      <c r="N756" s="1"/>
      <c r="O756" s="1"/>
      <c r="P756" s="1"/>
      <c r="Q756" s="1"/>
      <c r="R756" s="1"/>
      <c r="S756" s="1"/>
      <c r="T756" s="1"/>
      <c r="U756" s="1"/>
      <c r="V756" s="1"/>
      <c r="W756" s="1"/>
      <c r="X756" s="1"/>
      <c r="Y756" s="1"/>
      <c r="Z756" s="1"/>
      <c r="AA756" s="1"/>
    </row>
    <row r="757" ht="25.5" customHeight="1">
      <c r="A757" s="1"/>
      <c r="B757" s="1">
        <v>732.0</v>
      </c>
      <c r="C757" s="25">
        <v>0.0</v>
      </c>
      <c r="D757" s="25">
        <v>0.0</v>
      </c>
      <c r="E757" s="25">
        <v>0.0</v>
      </c>
      <c r="F757" s="25">
        <v>0.0</v>
      </c>
      <c r="G757" s="25">
        <v>0.0</v>
      </c>
      <c r="H757" s="25">
        <v>0.0</v>
      </c>
      <c r="I757" s="25">
        <v>0.0</v>
      </c>
      <c r="J757" s="1"/>
      <c r="K757" s="1"/>
      <c r="L757" s="1"/>
      <c r="M757" s="1"/>
      <c r="N757" s="1"/>
      <c r="O757" s="1"/>
      <c r="P757" s="1"/>
      <c r="Q757" s="1"/>
      <c r="R757" s="1"/>
      <c r="S757" s="1"/>
      <c r="T757" s="1"/>
      <c r="U757" s="1"/>
      <c r="V757" s="1"/>
      <c r="W757" s="1"/>
      <c r="X757" s="1"/>
      <c r="Y757" s="1"/>
      <c r="Z757" s="1"/>
      <c r="AA757" s="1"/>
    </row>
    <row r="758" ht="25.5" customHeight="1">
      <c r="A758" s="1"/>
      <c r="B758" s="1">
        <v>733.0</v>
      </c>
      <c r="C758" s="25">
        <v>0.0</v>
      </c>
      <c r="D758" s="25">
        <v>0.0</v>
      </c>
      <c r="E758" s="25">
        <v>0.0</v>
      </c>
      <c r="F758" s="25">
        <v>0.0</v>
      </c>
      <c r="G758" s="25">
        <v>0.0</v>
      </c>
      <c r="H758" s="25">
        <v>0.0</v>
      </c>
      <c r="I758" s="25">
        <v>0.0</v>
      </c>
      <c r="J758" s="1"/>
      <c r="K758" s="1"/>
      <c r="L758" s="1"/>
      <c r="M758" s="1"/>
      <c r="N758" s="1"/>
      <c r="O758" s="1"/>
      <c r="P758" s="1"/>
      <c r="Q758" s="1"/>
      <c r="R758" s="1"/>
      <c r="S758" s="1"/>
      <c r="T758" s="1"/>
      <c r="U758" s="1"/>
      <c r="V758" s="1"/>
      <c r="W758" s="1"/>
      <c r="X758" s="1"/>
      <c r="Y758" s="1"/>
      <c r="Z758" s="1"/>
      <c r="AA758" s="1"/>
    </row>
    <row r="759" ht="25.5" customHeight="1">
      <c r="A759" s="1"/>
      <c r="B759" s="1">
        <v>734.0</v>
      </c>
      <c r="C759" s="25">
        <v>0.0</v>
      </c>
      <c r="D759" s="25">
        <v>0.0</v>
      </c>
      <c r="E759" s="25">
        <v>0.0</v>
      </c>
      <c r="F759" s="25">
        <v>0.0</v>
      </c>
      <c r="G759" s="25">
        <v>0.0</v>
      </c>
      <c r="H759" s="25">
        <v>0.0</v>
      </c>
      <c r="I759" s="25">
        <v>0.0</v>
      </c>
      <c r="J759" s="1"/>
      <c r="K759" s="1"/>
      <c r="L759" s="1"/>
      <c r="M759" s="1"/>
      <c r="N759" s="1"/>
      <c r="O759" s="1"/>
      <c r="P759" s="1"/>
      <c r="Q759" s="1"/>
      <c r="R759" s="1"/>
      <c r="S759" s="1"/>
      <c r="T759" s="1"/>
      <c r="U759" s="1"/>
      <c r="V759" s="1"/>
      <c r="W759" s="1"/>
      <c r="X759" s="1"/>
      <c r="Y759" s="1"/>
      <c r="Z759" s="1"/>
      <c r="AA759" s="1"/>
    </row>
    <row r="760" ht="25.5" customHeight="1">
      <c r="A760" s="1"/>
      <c r="B760" s="1">
        <v>735.0</v>
      </c>
      <c r="C760" s="25">
        <v>0.0</v>
      </c>
      <c r="D760" s="25">
        <v>0.0</v>
      </c>
      <c r="E760" s="25">
        <v>0.0</v>
      </c>
      <c r="F760" s="25">
        <v>0.0</v>
      </c>
      <c r="G760" s="25">
        <v>0.0</v>
      </c>
      <c r="H760" s="25">
        <v>0.0</v>
      </c>
      <c r="I760" s="25">
        <v>0.0</v>
      </c>
      <c r="J760" s="1"/>
      <c r="K760" s="1"/>
      <c r="L760" s="1"/>
      <c r="M760" s="1"/>
      <c r="N760" s="1"/>
      <c r="O760" s="1"/>
      <c r="P760" s="1"/>
      <c r="Q760" s="1"/>
      <c r="R760" s="1"/>
      <c r="S760" s="1"/>
      <c r="T760" s="1"/>
      <c r="U760" s="1"/>
      <c r="V760" s="1"/>
      <c r="W760" s="1"/>
      <c r="X760" s="1"/>
      <c r="Y760" s="1"/>
      <c r="Z760" s="1"/>
      <c r="AA760" s="1"/>
    </row>
    <row r="761" ht="25.5" customHeight="1">
      <c r="A761" s="1"/>
      <c r="B761" s="1">
        <v>736.0</v>
      </c>
      <c r="C761" s="25">
        <v>0.0</v>
      </c>
      <c r="D761" s="25">
        <v>0.0</v>
      </c>
      <c r="E761" s="25">
        <v>0.0</v>
      </c>
      <c r="F761" s="25">
        <v>0.0</v>
      </c>
      <c r="G761" s="25">
        <v>0.0</v>
      </c>
      <c r="H761" s="25">
        <v>0.0</v>
      </c>
      <c r="I761" s="25">
        <v>0.0</v>
      </c>
      <c r="J761" s="1"/>
      <c r="K761" s="1"/>
      <c r="L761" s="1"/>
      <c r="M761" s="1"/>
      <c r="N761" s="1"/>
      <c r="O761" s="1"/>
      <c r="P761" s="1"/>
      <c r="Q761" s="1"/>
      <c r="R761" s="1"/>
      <c r="S761" s="1"/>
      <c r="T761" s="1"/>
      <c r="U761" s="1"/>
      <c r="V761" s="1"/>
      <c r="W761" s="1"/>
      <c r="X761" s="1"/>
      <c r="Y761" s="1"/>
      <c r="Z761" s="1"/>
      <c r="AA761" s="1"/>
    </row>
    <row r="762" ht="25.5" customHeight="1">
      <c r="A762" s="1"/>
      <c r="B762" s="1">
        <v>737.0</v>
      </c>
      <c r="C762" s="25">
        <v>0.0</v>
      </c>
      <c r="D762" s="25">
        <v>0.0</v>
      </c>
      <c r="E762" s="25">
        <v>0.0</v>
      </c>
      <c r="F762" s="25">
        <v>0.0</v>
      </c>
      <c r="G762" s="25">
        <v>0.0</v>
      </c>
      <c r="H762" s="25">
        <v>0.0</v>
      </c>
      <c r="I762" s="25">
        <v>0.0</v>
      </c>
      <c r="J762" s="1"/>
      <c r="K762" s="1"/>
      <c r="L762" s="1"/>
      <c r="M762" s="1"/>
      <c r="N762" s="1"/>
      <c r="O762" s="1"/>
      <c r="P762" s="1"/>
      <c r="Q762" s="1"/>
      <c r="R762" s="1"/>
      <c r="S762" s="1"/>
      <c r="T762" s="1"/>
      <c r="U762" s="1"/>
      <c r="V762" s="1"/>
      <c r="W762" s="1"/>
      <c r="X762" s="1"/>
      <c r="Y762" s="1"/>
      <c r="Z762" s="1"/>
      <c r="AA762" s="1"/>
    </row>
    <row r="763" ht="25.5" customHeight="1">
      <c r="A763" s="1"/>
      <c r="B763" s="1">
        <v>738.0</v>
      </c>
      <c r="C763" s="25">
        <v>0.0</v>
      </c>
      <c r="D763" s="25">
        <v>0.0</v>
      </c>
      <c r="E763" s="25">
        <v>0.0</v>
      </c>
      <c r="F763" s="25">
        <v>0.0</v>
      </c>
      <c r="G763" s="25">
        <v>0.0</v>
      </c>
      <c r="H763" s="25">
        <v>0.0</v>
      </c>
      <c r="I763" s="25">
        <v>0.0</v>
      </c>
      <c r="J763" s="1"/>
      <c r="K763" s="1"/>
      <c r="L763" s="1"/>
      <c r="M763" s="1"/>
      <c r="N763" s="1"/>
      <c r="O763" s="1"/>
      <c r="P763" s="1"/>
      <c r="Q763" s="1"/>
      <c r="R763" s="1"/>
      <c r="S763" s="1"/>
      <c r="T763" s="1"/>
      <c r="U763" s="1"/>
      <c r="V763" s="1"/>
      <c r="W763" s="1"/>
      <c r="X763" s="1"/>
      <c r="Y763" s="1"/>
      <c r="Z763" s="1"/>
      <c r="AA763" s="1"/>
    </row>
    <row r="764" ht="25.5" customHeight="1">
      <c r="A764" s="1"/>
      <c r="B764" s="1">
        <v>739.0</v>
      </c>
      <c r="C764" s="25">
        <v>0.0</v>
      </c>
      <c r="D764" s="25">
        <v>0.0</v>
      </c>
      <c r="E764" s="25">
        <v>0.0</v>
      </c>
      <c r="F764" s="25">
        <v>0.0</v>
      </c>
      <c r="G764" s="25">
        <v>0.0</v>
      </c>
      <c r="H764" s="25">
        <v>0.0</v>
      </c>
      <c r="I764" s="25">
        <v>0.0</v>
      </c>
      <c r="J764" s="1"/>
      <c r="K764" s="1"/>
      <c r="L764" s="1"/>
      <c r="M764" s="1"/>
      <c r="N764" s="1"/>
      <c r="O764" s="1"/>
      <c r="P764" s="1"/>
      <c r="Q764" s="1"/>
      <c r="R764" s="1"/>
      <c r="S764" s="1"/>
      <c r="T764" s="1"/>
      <c r="U764" s="1"/>
      <c r="V764" s="1"/>
      <c r="W764" s="1"/>
      <c r="X764" s="1"/>
      <c r="Y764" s="1"/>
      <c r="Z764" s="1"/>
      <c r="AA764" s="1"/>
    </row>
    <row r="765" ht="25.5" customHeight="1">
      <c r="A765" s="1"/>
      <c r="B765" s="1">
        <v>740.0</v>
      </c>
      <c r="C765" s="25">
        <v>0.0</v>
      </c>
      <c r="D765" s="25">
        <v>0.0</v>
      </c>
      <c r="E765" s="25">
        <v>0.0</v>
      </c>
      <c r="F765" s="25">
        <v>0.0</v>
      </c>
      <c r="G765" s="25">
        <v>0.0</v>
      </c>
      <c r="H765" s="25">
        <v>0.0</v>
      </c>
      <c r="I765" s="25">
        <v>0.0</v>
      </c>
      <c r="J765" s="1"/>
      <c r="K765" s="1"/>
      <c r="L765" s="1"/>
      <c r="M765" s="1"/>
      <c r="N765" s="1"/>
      <c r="O765" s="1"/>
      <c r="P765" s="1"/>
      <c r="Q765" s="1"/>
      <c r="R765" s="1"/>
      <c r="S765" s="1"/>
      <c r="T765" s="1"/>
      <c r="U765" s="1"/>
      <c r="V765" s="1"/>
      <c r="W765" s="1"/>
      <c r="X765" s="1"/>
      <c r="Y765" s="1"/>
      <c r="Z765" s="1"/>
      <c r="AA765" s="1"/>
    </row>
    <row r="766" ht="25.5" customHeight="1">
      <c r="A766" s="1"/>
      <c r="B766" s="1">
        <v>741.0</v>
      </c>
      <c r="C766" s="25">
        <v>0.0</v>
      </c>
      <c r="D766" s="25">
        <v>0.0</v>
      </c>
      <c r="E766" s="25">
        <v>0.0</v>
      </c>
      <c r="F766" s="25">
        <v>0.0</v>
      </c>
      <c r="G766" s="25">
        <v>0.0</v>
      </c>
      <c r="H766" s="25">
        <v>0.0</v>
      </c>
      <c r="I766" s="25">
        <v>0.0</v>
      </c>
      <c r="J766" s="1"/>
      <c r="K766" s="1"/>
      <c r="L766" s="1"/>
      <c r="M766" s="1"/>
      <c r="N766" s="1"/>
      <c r="O766" s="1"/>
      <c r="P766" s="1"/>
      <c r="Q766" s="1"/>
      <c r="R766" s="1"/>
      <c r="S766" s="1"/>
      <c r="T766" s="1"/>
      <c r="U766" s="1"/>
      <c r="V766" s="1"/>
      <c r="W766" s="1"/>
      <c r="X766" s="1"/>
      <c r="Y766" s="1"/>
      <c r="Z766" s="1"/>
      <c r="AA766" s="1"/>
    </row>
    <row r="767" ht="25.5" customHeight="1">
      <c r="A767" s="1"/>
      <c r="B767" s="1">
        <v>742.0</v>
      </c>
      <c r="C767" s="25">
        <v>0.0</v>
      </c>
      <c r="D767" s="25">
        <v>0.0</v>
      </c>
      <c r="E767" s="25">
        <v>0.0</v>
      </c>
      <c r="F767" s="25">
        <v>0.0</v>
      </c>
      <c r="G767" s="25">
        <v>0.0</v>
      </c>
      <c r="H767" s="25">
        <v>0.0</v>
      </c>
      <c r="I767" s="25">
        <v>0.0</v>
      </c>
      <c r="J767" s="1"/>
      <c r="K767" s="1"/>
      <c r="L767" s="1"/>
      <c r="M767" s="1"/>
      <c r="N767" s="1"/>
      <c r="O767" s="1"/>
      <c r="P767" s="1"/>
      <c r="Q767" s="1"/>
      <c r="R767" s="1"/>
      <c r="S767" s="1"/>
      <c r="T767" s="1"/>
      <c r="U767" s="1"/>
      <c r="V767" s="1"/>
      <c r="W767" s="1"/>
      <c r="X767" s="1"/>
      <c r="Y767" s="1"/>
      <c r="Z767" s="1"/>
      <c r="AA767" s="1"/>
    </row>
    <row r="768" ht="25.5" customHeight="1">
      <c r="A768" s="1"/>
      <c r="B768" s="1">
        <v>743.0</v>
      </c>
      <c r="C768" s="25">
        <v>0.0</v>
      </c>
      <c r="D768" s="25">
        <v>0.0</v>
      </c>
      <c r="E768" s="25">
        <v>0.0</v>
      </c>
      <c r="F768" s="25">
        <v>0.0</v>
      </c>
      <c r="G768" s="25">
        <v>0.0</v>
      </c>
      <c r="H768" s="25">
        <v>0.0</v>
      </c>
      <c r="I768" s="25">
        <v>0.0</v>
      </c>
      <c r="J768" s="1"/>
      <c r="K768" s="1"/>
      <c r="L768" s="1"/>
      <c r="M768" s="1"/>
      <c r="N768" s="1"/>
      <c r="O768" s="1"/>
      <c r="P768" s="1"/>
      <c r="Q768" s="1"/>
      <c r="R768" s="1"/>
      <c r="S768" s="1"/>
      <c r="T768" s="1"/>
      <c r="U768" s="1"/>
      <c r="V768" s="1"/>
      <c r="W768" s="1"/>
      <c r="X768" s="1"/>
      <c r="Y768" s="1"/>
      <c r="Z768" s="1"/>
      <c r="AA768" s="1"/>
    </row>
    <row r="769" ht="25.5" customHeight="1">
      <c r="A769" s="1"/>
      <c r="B769" s="1">
        <v>744.0</v>
      </c>
      <c r="C769" s="25">
        <v>0.0</v>
      </c>
      <c r="D769" s="25">
        <v>0.0</v>
      </c>
      <c r="E769" s="25">
        <v>0.0</v>
      </c>
      <c r="F769" s="25">
        <v>0.0</v>
      </c>
      <c r="G769" s="25">
        <v>0.0</v>
      </c>
      <c r="H769" s="25">
        <v>0.0</v>
      </c>
      <c r="I769" s="25">
        <v>0.0</v>
      </c>
      <c r="J769" s="1"/>
      <c r="K769" s="1"/>
      <c r="L769" s="1"/>
      <c r="M769" s="1"/>
      <c r="N769" s="1"/>
      <c r="O769" s="1"/>
      <c r="P769" s="1"/>
      <c r="Q769" s="1"/>
      <c r="R769" s="1"/>
      <c r="S769" s="1"/>
      <c r="T769" s="1"/>
      <c r="U769" s="1"/>
      <c r="V769" s="1"/>
      <c r="W769" s="1"/>
      <c r="X769" s="1"/>
      <c r="Y769" s="1"/>
      <c r="Z769" s="1"/>
      <c r="AA769" s="1"/>
    </row>
    <row r="770" ht="25.5" customHeight="1">
      <c r="A770" s="1"/>
      <c r="B770" s="1">
        <v>745.0</v>
      </c>
      <c r="C770" s="25">
        <v>0.0</v>
      </c>
      <c r="D770" s="25">
        <v>0.0</v>
      </c>
      <c r="E770" s="25">
        <v>0.0</v>
      </c>
      <c r="F770" s="25">
        <v>0.0</v>
      </c>
      <c r="G770" s="25">
        <v>0.0</v>
      </c>
      <c r="H770" s="25">
        <v>0.0</v>
      </c>
      <c r="I770" s="25">
        <v>0.0</v>
      </c>
      <c r="J770" s="1"/>
      <c r="K770" s="1"/>
      <c r="L770" s="1"/>
      <c r="M770" s="1"/>
      <c r="N770" s="1"/>
      <c r="O770" s="1"/>
      <c r="P770" s="1"/>
      <c r="Q770" s="1"/>
      <c r="R770" s="1"/>
      <c r="S770" s="1"/>
      <c r="T770" s="1"/>
      <c r="U770" s="1"/>
      <c r="V770" s="1"/>
      <c r="W770" s="1"/>
      <c r="X770" s="1"/>
      <c r="Y770" s="1"/>
      <c r="Z770" s="1"/>
      <c r="AA770" s="1"/>
    </row>
    <row r="771" ht="25.5" customHeight="1">
      <c r="A771" s="1"/>
      <c r="B771" s="1">
        <v>746.0</v>
      </c>
      <c r="C771" s="25">
        <v>0.0</v>
      </c>
      <c r="D771" s="25">
        <v>0.0</v>
      </c>
      <c r="E771" s="25">
        <v>0.0</v>
      </c>
      <c r="F771" s="25">
        <v>0.0</v>
      </c>
      <c r="G771" s="25">
        <v>0.0</v>
      </c>
      <c r="H771" s="25">
        <v>0.0</v>
      </c>
      <c r="I771" s="25">
        <v>0.0</v>
      </c>
      <c r="J771" s="1"/>
      <c r="K771" s="1"/>
      <c r="L771" s="1"/>
      <c r="M771" s="1"/>
      <c r="N771" s="1"/>
      <c r="O771" s="1"/>
      <c r="P771" s="1"/>
      <c r="Q771" s="1"/>
      <c r="R771" s="1"/>
      <c r="S771" s="1"/>
      <c r="T771" s="1"/>
      <c r="U771" s="1"/>
      <c r="V771" s="1"/>
      <c r="W771" s="1"/>
      <c r="X771" s="1"/>
      <c r="Y771" s="1"/>
      <c r="Z771" s="1"/>
      <c r="AA771" s="1"/>
    </row>
    <row r="772" ht="25.5" customHeight="1">
      <c r="A772" s="1"/>
      <c r="B772" s="1">
        <v>747.0</v>
      </c>
      <c r="C772" s="25">
        <v>0.0</v>
      </c>
      <c r="D772" s="25">
        <v>0.0</v>
      </c>
      <c r="E772" s="25">
        <v>0.0</v>
      </c>
      <c r="F772" s="25">
        <v>0.0</v>
      </c>
      <c r="G772" s="25">
        <v>0.0</v>
      </c>
      <c r="H772" s="25">
        <v>0.0</v>
      </c>
      <c r="I772" s="25">
        <v>0.0</v>
      </c>
      <c r="J772" s="1"/>
      <c r="K772" s="1"/>
      <c r="L772" s="1"/>
      <c r="M772" s="1"/>
      <c r="N772" s="1"/>
      <c r="O772" s="1"/>
      <c r="P772" s="1"/>
      <c r="Q772" s="1"/>
      <c r="R772" s="1"/>
      <c r="S772" s="1"/>
      <c r="T772" s="1"/>
      <c r="U772" s="1"/>
      <c r="V772" s="1"/>
      <c r="W772" s="1"/>
      <c r="X772" s="1"/>
      <c r="Y772" s="1"/>
      <c r="Z772" s="1"/>
      <c r="AA772" s="1"/>
    </row>
    <row r="773" ht="25.5" customHeight="1">
      <c r="A773" s="1"/>
      <c r="B773" s="1">
        <v>748.0</v>
      </c>
      <c r="C773" s="25">
        <v>0.0</v>
      </c>
      <c r="D773" s="25">
        <v>0.0</v>
      </c>
      <c r="E773" s="25">
        <v>0.0</v>
      </c>
      <c r="F773" s="25">
        <v>0.0</v>
      </c>
      <c r="G773" s="25">
        <v>0.0</v>
      </c>
      <c r="H773" s="25">
        <v>0.0</v>
      </c>
      <c r="I773" s="25">
        <v>0.0</v>
      </c>
      <c r="J773" s="1"/>
      <c r="K773" s="1"/>
      <c r="L773" s="1"/>
      <c r="M773" s="1"/>
      <c r="N773" s="1"/>
      <c r="O773" s="1"/>
      <c r="P773" s="1"/>
      <c r="Q773" s="1"/>
      <c r="R773" s="1"/>
      <c r="S773" s="1"/>
      <c r="T773" s="1"/>
      <c r="U773" s="1"/>
      <c r="V773" s="1"/>
      <c r="W773" s="1"/>
      <c r="X773" s="1"/>
      <c r="Y773" s="1"/>
      <c r="Z773" s="1"/>
      <c r="AA773" s="1"/>
    </row>
    <row r="774" ht="25.5" customHeight="1">
      <c r="A774" s="1"/>
      <c r="B774" s="1">
        <v>749.0</v>
      </c>
      <c r="C774" s="25">
        <v>0.0</v>
      </c>
      <c r="D774" s="25">
        <v>0.0</v>
      </c>
      <c r="E774" s="25">
        <v>0.0</v>
      </c>
      <c r="F774" s="25">
        <v>0.0</v>
      </c>
      <c r="G774" s="25">
        <v>0.0</v>
      </c>
      <c r="H774" s="25">
        <v>0.0</v>
      </c>
      <c r="I774" s="25">
        <v>0.0</v>
      </c>
      <c r="J774" s="1"/>
      <c r="K774" s="1"/>
      <c r="L774" s="1"/>
      <c r="M774" s="1"/>
      <c r="N774" s="1"/>
      <c r="O774" s="1"/>
      <c r="P774" s="1"/>
      <c r="Q774" s="1"/>
      <c r="R774" s="1"/>
      <c r="S774" s="1"/>
      <c r="T774" s="1"/>
      <c r="U774" s="1"/>
      <c r="V774" s="1"/>
      <c r="W774" s="1"/>
      <c r="X774" s="1"/>
      <c r="Y774" s="1"/>
      <c r="Z774" s="1"/>
      <c r="AA774" s="1"/>
    </row>
    <row r="775" ht="25.5" customHeight="1">
      <c r="A775" s="1"/>
      <c r="B775" s="1">
        <v>750.0</v>
      </c>
      <c r="C775" s="25">
        <v>0.0</v>
      </c>
      <c r="D775" s="25">
        <v>0.0</v>
      </c>
      <c r="E775" s="25">
        <v>0.0</v>
      </c>
      <c r="F775" s="25">
        <v>0.0</v>
      </c>
      <c r="G775" s="25">
        <v>0.0</v>
      </c>
      <c r="H775" s="25">
        <v>0.0</v>
      </c>
      <c r="I775" s="25">
        <v>0.0</v>
      </c>
      <c r="J775" s="1"/>
      <c r="K775" s="1"/>
      <c r="L775" s="1"/>
      <c r="M775" s="1"/>
      <c r="N775" s="1"/>
      <c r="O775" s="1"/>
      <c r="P775" s="1"/>
      <c r="Q775" s="1"/>
      <c r="R775" s="1"/>
      <c r="S775" s="1"/>
      <c r="T775" s="1"/>
      <c r="U775" s="1"/>
      <c r="V775" s="1"/>
      <c r="W775" s="1"/>
      <c r="X775" s="1"/>
      <c r="Y775" s="1"/>
      <c r="Z775" s="1"/>
      <c r="AA775" s="1"/>
    </row>
    <row r="776" ht="25.5" customHeight="1">
      <c r="A776" s="1"/>
      <c r="B776" s="1">
        <v>751.0</v>
      </c>
      <c r="C776" s="25">
        <v>0.0</v>
      </c>
      <c r="D776" s="25">
        <v>0.0</v>
      </c>
      <c r="E776" s="25">
        <v>0.0</v>
      </c>
      <c r="F776" s="25">
        <v>0.0</v>
      </c>
      <c r="G776" s="25">
        <v>0.0</v>
      </c>
      <c r="H776" s="25">
        <v>0.0</v>
      </c>
      <c r="I776" s="25">
        <v>0.0</v>
      </c>
      <c r="J776" s="1"/>
      <c r="K776" s="1"/>
      <c r="L776" s="1"/>
      <c r="M776" s="1"/>
      <c r="N776" s="1"/>
      <c r="O776" s="1"/>
      <c r="P776" s="1"/>
      <c r="Q776" s="1"/>
      <c r="R776" s="1"/>
      <c r="S776" s="1"/>
      <c r="T776" s="1"/>
      <c r="U776" s="1"/>
      <c r="V776" s="1"/>
      <c r="W776" s="1"/>
      <c r="X776" s="1"/>
      <c r="Y776" s="1"/>
      <c r="Z776" s="1"/>
      <c r="AA776" s="1"/>
    </row>
    <row r="777" ht="25.5" customHeight="1">
      <c r="A777" s="1"/>
      <c r="B777" s="1">
        <v>752.0</v>
      </c>
      <c r="C777" s="25">
        <v>0.0</v>
      </c>
      <c r="D777" s="25">
        <v>0.0</v>
      </c>
      <c r="E777" s="25">
        <v>0.0</v>
      </c>
      <c r="F777" s="25">
        <v>0.0</v>
      </c>
      <c r="G777" s="25">
        <v>0.0</v>
      </c>
      <c r="H777" s="25">
        <v>0.0</v>
      </c>
      <c r="I777" s="25">
        <v>0.0</v>
      </c>
      <c r="J777" s="1"/>
      <c r="K777" s="1"/>
      <c r="L777" s="1"/>
      <c r="M777" s="1"/>
      <c r="N777" s="1"/>
      <c r="O777" s="1"/>
      <c r="P777" s="1"/>
      <c r="Q777" s="1"/>
      <c r="R777" s="1"/>
      <c r="S777" s="1"/>
      <c r="T777" s="1"/>
      <c r="U777" s="1"/>
      <c r="V777" s="1"/>
      <c r="W777" s="1"/>
      <c r="X777" s="1"/>
      <c r="Y777" s="1"/>
      <c r="Z777" s="1"/>
      <c r="AA777" s="1"/>
    </row>
    <row r="778" ht="25.5" customHeight="1">
      <c r="A778" s="1"/>
      <c r="B778" s="1">
        <v>753.0</v>
      </c>
      <c r="C778" s="25">
        <v>0.0</v>
      </c>
      <c r="D778" s="25">
        <v>0.0</v>
      </c>
      <c r="E778" s="25">
        <v>0.0</v>
      </c>
      <c r="F778" s="25">
        <v>0.0</v>
      </c>
      <c r="G778" s="25">
        <v>0.0</v>
      </c>
      <c r="H778" s="25">
        <v>0.0</v>
      </c>
      <c r="I778" s="25">
        <v>0.0</v>
      </c>
      <c r="J778" s="1"/>
      <c r="K778" s="1"/>
      <c r="L778" s="1"/>
      <c r="M778" s="1"/>
      <c r="N778" s="1"/>
      <c r="O778" s="1"/>
      <c r="P778" s="1"/>
      <c r="Q778" s="1"/>
      <c r="R778" s="1"/>
      <c r="S778" s="1"/>
      <c r="T778" s="1"/>
      <c r="U778" s="1"/>
      <c r="V778" s="1"/>
      <c r="W778" s="1"/>
      <c r="X778" s="1"/>
      <c r="Y778" s="1"/>
      <c r="Z778" s="1"/>
      <c r="AA778" s="1"/>
    </row>
    <row r="779" ht="25.5" customHeight="1">
      <c r="A779" s="1"/>
      <c r="B779" s="1">
        <v>754.0</v>
      </c>
      <c r="C779" s="25">
        <v>0.0</v>
      </c>
      <c r="D779" s="25">
        <v>0.0</v>
      </c>
      <c r="E779" s="25">
        <v>0.0</v>
      </c>
      <c r="F779" s="25">
        <v>0.0</v>
      </c>
      <c r="G779" s="25">
        <v>0.0</v>
      </c>
      <c r="H779" s="25">
        <v>0.0</v>
      </c>
      <c r="I779" s="25">
        <v>0.0</v>
      </c>
      <c r="J779" s="1"/>
      <c r="K779" s="1"/>
      <c r="L779" s="1"/>
      <c r="M779" s="1"/>
      <c r="N779" s="1"/>
      <c r="O779" s="1"/>
      <c r="P779" s="1"/>
      <c r="Q779" s="1"/>
      <c r="R779" s="1"/>
      <c r="S779" s="1"/>
      <c r="T779" s="1"/>
      <c r="U779" s="1"/>
      <c r="V779" s="1"/>
      <c r="W779" s="1"/>
      <c r="X779" s="1"/>
      <c r="Y779" s="1"/>
      <c r="Z779" s="1"/>
      <c r="AA779" s="1"/>
    </row>
    <row r="780" ht="25.5" customHeight="1">
      <c r="A780" s="1"/>
      <c r="B780" s="1">
        <v>755.0</v>
      </c>
      <c r="C780" s="25">
        <v>0.0</v>
      </c>
      <c r="D780" s="25">
        <v>0.0</v>
      </c>
      <c r="E780" s="25">
        <v>0.0</v>
      </c>
      <c r="F780" s="25">
        <v>0.0</v>
      </c>
      <c r="G780" s="25">
        <v>0.0</v>
      </c>
      <c r="H780" s="25">
        <v>0.0</v>
      </c>
      <c r="I780" s="25">
        <v>0.0</v>
      </c>
      <c r="J780" s="1"/>
      <c r="K780" s="1"/>
      <c r="L780" s="1"/>
      <c r="M780" s="1"/>
      <c r="N780" s="1"/>
      <c r="O780" s="1"/>
      <c r="P780" s="1"/>
      <c r="Q780" s="1"/>
      <c r="R780" s="1"/>
      <c r="S780" s="1"/>
      <c r="T780" s="1"/>
      <c r="U780" s="1"/>
      <c r="V780" s="1"/>
      <c r="W780" s="1"/>
      <c r="X780" s="1"/>
      <c r="Y780" s="1"/>
      <c r="Z780" s="1"/>
      <c r="AA780" s="1"/>
    </row>
    <row r="781" ht="25.5" customHeight="1">
      <c r="A781" s="1"/>
      <c r="B781" s="1">
        <v>756.0</v>
      </c>
      <c r="C781" s="25">
        <v>0.0</v>
      </c>
      <c r="D781" s="25">
        <v>0.0</v>
      </c>
      <c r="E781" s="25">
        <v>0.0</v>
      </c>
      <c r="F781" s="25">
        <v>0.0</v>
      </c>
      <c r="G781" s="25">
        <v>0.0</v>
      </c>
      <c r="H781" s="25">
        <v>0.0</v>
      </c>
      <c r="I781" s="25">
        <v>0.0</v>
      </c>
      <c r="J781" s="1"/>
      <c r="K781" s="1"/>
      <c r="L781" s="1"/>
      <c r="M781" s="1"/>
      <c r="N781" s="1"/>
      <c r="O781" s="1"/>
      <c r="P781" s="1"/>
      <c r="Q781" s="1"/>
      <c r="R781" s="1"/>
      <c r="S781" s="1"/>
      <c r="T781" s="1"/>
      <c r="U781" s="1"/>
      <c r="V781" s="1"/>
      <c r="W781" s="1"/>
      <c r="X781" s="1"/>
      <c r="Y781" s="1"/>
      <c r="Z781" s="1"/>
      <c r="AA781" s="1"/>
    </row>
    <row r="782" ht="25.5" customHeight="1">
      <c r="A782" s="1"/>
      <c r="B782" s="1">
        <v>757.0</v>
      </c>
      <c r="C782" s="25">
        <v>0.0</v>
      </c>
      <c r="D782" s="25">
        <v>0.0</v>
      </c>
      <c r="E782" s="25">
        <v>0.0</v>
      </c>
      <c r="F782" s="25">
        <v>0.0</v>
      </c>
      <c r="G782" s="25">
        <v>0.0</v>
      </c>
      <c r="H782" s="25">
        <v>0.0</v>
      </c>
      <c r="I782" s="25">
        <v>0.0</v>
      </c>
      <c r="J782" s="1"/>
      <c r="K782" s="1"/>
      <c r="L782" s="1"/>
      <c r="M782" s="1"/>
      <c r="N782" s="1"/>
      <c r="O782" s="1"/>
      <c r="P782" s="1"/>
      <c r="Q782" s="1"/>
      <c r="R782" s="1"/>
      <c r="S782" s="1"/>
      <c r="T782" s="1"/>
      <c r="U782" s="1"/>
      <c r="V782" s="1"/>
      <c r="W782" s="1"/>
      <c r="X782" s="1"/>
      <c r="Y782" s="1"/>
      <c r="Z782" s="1"/>
      <c r="AA782" s="1"/>
    </row>
    <row r="783" ht="25.5" customHeight="1">
      <c r="A783" s="1"/>
      <c r="B783" s="1">
        <v>758.0</v>
      </c>
      <c r="C783" s="25">
        <v>0.0</v>
      </c>
      <c r="D783" s="25">
        <v>0.0</v>
      </c>
      <c r="E783" s="25">
        <v>0.0</v>
      </c>
      <c r="F783" s="25">
        <v>0.0</v>
      </c>
      <c r="G783" s="25">
        <v>0.0</v>
      </c>
      <c r="H783" s="25">
        <v>0.0</v>
      </c>
      <c r="I783" s="25">
        <v>0.0</v>
      </c>
      <c r="J783" s="1"/>
      <c r="K783" s="1"/>
      <c r="L783" s="1"/>
      <c r="M783" s="1"/>
      <c r="N783" s="1"/>
      <c r="O783" s="1"/>
      <c r="P783" s="1"/>
      <c r="Q783" s="1"/>
      <c r="R783" s="1"/>
      <c r="S783" s="1"/>
      <c r="T783" s="1"/>
      <c r="U783" s="1"/>
      <c r="V783" s="1"/>
      <c r="W783" s="1"/>
      <c r="X783" s="1"/>
      <c r="Y783" s="1"/>
      <c r="Z783" s="1"/>
      <c r="AA783" s="1"/>
    </row>
    <row r="784" ht="25.5" customHeight="1">
      <c r="A784" s="1"/>
      <c r="B784" s="1">
        <v>759.0</v>
      </c>
      <c r="C784" s="25">
        <v>0.0</v>
      </c>
      <c r="D784" s="25">
        <v>0.0</v>
      </c>
      <c r="E784" s="25">
        <v>0.0</v>
      </c>
      <c r="F784" s="25">
        <v>0.0</v>
      </c>
      <c r="G784" s="25">
        <v>0.0</v>
      </c>
      <c r="H784" s="25">
        <v>0.0</v>
      </c>
      <c r="I784" s="25">
        <v>0.0</v>
      </c>
      <c r="J784" s="1"/>
      <c r="K784" s="1"/>
      <c r="L784" s="1"/>
      <c r="M784" s="1"/>
      <c r="N784" s="1"/>
      <c r="O784" s="1"/>
      <c r="P784" s="1"/>
      <c r="Q784" s="1"/>
      <c r="R784" s="1"/>
      <c r="S784" s="1"/>
      <c r="T784" s="1"/>
      <c r="U784" s="1"/>
      <c r="V784" s="1"/>
      <c r="W784" s="1"/>
      <c r="X784" s="1"/>
      <c r="Y784" s="1"/>
      <c r="Z784" s="1"/>
      <c r="AA784" s="1"/>
    </row>
    <row r="785" ht="25.5" customHeight="1">
      <c r="A785" s="1"/>
      <c r="B785" s="1">
        <v>760.0</v>
      </c>
      <c r="C785" s="25">
        <v>0.0</v>
      </c>
      <c r="D785" s="25">
        <v>0.0</v>
      </c>
      <c r="E785" s="25">
        <v>0.0</v>
      </c>
      <c r="F785" s="25">
        <v>0.0</v>
      </c>
      <c r="G785" s="25">
        <v>0.0</v>
      </c>
      <c r="H785" s="25">
        <v>0.0</v>
      </c>
      <c r="I785" s="25">
        <v>0.0</v>
      </c>
      <c r="J785" s="1"/>
      <c r="K785" s="1"/>
      <c r="L785" s="1"/>
      <c r="M785" s="1"/>
      <c r="N785" s="1"/>
      <c r="O785" s="1"/>
      <c r="P785" s="1"/>
      <c r="Q785" s="1"/>
      <c r="R785" s="1"/>
      <c r="S785" s="1"/>
      <c r="T785" s="1"/>
      <c r="U785" s="1"/>
      <c r="V785" s="1"/>
      <c r="W785" s="1"/>
      <c r="X785" s="1"/>
      <c r="Y785" s="1"/>
      <c r="Z785" s="1"/>
      <c r="AA785" s="1"/>
    </row>
    <row r="786" ht="25.5" customHeight="1">
      <c r="A786" s="1"/>
      <c r="B786" s="1">
        <v>761.0</v>
      </c>
      <c r="C786" s="25">
        <v>0.0</v>
      </c>
      <c r="D786" s="25">
        <v>0.0</v>
      </c>
      <c r="E786" s="25">
        <v>0.0</v>
      </c>
      <c r="F786" s="25">
        <v>0.0</v>
      </c>
      <c r="G786" s="25">
        <v>0.0</v>
      </c>
      <c r="H786" s="25">
        <v>0.0</v>
      </c>
      <c r="I786" s="25">
        <v>0.0</v>
      </c>
      <c r="J786" s="1"/>
      <c r="K786" s="1"/>
      <c r="L786" s="1"/>
      <c r="M786" s="1"/>
      <c r="N786" s="1"/>
      <c r="O786" s="1"/>
      <c r="P786" s="1"/>
      <c r="Q786" s="1"/>
      <c r="R786" s="1"/>
      <c r="S786" s="1"/>
      <c r="T786" s="1"/>
      <c r="U786" s="1"/>
      <c r="V786" s="1"/>
      <c r="W786" s="1"/>
      <c r="X786" s="1"/>
      <c r="Y786" s="1"/>
      <c r="Z786" s="1"/>
      <c r="AA786" s="1"/>
    </row>
    <row r="787" ht="25.5" customHeight="1">
      <c r="A787" s="1"/>
      <c r="B787" s="1">
        <v>762.0</v>
      </c>
      <c r="C787" s="25">
        <v>0.0</v>
      </c>
      <c r="D787" s="25">
        <v>0.0</v>
      </c>
      <c r="E787" s="25">
        <v>0.0</v>
      </c>
      <c r="F787" s="25">
        <v>0.0</v>
      </c>
      <c r="G787" s="25">
        <v>0.0</v>
      </c>
      <c r="H787" s="25">
        <v>0.0</v>
      </c>
      <c r="I787" s="25">
        <v>0.0</v>
      </c>
      <c r="J787" s="1"/>
      <c r="K787" s="1"/>
      <c r="L787" s="1"/>
      <c r="M787" s="1"/>
      <c r="N787" s="1"/>
      <c r="O787" s="1"/>
      <c r="P787" s="1"/>
      <c r="Q787" s="1"/>
      <c r="R787" s="1"/>
      <c r="S787" s="1"/>
      <c r="T787" s="1"/>
      <c r="U787" s="1"/>
      <c r="V787" s="1"/>
      <c r="W787" s="1"/>
      <c r="X787" s="1"/>
      <c r="Y787" s="1"/>
      <c r="Z787" s="1"/>
      <c r="AA787" s="1"/>
    </row>
    <row r="788" ht="25.5" customHeight="1">
      <c r="A788" s="1"/>
      <c r="B788" s="1">
        <v>763.0</v>
      </c>
      <c r="C788" s="25">
        <v>0.0</v>
      </c>
      <c r="D788" s="25">
        <v>0.0</v>
      </c>
      <c r="E788" s="25">
        <v>0.0</v>
      </c>
      <c r="F788" s="25">
        <v>0.0</v>
      </c>
      <c r="G788" s="25">
        <v>0.0</v>
      </c>
      <c r="H788" s="25">
        <v>0.0</v>
      </c>
      <c r="I788" s="25">
        <v>0.0</v>
      </c>
      <c r="J788" s="1"/>
      <c r="K788" s="1"/>
      <c r="L788" s="1"/>
      <c r="M788" s="1"/>
      <c r="N788" s="1"/>
      <c r="O788" s="1"/>
      <c r="P788" s="1"/>
      <c r="Q788" s="1"/>
      <c r="R788" s="1"/>
      <c r="S788" s="1"/>
      <c r="T788" s="1"/>
      <c r="U788" s="1"/>
      <c r="V788" s="1"/>
      <c r="W788" s="1"/>
      <c r="X788" s="1"/>
      <c r="Y788" s="1"/>
      <c r="Z788" s="1"/>
      <c r="AA788" s="1"/>
    </row>
    <row r="789" ht="25.5" customHeight="1">
      <c r="A789" s="1"/>
      <c r="B789" s="1">
        <v>764.0</v>
      </c>
      <c r="C789" s="25">
        <v>0.0</v>
      </c>
      <c r="D789" s="25">
        <v>0.0</v>
      </c>
      <c r="E789" s="25">
        <v>0.0</v>
      </c>
      <c r="F789" s="25">
        <v>0.0</v>
      </c>
      <c r="G789" s="25">
        <v>0.0</v>
      </c>
      <c r="H789" s="25">
        <v>0.0</v>
      </c>
      <c r="I789" s="25">
        <v>0.0</v>
      </c>
      <c r="J789" s="1"/>
      <c r="K789" s="1"/>
      <c r="L789" s="1"/>
      <c r="M789" s="1"/>
      <c r="N789" s="1"/>
      <c r="O789" s="1"/>
      <c r="P789" s="1"/>
      <c r="Q789" s="1"/>
      <c r="R789" s="1"/>
      <c r="S789" s="1"/>
      <c r="T789" s="1"/>
      <c r="U789" s="1"/>
      <c r="V789" s="1"/>
      <c r="W789" s="1"/>
      <c r="X789" s="1"/>
      <c r="Y789" s="1"/>
      <c r="Z789" s="1"/>
      <c r="AA789" s="1"/>
    </row>
    <row r="790" ht="25.5" customHeight="1">
      <c r="A790" s="1"/>
      <c r="B790" s="1">
        <v>765.0</v>
      </c>
      <c r="C790" s="25">
        <v>0.0</v>
      </c>
      <c r="D790" s="25">
        <v>0.0</v>
      </c>
      <c r="E790" s="25">
        <v>0.0</v>
      </c>
      <c r="F790" s="25">
        <v>0.0</v>
      </c>
      <c r="G790" s="25">
        <v>0.0</v>
      </c>
      <c r="H790" s="25">
        <v>0.0</v>
      </c>
      <c r="I790" s="25">
        <v>0.0</v>
      </c>
      <c r="J790" s="1"/>
      <c r="K790" s="1"/>
      <c r="L790" s="1"/>
      <c r="M790" s="1"/>
      <c r="N790" s="1"/>
      <c r="O790" s="1"/>
      <c r="P790" s="1"/>
      <c r="Q790" s="1"/>
      <c r="R790" s="1"/>
      <c r="S790" s="1"/>
      <c r="T790" s="1"/>
      <c r="U790" s="1"/>
      <c r="V790" s="1"/>
      <c r="W790" s="1"/>
      <c r="X790" s="1"/>
      <c r="Y790" s="1"/>
      <c r="Z790" s="1"/>
      <c r="AA790" s="1"/>
    </row>
    <row r="791" ht="25.5" customHeight="1">
      <c r="A791" s="1"/>
      <c r="B791" s="1">
        <v>766.0</v>
      </c>
      <c r="C791" s="25">
        <v>0.0</v>
      </c>
      <c r="D791" s="25">
        <v>0.0</v>
      </c>
      <c r="E791" s="25">
        <v>0.0</v>
      </c>
      <c r="F791" s="25">
        <v>0.0</v>
      </c>
      <c r="G791" s="25">
        <v>0.0</v>
      </c>
      <c r="H791" s="25">
        <v>0.0</v>
      </c>
      <c r="I791" s="25">
        <v>0.0</v>
      </c>
      <c r="J791" s="1"/>
      <c r="K791" s="1"/>
      <c r="L791" s="1"/>
      <c r="M791" s="1"/>
      <c r="N791" s="1"/>
      <c r="O791" s="1"/>
      <c r="P791" s="1"/>
      <c r="Q791" s="1"/>
      <c r="R791" s="1"/>
      <c r="S791" s="1"/>
      <c r="T791" s="1"/>
      <c r="U791" s="1"/>
      <c r="V791" s="1"/>
      <c r="W791" s="1"/>
      <c r="X791" s="1"/>
      <c r="Y791" s="1"/>
      <c r="Z791" s="1"/>
      <c r="AA791" s="1"/>
    </row>
    <row r="792" ht="25.5" customHeight="1">
      <c r="A792" s="1"/>
      <c r="B792" s="1">
        <v>767.0</v>
      </c>
      <c r="C792" s="25">
        <v>0.0</v>
      </c>
      <c r="D792" s="25">
        <v>0.0</v>
      </c>
      <c r="E792" s="25">
        <v>0.0</v>
      </c>
      <c r="F792" s="25">
        <v>0.0</v>
      </c>
      <c r="G792" s="25">
        <v>0.0</v>
      </c>
      <c r="H792" s="25">
        <v>0.0</v>
      </c>
      <c r="I792" s="25">
        <v>0.0</v>
      </c>
      <c r="J792" s="1"/>
      <c r="K792" s="1"/>
      <c r="L792" s="1"/>
      <c r="M792" s="1"/>
      <c r="N792" s="1"/>
      <c r="O792" s="1"/>
      <c r="P792" s="1"/>
      <c r="Q792" s="1"/>
      <c r="R792" s="1"/>
      <c r="S792" s="1"/>
      <c r="T792" s="1"/>
      <c r="U792" s="1"/>
      <c r="V792" s="1"/>
      <c r="W792" s="1"/>
      <c r="X792" s="1"/>
      <c r="Y792" s="1"/>
      <c r="Z792" s="1"/>
      <c r="AA792" s="1"/>
    </row>
    <row r="793" ht="25.5" customHeight="1">
      <c r="A793" s="1"/>
      <c r="B793" s="1">
        <v>768.0</v>
      </c>
      <c r="C793" s="25">
        <v>0.0</v>
      </c>
      <c r="D793" s="25">
        <v>0.0</v>
      </c>
      <c r="E793" s="25">
        <v>0.0</v>
      </c>
      <c r="F793" s="25">
        <v>0.0</v>
      </c>
      <c r="G793" s="25">
        <v>0.0</v>
      </c>
      <c r="H793" s="25">
        <v>0.0</v>
      </c>
      <c r="I793" s="25">
        <v>0.0</v>
      </c>
      <c r="J793" s="1"/>
      <c r="K793" s="1"/>
      <c r="L793" s="1"/>
      <c r="M793" s="1"/>
      <c r="N793" s="1"/>
      <c r="O793" s="1"/>
      <c r="P793" s="1"/>
      <c r="Q793" s="1"/>
      <c r="R793" s="1"/>
      <c r="S793" s="1"/>
      <c r="T793" s="1"/>
      <c r="U793" s="1"/>
      <c r="V793" s="1"/>
      <c r="W793" s="1"/>
      <c r="X793" s="1"/>
      <c r="Y793" s="1"/>
      <c r="Z793" s="1"/>
      <c r="AA793" s="1"/>
    </row>
    <row r="794" ht="25.5" customHeight="1">
      <c r="A794" s="1"/>
      <c r="B794" s="1">
        <v>769.0</v>
      </c>
      <c r="C794" s="25">
        <v>0.0</v>
      </c>
      <c r="D794" s="25">
        <v>0.0</v>
      </c>
      <c r="E794" s="25">
        <v>0.0</v>
      </c>
      <c r="F794" s="25">
        <v>0.0</v>
      </c>
      <c r="G794" s="25">
        <v>0.0</v>
      </c>
      <c r="H794" s="25">
        <v>0.0</v>
      </c>
      <c r="I794" s="25">
        <v>0.0</v>
      </c>
      <c r="J794" s="1"/>
      <c r="K794" s="1"/>
      <c r="L794" s="1"/>
      <c r="M794" s="1"/>
      <c r="N794" s="1"/>
      <c r="O794" s="1"/>
      <c r="P794" s="1"/>
      <c r="Q794" s="1"/>
      <c r="R794" s="1"/>
      <c r="S794" s="1"/>
      <c r="T794" s="1"/>
      <c r="U794" s="1"/>
      <c r="V794" s="1"/>
      <c r="W794" s="1"/>
      <c r="X794" s="1"/>
      <c r="Y794" s="1"/>
      <c r="Z794" s="1"/>
      <c r="AA794" s="1"/>
    </row>
    <row r="795" ht="25.5" customHeight="1">
      <c r="A795" s="1"/>
      <c r="B795" s="1">
        <v>770.0</v>
      </c>
      <c r="C795" s="25">
        <v>0.0</v>
      </c>
      <c r="D795" s="25">
        <v>0.0</v>
      </c>
      <c r="E795" s="25">
        <v>0.0</v>
      </c>
      <c r="F795" s="25">
        <v>0.0</v>
      </c>
      <c r="G795" s="25">
        <v>0.0</v>
      </c>
      <c r="H795" s="25">
        <v>0.0</v>
      </c>
      <c r="I795" s="25">
        <v>0.0</v>
      </c>
      <c r="J795" s="1"/>
      <c r="K795" s="1"/>
      <c r="L795" s="1"/>
      <c r="M795" s="1"/>
      <c r="N795" s="1"/>
      <c r="O795" s="1"/>
      <c r="P795" s="1"/>
      <c r="Q795" s="1"/>
      <c r="R795" s="1"/>
      <c r="S795" s="1"/>
      <c r="T795" s="1"/>
      <c r="U795" s="1"/>
      <c r="V795" s="1"/>
      <c r="W795" s="1"/>
      <c r="X795" s="1"/>
      <c r="Y795" s="1"/>
      <c r="Z795" s="1"/>
      <c r="AA795" s="1"/>
    </row>
    <row r="796" ht="25.5" customHeight="1">
      <c r="A796" s="1"/>
      <c r="B796" s="1">
        <v>771.0</v>
      </c>
      <c r="C796" s="25">
        <v>0.0</v>
      </c>
      <c r="D796" s="25">
        <v>0.0</v>
      </c>
      <c r="E796" s="25">
        <v>0.0</v>
      </c>
      <c r="F796" s="25">
        <v>0.0</v>
      </c>
      <c r="G796" s="25">
        <v>0.0</v>
      </c>
      <c r="H796" s="25">
        <v>0.0</v>
      </c>
      <c r="I796" s="25">
        <v>0.0</v>
      </c>
      <c r="J796" s="1"/>
      <c r="K796" s="1"/>
      <c r="L796" s="1"/>
      <c r="M796" s="1"/>
      <c r="N796" s="1"/>
      <c r="O796" s="1"/>
      <c r="P796" s="1"/>
      <c r="Q796" s="1"/>
      <c r="R796" s="1"/>
      <c r="S796" s="1"/>
      <c r="T796" s="1"/>
      <c r="U796" s="1"/>
      <c r="V796" s="1"/>
      <c r="W796" s="1"/>
      <c r="X796" s="1"/>
      <c r="Y796" s="1"/>
      <c r="Z796" s="1"/>
      <c r="AA796" s="1"/>
    </row>
    <row r="797" ht="25.5" customHeight="1">
      <c r="A797" s="1"/>
      <c r="B797" s="1">
        <v>772.0</v>
      </c>
      <c r="C797" s="25">
        <v>0.0</v>
      </c>
      <c r="D797" s="25">
        <v>0.0</v>
      </c>
      <c r="E797" s="25">
        <v>0.0</v>
      </c>
      <c r="F797" s="25">
        <v>0.0</v>
      </c>
      <c r="G797" s="25">
        <v>0.0</v>
      </c>
      <c r="H797" s="25">
        <v>0.0</v>
      </c>
      <c r="I797" s="25">
        <v>0.0</v>
      </c>
      <c r="J797" s="1"/>
      <c r="K797" s="1"/>
      <c r="L797" s="1"/>
      <c r="M797" s="1"/>
      <c r="N797" s="1"/>
      <c r="O797" s="1"/>
      <c r="P797" s="1"/>
      <c r="Q797" s="1"/>
      <c r="R797" s="1"/>
      <c r="S797" s="1"/>
      <c r="T797" s="1"/>
      <c r="U797" s="1"/>
      <c r="V797" s="1"/>
      <c r="W797" s="1"/>
      <c r="X797" s="1"/>
      <c r="Y797" s="1"/>
      <c r="Z797" s="1"/>
      <c r="AA797" s="1"/>
    </row>
    <row r="798" ht="25.5" customHeight="1">
      <c r="A798" s="1"/>
      <c r="B798" s="1">
        <v>773.0</v>
      </c>
      <c r="C798" s="25">
        <v>0.0</v>
      </c>
      <c r="D798" s="25">
        <v>0.0</v>
      </c>
      <c r="E798" s="25">
        <v>0.0</v>
      </c>
      <c r="F798" s="25">
        <v>0.0</v>
      </c>
      <c r="G798" s="25">
        <v>0.0</v>
      </c>
      <c r="H798" s="25">
        <v>0.0</v>
      </c>
      <c r="I798" s="25">
        <v>0.0</v>
      </c>
      <c r="J798" s="1"/>
      <c r="K798" s="1"/>
      <c r="L798" s="1"/>
      <c r="M798" s="1"/>
      <c r="N798" s="1"/>
      <c r="O798" s="1"/>
      <c r="P798" s="1"/>
      <c r="Q798" s="1"/>
      <c r="R798" s="1"/>
      <c r="S798" s="1"/>
      <c r="T798" s="1"/>
      <c r="U798" s="1"/>
      <c r="V798" s="1"/>
      <c r="W798" s="1"/>
      <c r="X798" s="1"/>
      <c r="Y798" s="1"/>
      <c r="Z798" s="1"/>
      <c r="AA798" s="1"/>
    </row>
    <row r="799" ht="25.5" customHeight="1">
      <c r="A799" s="1"/>
      <c r="B799" s="1">
        <v>774.0</v>
      </c>
      <c r="C799" s="25">
        <v>0.0</v>
      </c>
      <c r="D799" s="25">
        <v>0.0</v>
      </c>
      <c r="E799" s="25">
        <v>0.0</v>
      </c>
      <c r="F799" s="25">
        <v>0.0</v>
      </c>
      <c r="G799" s="25">
        <v>0.0</v>
      </c>
      <c r="H799" s="25">
        <v>0.0</v>
      </c>
      <c r="I799" s="25">
        <v>0.0</v>
      </c>
      <c r="J799" s="1"/>
      <c r="K799" s="1"/>
      <c r="L799" s="1"/>
      <c r="M799" s="1"/>
      <c r="N799" s="1"/>
      <c r="O799" s="1"/>
      <c r="P799" s="1"/>
      <c r="Q799" s="1"/>
      <c r="R799" s="1"/>
      <c r="S799" s="1"/>
      <c r="T799" s="1"/>
      <c r="U799" s="1"/>
      <c r="V799" s="1"/>
      <c r="W799" s="1"/>
      <c r="X799" s="1"/>
      <c r="Y799" s="1"/>
      <c r="Z799" s="1"/>
      <c r="AA799" s="1"/>
    </row>
    <row r="800" ht="25.5" customHeight="1">
      <c r="A800" s="1"/>
      <c r="B800" s="1">
        <v>775.0</v>
      </c>
      <c r="C800" s="25">
        <v>0.0</v>
      </c>
      <c r="D800" s="25">
        <v>0.0</v>
      </c>
      <c r="E800" s="25">
        <v>0.0</v>
      </c>
      <c r="F800" s="25">
        <v>0.0</v>
      </c>
      <c r="G800" s="25">
        <v>0.0</v>
      </c>
      <c r="H800" s="25">
        <v>0.0</v>
      </c>
      <c r="I800" s="25">
        <v>0.0</v>
      </c>
      <c r="J800" s="1"/>
      <c r="K800" s="1"/>
      <c r="L800" s="1"/>
      <c r="M800" s="1"/>
      <c r="N800" s="1"/>
      <c r="O800" s="1"/>
      <c r="P800" s="1"/>
      <c r="Q800" s="1"/>
      <c r="R800" s="1"/>
      <c r="S800" s="1"/>
      <c r="T800" s="1"/>
      <c r="U800" s="1"/>
      <c r="V800" s="1"/>
      <c r="W800" s="1"/>
      <c r="X800" s="1"/>
      <c r="Y800" s="1"/>
      <c r="Z800" s="1"/>
      <c r="AA800" s="1"/>
    </row>
    <row r="801" ht="25.5" customHeight="1">
      <c r="A801" s="1"/>
      <c r="B801" s="1">
        <v>776.0</v>
      </c>
      <c r="C801" s="25">
        <v>0.0</v>
      </c>
      <c r="D801" s="25">
        <v>0.0</v>
      </c>
      <c r="E801" s="25">
        <v>0.0</v>
      </c>
      <c r="F801" s="25">
        <v>0.0</v>
      </c>
      <c r="G801" s="25">
        <v>0.0</v>
      </c>
      <c r="H801" s="25">
        <v>0.0</v>
      </c>
      <c r="I801" s="25">
        <v>0.0</v>
      </c>
      <c r="J801" s="1"/>
      <c r="K801" s="1"/>
      <c r="L801" s="1"/>
      <c r="M801" s="1"/>
      <c r="N801" s="1"/>
      <c r="O801" s="1"/>
      <c r="P801" s="1"/>
      <c r="Q801" s="1"/>
      <c r="R801" s="1"/>
      <c r="S801" s="1"/>
      <c r="T801" s="1"/>
      <c r="U801" s="1"/>
      <c r="V801" s="1"/>
      <c r="W801" s="1"/>
      <c r="X801" s="1"/>
      <c r="Y801" s="1"/>
      <c r="Z801" s="1"/>
      <c r="AA801" s="1"/>
    </row>
    <row r="802" ht="25.5" customHeight="1">
      <c r="A802" s="1"/>
      <c r="B802" s="1">
        <v>777.0</v>
      </c>
      <c r="C802" s="25">
        <v>0.0</v>
      </c>
      <c r="D802" s="25">
        <v>0.0</v>
      </c>
      <c r="E802" s="25">
        <v>0.0</v>
      </c>
      <c r="F802" s="25">
        <v>0.0</v>
      </c>
      <c r="G802" s="25">
        <v>0.0</v>
      </c>
      <c r="H802" s="25">
        <v>0.0</v>
      </c>
      <c r="I802" s="25">
        <v>0.0</v>
      </c>
      <c r="J802" s="1"/>
      <c r="K802" s="1"/>
      <c r="L802" s="1"/>
      <c r="M802" s="1"/>
      <c r="N802" s="1"/>
      <c r="O802" s="1"/>
      <c r="P802" s="1"/>
      <c r="Q802" s="1"/>
      <c r="R802" s="1"/>
      <c r="S802" s="1"/>
      <c r="T802" s="1"/>
      <c r="U802" s="1"/>
      <c r="V802" s="1"/>
      <c r="W802" s="1"/>
      <c r="X802" s="1"/>
      <c r="Y802" s="1"/>
      <c r="Z802" s="1"/>
      <c r="AA802" s="1"/>
    </row>
    <row r="803" ht="25.5" customHeight="1">
      <c r="A803" s="1"/>
      <c r="B803" s="1">
        <v>778.0</v>
      </c>
      <c r="C803" s="25">
        <v>0.0</v>
      </c>
      <c r="D803" s="25">
        <v>0.0</v>
      </c>
      <c r="E803" s="25">
        <v>0.0</v>
      </c>
      <c r="F803" s="25">
        <v>0.0</v>
      </c>
      <c r="G803" s="25">
        <v>0.0</v>
      </c>
      <c r="H803" s="25">
        <v>0.0</v>
      </c>
      <c r="I803" s="25">
        <v>0.0</v>
      </c>
      <c r="J803" s="1"/>
      <c r="K803" s="1"/>
      <c r="L803" s="1"/>
      <c r="M803" s="1"/>
      <c r="N803" s="1"/>
      <c r="O803" s="1"/>
      <c r="P803" s="1"/>
      <c r="Q803" s="1"/>
      <c r="R803" s="1"/>
      <c r="S803" s="1"/>
      <c r="T803" s="1"/>
      <c r="U803" s="1"/>
      <c r="V803" s="1"/>
      <c r="W803" s="1"/>
      <c r="X803" s="1"/>
      <c r="Y803" s="1"/>
      <c r="Z803" s="1"/>
      <c r="AA803" s="1"/>
    </row>
    <row r="804" ht="25.5" customHeight="1">
      <c r="A804" s="1"/>
      <c r="B804" s="1">
        <v>779.0</v>
      </c>
      <c r="C804" s="25">
        <v>0.0</v>
      </c>
      <c r="D804" s="25">
        <v>0.0</v>
      </c>
      <c r="E804" s="25">
        <v>0.0</v>
      </c>
      <c r="F804" s="25">
        <v>0.0</v>
      </c>
      <c r="G804" s="25">
        <v>0.0</v>
      </c>
      <c r="H804" s="25">
        <v>0.0</v>
      </c>
      <c r="I804" s="25">
        <v>0.0</v>
      </c>
      <c r="J804" s="1"/>
      <c r="K804" s="1"/>
      <c r="L804" s="1"/>
      <c r="M804" s="1"/>
      <c r="N804" s="1"/>
      <c r="O804" s="1"/>
      <c r="P804" s="1"/>
      <c r="Q804" s="1"/>
      <c r="R804" s="1"/>
      <c r="S804" s="1"/>
      <c r="T804" s="1"/>
      <c r="U804" s="1"/>
      <c r="V804" s="1"/>
      <c r="W804" s="1"/>
      <c r="X804" s="1"/>
      <c r="Y804" s="1"/>
      <c r="Z804" s="1"/>
      <c r="AA804" s="1"/>
    </row>
    <row r="805" ht="25.5" customHeight="1">
      <c r="A805" s="1"/>
      <c r="B805" s="1">
        <v>780.0</v>
      </c>
      <c r="C805" s="25">
        <v>0.0</v>
      </c>
      <c r="D805" s="25">
        <v>0.0</v>
      </c>
      <c r="E805" s="25">
        <v>0.0</v>
      </c>
      <c r="F805" s="25">
        <v>0.0</v>
      </c>
      <c r="G805" s="25">
        <v>0.0</v>
      </c>
      <c r="H805" s="25">
        <v>0.0</v>
      </c>
      <c r="I805" s="25">
        <v>0.0</v>
      </c>
      <c r="J805" s="1"/>
      <c r="K805" s="1"/>
      <c r="L805" s="1"/>
      <c r="M805" s="1"/>
      <c r="N805" s="1"/>
      <c r="O805" s="1"/>
      <c r="P805" s="1"/>
      <c r="Q805" s="1"/>
      <c r="R805" s="1"/>
      <c r="S805" s="1"/>
      <c r="T805" s="1"/>
      <c r="U805" s="1"/>
      <c r="V805" s="1"/>
      <c r="W805" s="1"/>
      <c r="X805" s="1"/>
      <c r="Y805" s="1"/>
      <c r="Z805" s="1"/>
      <c r="AA805" s="1"/>
    </row>
    <row r="806" ht="25.5" customHeight="1">
      <c r="A806" s="1"/>
      <c r="B806" s="1">
        <v>781.0</v>
      </c>
      <c r="C806" s="25">
        <v>0.0</v>
      </c>
      <c r="D806" s="25">
        <v>0.0</v>
      </c>
      <c r="E806" s="25">
        <v>0.0</v>
      </c>
      <c r="F806" s="25">
        <v>0.0</v>
      </c>
      <c r="G806" s="25">
        <v>0.0</v>
      </c>
      <c r="H806" s="25">
        <v>0.0</v>
      </c>
      <c r="I806" s="25">
        <v>0.0</v>
      </c>
      <c r="J806" s="1"/>
      <c r="K806" s="1"/>
      <c r="L806" s="1"/>
      <c r="M806" s="1"/>
      <c r="N806" s="1"/>
      <c r="O806" s="1"/>
      <c r="P806" s="1"/>
      <c r="Q806" s="1"/>
      <c r="R806" s="1"/>
      <c r="S806" s="1"/>
      <c r="T806" s="1"/>
      <c r="U806" s="1"/>
      <c r="V806" s="1"/>
      <c r="W806" s="1"/>
      <c r="X806" s="1"/>
      <c r="Y806" s="1"/>
      <c r="Z806" s="1"/>
      <c r="AA806" s="1"/>
    </row>
    <row r="807" ht="25.5" customHeight="1">
      <c r="A807" s="1"/>
      <c r="B807" s="1">
        <v>782.0</v>
      </c>
      <c r="C807" s="25">
        <v>0.0</v>
      </c>
      <c r="D807" s="25">
        <v>0.0</v>
      </c>
      <c r="E807" s="25">
        <v>0.0</v>
      </c>
      <c r="F807" s="25">
        <v>0.0</v>
      </c>
      <c r="G807" s="25">
        <v>0.0</v>
      </c>
      <c r="H807" s="25">
        <v>0.0</v>
      </c>
      <c r="I807" s="25">
        <v>0.0</v>
      </c>
      <c r="J807" s="1"/>
      <c r="K807" s="1"/>
      <c r="L807" s="1"/>
      <c r="M807" s="1"/>
      <c r="N807" s="1"/>
      <c r="O807" s="1"/>
      <c r="P807" s="1"/>
      <c r="Q807" s="1"/>
      <c r="R807" s="1"/>
      <c r="S807" s="1"/>
      <c r="T807" s="1"/>
      <c r="U807" s="1"/>
      <c r="V807" s="1"/>
      <c r="W807" s="1"/>
      <c r="X807" s="1"/>
      <c r="Y807" s="1"/>
      <c r="Z807" s="1"/>
      <c r="AA807" s="1"/>
    </row>
    <row r="808" ht="25.5" customHeight="1">
      <c r="A808" s="1"/>
      <c r="B808" s="1">
        <v>783.0</v>
      </c>
      <c r="C808" s="25">
        <v>0.0</v>
      </c>
      <c r="D808" s="25">
        <v>0.0</v>
      </c>
      <c r="E808" s="25">
        <v>0.0</v>
      </c>
      <c r="F808" s="25">
        <v>0.0</v>
      </c>
      <c r="G808" s="25">
        <v>0.0</v>
      </c>
      <c r="H808" s="25">
        <v>0.0</v>
      </c>
      <c r="I808" s="25">
        <v>0.0</v>
      </c>
      <c r="J808" s="1"/>
      <c r="K808" s="1"/>
      <c r="L808" s="1"/>
      <c r="M808" s="1"/>
      <c r="N808" s="1"/>
      <c r="O808" s="1"/>
      <c r="P808" s="1"/>
      <c r="Q808" s="1"/>
      <c r="R808" s="1"/>
      <c r="S808" s="1"/>
      <c r="T808" s="1"/>
      <c r="U808" s="1"/>
      <c r="V808" s="1"/>
      <c r="W808" s="1"/>
      <c r="X808" s="1"/>
      <c r="Y808" s="1"/>
      <c r="Z808" s="1"/>
      <c r="AA808" s="1"/>
    </row>
    <row r="809" ht="25.5" customHeight="1">
      <c r="A809" s="1"/>
      <c r="B809" s="1">
        <v>784.0</v>
      </c>
      <c r="C809" s="25">
        <v>0.0</v>
      </c>
      <c r="D809" s="25">
        <v>0.0</v>
      </c>
      <c r="E809" s="25">
        <v>0.0</v>
      </c>
      <c r="F809" s="25">
        <v>0.0</v>
      </c>
      <c r="G809" s="25">
        <v>0.0</v>
      </c>
      <c r="H809" s="25">
        <v>0.0</v>
      </c>
      <c r="I809" s="25">
        <v>0.0</v>
      </c>
      <c r="J809" s="1"/>
      <c r="K809" s="1"/>
      <c r="L809" s="1"/>
      <c r="M809" s="1"/>
      <c r="N809" s="1"/>
      <c r="O809" s="1"/>
      <c r="P809" s="1"/>
      <c r="Q809" s="1"/>
      <c r="R809" s="1"/>
      <c r="S809" s="1"/>
      <c r="T809" s="1"/>
      <c r="U809" s="1"/>
      <c r="V809" s="1"/>
      <c r="W809" s="1"/>
      <c r="X809" s="1"/>
      <c r="Y809" s="1"/>
      <c r="Z809" s="1"/>
      <c r="AA809" s="1"/>
    </row>
    <row r="810" ht="25.5" customHeight="1">
      <c r="A810" s="1"/>
      <c r="B810" s="1">
        <v>785.0</v>
      </c>
      <c r="C810" s="25">
        <v>0.0</v>
      </c>
      <c r="D810" s="25">
        <v>0.0</v>
      </c>
      <c r="E810" s="25">
        <v>0.0</v>
      </c>
      <c r="F810" s="25">
        <v>0.0</v>
      </c>
      <c r="G810" s="25">
        <v>0.0</v>
      </c>
      <c r="H810" s="25">
        <v>0.0</v>
      </c>
      <c r="I810" s="25">
        <v>0.0</v>
      </c>
      <c r="J810" s="1"/>
      <c r="K810" s="1"/>
      <c r="L810" s="1"/>
      <c r="M810" s="1"/>
      <c r="N810" s="1"/>
      <c r="O810" s="1"/>
      <c r="P810" s="1"/>
      <c r="Q810" s="1"/>
      <c r="R810" s="1"/>
      <c r="S810" s="1"/>
      <c r="T810" s="1"/>
      <c r="U810" s="1"/>
      <c r="V810" s="1"/>
      <c r="W810" s="1"/>
      <c r="X810" s="1"/>
      <c r="Y810" s="1"/>
      <c r="Z810" s="1"/>
      <c r="AA810" s="1"/>
    </row>
    <row r="811" ht="25.5" customHeight="1">
      <c r="A811" s="1"/>
      <c r="B811" s="1">
        <v>786.0</v>
      </c>
      <c r="C811" s="25">
        <v>0.0</v>
      </c>
      <c r="D811" s="25">
        <v>0.0</v>
      </c>
      <c r="E811" s="25">
        <v>0.0</v>
      </c>
      <c r="F811" s="25">
        <v>0.0</v>
      </c>
      <c r="G811" s="25">
        <v>0.0</v>
      </c>
      <c r="H811" s="25">
        <v>0.0</v>
      </c>
      <c r="I811" s="25">
        <v>0.0</v>
      </c>
      <c r="J811" s="1"/>
      <c r="K811" s="1"/>
      <c r="L811" s="1"/>
      <c r="M811" s="1"/>
      <c r="N811" s="1"/>
      <c r="O811" s="1"/>
      <c r="P811" s="1"/>
      <c r="Q811" s="1"/>
      <c r="R811" s="1"/>
      <c r="S811" s="1"/>
      <c r="T811" s="1"/>
      <c r="U811" s="1"/>
      <c r="V811" s="1"/>
      <c r="W811" s="1"/>
      <c r="X811" s="1"/>
      <c r="Y811" s="1"/>
      <c r="Z811" s="1"/>
      <c r="AA811" s="1"/>
    </row>
    <row r="812" ht="25.5" customHeight="1">
      <c r="A812" s="1"/>
      <c r="B812" s="1">
        <v>787.0</v>
      </c>
      <c r="C812" s="25">
        <v>0.0</v>
      </c>
      <c r="D812" s="25">
        <v>0.0</v>
      </c>
      <c r="E812" s="25">
        <v>0.0</v>
      </c>
      <c r="F812" s="25">
        <v>0.0</v>
      </c>
      <c r="G812" s="25">
        <v>0.0</v>
      </c>
      <c r="H812" s="25">
        <v>0.0</v>
      </c>
      <c r="I812" s="25">
        <v>0.0</v>
      </c>
      <c r="J812" s="1"/>
      <c r="K812" s="1"/>
      <c r="L812" s="1"/>
      <c r="M812" s="1"/>
      <c r="N812" s="1"/>
      <c r="O812" s="1"/>
      <c r="P812" s="1"/>
      <c r="Q812" s="1"/>
      <c r="R812" s="1"/>
      <c r="S812" s="1"/>
      <c r="T812" s="1"/>
      <c r="U812" s="1"/>
      <c r="V812" s="1"/>
      <c r="W812" s="1"/>
      <c r="X812" s="1"/>
      <c r="Y812" s="1"/>
      <c r="Z812" s="1"/>
      <c r="AA812" s="1"/>
    </row>
    <row r="813" ht="25.5" customHeight="1">
      <c r="A813" s="1"/>
      <c r="B813" s="1">
        <v>788.0</v>
      </c>
      <c r="C813" s="25">
        <v>0.0</v>
      </c>
      <c r="D813" s="25">
        <v>0.0</v>
      </c>
      <c r="E813" s="25">
        <v>0.0</v>
      </c>
      <c r="F813" s="25">
        <v>0.0</v>
      </c>
      <c r="G813" s="25">
        <v>0.0</v>
      </c>
      <c r="H813" s="25">
        <v>0.0</v>
      </c>
      <c r="I813" s="25">
        <v>0.0</v>
      </c>
      <c r="J813" s="1"/>
      <c r="K813" s="1"/>
      <c r="L813" s="1"/>
      <c r="M813" s="1"/>
      <c r="N813" s="1"/>
      <c r="O813" s="1"/>
      <c r="P813" s="1"/>
      <c r="Q813" s="1"/>
      <c r="R813" s="1"/>
      <c r="S813" s="1"/>
      <c r="T813" s="1"/>
      <c r="U813" s="1"/>
      <c r="V813" s="1"/>
      <c r="W813" s="1"/>
      <c r="X813" s="1"/>
      <c r="Y813" s="1"/>
      <c r="Z813" s="1"/>
      <c r="AA813" s="1"/>
    </row>
    <row r="814" ht="25.5" customHeight="1">
      <c r="A814" s="1"/>
      <c r="B814" s="1">
        <v>789.0</v>
      </c>
      <c r="C814" s="25">
        <v>0.0</v>
      </c>
      <c r="D814" s="25">
        <v>0.0</v>
      </c>
      <c r="E814" s="25">
        <v>0.0</v>
      </c>
      <c r="F814" s="25">
        <v>0.0</v>
      </c>
      <c r="G814" s="25">
        <v>0.0</v>
      </c>
      <c r="H814" s="25">
        <v>0.0</v>
      </c>
      <c r="I814" s="25">
        <v>0.0</v>
      </c>
      <c r="J814" s="1"/>
      <c r="K814" s="1"/>
      <c r="L814" s="1"/>
      <c r="M814" s="1"/>
      <c r="N814" s="1"/>
      <c r="O814" s="1"/>
      <c r="P814" s="1"/>
      <c r="Q814" s="1"/>
      <c r="R814" s="1"/>
      <c r="S814" s="1"/>
      <c r="T814" s="1"/>
      <c r="U814" s="1"/>
      <c r="V814" s="1"/>
      <c r="W814" s="1"/>
      <c r="X814" s="1"/>
      <c r="Y814" s="1"/>
      <c r="Z814" s="1"/>
      <c r="AA814" s="1"/>
    </row>
    <row r="815" ht="25.5" customHeight="1">
      <c r="A815" s="1"/>
      <c r="B815" s="1">
        <v>790.0</v>
      </c>
      <c r="C815" s="25">
        <v>0.0</v>
      </c>
      <c r="D815" s="25">
        <v>0.0</v>
      </c>
      <c r="E815" s="25">
        <v>0.0</v>
      </c>
      <c r="F815" s="25">
        <v>0.0</v>
      </c>
      <c r="G815" s="25">
        <v>0.0</v>
      </c>
      <c r="H815" s="25">
        <v>0.0</v>
      </c>
      <c r="I815" s="25">
        <v>0.0</v>
      </c>
      <c r="J815" s="1"/>
      <c r="K815" s="1"/>
      <c r="L815" s="1"/>
      <c r="M815" s="1"/>
      <c r="N815" s="1"/>
      <c r="O815" s="1"/>
      <c r="P815" s="1"/>
      <c r="Q815" s="1"/>
      <c r="R815" s="1"/>
      <c r="S815" s="1"/>
      <c r="T815" s="1"/>
      <c r="U815" s="1"/>
      <c r="V815" s="1"/>
      <c r="W815" s="1"/>
      <c r="X815" s="1"/>
      <c r="Y815" s="1"/>
      <c r="Z815" s="1"/>
      <c r="AA815" s="1"/>
    </row>
    <row r="816" ht="25.5" customHeight="1">
      <c r="A816" s="1"/>
      <c r="B816" s="1">
        <v>791.0</v>
      </c>
      <c r="C816" s="25">
        <v>0.0</v>
      </c>
      <c r="D816" s="25">
        <v>0.0</v>
      </c>
      <c r="E816" s="25">
        <v>0.0</v>
      </c>
      <c r="F816" s="25">
        <v>0.0</v>
      </c>
      <c r="G816" s="25">
        <v>0.0</v>
      </c>
      <c r="H816" s="25">
        <v>0.0</v>
      </c>
      <c r="I816" s="25">
        <v>0.0</v>
      </c>
      <c r="J816" s="1"/>
      <c r="K816" s="1"/>
      <c r="L816" s="1"/>
      <c r="M816" s="1"/>
      <c r="N816" s="1"/>
      <c r="O816" s="1"/>
      <c r="P816" s="1"/>
      <c r="Q816" s="1"/>
      <c r="R816" s="1"/>
      <c r="S816" s="1"/>
      <c r="T816" s="1"/>
      <c r="U816" s="1"/>
      <c r="V816" s="1"/>
      <c r="W816" s="1"/>
      <c r="X816" s="1"/>
      <c r="Y816" s="1"/>
      <c r="Z816" s="1"/>
      <c r="AA816" s="1"/>
    </row>
    <row r="817" ht="25.5" customHeight="1">
      <c r="A817" s="1"/>
      <c r="B817" s="1">
        <v>792.0</v>
      </c>
      <c r="C817" s="25">
        <v>0.0</v>
      </c>
      <c r="D817" s="25">
        <v>0.0</v>
      </c>
      <c r="E817" s="25">
        <v>0.0</v>
      </c>
      <c r="F817" s="25">
        <v>0.0</v>
      </c>
      <c r="G817" s="25">
        <v>0.0</v>
      </c>
      <c r="H817" s="25">
        <v>0.0</v>
      </c>
      <c r="I817" s="25">
        <v>0.0</v>
      </c>
      <c r="J817" s="1"/>
      <c r="K817" s="1"/>
      <c r="L817" s="1"/>
      <c r="M817" s="1"/>
      <c r="N817" s="1"/>
      <c r="O817" s="1"/>
      <c r="P817" s="1"/>
      <c r="Q817" s="1"/>
      <c r="R817" s="1"/>
      <c r="S817" s="1"/>
      <c r="T817" s="1"/>
      <c r="U817" s="1"/>
      <c r="V817" s="1"/>
      <c r="W817" s="1"/>
      <c r="X817" s="1"/>
      <c r="Y817" s="1"/>
      <c r="Z817" s="1"/>
      <c r="AA817" s="1"/>
    </row>
    <row r="818" ht="25.5" customHeight="1">
      <c r="A818" s="1"/>
      <c r="B818" s="1">
        <v>793.0</v>
      </c>
      <c r="C818" s="25">
        <v>0.0</v>
      </c>
      <c r="D818" s="25">
        <v>0.0</v>
      </c>
      <c r="E818" s="25">
        <v>0.0</v>
      </c>
      <c r="F818" s="25">
        <v>0.0</v>
      </c>
      <c r="G818" s="25">
        <v>0.0</v>
      </c>
      <c r="H818" s="25">
        <v>0.0</v>
      </c>
      <c r="I818" s="25">
        <v>0.0</v>
      </c>
      <c r="J818" s="1"/>
      <c r="K818" s="1"/>
      <c r="L818" s="1"/>
      <c r="M818" s="1"/>
      <c r="N818" s="1"/>
      <c r="O818" s="1"/>
      <c r="P818" s="1"/>
      <c r="Q818" s="1"/>
      <c r="R818" s="1"/>
      <c r="S818" s="1"/>
      <c r="T818" s="1"/>
      <c r="U818" s="1"/>
      <c r="V818" s="1"/>
      <c r="W818" s="1"/>
      <c r="X818" s="1"/>
      <c r="Y818" s="1"/>
      <c r="Z818" s="1"/>
      <c r="AA818" s="1"/>
    </row>
    <row r="819" ht="25.5" customHeight="1">
      <c r="A819" s="1"/>
      <c r="B819" s="1">
        <v>794.0</v>
      </c>
      <c r="C819" s="25">
        <v>0.0</v>
      </c>
      <c r="D819" s="25">
        <v>0.0</v>
      </c>
      <c r="E819" s="25">
        <v>0.0</v>
      </c>
      <c r="F819" s="25">
        <v>0.0</v>
      </c>
      <c r="G819" s="25">
        <v>0.0</v>
      </c>
      <c r="H819" s="25">
        <v>0.0</v>
      </c>
      <c r="I819" s="25">
        <v>0.0</v>
      </c>
      <c r="J819" s="1"/>
      <c r="K819" s="1"/>
      <c r="L819" s="1"/>
      <c r="M819" s="1"/>
      <c r="N819" s="1"/>
      <c r="O819" s="1"/>
      <c r="P819" s="1"/>
      <c r="Q819" s="1"/>
      <c r="R819" s="1"/>
      <c r="S819" s="1"/>
      <c r="T819" s="1"/>
      <c r="U819" s="1"/>
      <c r="V819" s="1"/>
      <c r="W819" s="1"/>
      <c r="X819" s="1"/>
      <c r="Y819" s="1"/>
      <c r="Z819" s="1"/>
      <c r="AA819" s="1"/>
    </row>
    <row r="820" ht="25.5" customHeight="1">
      <c r="A820" s="1"/>
      <c r="B820" s="1">
        <v>795.0</v>
      </c>
      <c r="C820" s="25">
        <v>0.0</v>
      </c>
      <c r="D820" s="25">
        <v>0.0</v>
      </c>
      <c r="E820" s="25">
        <v>0.0</v>
      </c>
      <c r="F820" s="25">
        <v>0.0</v>
      </c>
      <c r="G820" s="25">
        <v>0.0</v>
      </c>
      <c r="H820" s="25">
        <v>0.0</v>
      </c>
      <c r="I820" s="25">
        <v>0.0</v>
      </c>
      <c r="J820" s="1"/>
      <c r="K820" s="1"/>
      <c r="L820" s="1"/>
      <c r="M820" s="1"/>
      <c r="N820" s="1"/>
      <c r="O820" s="1"/>
      <c r="P820" s="1"/>
      <c r="Q820" s="1"/>
      <c r="R820" s="1"/>
      <c r="S820" s="1"/>
      <c r="T820" s="1"/>
      <c r="U820" s="1"/>
      <c r="V820" s="1"/>
      <c r="W820" s="1"/>
      <c r="X820" s="1"/>
      <c r="Y820" s="1"/>
      <c r="Z820" s="1"/>
      <c r="AA820" s="1"/>
    </row>
    <row r="821" ht="25.5" customHeight="1">
      <c r="A821" s="1"/>
      <c r="B821" s="1">
        <v>796.0</v>
      </c>
      <c r="C821" s="25">
        <v>0.0</v>
      </c>
      <c r="D821" s="25">
        <v>0.0</v>
      </c>
      <c r="E821" s="25">
        <v>0.0</v>
      </c>
      <c r="F821" s="25">
        <v>0.0</v>
      </c>
      <c r="G821" s="25">
        <v>0.0</v>
      </c>
      <c r="H821" s="25">
        <v>0.0</v>
      </c>
      <c r="I821" s="25">
        <v>0.0</v>
      </c>
      <c r="J821" s="1"/>
      <c r="K821" s="1"/>
      <c r="L821" s="1"/>
      <c r="M821" s="1"/>
      <c r="N821" s="1"/>
      <c r="O821" s="1"/>
      <c r="P821" s="1"/>
      <c r="Q821" s="1"/>
      <c r="R821" s="1"/>
      <c r="S821" s="1"/>
      <c r="T821" s="1"/>
      <c r="U821" s="1"/>
      <c r="V821" s="1"/>
      <c r="W821" s="1"/>
      <c r="X821" s="1"/>
      <c r="Y821" s="1"/>
      <c r="Z821" s="1"/>
      <c r="AA821" s="1"/>
    </row>
    <row r="822" ht="25.5" customHeight="1">
      <c r="A822" s="1"/>
      <c r="B822" s="1">
        <v>797.0</v>
      </c>
      <c r="C822" s="25">
        <v>0.0</v>
      </c>
      <c r="D822" s="25">
        <v>0.0</v>
      </c>
      <c r="E822" s="25">
        <v>0.0</v>
      </c>
      <c r="F822" s="25">
        <v>0.0</v>
      </c>
      <c r="G822" s="25">
        <v>0.0</v>
      </c>
      <c r="H822" s="25">
        <v>0.0</v>
      </c>
      <c r="I822" s="25">
        <v>0.0</v>
      </c>
      <c r="J822" s="1"/>
      <c r="K822" s="1"/>
      <c r="L822" s="1"/>
      <c r="M822" s="1"/>
      <c r="N822" s="1"/>
      <c r="O822" s="1"/>
      <c r="P822" s="1"/>
      <c r="Q822" s="1"/>
      <c r="R822" s="1"/>
      <c r="S822" s="1"/>
      <c r="T822" s="1"/>
      <c r="U822" s="1"/>
      <c r="V822" s="1"/>
      <c r="W822" s="1"/>
      <c r="X822" s="1"/>
      <c r="Y822" s="1"/>
      <c r="Z822" s="1"/>
      <c r="AA822" s="1"/>
    </row>
    <row r="823" ht="25.5" customHeight="1">
      <c r="A823" s="1"/>
      <c r="B823" s="1">
        <v>798.0</v>
      </c>
      <c r="C823" s="25">
        <v>0.0</v>
      </c>
      <c r="D823" s="25">
        <v>0.0</v>
      </c>
      <c r="E823" s="25">
        <v>0.0</v>
      </c>
      <c r="F823" s="25">
        <v>0.0</v>
      </c>
      <c r="G823" s="25">
        <v>0.0</v>
      </c>
      <c r="H823" s="25">
        <v>0.0</v>
      </c>
      <c r="I823" s="25">
        <v>0.0</v>
      </c>
      <c r="J823" s="1"/>
      <c r="K823" s="1"/>
      <c r="L823" s="1"/>
      <c r="M823" s="1"/>
      <c r="N823" s="1"/>
      <c r="O823" s="1"/>
      <c r="P823" s="1"/>
      <c r="Q823" s="1"/>
      <c r="R823" s="1"/>
      <c r="S823" s="1"/>
      <c r="T823" s="1"/>
      <c r="U823" s="1"/>
      <c r="V823" s="1"/>
      <c r="W823" s="1"/>
      <c r="X823" s="1"/>
      <c r="Y823" s="1"/>
      <c r="Z823" s="1"/>
      <c r="AA823" s="1"/>
    </row>
    <row r="824" ht="25.5" customHeight="1">
      <c r="A824" s="1"/>
      <c r="B824" s="1">
        <v>799.0</v>
      </c>
      <c r="C824" s="25">
        <v>0.0</v>
      </c>
      <c r="D824" s="25">
        <v>0.0</v>
      </c>
      <c r="E824" s="25">
        <v>0.0</v>
      </c>
      <c r="F824" s="25">
        <v>0.0</v>
      </c>
      <c r="G824" s="25">
        <v>0.0</v>
      </c>
      <c r="H824" s="25">
        <v>0.0</v>
      </c>
      <c r="I824" s="25">
        <v>0.0</v>
      </c>
      <c r="J824" s="1"/>
      <c r="K824" s="1"/>
      <c r="L824" s="1"/>
      <c r="M824" s="1"/>
      <c r="N824" s="1"/>
      <c r="O824" s="1"/>
      <c r="P824" s="1"/>
      <c r="Q824" s="1"/>
      <c r="R824" s="1"/>
      <c r="S824" s="1"/>
      <c r="T824" s="1"/>
      <c r="U824" s="1"/>
      <c r="V824" s="1"/>
      <c r="W824" s="1"/>
      <c r="X824" s="1"/>
      <c r="Y824" s="1"/>
      <c r="Z824" s="1"/>
      <c r="AA824" s="1"/>
    </row>
    <row r="825" ht="25.5" customHeight="1">
      <c r="A825" s="1"/>
      <c r="B825" s="1">
        <v>800.0</v>
      </c>
      <c r="C825" s="25">
        <v>0.0</v>
      </c>
      <c r="D825" s="25">
        <v>0.0</v>
      </c>
      <c r="E825" s="25">
        <v>0.0</v>
      </c>
      <c r="F825" s="25">
        <v>0.0</v>
      </c>
      <c r="G825" s="25">
        <v>0.0</v>
      </c>
      <c r="H825" s="25">
        <v>0.0</v>
      </c>
      <c r="I825" s="25">
        <v>0.0</v>
      </c>
      <c r="J825" s="1"/>
      <c r="K825" s="1"/>
      <c r="L825" s="1"/>
      <c r="M825" s="1"/>
      <c r="N825" s="1"/>
      <c r="O825" s="1"/>
      <c r="P825" s="1"/>
      <c r="Q825" s="1"/>
      <c r="R825" s="1"/>
      <c r="S825" s="1"/>
      <c r="T825" s="1"/>
      <c r="U825" s="1"/>
      <c r="V825" s="1"/>
      <c r="W825" s="1"/>
      <c r="X825" s="1"/>
      <c r="Y825" s="1"/>
      <c r="Z825" s="1"/>
      <c r="AA825" s="1"/>
    </row>
    <row r="826" ht="25.5" customHeight="1">
      <c r="A826" s="1"/>
      <c r="B826" s="1">
        <v>801.0</v>
      </c>
      <c r="C826" s="25">
        <v>0.0</v>
      </c>
      <c r="D826" s="25">
        <v>0.0</v>
      </c>
      <c r="E826" s="25">
        <v>0.0</v>
      </c>
      <c r="F826" s="25">
        <v>0.0</v>
      </c>
      <c r="G826" s="25">
        <v>0.0</v>
      </c>
      <c r="H826" s="25">
        <v>0.0</v>
      </c>
      <c r="I826" s="25">
        <v>0.0</v>
      </c>
      <c r="J826" s="1"/>
      <c r="K826" s="1"/>
      <c r="L826" s="1"/>
      <c r="M826" s="1"/>
      <c r="N826" s="1"/>
      <c r="O826" s="1"/>
      <c r="P826" s="1"/>
      <c r="Q826" s="1"/>
      <c r="R826" s="1"/>
      <c r="S826" s="1"/>
      <c r="T826" s="1"/>
      <c r="U826" s="1"/>
      <c r="V826" s="1"/>
      <c r="W826" s="1"/>
      <c r="X826" s="1"/>
      <c r="Y826" s="1"/>
      <c r="Z826" s="1"/>
      <c r="AA826" s="1"/>
    </row>
    <row r="827" ht="25.5" customHeight="1">
      <c r="A827" s="1"/>
      <c r="B827" s="1">
        <v>802.0</v>
      </c>
      <c r="C827" s="25">
        <v>0.0</v>
      </c>
      <c r="D827" s="25">
        <v>0.0</v>
      </c>
      <c r="E827" s="25">
        <v>0.0</v>
      </c>
      <c r="F827" s="25">
        <v>0.0</v>
      </c>
      <c r="G827" s="25">
        <v>0.0</v>
      </c>
      <c r="H827" s="25">
        <v>0.0</v>
      </c>
      <c r="I827" s="25">
        <v>0.0</v>
      </c>
      <c r="J827" s="1"/>
      <c r="K827" s="1"/>
      <c r="L827" s="1"/>
      <c r="M827" s="1"/>
      <c r="N827" s="1"/>
      <c r="O827" s="1"/>
      <c r="P827" s="1"/>
      <c r="Q827" s="1"/>
      <c r="R827" s="1"/>
      <c r="S827" s="1"/>
      <c r="T827" s="1"/>
      <c r="U827" s="1"/>
      <c r="V827" s="1"/>
      <c r="W827" s="1"/>
      <c r="X827" s="1"/>
      <c r="Y827" s="1"/>
      <c r="Z827" s="1"/>
      <c r="AA827" s="1"/>
    </row>
    <row r="828" ht="25.5" customHeight="1">
      <c r="A828" s="1"/>
      <c r="B828" s="1">
        <v>803.0</v>
      </c>
      <c r="C828" s="25">
        <v>0.0</v>
      </c>
      <c r="D828" s="25">
        <v>0.0</v>
      </c>
      <c r="E828" s="25">
        <v>0.0</v>
      </c>
      <c r="F828" s="25">
        <v>0.0</v>
      </c>
      <c r="G828" s="25">
        <v>0.0</v>
      </c>
      <c r="H828" s="25">
        <v>0.0</v>
      </c>
      <c r="I828" s="25">
        <v>0.0</v>
      </c>
      <c r="J828" s="1"/>
      <c r="K828" s="1"/>
      <c r="L828" s="1"/>
      <c r="M828" s="1"/>
      <c r="N828" s="1"/>
      <c r="O828" s="1"/>
      <c r="P828" s="1"/>
      <c r="Q828" s="1"/>
      <c r="R828" s="1"/>
      <c r="S828" s="1"/>
      <c r="T828" s="1"/>
      <c r="U828" s="1"/>
      <c r="V828" s="1"/>
      <c r="W828" s="1"/>
      <c r="X828" s="1"/>
      <c r="Y828" s="1"/>
      <c r="Z828" s="1"/>
      <c r="AA828" s="1"/>
    </row>
    <row r="829" ht="25.5" customHeight="1">
      <c r="A829" s="1"/>
      <c r="B829" s="1">
        <v>804.0</v>
      </c>
      <c r="C829" s="25">
        <v>0.0</v>
      </c>
      <c r="D829" s="25">
        <v>0.0</v>
      </c>
      <c r="E829" s="25">
        <v>0.0</v>
      </c>
      <c r="F829" s="25">
        <v>0.0</v>
      </c>
      <c r="G829" s="25">
        <v>0.0</v>
      </c>
      <c r="H829" s="25">
        <v>0.0</v>
      </c>
      <c r="I829" s="25">
        <v>0.0</v>
      </c>
      <c r="J829" s="1"/>
      <c r="K829" s="1"/>
      <c r="L829" s="1"/>
      <c r="M829" s="1"/>
      <c r="N829" s="1"/>
      <c r="O829" s="1"/>
      <c r="P829" s="1"/>
      <c r="Q829" s="1"/>
      <c r="R829" s="1"/>
      <c r="S829" s="1"/>
      <c r="T829" s="1"/>
      <c r="U829" s="1"/>
      <c r="V829" s="1"/>
      <c r="W829" s="1"/>
      <c r="X829" s="1"/>
      <c r="Y829" s="1"/>
      <c r="Z829" s="1"/>
      <c r="AA829" s="1"/>
    </row>
    <row r="830" ht="25.5" customHeight="1">
      <c r="A830" s="1"/>
      <c r="B830" s="1">
        <v>805.0</v>
      </c>
      <c r="C830" s="25">
        <v>0.0</v>
      </c>
      <c r="D830" s="25">
        <v>0.0</v>
      </c>
      <c r="E830" s="25">
        <v>0.0</v>
      </c>
      <c r="F830" s="25">
        <v>0.0</v>
      </c>
      <c r="G830" s="25">
        <v>0.0</v>
      </c>
      <c r="H830" s="25">
        <v>0.0</v>
      </c>
      <c r="I830" s="25">
        <v>0.0</v>
      </c>
      <c r="J830" s="1"/>
      <c r="K830" s="1"/>
      <c r="L830" s="1"/>
      <c r="M830" s="1"/>
      <c r="N830" s="1"/>
      <c r="O830" s="1"/>
      <c r="P830" s="1"/>
      <c r="Q830" s="1"/>
      <c r="R830" s="1"/>
      <c r="S830" s="1"/>
      <c r="T830" s="1"/>
      <c r="U830" s="1"/>
      <c r="V830" s="1"/>
      <c r="W830" s="1"/>
      <c r="X830" s="1"/>
      <c r="Y830" s="1"/>
      <c r="Z830" s="1"/>
      <c r="AA830" s="1"/>
    </row>
    <row r="831" ht="25.5" customHeight="1">
      <c r="A831" s="1"/>
      <c r="B831" s="1">
        <v>806.0</v>
      </c>
      <c r="C831" s="25">
        <v>0.0</v>
      </c>
      <c r="D831" s="25">
        <v>0.0</v>
      </c>
      <c r="E831" s="25">
        <v>0.0</v>
      </c>
      <c r="F831" s="25">
        <v>0.0</v>
      </c>
      <c r="G831" s="25">
        <v>0.0</v>
      </c>
      <c r="H831" s="25">
        <v>0.0</v>
      </c>
      <c r="I831" s="25">
        <v>0.0</v>
      </c>
      <c r="J831" s="1"/>
      <c r="K831" s="1"/>
      <c r="L831" s="1"/>
      <c r="M831" s="1"/>
      <c r="N831" s="1"/>
      <c r="O831" s="1"/>
      <c r="P831" s="1"/>
      <c r="Q831" s="1"/>
      <c r="R831" s="1"/>
      <c r="S831" s="1"/>
      <c r="T831" s="1"/>
      <c r="U831" s="1"/>
      <c r="V831" s="1"/>
      <c r="W831" s="1"/>
      <c r="X831" s="1"/>
      <c r="Y831" s="1"/>
      <c r="Z831" s="1"/>
      <c r="AA831" s="1"/>
    </row>
    <row r="832" ht="25.5" customHeight="1">
      <c r="A832" s="1"/>
      <c r="B832" s="1">
        <v>807.0</v>
      </c>
      <c r="C832" s="25">
        <v>0.0</v>
      </c>
      <c r="D832" s="25">
        <v>0.0</v>
      </c>
      <c r="E832" s="25">
        <v>0.0</v>
      </c>
      <c r="F832" s="25">
        <v>0.0</v>
      </c>
      <c r="G832" s="25">
        <v>0.0</v>
      </c>
      <c r="H832" s="25">
        <v>0.0</v>
      </c>
      <c r="I832" s="25">
        <v>0.0</v>
      </c>
      <c r="J832" s="1"/>
      <c r="K832" s="1"/>
      <c r="L832" s="1"/>
      <c r="M832" s="1"/>
      <c r="N832" s="1"/>
      <c r="O832" s="1"/>
      <c r="P832" s="1"/>
      <c r="Q832" s="1"/>
      <c r="R832" s="1"/>
      <c r="S832" s="1"/>
      <c r="T832" s="1"/>
      <c r="U832" s="1"/>
      <c r="V832" s="1"/>
      <c r="W832" s="1"/>
      <c r="X832" s="1"/>
      <c r="Y832" s="1"/>
      <c r="Z832" s="1"/>
      <c r="AA832" s="1"/>
    </row>
    <row r="833" ht="25.5" customHeight="1">
      <c r="A833" s="1"/>
      <c r="B833" s="1">
        <v>808.0</v>
      </c>
      <c r="C833" s="25">
        <v>0.0</v>
      </c>
      <c r="D833" s="25">
        <v>0.0</v>
      </c>
      <c r="E833" s="25">
        <v>0.0</v>
      </c>
      <c r="F833" s="25">
        <v>0.0</v>
      </c>
      <c r="G833" s="25">
        <v>0.0</v>
      </c>
      <c r="H833" s="25">
        <v>0.0</v>
      </c>
      <c r="I833" s="25">
        <v>0.0</v>
      </c>
      <c r="J833" s="1"/>
      <c r="K833" s="1"/>
      <c r="L833" s="1"/>
      <c r="M833" s="1"/>
      <c r="N833" s="1"/>
      <c r="O833" s="1"/>
      <c r="P833" s="1"/>
      <c r="Q833" s="1"/>
      <c r="R833" s="1"/>
      <c r="S833" s="1"/>
      <c r="T833" s="1"/>
      <c r="U833" s="1"/>
      <c r="V833" s="1"/>
      <c r="W833" s="1"/>
      <c r="X833" s="1"/>
      <c r="Y833" s="1"/>
      <c r="Z833" s="1"/>
      <c r="AA833" s="1"/>
    </row>
    <row r="834" ht="25.5" customHeight="1">
      <c r="A834" s="1"/>
      <c r="B834" s="1">
        <v>809.0</v>
      </c>
      <c r="C834" s="25">
        <v>0.0</v>
      </c>
      <c r="D834" s="25">
        <v>0.0</v>
      </c>
      <c r="E834" s="25">
        <v>0.0</v>
      </c>
      <c r="F834" s="25">
        <v>0.0</v>
      </c>
      <c r="G834" s="25">
        <v>0.0</v>
      </c>
      <c r="H834" s="25">
        <v>0.0</v>
      </c>
      <c r="I834" s="25">
        <v>0.0</v>
      </c>
      <c r="J834" s="1"/>
      <c r="K834" s="1"/>
      <c r="L834" s="1"/>
      <c r="M834" s="1"/>
      <c r="N834" s="1"/>
      <c r="O834" s="1"/>
      <c r="P834" s="1"/>
      <c r="Q834" s="1"/>
      <c r="R834" s="1"/>
      <c r="S834" s="1"/>
      <c r="T834" s="1"/>
      <c r="U834" s="1"/>
      <c r="V834" s="1"/>
      <c r="W834" s="1"/>
      <c r="X834" s="1"/>
      <c r="Y834" s="1"/>
      <c r="Z834" s="1"/>
      <c r="AA834" s="1"/>
    </row>
    <row r="835" ht="25.5" customHeight="1">
      <c r="A835" s="1"/>
      <c r="B835" s="1">
        <v>810.0</v>
      </c>
      <c r="C835" s="25">
        <v>0.0</v>
      </c>
      <c r="D835" s="25">
        <v>0.0</v>
      </c>
      <c r="E835" s="25">
        <v>0.0</v>
      </c>
      <c r="F835" s="25">
        <v>0.0</v>
      </c>
      <c r="G835" s="25">
        <v>0.0</v>
      </c>
      <c r="H835" s="25">
        <v>0.0</v>
      </c>
      <c r="I835" s="25">
        <v>0.0</v>
      </c>
      <c r="J835" s="1"/>
      <c r="K835" s="1"/>
      <c r="L835" s="1"/>
      <c r="M835" s="1"/>
      <c r="N835" s="1"/>
      <c r="O835" s="1"/>
      <c r="P835" s="1"/>
      <c r="Q835" s="1"/>
      <c r="R835" s="1"/>
      <c r="S835" s="1"/>
      <c r="T835" s="1"/>
      <c r="U835" s="1"/>
      <c r="V835" s="1"/>
      <c r="W835" s="1"/>
      <c r="X835" s="1"/>
      <c r="Y835" s="1"/>
      <c r="Z835" s="1"/>
      <c r="AA835" s="1"/>
    </row>
    <row r="836" ht="25.5" customHeight="1">
      <c r="A836" s="1"/>
      <c r="B836" s="1">
        <v>811.0</v>
      </c>
      <c r="C836" s="25">
        <v>0.0</v>
      </c>
      <c r="D836" s="25">
        <v>0.0</v>
      </c>
      <c r="E836" s="25">
        <v>0.0</v>
      </c>
      <c r="F836" s="25">
        <v>0.0</v>
      </c>
      <c r="G836" s="25">
        <v>0.0</v>
      </c>
      <c r="H836" s="25">
        <v>0.0</v>
      </c>
      <c r="I836" s="25">
        <v>0.0</v>
      </c>
      <c r="J836" s="1"/>
      <c r="K836" s="1"/>
      <c r="L836" s="1"/>
      <c r="M836" s="1"/>
      <c r="N836" s="1"/>
      <c r="O836" s="1"/>
      <c r="P836" s="1"/>
      <c r="Q836" s="1"/>
      <c r="R836" s="1"/>
      <c r="S836" s="1"/>
      <c r="T836" s="1"/>
      <c r="U836" s="1"/>
      <c r="V836" s="1"/>
      <c r="W836" s="1"/>
      <c r="X836" s="1"/>
      <c r="Y836" s="1"/>
      <c r="Z836" s="1"/>
      <c r="AA836" s="1"/>
    </row>
    <row r="837" ht="25.5" customHeight="1">
      <c r="A837" s="1"/>
      <c r="B837" s="1">
        <v>812.0</v>
      </c>
      <c r="C837" s="25">
        <v>0.0</v>
      </c>
      <c r="D837" s="25">
        <v>0.0</v>
      </c>
      <c r="E837" s="25">
        <v>0.0</v>
      </c>
      <c r="F837" s="25">
        <v>0.0</v>
      </c>
      <c r="G837" s="25">
        <v>0.0</v>
      </c>
      <c r="H837" s="25">
        <v>0.0</v>
      </c>
      <c r="I837" s="25">
        <v>0.0</v>
      </c>
      <c r="J837" s="1"/>
      <c r="K837" s="1"/>
      <c r="L837" s="1"/>
      <c r="M837" s="1"/>
      <c r="N837" s="1"/>
      <c r="O837" s="1"/>
      <c r="P837" s="1"/>
      <c r="Q837" s="1"/>
      <c r="R837" s="1"/>
      <c r="S837" s="1"/>
      <c r="T837" s="1"/>
      <c r="U837" s="1"/>
      <c r="V837" s="1"/>
      <c r="W837" s="1"/>
      <c r="X837" s="1"/>
      <c r="Y837" s="1"/>
      <c r="Z837" s="1"/>
      <c r="AA837" s="1"/>
    </row>
    <row r="838" ht="25.5" customHeight="1">
      <c r="A838" s="1"/>
      <c r="B838" s="1">
        <v>813.0</v>
      </c>
      <c r="C838" s="25">
        <v>0.0</v>
      </c>
      <c r="D838" s="25">
        <v>0.0</v>
      </c>
      <c r="E838" s="25">
        <v>0.0</v>
      </c>
      <c r="F838" s="25">
        <v>0.0</v>
      </c>
      <c r="G838" s="25">
        <v>0.0</v>
      </c>
      <c r="H838" s="25">
        <v>0.0</v>
      </c>
      <c r="I838" s="25">
        <v>0.0</v>
      </c>
      <c r="J838" s="1"/>
      <c r="K838" s="1"/>
      <c r="L838" s="1"/>
      <c r="M838" s="1"/>
      <c r="N838" s="1"/>
      <c r="O838" s="1"/>
      <c r="P838" s="1"/>
      <c r="Q838" s="1"/>
      <c r="R838" s="1"/>
      <c r="S838" s="1"/>
      <c r="T838" s="1"/>
      <c r="U838" s="1"/>
      <c r="V838" s="1"/>
      <c r="W838" s="1"/>
      <c r="X838" s="1"/>
      <c r="Y838" s="1"/>
      <c r="Z838" s="1"/>
      <c r="AA838" s="1"/>
    </row>
    <row r="839" ht="25.5" customHeight="1">
      <c r="A839" s="1"/>
      <c r="B839" s="1">
        <v>814.0</v>
      </c>
      <c r="C839" s="25">
        <v>0.0</v>
      </c>
      <c r="D839" s="25">
        <v>0.0</v>
      </c>
      <c r="E839" s="25">
        <v>0.0</v>
      </c>
      <c r="F839" s="25">
        <v>0.0</v>
      </c>
      <c r="G839" s="25">
        <v>0.0</v>
      </c>
      <c r="H839" s="25">
        <v>0.0</v>
      </c>
      <c r="I839" s="25">
        <v>0.0</v>
      </c>
      <c r="J839" s="1"/>
      <c r="K839" s="1"/>
      <c r="L839" s="1"/>
      <c r="M839" s="1"/>
      <c r="N839" s="1"/>
      <c r="O839" s="1"/>
      <c r="P839" s="1"/>
      <c r="Q839" s="1"/>
      <c r="R839" s="1"/>
      <c r="S839" s="1"/>
      <c r="T839" s="1"/>
      <c r="U839" s="1"/>
      <c r="V839" s="1"/>
      <c r="W839" s="1"/>
      <c r="X839" s="1"/>
      <c r="Y839" s="1"/>
      <c r="Z839" s="1"/>
      <c r="AA839" s="1"/>
    </row>
    <row r="840" ht="25.5" customHeight="1">
      <c r="A840" s="1"/>
      <c r="B840" s="1">
        <v>815.0</v>
      </c>
      <c r="C840" s="25">
        <v>0.0</v>
      </c>
      <c r="D840" s="25">
        <v>0.0</v>
      </c>
      <c r="E840" s="25">
        <v>0.0</v>
      </c>
      <c r="F840" s="25">
        <v>0.0</v>
      </c>
      <c r="G840" s="25">
        <v>0.0</v>
      </c>
      <c r="H840" s="25">
        <v>0.0</v>
      </c>
      <c r="I840" s="25">
        <v>0.0</v>
      </c>
      <c r="J840" s="1"/>
      <c r="K840" s="1"/>
      <c r="L840" s="1"/>
      <c r="M840" s="1"/>
      <c r="N840" s="1"/>
      <c r="O840" s="1"/>
      <c r="P840" s="1"/>
      <c r="Q840" s="1"/>
      <c r="R840" s="1"/>
      <c r="S840" s="1"/>
      <c r="T840" s="1"/>
      <c r="U840" s="1"/>
      <c r="V840" s="1"/>
      <c r="W840" s="1"/>
      <c r="X840" s="1"/>
      <c r="Y840" s="1"/>
      <c r="Z840" s="1"/>
      <c r="AA840" s="1"/>
    </row>
    <row r="841" ht="25.5" customHeight="1">
      <c r="A841" s="1"/>
      <c r="B841" s="1">
        <v>816.0</v>
      </c>
      <c r="C841" s="25">
        <v>0.0</v>
      </c>
      <c r="D841" s="25">
        <v>0.0</v>
      </c>
      <c r="E841" s="25">
        <v>0.0</v>
      </c>
      <c r="F841" s="25">
        <v>0.0</v>
      </c>
      <c r="G841" s="25">
        <v>0.0</v>
      </c>
      <c r="H841" s="25">
        <v>0.0</v>
      </c>
      <c r="I841" s="25">
        <v>0.0</v>
      </c>
      <c r="J841" s="1"/>
      <c r="K841" s="1"/>
      <c r="L841" s="1"/>
      <c r="M841" s="1"/>
      <c r="N841" s="1"/>
      <c r="O841" s="1"/>
      <c r="P841" s="1"/>
      <c r="Q841" s="1"/>
      <c r="R841" s="1"/>
      <c r="S841" s="1"/>
      <c r="T841" s="1"/>
      <c r="U841" s="1"/>
      <c r="V841" s="1"/>
      <c r="W841" s="1"/>
      <c r="X841" s="1"/>
      <c r="Y841" s="1"/>
      <c r="Z841" s="1"/>
      <c r="AA841" s="1"/>
    </row>
    <row r="842" ht="25.5" customHeight="1">
      <c r="A842" s="1"/>
      <c r="B842" s="1">
        <v>817.0</v>
      </c>
      <c r="C842" s="25">
        <v>0.0</v>
      </c>
      <c r="D842" s="25">
        <v>0.0</v>
      </c>
      <c r="E842" s="25">
        <v>0.0</v>
      </c>
      <c r="F842" s="25">
        <v>0.0</v>
      </c>
      <c r="G842" s="25">
        <v>0.0</v>
      </c>
      <c r="H842" s="25">
        <v>0.0</v>
      </c>
      <c r="I842" s="25">
        <v>0.0</v>
      </c>
      <c r="J842" s="1"/>
      <c r="K842" s="1"/>
      <c r="L842" s="1"/>
      <c r="M842" s="1"/>
      <c r="N842" s="1"/>
      <c r="O842" s="1"/>
      <c r="P842" s="1"/>
      <c r="Q842" s="1"/>
      <c r="R842" s="1"/>
      <c r="S842" s="1"/>
      <c r="T842" s="1"/>
      <c r="U842" s="1"/>
      <c r="V842" s="1"/>
      <c r="W842" s="1"/>
      <c r="X842" s="1"/>
      <c r="Y842" s="1"/>
      <c r="Z842" s="1"/>
      <c r="AA842" s="1"/>
    </row>
    <row r="843" ht="25.5" customHeight="1">
      <c r="A843" s="1"/>
      <c r="B843" s="1">
        <v>818.0</v>
      </c>
      <c r="C843" s="25">
        <v>0.0</v>
      </c>
      <c r="D843" s="25">
        <v>0.0</v>
      </c>
      <c r="E843" s="25">
        <v>0.0</v>
      </c>
      <c r="F843" s="25">
        <v>0.0</v>
      </c>
      <c r="G843" s="25">
        <v>0.0</v>
      </c>
      <c r="H843" s="25">
        <v>0.0</v>
      </c>
      <c r="I843" s="25">
        <v>0.0</v>
      </c>
      <c r="J843" s="1"/>
      <c r="K843" s="1"/>
      <c r="L843" s="1"/>
      <c r="M843" s="1"/>
      <c r="N843" s="1"/>
      <c r="O843" s="1"/>
      <c r="P843" s="1"/>
      <c r="Q843" s="1"/>
      <c r="R843" s="1"/>
      <c r="S843" s="1"/>
      <c r="T843" s="1"/>
      <c r="U843" s="1"/>
      <c r="V843" s="1"/>
      <c r="W843" s="1"/>
      <c r="X843" s="1"/>
      <c r="Y843" s="1"/>
      <c r="Z843" s="1"/>
      <c r="AA843" s="1"/>
    </row>
    <row r="844" ht="25.5" customHeight="1">
      <c r="A844" s="1"/>
      <c r="B844" s="1">
        <v>819.0</v>
      </c>
      <c r="C844" s="25">
        <v>0.0</v>
      </c>
      <c r="D844" s="25">
        <v>0.0</v>
      </c>
      <c r="E844" s="25">
        <v>0.0</v>
      </c>
      <c r="F844" s="25">
        <v>0.0</v>
      </c>
      <c r="G844" s="25">
        <v>0.0</v>
      </c>
      <c r="H844" s="25">
        <v>0.0</v>
      </c>
      <c r="I844" s="25">
        <v>0.0</v>
      </c>
      <c r="J844" s="1"/>
      <c r="K844" s="1"/>
      <c r="L844" s="1"/>
      <c r="M844" s="1"/>
      <c r="N844" s="1"/>
      <c r="O844" s="1"/>
      <c r="P844" s="1"/>
      <c r="Q844" s="1"/>
      <c r="R844" s="1"/>
      <c r="S844" s="1"/>
      <c r="T844" s="1"/>
      <c r="U844" s="1"/>
      <c r="V844" s="1"/>
      <c r="W844" s="1"/>
      <c r="X844" s="1"/>
      <c r="Y844" s="1"/>
      <c r="Z844" s="1"/>
      <c r="AA844" s="1"/>
    </row>
    <row r="845" ht="25.5" customHeight="1">
      <c r="A845" s="1"/>
      <c r="B845" s="1">
        <v>820.0</v>
      </c>
      <c r="C845" s="25">
        <v>0.0</v>
      </c>
      <c r="D845" s="25">
        <v>0.0</v>
      </c>
      <c r="E845" s="25">
        <v>0.0</v>
      </c>
      <c r="F845" s="25">
        <v>0.0</v>
      </c>
      <c r="G845" s="25">
        <v>0.0</v>
      </c>
      <c r="H845" s="25">
        <v>0.0</v>
      </c>
      <c r="I845" s="25">
        <v>0.0</v>
      </c>
      <c r="J845" s="1"/>
      <c r="K845" s="1"/>
      <c r="L845" s="1"/>
      <c r="M845" s="1"/>
      <c r="N845" s="1"/>
      <c r="O845" s="1"/>
      <c r="P845" s="1"/>
      <c r="Q845" s="1"/>
      <c r="R845" s="1"/>
      <c r="S845" s="1"/>
      <c r="T845" s="1"/>
      <c r="U845" s="1"/>
      <c r="V845" s="1"/>
      <c r="W845" s="1"/>
      <c r="X845" s="1"/>
      <c r="Y845" s="1"/>
      <c r="Z845" s="1"/>
      <c r="AA845" s="1"/>
    </row>
    <row r="846" ht="25.5" customHeight="1">
      <c r="A846" s="1"/>
      <c r="B846" s="1">
        <v>821.0</v>
      </c>
      <c r="C846" s="25">
        <v>0.0</v>
      </c>
      <c r="D846" s="25">
        <v>0.0</v>
      </c>
      <c r="E846" s="25">
        <v>0.0</v>
      </c>
      <c r="F846" s="25">
        <v>0.0</v>
      </c>
      <c r="G846" s="25">
        <v>0.0</v>
      </c>
      <c r="H846" s="25">
        <v>0.0</v>
      </c>
      <c r="I846" s="25">
        <v>0.0</v>
      </c>
      <c r="J846" s="1"/>
      <c r="K846" s="1"/>
      <c r="L846" s="1"/>
      <c r="M846" s="1"/>
      <c r="N846" s="1"/>
      <c r="O846" s="1"/>
      <c r="P846" s="1"/>
      <c r="Q846" s="1"/>
      <c r="R846" s="1"/>
      <c r="S846" s="1"/>
      <c r="T846" s="1"/>
      <c r="U846" s="1"/>
      <c r="V846" s="1"/>
      <c r="W846" s="1"/>
      <c r="X846" s="1"/>
      <c r="Y846" s="1"/>
      <c r="Z846" s="1"/>
      <c r="AA846" s="1"/>
    </row>
    <row r="847" ht="25.5" customHeight="1">
      <c r="A847" s="1"/>
      <c r="B847" s="1">
        <v>822.0</v>
      </c>
      <c r="C847" s="25">
        <v>0.0</v>
      </c>
      <c r="D847" s="25">
        <v>0.0</v>
      </c>
      <c r="E847" s="25">
        <v>0.0</v>
      </c>
      <c r="F847" s="25">
        <v>0.0</v>
      </c>
      <c r="G847" s="25">
        <v>0.0</v>
      </c>
      <c r="H847" s="25">
        <v>0.0</v>
      </c>
      <c r="I847" s="25">
        <v>0.0</v>
      </c>
      <c r="J847" s="1"/>
      <c r="K847" s="1"/>
      <c r="L847" s="1"/>
      <c r="M847" s="1"/>
      <c r="N847" s="1"/>
      <c r="O847" s="1"/>
      <c r="P847" s="1"/>
      <c r="Q847" s="1"/>
      <c r="R847" s="1"/>
      <c r="S847" s="1"/>
      <c r="T847" s="1"/>
      <c r="U847" s="1"/>
      <c r="V847" s="1"/>
      <c r="W847" s="1"/>
      <c r="X847" s="1"/>
      <c r="Y847" s="1"/>
      <c r="Z847" s="1"/>
      <c r="AA847" s="1"/>
    </row>
    <row r="848" ht="25.5" customHeight="1">
      <c r="A848" s="1"/>
      <c r="B848" s="1">
        <v>823.0</v>
      </c>
      <c r="C848" s="25">
        <v>0.0</v>
      </c>
      <c r="D848" s="25">
        <v>0.0</v>
      </c>
      <c r="E848" s="25">
        <v>0.0</v>
      </c>
      <c r="F848" s="25">
        <v>0.0</v>
      </c>
      <c r="G848" s="25">
        <v>0.0</v>
      </c>
      <c r="H848" s="25">
        <v>0.0</v>
      </c>
      <c r="I848" s="25">
        <v>0.0</v>
      </c>
      <c r="J848" s="1"/>
      <c r="K848" s="1"/>
      <c r="L848" s="1"/>
      <c r="M848" s="1"/>
      <c r="N848" s="1"/>
      <c r="O848" s="1"/>
      <c r="P848" s="1"/>
      <c r="Q848" s="1"/>
      <c r="R848" s="1"/>
      <c r="S848" s="1"/>
      <c r="T848" s="1"/>
      <c r="U848" s="1"/>
      <c r="V848" s="1"/>
      <c r="W848" s="1"/>
      <c r="X848" s="1"/>
      <c r="Y848" s="1"/>
      <c r="Z848" s="1"/>
      <c r="AA848" s="1"/>
    </row>
    <row r="849" ht="25.5" customHeight="1">
      <c r="A849" s="1"/>
      <c r="B849" s="1">
        <v>824.0</v>
      </c>
      <c r="C849" s="25">
        <v>0.0</v>
      </c>
      <c r="D849" s="25">
        <v>0.0</v>
      </c>
      <c r="E849" s="25">
        <v>0.0</v>
      </c>
      <c r="F849" s="25">
        <v>0.0</v>
      </c>
      <c r="G849" s="25">
        <v>0.0</v>
      </c>
      <c r="H849" s="25">
        <v>0.0</v>
      </c>
      <c r="I849" s="25">
        <v>0.0</v>
      </c>
      <c r="J849" s="1"/>
      <c r="K849" s="1"/>
      <c r="L849" s="1"/>
      <c r="M849" s="1"/>
      <c r="N849" s="1"/>
      <c r="O849" s="1"/>
      <c r="P849" s="1"/>
      <c r="Q849" s="1"/>
      <c r="R849" s="1"/>
      <c r="S849" s="1"/>
      <c r="T849" s="1"/>
      <c r="U849" s="1"/>
      <c r="V849" s="1"/>
      <c r="W849" s="1"/>
      <c r="X849" s="1"/>
      <c r="Y849" s="1"/>
      <c r="Z849" s="1"/>
      <c r="AA849" s="1"/>
    </row>
    <row r="850" ht="25.5" customHeight="1">
      <c r="A850" s="1"/>
      <c r="B850" s="1">
        <v>825.0</v>
      </c>
      <c r="C850" s="25">
        <v>0.0</v>
      </c>
      <c r="D850" s="25">
        <v>0.0</v>
      </c>
      <c r="E850" s="25">
        <v>0.0</v>
      </c>
      <c r="F850" s="25">
        <v>0.0</v>
      </c>
      <c r="G850" s="25">
        <v>0.0</v>
      </c>
      <c r="H850" s="25">
        <v>0.0</v>
      </c>
      <c r="I850" s="25">
        <v>0.0</v>
      </c>
      <c r="J850" s="1"/>
      <c r="K850" s="1"/>
      <c r="L850" s="1"/>
      <c r="M850" s="1"/>
      <c r="N850" s="1"/>
      <c r="O850" s="1"/>
      <c r="P850" s="1"/>
      <c r="Q850" s="1"/>
      <c r="R850" s="1"/>
      <c r="S850" s="1"/>
      <c r="T850" s="1"/>
      <c r="U850" s="1"/>
      <c r="V850" s="1"/>
      <c r="W850" s="1"/>
      <c r="X850" s="1"/>
      <c r="Y850" s="1"/>
      <c r="Z850" s="1"/>
      <c r="AA850" s="1"/>
    </row>
    <row r="851" ht="25.5" customHeight="1">
      <c r="A851" s="1"/>
      <c r="B851" s="1">
        <v>826.0</v>
      </c>
      <c r="C851" s="25">
        <v>0.0</v>
      </c>
      <c r="D851" s="25">
        <v>0.0</v>
      </c>
      <c r="E851" s="25">
        <v>0.0</v>
      </c>
      <c r="F851" s="25">
        <v>0.0</v>
      </c>
      <c r="G851" s="25">
        <v>0.0</v>
      </c>
      <c r="H851" s="25">
        <v>0.0</v>
      </c>
      <c r="I851" s="25">
        <v>0.0</v>
      </c>
      <c r="J851" s="1"/>
      <c r="K851" s="1"/>
      <c r="L851" s="1"/>
      <c r="M851" s="1"/>
      <c r="N851" s="1"/>
      <c r="O851" s="1"/>
      <c r="P851" s="1"/>
      <c r="Q851" s="1"/>
      <c r="R851" s="1"/>
      <c r="S851" s="1"/>
      <c r="T851" s="1"/>
      <c r="U851" s="1"/>
      <c r="V851" s="1"/>
      <c r="W851" s="1"/>
      <c r="X851" s="1"/>
      <c r="Y851" s="1"/>
      <c r="Z851" s="1"/>
      <c r="AA851" s="1"/>
    </row>
    <row r="852" ht="25.5" customHeight="1">
      <c r="A852" s="1"/>
      <c r="B852" s="1">
        <v>827.0</v>
      </c>
      <c r="C852" s="25">
        <v>0.0</v>
      </c>
      <c r="D852" s="25">
        <v>0.0</v>
      </c>
      <c r="E852" s="25">
        <v>0.0</v>
      </c>
      <c r="F852" s="25">
        <v>0.0</v>
      </c>
      <c r="G852" s="25">
        <v>0.0</v>
      </c>
      <c r="H852" s="25">
        <v>0.0</v>
      </c>
      <c r="I852" s="25">
        <v>0.0</v>
      </c>
      <c r="J852" s="1"/>
      <c r="K852" s="1"/>
      <c r="L852" s="1"/>
      <c r="M852" s="1"/>
      <c r="N852" s="1"/>
      <c r="O852" s="1"/>
      <c r="P852" s="1"/>
      <c r="Q852" s="1"/>
      <c r="R852" s="1"/>
      <c r="S852" s="1"/>
      <c r="T852" s="1"/>
      <c r="U852" s="1"/>
      <c r="V852" s="1"/>
      <c r="W852" s="1"/>
      <c r="X852" s="1"/>
      <c r="Y852" s="1"/>
      <c r="Z852" s="1"/>
      <c r="AA852" s="1"/>
    </row>
    <row r="853" ht="25.5" customHeight="1">
      <c r="A853" s="1"/>
      <c r="B853" s="1">
        <v>828.0</v>
      </c>
      <c r="C853" s="25">
        <v>0.0</v>
      </c>
      <c r="D853" s="25">
        <v>0.0</v>
      </c>
      <c r="E853" s="25">
        <v>0.0</v>
      </c>
      <c r="F853" s="25">
        <v>0.0</v>
      </c>
      <c r="G853" s="25">
        <v>0.0</v>
      </c>
      <c r="H853" s="25">
        <v>0.0</v>
      </c>
      <c r="I853" s="25">
        <v>0.0</v>
      </c>
      <c r="J853" s="1"/>
      <c r="K853" s="1"/>
      <c r="L853" s="1"/>
      <c r="M853" s="1"/>
      <c r="N853" s="1"/>
      <c r="O853" s="1"/>
      <c r="P853" s="1"/>
      <c r="Q853" s="1"/>
      <c r="R853" s="1"/>
      <c r="S853" s="1"/>
      <c r="T853" s="1"/>
      <c r="U853" s="1"/>
      <c r="V853" s="1"/>
      <c r="W853" s="1"/>
      <c r="X853" s="1"/>
      <c r="Y853" s="1"/>
      <c r="Z853" s="1"/>
      <c r="AA853" s="1"/>
    </row>
    <row r="854" ht="25.5" customHeight="1">
      <c r="A854" s="1"/>
      <c r="B854" s="1">
        <v>829.0</v>
      </c>
      <c r="C854" s="25">
        <v>0.0</v>
      </c>
      <c r="D854" s="25">
        <v>0.0</v>
      </c>
      <c r="E854" s="25">
        <v>0.0</v>
      </c>
      <c r="F854" s="25">
        <v>0.0</v>
      </c>
      <c r="G854" s="25">
        <v>0.0</v>
      </c>
      <c r="H854" s="25">
        <v>0.0</v>
      </c>
      <c r="I854" s="25">
        <v>0.0</v>
      </c>
      <c r="J854" s="1"/>
      <c r="K854" s="1"/>
      <c r="L854" s="1"/>
      <c r="M854" s="1"/>
      <c r="N854" s="1"/>
      <c r="O854" s="1"/>
      <c r="P854" s="1"/>
      <c r="Q854" s="1"/>
      <c r="R854" s="1"/>
      <c r="S854" s="1"/>
      <c r="T854" s="1"/>
      <c r="U854" s="1"/>
      <c r="V854" s="1"/>
      <c r="W854" s="1"/>
      <c r="X854" s="1"/>
      <c r="Y854" s="1"/>
      <c r="Z854" s="1"/>
      <c r="AA854" s="1"/>
    </row>
    <row r="855" ht="25.5" customHeight="1">
      <c r="A855" s="1"/>
      <c r="B855" s="1">
        <v>830.0</v>
      </c>
      <c r="C855" s="25">
        <v>0.0</v>
      </c>
      <c r="D855" s="25">
        <v>0.0</v>
      </c>
      <c r="E855" s="25">
        <v>0.0</v>
      </c>
      <c r="F855" s="25">
        <v>0.0</v>
      </c>
      <c r="G855" s="25">
        <v>0.0</v>
      </c>
      <c r="H855" s="25">
        <v>0.0</v>
      </c>
      <c r="I855" s="25">
        <v>0.0</v>
      </c>
      <c r="J855" s="1"/>
      <c r="K855" s="1"/>
      <c r="L855" s="1"/>
      <c r="M855" s="1"/>
      <c r="N855" s="1"/>
      <c r="O855" s="1"/>
      <c r="P855" s="1"/>
      <c r="Q855" s="1"/>
      <c r="R855" s="1"/>
      <c r="S855" s="1"/>
      <c r="T855" s="1"/>
      <c r="U855" s="1"/>
      <c r="V855" s="1"/>
      <c r="W855" s="1"/>
      <c r="X855" s="1"/>
      <c r="Y855" s="1"/>
      <c r="Z855" s="1"/>
      <c r="AA855" s="1"/>
    </row>
    <row r="856" ht="25.5" customHeight="1">
      <c r="A856" s="1"/>
      <c r="B856" s="1">
        <v>831.0</v>
      </c>
      <c r="C856" s="25">
        <v>0.0</v>
      </c>
      <c r="D856" s="25">
        <v>0.0</v>
      </c>
      <c r="E856" s="25">
        <v>0.0</v>
      </c>
      <c r="F856" s="25">
        <v>0.0</v>
      </c>
      <c r="G856" s="25">
        <v>0.0</v>
      </c>
      <c r="H856" s="25">
        <v>0.0</v>
      </c>
      <c r="I856" s="25">
        <v>0.0</v>
      </c>
      <c r="J856" s="1"/>
      <c r="K856" s="1"/>
      <c r="L856" s="1"/>
      <c r="M856" s="1"/>
      <c r="N856" s="1"/>
      <c r="O856" s="1"/>
      <c r="P856" s="1"/>
      <c r="Q856" s="1"/>
      <c r="R856" s="1"/>
      <c r="S856" s="1"/>
      <c r="T856" s="1"/>
      <c r="U856" s="1"/>
      <c r="V856" s="1"/>
      <c r="W856" s="1"/>
      <c r="X856" s="1"/>
      <c r="Y856" s="1"/>
      <c r="Z856" s="1"/>
      <c r="AA856" s="1"/>
    </row>
    <row r="857" ht="25.5" customHeight="1">
      <c r="A857" s="1"/>
      <c r="B857" s="1">
        <v>832.0</v>
      </c>
      <c r="C857" s="25">
        <v>0.0</v>
      </c>
      <c r="D857" s="25">
        <v>0.0</v>
      </c>
      <c r="E857" s="25">
        <v>0.0</v>
      </c>
      <c r="F857" s="25">
        <v>0.0</v>
      </c>
      <c r="G857" s="25">
        <v>0.0</v>
      </c>
      <c r="H857" s="25">
        <v>0.0</v>
      </c>
      <c r="I857" s="25">
        <v>0.0</v>
      </c>
      <c r="J857" s="1"/>
      <c r="K857" s="1"/>
      <c r="L857" s="1"/>
      <c r="M857" s="1"/>
      <c r="N857" s="1"/>
      <c r="O857" s="1"/>
      <c r="P857" s="1"/>
      <c r="Q857" s="1"/>
      <c r="R857" s="1"/>
      <c r="S857" s="1"/>
      <c r="T857" s="1"/>
      <c r="U857" s="1"/>
      <c r="V857" s="1"/>
      <c r="W857" s="1"/>
      <c r="X857" s="1"/>
      <c r="Y857" s="1"/>
      <c r="Z857" s="1"/>
      <c r="AA857" s="1"/>
    </row>
    <row r="858" ht="25.5" customHeight="1">
      <c r="A858" s="1"/>
      <c r="B858" s="1">
        <v>833.0</v>
      </c>
      <c r="C858" s="25">
        <v>0.0</v>
      </c>
      <c r="D858" s="25">
        <v>0.0</v>
      </c>
      <c r="E858" s="25">
        <v>0.0</v>
      </c>
      <c r="F858" s="25">
        <v>0.0</v>
      </c>
      <c r="G858" s="25">
        <v>0.0</v>
      </c>
      <c r="H858" s="25">
        <v>0.0</v>
      </c>
      <c r="I858" s="25">
        <v>0.0</v>
      </c>
      <c r="J858" s="1"/>
      <c r="K858" s="1"/>
      <c r="L858" s="1"/>
      <c r="M858" s="1"/>
      <c r="N858" s="1"/>
      <c r="O858" s="1"/>
      <c r="P858" s="1"/>
      <c r="Q858" s="1"/>
      <c r="R858" s="1"/>
      <c r="S858" s="1"/>
      <c r="T858" s="1"/>
      <c r="U858" s="1"/>
      <c r="V858" s="1"/>
      <c r="W858" s="1"/>
      <c r="X858" s="1"/>
      <c r="Y858" s="1"/>
      <c r="Z858" s="1"/>
      <c r="AA858" s="1"/>
    </row>
    <row r="859" ht="25.5" customHeight="1">
      <c r="A859" s="1"/>
      <c r="B859" s="1">
        <v>834.0</v>
      </c>
      <c r="C859" s="25">
        <v>0.0</v>
      </c>
      <c r="D859" s="25">
        <v>0.0</v>
      </c>
      <c r="E859" s="25">
        <v>0.0</v>
      </c>
      <c r="F859" s="25">
        <v>0.0</v>
      </c>
      <c r="G859" s="25">
        <v>0.0</v>
      </c>
      <c r="H859" s="25">
        <v>0.0</v>
      </c>
      <c r="I859" s="25">
        <v>0.0</v>
      </c>
      <c r="J859" s="1"/>
      <c r="K859" s="1"/>
      <c r="L859" s="1"/>
      <c r="M859" s="1"/>
      <c r="N859" s="1"/>
      <c r="O859" s="1"/>
      <c r="P859" s="1"/>
      <c r="Q859" s="1"/>
      <c r="R859" s="1"/>
      <c r="S859" s="1"/>
      <c r="T859" s="1"/>
      <c r="U859" s="1"/>
      <c r="V859" s="1"/>
      <c r="W859" s="1"/>
      <c r="X859" s="1"/>
      <c r="Y859" s="1"/>
      <c r="Z859" s="1"/>
      <c r="AA859" s="1"/>
    </row>
    <row r="860" ht="25.5" customHeight="1">
      <c r="A860" s="1"/>
      <c r="B860" s="1">
        <v>835.0</v>
      </c>
      <c r="C860" s="25">
        <v>0.0</v>
      </c>
      <c r="D860" s="25">
        <v>0.0</v>
      </c>
      <c r="E860" s="25">
        <v>0.0</v>
      </c>
      <c r="F860" s="25">
        <v>0.0</v>
      </c>
      <c r="G860" s="25">
        <v>0.0</v>
      </c>
      <c r="H860" s="25">
        <v>0.0</v>
      </c>
      <c r="I860" s="25">
        <v>0.0</v>
      </c>
      <c r="J860" s="1"/>
      <c r="K860" s="1"/>
      <c r="L860" s="1"/>
      <c r="M860" s="1"/>
      <c r="N860" s="1"/>
      <c r="O860" s="1"/>
      <c r="P860" s="1"/>
      <c r="Q860" s="1"/>
      <c r="R860" s="1"/>
      <c r="S860" s="1"/>
      <c r="T860" s="1"/>
      <c r="U860" s="1"/>
      <c r="V860" s="1"/>
      <c r="W860" s="1"/>
      <c r="X860" s="1"/>
      <c r="Y860" s="1"/>
      <c r="Z860" s="1"/>
      <c r="AA860" s="1"/>
    </row>
    <row r="861" ht="25.5" customHeight="1">
      <c r="A861" s="1"/>
      <c r="B861" s="1">
        <v>836.0</v>
      </c>
      <c r="C861" s="25">
        <v>0.0</v>
      </c>
      <c r="D861" s="25">
        <v>0.0</v>
      </c>
      <c r="E861" s="25">
        <v>0.0</v>
      </c>
      <c r="F861" s="25">
        <v>0.0</v>
      </c>
      <c r="G861" s="25">
        <v>0.0</v>
      </c>
      <c r="H861" s="25">
        <v>0.0</v>
      </c>
      <c r="I861" s="25">
        <v>0.0</v>
      </c>
      <c r="J861" s="1"/>
      <c r="K861" s="1"/>
      <c r="L861" s="1"/>
      <c r="M861" s="1"/>
      <c r="N861" s="1"/>
      <c r="O861" s="1"/>
      <c r="P861" s="1"/>
      <c r="Q861" s="1"/>
      <c r="R861" s="1"/>
      <c r="S861" s="1"/>
      <c r="T861" s="1"/>
      <c r="U861" s="1"/>
      <c r="V861" s="1"/>
      <c r="W861" s="1"/>
      <c r="X861" s="1"/>
      <c r="Y861" s="1"/>
      <c r="Z861" s="1"/>
      <c r="AA861" s="1"/>
    </row>
    <row r="862" ht="25.5" customHeight="1">
      <c r="A862" s="1"/>
      <c r="B862" s="1">
        <v>837.0</v>
      </c>
      <c r="C862" s="25">
        <v>0.0</v>
      </c>
      <c r="D862" s="25">
        <v>0.0</v>
      </c>
      <c r="E862" s="25">
        <v>0.0</v>
      </c>
      <c r="F862" s="25">
        <v>0.0</v>
      </c>
      <c r="G862" s="25">
        <v>0.0</v>
      </c>
      <c r="H862" s="25">
        <v>0.0</v>
      </c>
      <c r="I862" s="25">
        <v>0.0</v>
      </c>
      <c r="J862" s="1"/>
      <c r="K862" s="1"/>
      <c r="L862" s="1"/>
      <c r="M862" s="1"/>
      <c r="N862" s="1"/>
      <c r="O862" s="1"/>
      <c r="P862" s="1"/>
      <c r="Q862" s="1"/>
      <c r="R862" s="1"/>
      <c r="S862" s="1"/>
      <c r="T862" s="1"/>
      <c r="U862" s="1"/>
      <c r="V862" s="1"/>
      <c r="W862" s="1"/>
      <c r="X862" s="1"/>
      <c r="Y862" s="1"/>
      <c r="Z862" s="1"/>
      <c r="AA862" s="1"/>
    </row>
    <row r="863" ht="25.5" customHeight="1">
      <c r="A863" s="1"/>
      <c r="B863" s="1">
        <v>838.0</v>
      </c>
      <c r="C863" s="25">
        <v>0.0</v>
      </c>
      <c r="D863" s="25">
        <v>0.0</v>
      </c>
      <c r="E863" s="25">
        <v>0.0</v>
      </c>
      <c r="F863" s="25">
        <v>0.0</v>
      </c>
      <c r="G863" s="25">
        <v>0.0</v>
      </c>
      <c r="H863" s="25">
        <v>0.0</v>
      </c>
      <c r="I863" s="25">
        <v>0.0</v>
      </c>
      <c r="J863" s="1"/>
      <c r="K863" s="1"/>
      <c r="L863" s="1"/>
      <c r="M863" s="1"/>
      <c r="N863" s="1"/>
      <c r="O863" s="1"/>
      <c r="P863" s="1"/>
      <c r="Q863" s="1"/>
      <c r="R863" s="1"/>
      <c r="S863" s="1"/>
      <c r="T863" s="1"/>
      <c r="U863" s="1"/>
      <c r="V863" s="1"/>
      <c r="W863" s="1"/>
      <c r="X863" s="1"/>
      <c r="Y863" s="1"/>
      <c r="Z863" s="1"/>
      <c r="AA863" s="1"/>
    </row>
    <row r="864" ht="25.5" customHeight="1">
      <c r="A864" s="1"/>
      <c r="B864" s="1">
        <v>839.0</v>
      </c>
      <c r="C864" s="25">
        <v>0.0</v>
      </c>
      <c r="D864" s="25">
        <v>0.0</v>
      </c>
      <c r="E864" s="25">
        <v>0.0</v>
      </c>
      <c r="F864" s="25">
        <v>0.0</v>
      </c>
      <c r="G864" s="25">
        <v>0.0</v>
      </c>
      <c r="H864" s="25">
        <v>0.0</v>
      </c>
      <c r="I864" s="25">
        <v>0.0</v>
      </c>
      <c r="J864" s="1"/>
      <c r="K864" s="1"/>
      <c r="L864" s="1"/>
      <c r="M864" s="1"/>
      <c r="N864" s="1"/>
      <c r="O864" s="1"/>
      <c r="P864" s="1"/>
      <c r="Q864" s="1"/>
      <c r="R864" s="1"/>
      <c r="S864" s="1"/>
      <c r="T864" s="1"/>
      <c r="U864" s="1"/>
      <c r="V864" s="1"/>
      <c r="W864" s="1"/>
      <c r="X864" s="1"/>
      <c r="Y864" s="1"/>
      <c r="Z864" s="1"/>
      <c r="AA864" s="1"/>
    </row>
    <row r="865" ht="25.5" customHeight="1">
      <c r="A865" s="1"/>
      <c r="B865" s="1">
        <v>840.0</v>
      </c>
      <c r="C865" s="25">
        <v>0.0</v>
      </c>
      <c r="D865" s="25">
        <v>0.0</v>
      </c>
      <c r="E865" s="25">
        <v>0.0</v>
      </c>
      <c r="F865" s="25">
        <v>0.0</v>
      </c>
      <c r="G865" s="25">
        <v>0.0</v>
      </c>
      <c r="H865" s="25">
        <v>0.0</v>
      </c>
      <c r="I865" s="25">
        <v>0.0</v>
      </c>
      <c r="J865" s="1"/>
      <c r="K865" s="1"/>
      <c r="L865" s="1"/>
      <c r="M865" s="1"/>
      <c r="N865" s="1"/>
      <c r="O865" s="1"/>
      <c r="P865" s="1"/>
      <c r="Q865" s="1"/>
      <c r="R865" s="1"/>
      <c r="S865" s="1"/>
      <c r="T865" s="1"/>
      <c r="U865" s="1"/>
      <c r="V865" s="1"/>
      <c r="W865" s="1"/>
      <c r="X865" s="1"/>
      <c r="Y865" s="1"/>
      <c r="Z865" s="1"/>
      <c r="AA865" s="1"/>
    </row>
    <row r="866" ht="25.5" customHeight="1">
      <c r="A866" s="1"/>
      <c r="B866" s="1">
        <v>841.0</v>
      </c>
      <c r="C866" s="25">
        <v>0.0</v>
      </c>
      <c r="D866" s="25">
        <v>0.0</v>
      </c>
      <c r="E866" s="25">
        <v>0.0</v>
      </c>
      <c r="F866" s="25">
        <v>0.0</v>
      </c>
      <c r="G866" s="25">
        <v>0.0</v>
      </c>
      <c r="H866" s="25">
        <v>0.0</v>
      </c>
      <c r="I866" s="25">
        <v>0.0</v>
      </c>
      <c r="J866" s="1"/>
      <c r="K866" s="1"/>
      <c r="L866" s="1"/>
      <c r="M866" s="1"/>
      <c r="N866" s="1"/>
      <c r="O866" s="1"/>
      <c r="P866" s="1"/>
      <c r="Q866" s="1"/>
      <c r="R866" s="1"/>
      <c r="S866" s="1"/>
      <c r="T866" s="1"/>
      <c r="U866" s="1"/>
      <c r="V866" s="1"/>
      <c r="W866" s="1"/>
      <c r="X866" s="1"/>
      <c r="Y866" s="1"/>
      <c r="Z866" s="1"/>
      <c r="AA866" s="1"/>
    </row>
    <row r="867" ht="25.5" customHeight="1">
      <c r="A867" s="1"/>
      <c r="B867" s="1">
        <v>842.0</v>
      </c>
      <c r="C867" s="25">
        <v>0.0</v>
      </c>
      <c r="D867" s="25">
        <v>0.0</v>
      </c>
      <c r="E867" s="25">
        <v>0.0</v>
      </c>
      <c r="F867" s="25">
        <v>0.0</v>
      </c>
      <c r="G867" s="25">
        <v>0.0</v>
      </c>
      <c r="H867" s="25">
        <v>0.0</v>
      </c>
      <c r="I867" s="25">
        <v>0.0</v>
      </c>
      <c r="J867" s="1"/>
      <c r="K867" s="1"/>
      <c r="L867" s="1"/>
      <c r="M867" s="1"/>
      <c r="N867" s="1"/>
      <c r="O867" s="1"/>
      <c r="P867" s="1"/>
      <c r="Q867" s="1"/>
      <c r="R867" s="1"/>
      <c r="S867" s="1"/>
      <c r="T867" s="1"/>
      <c r="U867" s="1"/>
      <c r="V867" s="1"/>
      <c r="W867" s="1"/>
      <c r="X867" s="1"/>
      <c r="Y867" s="1"/>
      <c r="Z867" s="1"/>
      <c r="AA867" s="1"/>
    </row>
    <row r="868" ht="25.5" customHeight="1">
      <c r="A868" s="1"/>
      <c r="B868" s="1">
        <v>843.0</v>
      </c>
      <c r="C868" s="25">
        <v>0.0</v>
      </c>
      <c r="D868" s="25">
        <v>0.0</v>
      </c>
      <c r="E868" s="25">
        <v>0.0</v>
      </c>
      <c r="F868" s="25">
        <v>0.0</v>
      </c>
      <c r="G868" s="25">
        <v>0.0</v>
      </c>
      <c r="H868" s="25">
        <v>0.0</v>
      </c>
      <c r="I868" s="25">
        <v>0.0</v>
      </c>
      <c r="J868" s="1"/>
      <c r="K868" s="1"/>
      <c r="L868" s="1"/>
      <c r="M868" s="1"/>
      <c r="N868" s="1"/>
      <c r="O868" s="1"/>
      <c r="P868" s="1"/>
      <c r="Q868" s="1"/>
      <c r="R868" s="1"/>
      <c r="S868" s="1"/>
      <c r="T868" s="1"/>
      <c r="U868" s="1"/>
      <c r="V868" s="1"/>
      <c r="W868" s="1"/>
      <c r="X868" s="1"/>
      <c r="Y868" s="1"/>
      <c r="Z868" s="1"/>
      <c r="AA868" s="1"/>
    </row>
    <row r="869" ht="25.5" customHeight="1">
      <c r="A869" s="1"/>
      <c r="B869" s="1">
        <v>844.0</v>
      </c>
      <c r="C869" s="25">
        <v>0.0</v>
      </c>
      <c r="D869" s="25">
        <v>0.0</v>
      </c>
      <c r="E869" s="25">
        <v>0.0</v>
      </c>
      <c r="F869" s="25">
        <v>0.0</v>
      </c>
      <c r="G869" s="25">
        <v>0.0</v>
      </c>
      <c r="H869" s="25">
        <v>0.0</v>
      </c>
      <c r="I869" s="25">
        <v>0.0</v>
      </c>
      <c r="J869" s="1"/>
      <c r="K869" s="1"/>
      <c r="L869" s="1"/>
      <c r="M869" s="1"/>
      <c r="N869" s="1"/>
      <c r="O869" s="1"/>
      <c r="P869" s="1"/>
      <c r="Q869" s="1"/>
      <c r="R869" s="1"/>
      <c r="S869" s="1"/>
      <c r="T869" s="1"/>
      <c r="U869" s="1"/>
      <c r="V869" s="1"/>
      <c r="W869" s="1"/>
      <c r="X869" s="1"/>
      <c r="Y869" s="1"/>
      <c r="Z869" s="1"/>
      <c r="AA869" s="1"/>
    </row>
    <row r="870" ht="25.5" customHeight="1">
      <c r="A870" s="1"/>
      <c r="B870" s="1">
        <v>845.0</v>
      </c>
      <c r="C870" s="25">
        <v>0.0</v>
      </c>
      <c r="D870" s="25">
        <v>0.0</v>
      </c>
      <c r="E870" s="25">
        <v>0.0</v>
      </c>
      <c r="F870" s="25">
        <v>0.0</v>
      </c>
      <c r="G870" s="25">
        <v>0.0</v>
      </c>
      <c r="H870" s="25">
        <v>0.0</v>
      </c>
      <c r="I870" s="25">
        <v>0.0</v>
      </c>
      <c r="J870" s="1"/>
      <c r="K870" s="1"/>
      <c r="L870" s="1"/>
      <c r="M870" s="1"/>
      <c r="N870" s="1"/>
      <c r="O870" s="1"/>
      <c r="P870" s="1"/>
      <c r="Q870" s="1"/>
      <c r="R870" s="1"/>
      <c r="S870" s="1"/>
      <c r="T870" s="1"/>
      <c r="U870" s="1"/>
      <c r="V870" s="1"/>
      <c r="W870" s="1"/>
      <c r="X870" s="1"/>
      <c r="Y870" s="1"/>
      <c r="Z870" s="1"/>
      <c r="AA870" s="1"/>
    </row>
    <row r="871" ht="25.5" customHeight="1">
      <c r="A871" s="1"/>
      <c r="B871" s="1">
        <v>846.0</v>
      </c>
      <c r="C871" s="25">
        <v>0.0</v>
      </c>
      <c r="D871" s="25">
        <v>0.0</v>
      </c>
      <c r="E871" s="25">
        <v>0.0</v>
      </c>
      <c r="F871" s="25">
        <v>0.0</v>
      </c>
      <c r="G871" s="25">
        <v>0.0</v>
      </c>
      <c r="H871" s="25">
        <v>0.0</v>
      </c>
      <c r="I871" s="25">
        <v>0.0</v>
      </c>
      <c r="J871" s="1"/>
      <c r="K871" s="1"/>
      <c r="L871" s="1"/>
      <c r="M871" s="1"/>
      <c r="N871" s="1"/>
      <c r="O871" s="1"/>
      <c r="P871" s="1"/>
      <c r="Q871" s="1"/>
      <c r="R871" s="1"/>
      <c r="S871" s="1"/>
      <c r="T871" s="1"/>
      <c r="U871" s="1"/>
      <c r="V871" s="1"/>
      <c r="W871" s="1"/>
      <c r="X871" s="1"/>
      <c r="Y871" s="1"/>
      <c r="Z871" s="1"/>
      <c r="AA871" s="1"/>
    </row>
    <row r="872" ht="25.5" customHeight="1">
      <c r="A872" s="1"/>
      <c r="B872" s="1">
        <v>847.0</v>
      </c>
      <c r="C872" s="25">
        <v>0.0</v>
      </c>
      <c r="D872" s="25">
        <v>0.0</v>
      </c>
      <c r="E872" s="25">
        <v>0.0</v>
      </c>
      <c r="F872" s="25">
        <v>0.0</v>
      </c>
      <c r="G872" s="25">
        <v>0.0</v>
      </c>
      <c r="H872" s="25">
        <v>0.0</v>
      </c>
      <c r="I872" s="25">
        <v>0.0</v>
      </c>
      <c r="J872" s="1"/>
      <c r="K872" s="1"/>
      <c r="L872" s="1"/>
      <c r="M872" s="1"/>
      <c r="N872" s="1"/>
      <c r="O872" s="1"/>
      <c r="P872" s="1"/>
      <c r="Q872" s="1"/>
      <c r="R872" s="1"/>
      <c r="S872" s="1"/>
      <c r="T872" s="1"/>
      <c r="U872" s="1"/>
      <c r="V872" s="1"/>
      <c r="W872" s="1"/>
      <c r="X872" s="1"/>
      <c r="Y872" s="1"/>
      <c r="Z872" s="1"/>
      <c r="AA872" s="1"/>
    </row>
    <row r="873" ht="25.5" customHeight="1">
      <c r="A873" s="1"/>
      <c r="B873" s="1">
        <v>848.0</v>
      </c>
      <c r="C873" s="25">
        <v>0.0</v>
      </c>
      <c r="D873" s="25">
        <v>0.0</v>
      </c>
      <c r="E873" s="25">
        <v>0.0</v>
      </c>
      <c r="F873" s="25">
        <v>0.0</v>
      </c>
      <c r="G873" s="25">
        <v>0.0</v>
      </c>
      <c r="H873" s="25">
        <v>0.0</v>
      </c>
      <c r="I873" s="25">
        <v>0.0</v>
      </c>
      <c r="J873" s="1"/>
      <c r="K873" s="1"/>
      <c r="L873" s="1"/>
      <c r="M873" s="1"/>
      <c r="N873" s="1"/>
      <c r="O873" s="1"/>
      <c r="P873" s="1"/>
      <c r="Q873" s="1"/>
      <c r="R873" s="1"/>
      <c r="S873" s="1"/>
      <c r="T873" s="1"/>
      <c r="U873" s="1"/>
      <c r="V873" s="1"/>
      <c r="W873" s="1"/>
      <c r="X873" s="1"/>
      <c r="Y873" s="1"/>
      <c r="Z873" s="1"/>
      <c r="AA873" s="1"/>
    </row>
    <row r="874" ht="25.5" customHeight="1">
      <c r="A874" s="1"/>
      <c r="B874" s="1">
        <v>849.0</v>
      </c>
      <c r="C874" s="25">
        <v>0.0</v>
      </c>
      <c r="D874" s="25">
        <v>0.0</v>
      </c>
      <c r="E874" s="25">
        <v>0.0</v>
      </c>
      <c r="F874" s="25">
        <v>0.0</v>
      </c>
      <c r="G874" s="25">
        <v>0.0</v>
      </c>
      <c r="H874" s="25">
        <v>0.0</v>
      </c>
      <c r="I874" s="25">
        <v>0.0</v>
      </c>
      <c r="J874" s="1"/>
      <c r="K874" s="1"/>
      <c r="L874" s="1"/>
      <c r="M874" s="1"/>
      <c r="N874" s="1"/>
      <c r="O874" s="1"/>
      <c r="P874" s="1"/>
      <c r="Q874" s="1"/>
      <c r="R874" s="1"/>
      <c r="S874" s="1"/>
      <c r="T874" s="1"/>
      <c r="U874" s="1"/>
      <c r="V874" s="1"/>
      <c r="W874" s="1"/>
      <c r="X874" s="1"/>
      <c r="Y874" s="1"/>
      <c r="Z874" s="1"/>
      <c r="AA874" s="1"/>
    </row>
    <row r="875" ht="25.5" customHeight="1">
      <c r="A875" s="1"/>
      <c r="B875" s="1">
        <v>850.0</v>
      </c>
      <c r="C875" s="25">
        <v>0.0</v>
      </c>
      <c r="D875" s="25">
        <v>0.0</v>
      </c>
      <c r="E875" s="25">
        <v>0.0</v>
      </c>
      <c r="F875" s="25">
        <v>0.0</v>
      </c>
      <c r="G875" s="25">
        <v>0.0</v>
      </c>
      <c r="H875" s="25">
        <v>0.0</v>
      </c>
      <c r="I875" s="25">
        <v>0.0</v>
      </c>
      <c r="J875" s="1"/>
      <c r="K875" s="1"/>
      <c r="L875" s="1"/>
      <c r="M875" s="1"/>
      <c r="N875" s="1"/>
      <c r="O875" s="1"/>
      <c r="P875" s="1"/>
      <c r="Q875" s="1"/>
      <c r="R875" s="1"/>
      <c r="S875" s="1"/>
      <c r="T875" s="1"/>
      <c r="U875" s="1"/>
      <c r="V875" s="1"/>
      <c r="W875" s="1"/>
      <c r="X875" s="1"/>
      <c r="Y875" s="1"/>
      <c r="Z875" s="1"/>
      <c r="AA875" s="1"/>
    </row>
    <row r="876" ht="25.5" customHeight="1">
      <c r="A876" s="1"/>
      <c r="B876" s="1">
        <v>851.0</v>
      </c>
      <c r="C876" s="25">
        <v>0.0</v>
      </c>
      <c r="D876" s="25">
        <v>0.0</v>
      </c>
      <c r="E876" s="25">
        <v>0.0</v>
      </c>
      <c r="F876" s="25">
        <v>0.0</v>
      </c>
      <c r="G876" s="25">
        <v>0.0</v>
      </c>
      <c r="H876" s="25">
        <v>0.0</v>
      </c>
      <c r="I876" s="25">
        <v>0.0</v>
      </c>
      <c r="J876" s="1"/>
      <c r="K876" s="1"/>
      <c r="L876" s="1"/>
      <c r="M876" s="1"/>
      <c r="N876" s="1"/>
      <c r="O876" s="1"/>
      <c r="P876" s="1"/>
      <c r="Q876" s="1"/>
      <c r="R876" s="1"/>
      <c r="S876" s="1"/>
      <c r="T876" s="1"/>
      <c r="U876" s="1"/>
      <c r="V876" s="1"/>
      <c r="W876" s="1"/>
      <c r="X876" s="1"/>
      <c r="Y876" s="1"/>
      <c r="Z876" s="1"/>
      <c r="AA876" s="1"/>
    </row>
    <row r="877" ht="25.5" customHeight="1">
      <c r="A877" s="1"/>
      <c r="B877" s="1">
        <v>852.0</v>
      </c>
      <c r="C877" s="25">
        <v>0.0</v>
      </c>
      <c r="D877" s="25">
        <v>0.0</v>
      </c>
      <c r="E877" s="25">
        <v>0.0</v>
      </c>
      <c r="F877" s="25">
        <v>0.0</v>
      </c>
      <c r="G877" s="25">
        <v>0.0</v>
      </c>
      <c r="H877" s="25">
        <v>0.0</v>
      </c>
      <c r="I877" s="25">
        <v>0.0</v>
      </c>
      <c r="J877" s="1"/>
      <c r="K877" s="1"/>
      <c r="L877" s="1"/>
      <c r="M877" s="1"/>
      <c r="N877" s="1"/>
      <c r="O877" s="1"/>
      <c r="P877" s="1"/>
      <c r="Q877" s="1"/>
      <c r="R877" s="1"/>
      <c r="S877" s="1"/>
      <c r="T877" s="1"/>
      <c r="U877" s="1"/>
      <c r="V877" s="1"/>
      <c r="W877" s="1"/>
      <c r="X877" s="1"/>
      <c r="Y877" s="1"/>
      <c r="Z877" s="1"/>
      <c r="AA877" s="1"/>
    </row>
    <row r="878" ht="25.5" customHeight="1">
      <c r="A878" s="1"/>
      <c r="B878" s="1">
        <v>853.0</v>
      </c>
      <c r="C878" s="25">
        <v>0.0</v>
      </c>
      <c r="D878" s="25">
        <v>0.0</v>
      </c>
      <c r="E878" s="25">
        <v>0.0</v>
      </c>
      <c r="F878" s="25">
        <v>0.0</v>
      </c>
      <c r="G878" s="25">
        <v>0.0</v>
      </c>
      <c r="H878" s="25">
        <v>0.0</v>
      </c>
      <c r="I878" s="25">
        <v>0.0</v>
      </c>
      <c r="J878" s="1"/>
      <c r="K878" s="1"/>
      <c r="L878" s="1"/>
      <c r="M878" s="1"/>
      <c r="N878" s="1"/>
      <c r="O878" s="1"/>
      <c r="P878" s="1"/>
      <c r="Q878" s="1"/>
      <c r="R878" s="1"/>
      <c r="S878" s="1"/>
      <c r="T878" s="1"/>
      <c r="U878" s="1"/>
      <c r="V878" s="1"/>
      <c r="W878" s="1"/>
      <c r="X878" s="1"/>
      <c r="Y878" s="1"/>
      <c r="Z878" s="1"/>
      <c r="AA878" s="1"/>
    </row>
    <row r="879" ht="25.5" customHeight="1">
      <c r="A879" s="1"/>
      <c r="B879" s="1">
        <v>854.0</v>
      </c>
      <c r="C879" s="25">
        <v>0.0</v>
      </c>
      <c r="D879" s="25">
        <v>0.0</v>
      </c>
      <c r="E879" s="25">
        <v>0.0</v>
      </c>
      <c r="F879" s="25">
        <v>0.0</v>
      </c>
      <c r="G879" s="25">
        <v>0.0</v>
      </c>
      <c r="H879" s="25">
        <v>0.0</v>
      </c>
      <c r="I879" s="25">
        <v>0.0</v>
      </c>
      <c r="J879" s="1"/>
      <c r="K879" s="1"/>
      <c r="L879" s="1"/>
      <c r="M879" s="1"/>
      <c r="N879" s="1"/>
      <c r="O879" s="1"/>
      <c r="P879" s="1"/>
      <c r="Q879" s="1"/>
      <c r="R879" s="1"/>
      <c r="S879" s="1"/>
      <c r="T879" s="1"/>
      <c r="U879" s="1"/>
      <c r="V879" s="1"/>
      <c r="W879" s="1"/>
      <c r="X879" s="1"/>
      <c r="Y879" s="1"/>
      <c r="Z879" s="1"/>
      <c r="AA879" s="1"/>
    </row>
    <row r="880" ht="25.5" customHeight="1">
      <c r="A880" s="1"/>
      <c r="B880" s="1">
        <v>855.0</v>
      </c>
      <c r="C880" s="25">
        <v>0.0</v>
      </c>
      <c r="D880" s="25">
        <v>0.0</v>
      </c>
      <c r="E880" s="25">
        <v>0.0</v>
      </c>
      <c r="F880" s="25">
        <v>0.0</v>
      </c>
      <c r="G880" s="25">
        <v>0.0</v>
      </c>
      <c r="H880" s="25">
        <v>0.0</v>
      </c>
      <c r="I880" s="25">
        <v>0.0</v>
      </c>
      <c r="J880" s="1"/>
      <c r="K880" s="1"/>
      <c r="L880" s="1"/>
      <c r="M880" s="1"/>
      <c r="N880" s="1"/>
      <c r="O880" s="1"/>
      <c r="P880" s="1"/>
      <c r="Q880" s="1"/>
      <c r="R880" s="1"/>
      <c r="S880" s="1"/>
      <c r="T880" s="1"/>
      <c r="U880" s="1"/>
      <c r="V880" s="1"/>
      <c r="W880" s="1"/>
      <c r="X880" s="1"/>
      <c r="Y880" s="1"/>
      <c r="Z880" s="1"/>
      <c r="AA880" s="1"/>
    </row>
    <row r="881" ht="25.5" customHeight="1">
      <c r="A881" s="1"/>
      <c r="B881" s="1">
        <v>856.0</v>
      </c>
      <c r="C881" s="25">
        <v>0.0</v>
      </c>
      <c r="D881" s="25">
        <v>0.0</v>
      </c>
      <c r="E881" s="25">
        <v>0.0</v>
      </c>
      <c r="F881" s="25">
        <v>0.0</v>
      </c>
      <c r="G881" s="25">
        <v>0.0</v>
      </c>
      <c r="H881" s="25">
        <v>0.0</v>
      </c>
      <c r="I881" s="25">
        <v>0.0</v>
      </c>
      <c r="J881" s="1"/>
      <c r="K881" s="1"/>
      <c r="L881" s="1"/>
      <c r="M881" s="1"/>
      <c r="N881" s="1"/>
      <c r="O881" s="1"/>
      <c r="P881" s="1"/>
      <c r="Q881" s="1"/>
      <c r="R881" s="1"/>
      <c r="S881" s="1"/>
      <c r="T881" s="1"/>
      <c r="U881" s="1"/>
      <c r="V881" s="1"/>
      <c r="W881" s="1"/>
      <c r="X881" s="1"/>
      <c r="Y881" s="1"/>
      <c r="Z881" s="1"/>
      <c r="AA881" s="1"/>
    </row>
    <row r="882" ht="25.5" customHeight="1">
      <c r="A882" s="1"/>
      <c r="B882" s="1">
        <v>857.0</v>
      </c>
      <c r="C882" s="25">
        <v>0.0</v>
      </c>
      <c r="D882" s="25">
        <v>0.0</v>
      </c>
      <c r="E882" s="25">
        <v>0.0</v>
      </c>
      <c r="F882" s="25">
        <v>0.0</v>
      </c>
      <c r="G882" s="25">
        <v>0.0</v>
      </c>
      <c r="H882" s="25">
        <v>0.0</v>
      </c>
      <c r="I882" s="25">
        <v>0.0</v>
      </c>
      <c r="J882" s="1"/>
      <c r="K882" s="1"/>
      <c r="L882" s="1"/>
      <c r="M882" s="1"/>
      <c r="N882" s="1"/>
      <c r="O882" s="1"/>
      <c r="P882" s="1"/>
      <c r="Q882" s="1"/>
      <c r="R882" s="1"/>
      <c r="S882" s="1"/>
      <c r="T882" s="1"/>
      <c r="U882" s="1"/>
      <c r="V882" s="1"/>
      <c r="W882" s="1"/>
      <c r="X882" s="1"/>
      <c r="Y882" s="1"/>
      <c r="Z882" s="1"/>
      <c r="AA882" s="1"/>
    </row>
    <row r="883" ht="25.5" customHeight="1">
      <c r="A883" s="1"/>
      <c r="B883" s="1">
        <v>858.0</v>
      </c>
      <c r="C883" s="25">
        <v>0.0</v>
      </c>
      <c r="D883" s="25">
        <v>0.0</v>
      </c>
      <c r="E883" s="25">
        <v>0.0</v>
      </c>
      <c r="F883" s="25">
        <v>0.0</v>
      </c>
      <c r="G883" s="25">
        <v>0.0</v>
      </c>
      <c r="H883" s="25">
        <v>0.0</v>
      </c>
      <c r="I883" s="25">
        <v>0.0</v>
      </c>
      <c r="J883" s="1"/>
      <c r="K883" s="1"/>
      <c r="L883" s="1"/>
      <c r="M883" s="1"/>
      <c r="N883" s="1"/>
      <c r="O883" s="1"/>
      <c r="P883" s="1"/>
      <c r="Q883" s="1"/>
      <c r="R883" s="1"/>
      <c r="S883" s="1"/>
      <c r="T883" s="1"/>
      <c r="U883" s="1"/>
      <c r="V883" s="1"/>
      <c r="W883" s="1"/>
      <c r="X883" s="1"/>
      <c r="Y883" s="1"/>
      <c r="Z883" s="1"/>
      <c r="AA883" s="1"/>
    </row>
    <row r="884" ht="25.5" customHeight="1">
      <c r="A884" s="1"/>
      <c r="B884" s="1">
        <v>859.0</v>
      </c>
      <c r="C884" s="25">
        <v>0.0</v>
      </c>
      <c r="D884" s="25">
        <v>0.0</v>
      </c>
      <c r="E884" s="25">
        <v>0.0</v>
      </c>
      <c r="F884" s="25">
        <v>0.0</v>
      </c>
      <c r="G884" s="25">
        <v>0.0</v>
      </c>
      <c r="H884" s="25">
        <v>0.0</v>
      </c>
      <c r="I884" s="25">
        <v>0.0</v>
      </c>
      <c r="J884" s="1"/>
      <c r="K884" s="1"/>
      <c r="L884" s="1"/>
      <c r="M884" s="1"/>
      <c r="N884" s="1"/>
      <c r="O884" s="1"/>
      <c r="P884" s="1"/>
      <c r="Q884" s="1"/>
      <c r="R884" s="1"/>
      <c r="S884" s="1"/>
      <c r="T884" s="1"/>
      <c r="U884" s="1"/>
      <c r="V884" s="1"/>
      <c r="W884" s="1"/>
      <c r="X884" s="1"/>
      <c r="Y884" s="1"/>
      <c r="Z884" s="1"/>
      <c r="AA884" s="1"/>
    </row>
    <row r="885" ht="25.5" customHeight="1">
      <c r="A885" s="1"/>
      <c r="B885" s="1">
        <v>860.0</v>
      </c>
      <c r="C885" s="25">
        <v>0.0</v>
      </c>
      <c r="D885" s="25">
        <v>0.0</v>
      </c>
      <c r="E885" s="25">
        <v>0.0</v>
      </c>
      <c r="F885" s="25">
        <v>0.0</v>
      </c>
      <c r="G885" s="25">
        <v>0.0</v>
      </c>
      <c r="H885" s="25">
        <v>0.0</v>
      </c>
      <c r="I885" s="25">
        <v>0.0</v>
      </c>
      <c r="J885" s="1"/>
      <c r="K885" s="1"/>
      <c r="L885" s="1"/>
      <c r="M885" s="1"/>
      <c r="N885" s="1"/>
      <c r="O885" s="1"/>
      <c r="P885" s="1"/>
      <c r="Q885" s="1"/>
      <c r="R885" s="1"/>
      <c r="S885" s="1"/>
      <c r="T885" s="1"/>
      <c r="U885" s="1"/>
      <c r="V885" s="1"/>
      <c r="W885" s="1"/>
      <c r="X885" s="1"/>
      <c r="Y885" s="1"/>
      <c r="Z885" s="1"/>
      <c r="AA885" s="1"/>
    </row>
    <row r="886" ht="25.5" customHeight="1">
      <c r="A886" s="1"/>
      <c r="B886" s="1">
        <v>861.0</v>
      </c>
      <c r="C886" s="25">
        <v>0.0</v>
      </c>
      <c r="D886" s="25">
        <v>0.0</v>
      </c>
      <c r="E886" s="25">
        <v>0.0</v>
      </c>
      <c r="F886" s="25">
        <v>0.0</v>
      </c>
      <c r="G886" s="25">
        <v>0.0</v>
      </c>
      <c r="H886" s="25">
        <v>0.0</v>
      </c>
      <c r="I886" s="25">
        <v>0.0</v>
      </c>
      <c r="J886" s="1"/>
      <c r="K886" s="1"/>
      <c r="L886" s="1"/>
      <c r="M886" s="1"/>
      <c r="N886" s="1"/>
      <c r="O886" s="1"/>
      <c r="P886" s="1"/>
      <c r="Q886" s="1"/>
      <c r="R886" s="1"/>
      <c r="S886" s="1"/>
      <c r="T886" s="1"/>
      <c r="U886" s="1"/>
      <c r="V886" s="1"/>
      <c r="W886" s="1"/>
      <c r="X886" s="1"/>
      <c r="Y886" s="1"/>
      <c r="Z886" s="1"/>
      <c r="AA886" s="1"/>
    </row>
    <row r="887" ht="25.5" customHeight="1">
      <c r="A887" s="1"/>
      <c r="B887" s="1">
        <v>862.0</v>
      </c>
      <c r="C887" s="25">
        <v>0.0</v>
      </c>
      <c r="D887" s="25">
        <v>0.0</v>
      </c>
      <c r="E887" s="25">
        <v>0.0</v>
      </c>
      <c r="F887" s="25">
        <v>0.0</v>
      </c>
      <c r="G887" s="25">
        <v>0.0</v>
      </c>
      <c r="H887" s="25">
        <v>0.0</v>
      </c>
      <c r="I887" s="25">
        <v>0.0</v>
      </c>
      <c r="J887" s="1"/>
      <c r="K887" s="1"/>
      <c r="L887" s="1"/>
      <c r="M887" s="1"/>
      <c r="N887" s="1"/>
      <c r="O887" s="1"/>
      <c r="P887" s="1"/>
      <c r="Q887" s="1"/>
      <c r="R887" s="1"/>
      <c r="S887" s="1"/>
      <c r="T887" s="1"/>
      <c r="U887" s="1"/>
      <c r="V887" s="1"/>
      <c r="W887" s="1"/>
      <c r="X887" s="1"/>
      <c r="Y887" s="1"/>
      <c r="Z887" s="1"/>
      <c r="AA887" s="1"/>
    </row>
    <row r="888" ht="25.5" customHeight="1">
      <c r="A888" s="1"/>
      <c r="B888" s="1">
        <v>863.0</v>
      </c>
      <c r="C888" s="25">
        <v>0.0</v>
      </c>
      <c r="D888" s="25">
        <v>0.0</v>
      </c>
      <c r="E888" s="25">
        <v>0.0</v>
      </c>
      <c r="F888" s="25">
        <v>0.0</v>
      </c>
      <c r="G888" s="25">
        <v>0.0</v>
      </c>
      <c r="H888" s="25">
        <v>0.0</v>
      </c>
      <c r="I888" s="25">
        <v>0.0</v>
      </c>
      <c r="J888" s="1"/>
      <c r="K888" s="1"/>
      <c r="L888" s="1"/>
      <c r="M888" s="1"/>
      <c r="N888" s="1"/>
      <c r="O888" s="1"/>
      <c r="P888" s="1"/>
      <c r="Q888" s="1"/>
      <c r="R888" s="1"/>
      <c r="S888" s="1"/>
      <c r="T888" s="1"/>
      <c r="U888" s="1"/>
      <c r="V888" s="1"/>
      <c r="W888" s="1"/>
      <c r="X888" s="1"/>
      <c r="Y888" s="1"/>
      <c r="Z888" s="1"/>
      <c r="AA888" s="1"/>
    </row>
    <row r="889" ht="25.5" customHeight="1">
      <c r="A889" s="1"/>
      <c r="B889" s="1">
        <v>864.0</v>
      </c>
      <c r="C889" s="25">
        <v>0.0</v>
      </c>
      <c r="D889" s="25">
        <v>0.0</v>
      </c>
      <c r="E889" s="25">
        <v>0.0</v>
      </c>
      <c r="F889" s="25">
        <v>0.0</v>
      </c>
      <c r="G889" s="25">
        <v>0.0</v>
      </c>
      <c r="H889" s="25">
        <v>0.0</v>
      </c>
      <c r="I889" s="25">
        <v>0.0</v>
      </c>
      <c r="J889" s="1"/>
      <c r="K889" s="1"/>
      <c r="L889" s="1"/>
      <c r="M889" s="1"/>
      <c r="N889" s="1"/>
      <c r="O889" s="1"/>
      <c r="P889" s="1"/>
      <c r="Q889" s="1"/>
      <c r="R889" s="1"/>
      <c r="S889" s="1"/>
      <c r="T889" s="1"/>
      <c r="U889" s="1"/>
      <c r="V889" s="1"/>
      <c r="W889" s="1"/>
      <c r="X889" s="1"/>
      <c r="Y889" s="1"/>
      <c r="Z889" s="1"/>
      <c r="AA889" s="1"/>
    </row>
    <row r="890" ht="25.5" customHeight="1">
      <c r="A890" s="1"/>
      <c r="B890" s="1">
        <v>865.0</v>
      </c>
      <c r="C890" s="25">
        <v>0.0</v>
      </c>
      <c r="D890" s="25">
        <v>0.0</v>
      </c>
      <c r="E890" s="25">
        <v>0.0</v>
      </c>
      <c r="F890" s="25">
        <v>0.0</v>
      </c>
      <c r="G890" s="25">
        <v>0.0</v>
      </c>
      <c r="H890" s="25">
        <v>0.0</v>
      </c>
      <c r="I890" s="25">
        <v>0.0</v>
      </c>
      <c r="J890" s="1"/>
      <c r="K890" s="1"/>
      <c r="L890" s="1"/>
      <c r="M890" s="1"/>
      <c r="N890" s="1"/>
      <c r="O890" s="1"/>
      <c r="P890" s="1"/>
      <c r="Q890" s="1"/>
      <c r="R890" s="1"/>
      <c r="S890" s="1"/>
      <c r="T890" s="1"/>
      <c r="U890" s="1"/>
      <c r="V890" s="1"/>
      <c r="W890" s="1"/>
      <c r="X890" s="1"/>
      <c r="Y890" s="1"/>
      <c r="Z890" s="1"/>
      <c r="AA890" s="1"/>
    </row>
    <row r="891" ht="25.5" customHeight="1">
      <c r="A891" s="1"/>
      <c r="B891" s="1">
        <v>866.0</v>
      </c>
      <c r="C891" s="25">
        <v>0.0</v>
      </c>
      <c r="D891" s="25">
        <v>0.0</v>
      </c>
      <c r="E891" s="25">
        <v>0.0</v>
      </c>
      <c r="F891" s="25">
        <v>0.0</v>
      </c>
      <c r="G891" s="25">
        <v>0.0</v>
      </c>
      <c r="H891" s="25">
        <v>0.0</v>
      </c>
      <c r="I891" s="25">
        <v>0.0</v>
      </c>
      <c r="J891" s="1"/>
      <c r="K891" s="1"/>
      <c r="L891" s="1"/>
      <c r="M891" s="1"/>
      <c r="N891" s="1"/>
      <c r="O891" s="1"/>
      <c r="P891" s="1"/>
      <c r="Q891" s="1"/>
      <c r="R891" s="1"/>
      <c r="S891" s="1"/>
      <c r="T891" s="1"/>
      <c r="U891" s="1"/>
      <c r="V891" s="1"/>
      <c r="W891" s="1"/>
      <c r="X891" s="1"/>
      <c r="Y891" s="1"/>
      <c r="Z891" s="1"/>
      <c r="AA891" s="1"/>
    </row>
    <row r="892" ht="25.5" customHeight="1">
      <c r="A892" s="1"/>
      <c r="B892" s="1">
        <v>867.0</v>
      </c>
      <c r="C892" s="25">
        <v>0.0</v>
      </c>
      <c r="D892" s="25">
        <v>0.0</v>
      </c>
      <c r="E892" s="25">
        <v>0.0</v>
      </c>
      <c r="F892" s="25">
        <v>0.0</v>
      </c>
      <c r="G892" s="25">
        <v>0.0</v>
      </c>
      <c r="H892" s="25">
        <v>0.0</v>
      </c>
      <c r="I892" s="25">
        <v>0.0</v>
      </c>
      <c r="J892" s="1"/>
      <c r="K892" s="1"/>
      <c r="L892" s="1"/>
      <c r="M892" s="1"/>
      <c r="N892" s="1"/>
      <c r="O892" s="1"/>
      <c r="P892" s="1"/>
      <c r="Q892" s="1"/>
      <c r="R892" s="1"/>
      <c r="S892" s="1"/>
      <c r="T892" s="1"/>
      <c r="U892" s="1"/>
      <c r="V892" s="1"/>
      <c r="W892" s="1"/>
      <c r="X892" s="1"/>
      <c r="Y892" s="1"/>
      <c r="Z892" s="1"/>
      <c r="AA892" s="1"/>
    </row>
    <row r="893" ht="25.5" customHeight="1">
      <c r="A893" s="1"/>
      <c r="B893" s="1">
        <v>868.0</v>
      </c>
      <c r="C893" s="25">
        <v>0.0</v>
      </c>
      <c r="D893" s="25">
        <v>0.0</v>
      </c>
      <c r="E893" s="25">
        <v>0.0</v>
      </c>
      <c r="F893" s="25">
        <v>0.0</v>
      </c>
      <c r="G893" s="25">
        <v>0.0</v>
      </c>
      <c r="H893" s="25">
        <v>0.0</v>
      </c>
      <c r="I893" s="25">
        <v>0.0</v>
      </c>
      <c r="J893" s="1"/>
      <c r="K893" s="1"/>
      <c r="L893" s="1"/>
      <c r="M893" s="1"/>
      <c r="N893" s="1"/>
      <c r="O893" s="1"/>
      <c r="P893" s="1"/>
      <c r="Q893" s="1"/>
      <c r="R893" s="1"/>
      <c r="S893" s="1"/>
      <c r="T893" s="1"/>
      <c r="U893" s="1"/>
      <c r="V893" s="1"/>
      <c r="W893" s="1"/>
      <c r="X893" s="1"/>
      <c r="Y893" s="1"/>
      <c r="Z893" s="1"/>
      <c r="AA893" s="1"/>
    </row>
    <row r="894" ht="25.5" customHeight="1">
      <c r="A894" s="1"/>
      <c r="B894" s="1">
        <v>869.0</v>
      </c>
      <c r="C894" s="25">
        <v>0.0</v>
      </c>
      <c r="D894" s="25">
        <v>0.0</v>
      </c>
      <c r="E894" s="25">
        <v>0.0</v>
      </c>
      <c r="F894" s="25">
        <v>0.0</v>
      </c>
      <c r="G894" s="25">
        <v>0.0</v>
      </c>
      <c r="H894" s="25">
        <v>0.0</v>
      </c>
      <c r="I894" s="25">
        <v>0.0</v>
      </c>
      <c r="J894" s="1"/>
      <c r="K894" s="1"/>
      <c r="L894" s="1"/>
      <c r="M894" s="1"/>
      <c r="N894" s="1"/>
      <c r="O894" s="1"/>
      <c r="P894" s="1"/>
      <c r="Q894" s="1"/>
      <c r="R894" s="1"/>
      <c r="S894" s="1"/>
      <c r="T894" s="1"/>
      <c r="U894" s="1"/>
      <c r="V894" s="1"/>
      <c r="W894" s="1"/>
      <c r="X894" s="1"/>
      <c r="Y894" s="1"/>
      <c r="Z894" s="1"/>
      <c r="AA894" s="1"/>
    </row>
    <row r="895" ht="25.5" customHeight="1">
      <c r="A895" s="1"/>
      <c r="B895" s="1">
        <v>870.0</v>
      </c>
      <c r="C895" s="25">
        <v>0.0</v>
      </c>
      <c r="D895" s="25">
        <v>0.0</v>
      </c>
      <c r="E895" s="25">
        <v>0.0</v>
      </c>
      <c r="F895" s="25">
        <v>0.0</v>
      </c>
      <c r="G895" s="25">
        <v>0.0</v>
      </c>
      <c r="H895" s="25">
        <v>0.0</v>
      </c>
      <c r="I895" s="25">
        <v>0.0</v>
      </c>
      <c r="J895" s="1"/>
      <c r="K895" s="1"/>
      <c r="L895" s="1"/>
      <c r="M895" s="1"/>
      <c r="N895" s="1"/>
      <c r="O895" s="1"/>
      <c r="P895" s="1"/>
      <c r="Q895" s="1"/>
      <c r="R895" s="1"/>
      <c r="S895" s="1"/>
      <c r="T895" s="1"/>
      <c r="U895" s="1"/>
      <c r="V895" s="1"/>
      <c r="W895" s="1"/>
      <c r="X895" s="1"/>
      <c r="Y895" s="1"/>
      <c r="Z895" s="1"/>
      <c r="AA895" s="1"/>
    </row>
    <row r="896" ht="25.5" customHeight="1">
      <c r="A896" s="1"/>
      <c r="B896" s="1">
        <v>871.0</v>
      </c>
      <c r="C896" s="25">
        <v>0.0</v>
      </c>
      <c r="D896" s="25">
        <v>0.0</v>
      </c>
      <c r="E896" s="25">
        <v>0.0</v>
      </c>
      <c r="F896" s="25">
        <v>0.0</v>
      </c>
      <c r="G896" s="25">
        <v>0.0</v>
      </c>
      <c r="H896" s="25">
        <v>0.0</v>
      </c>
      <c r="I896" s="25">
        <v>0.0</v>
      </c>
      <c r="J896" s="1"/>
      <c r="K896" s="1"/>
      <c r="L896" s="1"/>
      <c r="M896" s="1"/>
      <c r="N896" s="1"/>
      <c r="O896" s="1"/>
      <c r="P896" s="1"/>
      <c r="Q896" s="1"/>
      <c r="R896" s="1"/>
      <c r="S896" s="1"/>
      <c r="T896" s="1"/>
      <c r="U896" s="1"/>
      <c r="V896" s="1"/>
      <c r="W896" s="1"/>
      <c r="X896" s="1"/>
      <c r="Y896" s="1"/>
      <c r="Z896" s="1"/>
      <c r="AA896" s="1"/>
    </row>
    <row r="897" ht="25.5" customHeight="1">
      <c r="A897" s="1"/>
      <c r="B897" s="1">
        <v>872.0</v>
      </c>
      <c r="C897" s="25">
        <v>0.0</v>
      </c>
      <c r="D897" s="25">
        <v>0.0</v>
      </c>
      <c r="E897" s="25">
        <v>0.0</v>
      </c>
      <c r="F897" s="25">
        <v>0.0</v>
      </c>
      <c r="G897" s="25">
        <v>0.0</v>
      </c>
      <c r="H897" s="25">
        <v>0.0</v>
      </c>
      <c r="I897" s="25">
        <v>0.0</v>
      </c>
      <c r="J897" s="1"/>
      <c r="K897" s="1"/>
      <c r="L897" s="1"/>
      <c r="M897" s="1"/>
      <c r="N897" s="1"/>
      <c r="O897" s="1"/>
      <c r="P897" s="1"/>
      <c r="Q897" s="1"/>
      <c r="R897" s="1"/>
      <c r="S897" s="1"/>
      <c r="T897" s="1"/>
      <c r="U897" s="1"/>
      <c r="V897" s="1"/>
      <c r="W897" s="1"/>
      <c r="X897" s="1"/>
      <c r="Y897" s="1"/>
      <c r="Z897" s="1"/>
      <c r="AA897" s="1"/>
    </row>
    <row r="898" ht="25.5" customHeight="1">
      <c r="A898" s="1"/>
      <c r="B898" s="1">
        <v>873.0</v>
      </c>
      <c r="C898" s="25">
        <v>0.0</v>
      </c>
      <c r="D898" s="25">
        <v>0.0</v>
      </c>
      <c r="E898" s="25">
        <v>0.0</v>
      </c>
      <c r="F898" s="25">
        <v>0.0</v>
      </c>
      <c r="G898" s="25">
        <v>0.0</v>
      </c>
      <c r="H898" s="25">
        <v>0.0</v>
      </c>
      <c r="I898" s="25">
        <v>0.0</v>
      </c>
      <c r="J898" s="1"/>
      <c r="K898" s="1"/>
      <c r="L898" s="1"/>
      <c r="M898" s="1"/>
      <c r="N898" s="1"/>
      <c r="O898" s="1"/>
      <c r="P898" s="1"/>
      <c r="Q898" s="1"/>
      <c r="R898" s="1"/>
      <c r="S898" s="1"/>
      <c r="T898" s="1"/>
      <c r="U898" s="1"/>
      <c r="V898" s="1"/>
      <c r="W898" s="1"/>
      <c r="X898" s="1"/>
      <c r="Y898" s="1"/>
      <c r="Z898" s="1"/>
      <c r="AA898" s="1"/>
    </row>
    <row r="899" ht="25.5" customHeight="1">
      <c r="A899" s="1"/>
      <c r="B899" s="1">
        <v>874.0</v>
      </c>
      <c r="C899" s="25">
        <v>0.0</v>
      </c>
      <c r="D899" s="25">
        <v>0.0</v>
      </c>
      <c r="E899" s="25">
        <v>0.0</v>
      </c>
      <c r="F899" s="25">
        <v>0.0</v>
      </c>
      <c r="G899" s="25">
        <v>0.0</v>
      </c>
      <c r="H899" s="25">
        <v>0.0</v>
      </c>
      <c r="I899" s="25">
        <v>0.0</v>
      </c>
      <c r="J899" s="1"/>
      <c r="K899" s="1"/>
      <c r="L899" s="1"/>
      <c r="M899" s="1"/>
      <c r="N899" s="1"/>
      <c r="O899" s="1"/>
      <c r="P899" s="1"/>
      <c r="Q899" s="1"/>
      <c r="R899" s="1"/>
      <c r="S899" s="1"/>
      <c r="T899" s="1"/>
      <c r="U899" s="1"/>
      <c r="V899" s="1"/>
      <c r="W899" s="1"/>
      <c r="X899" s="1"/>
      <c r="Y899" s="1"/>
      <c r="Z899" s="1"/>
      <c r="AA899" s="1"/>
    </row>
    <row r="900" ht="25.5" customHeight="1">
      <c r="A900" s="1"/>
      <c r="B900" s="1">
        <v>875.0</v>
      </c>
      <c r="C900" s="25">
        <v>0.0</v>
      </c>
      <c r="D900" s="25">
        <v>0.0</v>
      </c>
      <c r="E900" s="25">
        <v>0.0</v>
      </c>
      <c r="F900" s="25">
        <v>0.0</v>
      </c>
      <c r="G900" s="25">
        <v>0.0</v>
      </c>
      <c r="H900" s="25">
        <v>0.0</v>
      </c>
      <c r="I900" s="25">
        <v>0.0</v>
      </c>
      <c r="J900" s="1"/>
      <c r="K900" s="1"/>
      <c r="L900" s="1"/>
      <c r="M900" s="1"/>
      <c r="N900" s="1"/>
      <c r="O900" s="1"/>
      <c r="P900" s="1"/>
      <c r="Q900" s="1"/>
      <c r="R900" s="1"/>
      <c r="S900" s="1"/>
      <c r="T900" s="1"/>
      <c r="U900" s="1"/>
      <c r="V900" s="1"/>
      <c r="W900" s="1"/>
      <c r="X900" s="1"/>
      <c r="Y900" s="1"/>
      <c r="Z900" s="1"/>
      <c r="AA900" s="1"/>
    </row>
    <row r="901" ht="25.5" customHeight="1">
      <c r="A901" s="1"/>
      <c r="B901" s="1">
        <v>876.0</v>
      </c>
      <c r="C901" s="25">
        <v>0.0</v>
      </c>
      <c r="D901" s="25">
        <v>0.0</v>
      </c>
      <c r="E901" s="25">
        <v>0.0</v>
      </c>
      <c r="F901" s="25">
        <v>0.0</v>
      </c>
      <c r="G901" s="25">
        <v>0.0</v>
      </c>
      <c r="H901" s="25">
        <v>0.0</v>
      </c>
      <c r="I901" s="25">
        <v>0.0</v>
      </c>
      <c r="J901" s="1"/>
      <c r="K901" s="1"/>
      <c r="L901" s="1"/>
      <c r="M901" s="1"/>
      <c r="N901" s="1"/>
      <c r="O901" s="1"/>
      <c r="P901" s="1"/>
      <c r="Q901" s="1"/>
      <c r="R901" s="1"/>
      <c r="S901" s="1"/>
      <c r="T901" s="1"/>
      <c r="U901" s="1"/>
      <c r="V901" s="1"/>
      <c r="W901" s="1"/>
      <c r="X901" s="1"/>
      <c r="Y901" s="1"/>
      <c r="Z901" s="1"/>
      <c r="AA901" s="1"/>
    </row>
    <row r="902" ht="25.5" customHeight="1">
      <c r="A902" s="1"/>
      <c r="B902" s="1">
        <v>877.0</v>
      </c>
      <c r="C902" s="25">
        <v>0.0</v>
      </c>
      <c r="D902" s="25">
        <v>0.0</v>
      </c>
      <c r="E902" s="25">
        <v>0.0</v>
      </c>
      <c r="F902" s="25">
        <v>0.0</v>
      </c>
      <c r="G902" s="25">
        <v>0.0</v>
      </c>
      <c r="H902" s="25">
        <v>0.0</v>
      </c>
      <c r="I902" s="25">
        <v>0.0</v>
      </c>
      <c r="J902" s="1"/>
      <c r="K902" s="1"/>
      <c r="L902" s="1"/>
      <c r="M902" s="1"/>
      <c r="N902" s="1"/>
      <c r="O902" s="1"/>
      <c r="P902" s="1"/>
      <c r="Q902" s="1"/>
      <c r="R902" s="1"/>
      <c r="S902" s="1"/>
      <c r="T902" s="1"/>
      <c r="U902" s="1"/>
      <c r="V902" s="1"/>
      <c r="W902" s="1"/>
      <c r="X902" s="1"/>
      <c r="Y902" s="1"/>
      <c r="Z902" s="1"/>
      <c r="AA902" s="1"/>
    </row>
    <row r="903" ht="25.5" customHeight="1">
      <c r="A903" s="1"/>
      <c r="B903" s="1">
        <v>878.0</v>
      </c>
      <c r="C903" s="25">
        <v>0.0</v>
      </c>
      <c r="D903" s="25">
        <v>0.0</v>
      </c>
      <c r="E903" s="25">
        <v>0.0</v>
      </c>
      <c r="F903" s="25">
        <v>0.0</v>
      </c>
      <c r="G903" s="25">
        <v>0.0</v>
      </c>
      <c r="H903" s="25">
        <v>0.0</v>
      </c>
      <c r="I903" s="25">
        <v>0.0</v>
      </c>
      <c r="J903" s="1"/>
      <c r="K903" s="1"/>
      <c r="L903" s="1"/>
      <c r="M903" s="1"/>
      <c r="N903" s="1"/>
      <c r="O903" s="1"/>
      <c r="P903" s="1"/>
      <c r="Q903" s="1"/>
      <c r="R903" s="1"/>
      <c r="S903" s="1"/>
      <c r="T903" s="1"/>
      <c r="U903" s="1"/>
      <c r="V903" s="1"/>
      <c r="W903" s="1"/>
      <c r="X903" s="1"/>
      <c r="Y903" s="1"/>
      <c r="Z903" s="1"/>
      <c r="AA903" s="1"/>
    </row>
    <row r="904" ht="25.5" customHeight="1">
      <c r="A904" s="1"/>
      <c r="B904" s="1">
        <v>879.0</v>
      </c>
      <c r="C904" s="25">
        <v>0.0</v>
      </c>
      <c r="D904" s="25">
        <v>0.0</v>
      </c>
      <c r="E904" s="25">
        <v>0.0</v>
      </c>
      <c r="F904" s="25">
        <v>0.0</v>
      </c>
      <c r="G904" s="25">
        <v>0.0</v>
      </c>
      <c r="H904" s="25">
        <v>0.0</v>
      </c>
      <c r="I904" s="25">
        <v>0.0</v>
      </c>
      <c r="J904" s="1"/>
      <c r="K904" s="1"/>
      <c r="L904" s="1"/>
      <c r="M904" s="1"/>
      <c r="N904" s="1"/>
      <c r="O904" s="1"/>
      <c r="P904" s="1"/>
      <c r="Q904" s="1"/>
      <c r="R904" s="1"/>
      <c r="S904" s="1"/>
      <c r="T904" s="1"/>
      <c r="U904" s="1"/>
      <c r="V904" s="1"/>
      <c r="W904" s="1"/>
      <c r="X904" s="1"/>
      <c r="Y904" s="1"/>
      <c r="Z904" s="1"/>
      <c r="AA904" s="1"/>
    </row>
    <row r="905" ht="25.5" customHeight="1">
      <c r="A905" s="1"/>
      <c r="B905" s="1">
        <v>880.0</v>
      </c>
      <c r="C905" s="25">
        <v>0.0</v>
      </c>
      <c r="D905" s="25">
        <v>0.0</v>
      </c>
      <c r="E905" s="25">
        <v>0.0</v>
      </c>
      <c r="F905" s="25">
        <v>0.0</v>
      </c>
      <c r="G905" s="25">
        <v>0.0</v>
      </c>
      <c r="H905" s="25">
        <v>0.0</v>
      </c>
      <c r="I905" s="25">
        <v>0.0</v>
      </c>
      <c r="J905" s="1"/>
      <c r="K905" s="1"/>
      <c r="L905" s="1"/>
      <c r="M905" s="1"/>
      <c r="N905" s="1"/>
      <c r="O905" s="1"/>
      <c r="P905" s="1"/>
      <c r="Q905" s="1"/>
      <c r="R905" s="1"/>
      <c r="S905" s="1"/>
      <c r="T905" s="1"/>
      <c r="U905" s="1"/>
      <c r="V905" s="1"/>
      <c r="W905" s="1"/>
      <c r="X905" s="1"/>
      <c r="Y905" s="1"/>
      <c r="Z905" s="1"/>
      <c r="AA905" s="1"/>
    </row>
    <row r="906" ht="25.5" customHeight="1">
      <c r="A906" s="1"/>
      <c r="B906" s="1">
        <v>881.0</v>
      </c>
      <c r="C906" s="25">
        <v>0.0</v>
      </c>
      <c r="D906" s="25">
        <v>0.0</v>
      </c>
      <c r="E906" s="25">
        <v>0.0</v>
      </c>
      <c r="F906" s="25">
        <v>0.0</v>
      </c>
      <c r="G906" s="25">
        <v>0.0</v>
      </c>
      <c r="H906" s="25">
        <v>0.0</v>
      </c>
      <c r="I906" s="25">
        <v>0.0</v>
      </c>
      <c r="J906" s="1"/>
      <c r="K906" s="1"/>
      <c r="L906" s="1"/>
      <c r="M906" s="1"/>
      <c r="N906" s="1"/>
      <c r="O906" s="1"/>
      <c r="P906" s="1"/>
      <c r="Q906" s="1"/>
      <c r="R906" s="1"/>
      <c r="S906" s="1"/>
      <c r="T906" s="1"/>
      <c r="U906" s="1"/>
      <c r="V906" s="1"/>
      <c r="W906" s="1"/>
      <c r="X906" s="1"/>
      <c r="Y906" s="1"/>
      <c r="Z906" s="1"/>
      <c r="AA906" s="1"/>
    </row>
    <row r="907" ht="25.5" customHeight="1">
      <c r="A907" s="1"/>
      <c r="B907" s="1">
        <v>882.0</v>
      </c>
      <c r="C907" s="25">
        <v>0.0</v>
      </c>
      <c r="D907" s="25">
        <v>0.0</v>
      </c>
      <c r="E907" s="25">
        <v>0.0</v>
      </c>
      <c r="F907" s="25">
        <v>0.0</v>
      </c>
      <c r="G907" s="25">
        <v>0.0</v>
      </c>
      <c r="H907" s="25">
        <v>0.0</v>
      </c>
      <c r="I907" s="25">
        <v>0.0</v>
      </c>
      <c r="J907" s="1"/>
      <c r="K907" s="1"/>
      <c r="L907" s="1"/>
      <c r="M907" s="1"/>
      <c r="N907" s="1"/>
      <c r="O907" s="1"/>
      <c r="P907" s="1"/>
      <c r="Q907" s="1"/>
      <c r="R907" s="1"/>
      <c r="S907" s="1"/>
      <c r="T907" s="1"/>
      <c r="U907" s="1"/>
      <c r="V907" s="1"/>
      <c r="W907" s="1"/>
      <c r="X907" s="1"/>
      <c r="Y907" s="1"/>
      <c r="Z907" s="1"/>
      <c r="AA907" s="1"/>
    </row>
    <row r="908" ht="25.5" customHeight="1">
      <c r="A908" s="1"/>
      <c r="B908" s="1">
        <v>883.0</v>
      </c>
      <c r="C908" s="25">
        <v>0.0</v>
      </c>
      <c r="D908" s="25">
        <v>0.0</v>
      </c>
      <c r="E908" s="25">
        <v>0.0</v>
      </c>
      <c r="F908" s="25">
        <v>0.0</v>
      </c>
      <c r="G908" s="25">
        <v>0.0</v>
      </c>
      <c r="H908" s="25">
        <v>0.0</v>
      </c>
      <c r="I908" s="25">
        <v>0.0</v>
      </c>
      <c r="J908" s="1"/>
      <c r="K908" s="1"/>
      <c r="L908" s="1"/>
      <c r="M908" s="1"/>
      <c r="N908" s="1"/>
      <c r="O908" s="1"/>
      <c r="P908" s="1"/>
      <c r="Q908" s="1"/>
      <c r="R908" s="1"/>
      <c r="S908" s="1"/>
      <c r="T908" s="1"/>
      <c r="U908" s="1"/>
      <c r="V908" s="1"/>
      <c r="W908" s="1"/>
      <c r="X908" s="1"/>
      <c r="Y908" s="1"/>
      <c r="Z908" s="1"/>
      <c r="AA908" s="1"/>
    </row>
    <row r="909" ht="25.5" customHeight="1">
      <c r="A909" s="1"/>
      <c r="B909" s="1">
        <v>884.0</v>
      </c>
      <c r="C909" s="25">
        <v>0.0</v>
      </c>
      <c r="D909" s="25">
        <v>0.0</v>
      </c>
      <c r="E909" s="25">
        <v>0.0</v>
      </c>
      <c r="F909" s="25">
        <v>0.0</v>
      </c>
      <c r="G909" s="25">
        <v>0.0</v>
      </c>
      <c r="H909" s="25">
        <v>0.0</v>
      </c>
      <c r="I909" s="25">
        <v>0.0</v>
      </c>
      <c r="J909" s="1"/>
      <c r="K909" s="1"/>
      <c r="L909" s="1"/>
      <c r="M909" s="1"/>
      <c r="N909" s="1"/>
      <c r="O909" s="1"/>
      <c r="P909" s="1"/>
      <c r="Q909" s="1"/>
      <c r="R909" s="1"/>
      <c r="S909" s="1"/>
      <c r="T909" s="1"/>
      <c r="U909" s="1"/>
      <c r="V909" s="1"/>
      <c r="W909" s="1"/>
      <c r="X909" s="1"/>
      <c r="Y909" s="1"/>
      <c r="Z909" s="1"/>
      <c r="AA909" s="1"/>
    </row>
    <row r="910" ht="25.5" customHeight="1">
      <c r="A910" s="1"/>
      <c r="B910" s="1">
        <v>885.0</v>
      </c>
      <c r="C910" s="25">
        <v>0.0</v>
      </c>
      <c r="D910" s="25">
        <v>0.0</v>
      </c>
      <c r="E910" s="25">
        <v>0.0</v>
      </c>
      <c r="F910" s="25">
        <v>0.0</v>
      </c>
      <c r="G910" s="25">
        <v>0.0</v>
      </c>
      <c r="H910" s="25">
        <v>0.0</v>
      </c>
      <c r="I910" s="25">
        <v>0.0</v>
      </c>
      <c r="J910" s="1"/>
      <c r="K910" s="1"/>
      <c r="L910" s="1"/>
      <c r="M910" s="1"/>
      <c r="N910" s="1"/>
      <c r="O910" s="1"/>
      <c r="P910" s="1"/>
      <c r="Q910" s="1"/>
      <c r="R910" s="1"/>
      <c r="S910" s="1"/>
      <c r="T910" s="1"/>
      <c r="U910" s="1"/>
      <c r="V910" s="1"/>
      <c r="W910" s="1"/>
      <c r="X910" s="1"/>
      <c r="Y910" s="1"/>
      <c r="Z910" s="1"/>
      <c r="AA910" s="1"/>
    </row>
    <row r="911" ht="25.5" customHeight="1">
      <c r="A911" s="1"/>
      <c r="B911" s="1">
        <v>886.0</v>
      </c>
      <c r="C911" s="25">
        <v>0.0</v>
      </c>
      <c r="D911" s="25">
        <v>0.0</v>
      </c>
      <c r="E911" s="25">
        <v>0.0</v>
      </c>
      <c r="F911" s="25">
        <v>0.0</v>
      </c>
      <c r="G911" s="25">
        <v>0.0</v>
      </c>
      <c r="H911" s="25">
        <v>0.0</v>
      </c>
      <c r="I911" s="25">
        <v>0.0</v>
      </c>
      <c r="J911" s="1"/>
      <c r="K911" s="1"/>
      <c r="L911" s="1"/>
      <c r="M911" s="1"/>
      <c r="N911" s="1"/>
      <c r="O911" s="1"/>
      <c r="P911" s="1"/>
      <c r="Q911" s="1"/>
      <c r="R911" s="1"/>
      <c r="S911" s="1"/>
      <c r="T911" s="1"/>
      <c r="U911" s="1"/>
      <c r="V911" s="1"/>
      <c r="W911" s="1"/>
      <c r="X911" s="1"/>
      <c r="Y911" s="1"/>
      <c r="Z911" s="1"/>
      <c r="AA911" s="1"/>
    </row>
    <row r="912" ht="25.5" customHeight="1">
      <c r="A912" s="1"/>
      <c r="B912" s="1">
        <v>887.0</v>
      </c>
      <c r="C912" s="25">
        <v>0.0</v>
      </c>
      <c r="D912" s="25">
        <v>0.0</v>
      </c>
      <c r="E912" s="25">
        <v>0.0</v>
      </c>
      <c r="F912" s="25">
        <v>0.0</v>
      </c>
      <c r="G912" s="25">
        <v>0.0</v>
      </c>
      <c r="H912" s="25">
        <v>0.0</v>
      </c>
      <c r="I912" s="25">
        <v>0.0</v>
      </c>
      <c r="J912" s="1"/>
      <c r="K912" s="1"/>
      <c r="L912" s="1"/>
      <c r="M912" s="1"/>
      <c r="N912" s="1"/>
      <c r="O912" s="1"/>
      <c r="P912" s="1"/>
      <c r="Q912" s="1"/>
      <c r="R912" s="1"/>
      <c r="S912" s="1"/>
      <c r="T912" s="1"/>
      <c r="U912" s="1"/>
      <c r="V912" s="1"/>
      <c r="W912" s="1"/>
      <c r="X912" s="1"/>
      <c r="Y912" s="1"/>
      <c r="Z912" s="1"/>
      <c r="AA912" s="1"/>
    </row>
    <row r="913" ht="25.5" customHeight="1">
      <c r="A913" s="1"/>
      <c r="B913" s="1">
        <v>888.0</v>
      </c>
      <c r="C913" s="25">
        <v>0.0</v>
      </c>
      <c r="D913" s="25">
        <v>0.0</v>
      </c>
      <c r="E913" s="25">
        <v>0.0</v>
      </c>
      <c r="F913" s="25">
        <v>0.0</v>
      </c>
      <c r="G913" s="25">
        <v>0.0</v>
      </c>
      <c r="H913" s="25">
        <v>0.0</v>
      </c>
      <c r="I913" s="25">
        <v>0.0</v>
      </c>
      <c r="J913" s="1"/>
      <c r="K913" s="1"/>
      <c r="L913" s="1"/>
      <c r="M913" s="1"/>
      <c r="N913" s="1"/>
      <c r="O913" s="1"/>
      <c r="P913" s="1"/>
      <c r="Q913" s="1"/>
      <c r="R913" s="1"/>
      <c r="S913" s="1"/>
      <c r="T913" s="1"/>
      <c r="U913" s="1"/>
      <c r="V913" s="1"/>
      <c r="W913" s="1"/>
      <c r="X913" s="1"/>
      <c r="Y913" s="1"/>
      <c r="Z913" s="1"/>
      <c r="AA913" s="1"/>
    </row>
    <row r="914" ht="25.5" customHeight="1">
      <c r="A914" s="1"/>
      <c r="B914" s="1">
        <v>889.0</v>
      </c>
      <c r="C914" s="25">
        <v>0.0</v>
      </c>
      <c r="D914" s="25">
        <v>0.0</v>
      </c>
      <c r="E914" s="25">
        <v>0.0</v>
      </c>
      <c r="F914" s="25">
        <v>0.0</v>
      </c>
      <c r="G914" s="25">
        <v>0.0</v>
      </c>
      <c r="H914" s="25">
        <v>0.0</v>
      </c>
      <c r="I914" s="25">
        <v>0.0</v>
      </c>
      <c r="J914" s="1"/>
      <c r="K914" s="1"/>
      <c r="L914" s="1"/>
      <c r="M914" s="1"/>
      <c r="N914" s="1"/>
      <c r="O914" s="1"/>
      <c r="P914" s="1"/>
      <c r="Q914" s="1"/>
      <c r="R914" s="1"/>
      <c r="S914" s="1"/>
      <c r="T914" s="1"/>
      <c r="U914" s="1"/>
      <c r="V914" s="1"/>
      <c r="W914" s="1"/>
      <c r="X914" s="1"/>
      <c r="Y914" s="1"/>
      <c r="Z914" s="1"/>
      <c r="AA914" s="1"/>
    </row>
    <row r="915" ht="25.5" customHeight="1">
      <c r="A915" s="1"/>
      <c r="B915" s="1">
        <v>890.0</v>
      </c>
      <c r="C915" s="25">
        <v>0.0</v>
      </c>
      <c r="D915" s="25">
        <v>0.0</v>
      </c>
      <c r="E915" s="25">
        <v>0.0</v>
      </c>
      <c r="F915" s="25">
        <v>0.0</v>
      </c>
      <c r="G915" s="25">
        <v>0.0</v>
      </c>
      <c r="H915" s="25">
        <v>0.0</v>
      </c>
      <c r="I915" s="25">
        <v>0.0</v>
      </c>
      <c r="J915" s="1"/>
      <c r="K915" s="1"/>
      <c r="L915" s="1"/>
      <c r="M915" s="1"/>
      <c r="N915" s="1"/>
      <c r="O915" s="1"/>
      <c r="P915" s="1"/>
      <c r="Q915" s="1"/>
      <c r="R915" s="1"/>
      <c r="S915" s="1"/>
      <c r="T915" s="1"/>
      <c r="U915" s="1"/>
      <c r="V915" s="1"/>
      <c r="W915" s="1"/>
      <c r="X915" s="1"/>
      <c r="Y915" s="1"/>
      <c r="Z915" s="1"/>
      <c r="AA915" s="1"/>
    </row>
    <row r="916" ht="25.5" customHeight="1">
      <c r="A916" s="1"/>
      <c r="B916" s="1">
        <v>891.0</v>
      </c>
      <c r="C916" s="25">
        <v>0.0</v>
      </c>
      <c r="D916" s="25">
        <v>0.0</v>
      </c>
      <c r="E916" s="25">
        <v>0.0</v>
      </c>
      <c r="F916" s="25">
        <v>0.0</v>
      </c>
      <c r="G916" s="25">
        <v>0.0</v>
      </c>
      <c r="H916" s="25">
        <v>0.0</v>
      </c>
      <c r="I916" s="25">
        <v>0.0</v>
      </c>
      <c r="J916" s="1"/>
      <c r="K916" s="1"/>
      <c r="L916" s="1"/>
      <c r="M916" s="1"/>
      <c r="N916" s="1"/>
      <c r="O916" s="1"/>
      <c r="P916" s="1"/>
      <c r="Q916" s="1"/>
      <c r="R916" s="1"/>
      <c r="S916" s="1"/>
      <c r="T916" s="1"/>
      <c r="U916" s="1"/>
      <c r="V916" s="1"/>
      <c r="W916" s="1"/>
      <c r="X916" s="1"/>
      <c r="Y916" s="1"/>
      <c r="Z916" s="1"/>
      <c r="AA916" s="1"/>
    </row>
    <row r="917" ht="25.5" customHeight="1">
      <c r="A917" s="1"/>
      <c r="B917" s="1">
        <v>892.0</v>
      </c>
      <c r="C917" s="25">
        <v>0.0</v>
      </c>
      <c r="D917" s="25">
        <v>0.0</v>
      </c>
      <c r="E917" s="25">
        <v>0.0</v>
      </c>
      <c r="F917" s="25">
        <v>0.0</v>
      </c>
      <c r="G917" s="25">
        <v>0.0</v>
      </c>
      <c r="H917" s="25">
        <v>0.0</v>
      </c>
      <c r="I917" s="25">
        <v>0.0</v>
      </c>
      <c r="J917" s="1"/>
      <c r="K917" s="1"/>
      <c r="L917" s="1"/>
      <c r="M917" s="1"/>
      <c r="N917" s="1"/>
      <c r="O917" s="1"/>
      <c r="P917" s="1"/>
      <c r="Q917" s="1"/>
      <c r="R917" s="1"/>
      <c r="S917" s="1"/>
      <c r="T917" s="1"/>
      <c r="U917" s="1"/>
      <c r="V917" s="1"/>
      <c r="W917" s="1"/>
      <c r="X917" s="1"/>
      <c r="Y917" s="1"/>
      <c r="Z917" s="1"/>
      <c r="AA917" s="1"/>
    </row>
    <row r="918" ht="25.5" customHeight="1">
      <c r="A918" s="1"/>
      <c r="B918" s="1">
        <v>893.0</v>
      </c>
      <c r="C918" s="25">
        <v>0.0</v>
      </c>
      <c r="D918" s="25">
        <v>0.0</v>
      </c>
      <c r="E918" s="25">
        <v>0.0</v>
      </c>
      <c r="F918" s="25">
        <v>0.0</v>
      </c>
      <c r="G918" s="25">
        <v>0.0</v>
      </c>
      <c r="H918" s="25">
        <v>0.0</v>
      </c>
      <c r="I918" s="25">
        <v>0.0</v>
      </c>
      <c r="J918" s="1"/>
      <c r="K918" s="1"/>
      <c r="L918" s="1"/>
      <c r="M918" s="1"/>
      <c r="N918" s="1"/>
      <c r="O918" s="1"/>
      <c r="P918" s="1"/>
      <c r="Q918" s="1"/>
      <c r="R918" s="1"/>
      <c r="S918" s="1"/>
      <c r="T918" s="1"/>
      <c r="U918" s="1"/>
      <c r="V918" s="1"/>
      <c r="W918" s="1"/>
      <c r="X918" s="1"/>
      <c r="Y918" s="1"/>
      <c r="Z918" s="1"/>
      <c r="AA918" s="1"/>
    </row>
    <row r="919" ht="25.5" customHeight="1">
      <c r="A919" s="1"/>
      <c r="B919" s="1">
        <v>894.0</v>
      </c>
      <c r="C919" s="25">
        <v>0.0</v>
      </c>
      <c r="D919" s="25">
        <v>0.0</v>
      </c>
      <c r="E919" s="25">
        <v>0.0</v>
      </c>
      <c r="F919" s="25">
        <v>0.0</v>
      </c>
      <c r="G919" s="25">
        <v>0.0</v>
      </c>
      <c r="H919" s="25">
        <v>0.0</v>
      </c>
      <c r="I919" s="25">
        <v>0.0</v>
      </c>
      <c r="J919" s="1"/>
      <c r="K919" s="1"/>
      <c r="L919" s="1"/>
      <c r="M919" s="1"/>
      <c r="N919" s="1"/>
      <c r="O919" s="1"/>
      <c r="P919" s="1"/>
      <c r="Q919" s="1"/>
      <c r="R919" s="1"/>
      <c r="S919" s="1"/>
      <c r="T919" s="1"/>
      <c r="U919" s="1"/>
      <c r="V919" s="1"/>
      <c r="W919" s="1"/>
      <c r="X919" s="1"/>
      <c r="Y919" s="1"/>
      <c r="Z919" s="1"/>
      <c r="AA919" s="1"/>
    </row>
    <row r="920" ht="25.5" customHeight="1">
      <c r="A920" s="1"/>
      <c r="B920" s="1">
        <v>895.0</v>
      </c>
      <c r="C920" s="25">
        <v>0.0</v>
      </c>
      <c r="D920" s="25">
        <v>0.0</v>
      </c>
      <c r="E920" s="25">
        <v>0.0</v>
      </c>
      <c r="F920" s="25">
        <v>0.0</v>
      </c>
      <c r="G920" s="25">
        <v>0.0</v>
      </c>
      <c r="H920" s="25">
        <v>0.0</v>
      </c>
      <c r="I920" s="25">
        <v>0.0</v>
      </c>
      <c r="J920" s="1"/>
      <c r="K920" s="1"/>
      <c r="L920" s="1"/>
      <c r="M920" s="1"/>
      <c r="N920" s="1"/>
      <c r="O920" s="1"/>
      <c r="P920" s="1"/>
      <c r="Q920" s="1"/>
      <c r="R920" s="1"/>
      <c r="S920" s="1"/>
      <c r="T920" s="1"/>
      <c r="U920" s="1"/>
      <c r="V920" s="1"/>
      <c r="W920" s="1"/>
      <c r="X920" s="1"/>
      <c r="Y920" s="1"/>
      <c r="Z920" s="1"/>
      <c r="AA920" s="1"/>
    </row>
    <row r="921" ht="25.5" customHeight="1">
      <c r="A921" s="1"/>
      <c r="B921" s="1">
        <v>896.0</v>
      </c>
      <c r="C921" s="25">
        <v>0.0</v>
      </c>
      <c r="D921" s="25">
        <v>0.0</v>
      </c>
      <c r="E921" s="25">
        <v>0.0</v>
      </c>
      <c r="F921" s="25">
        <v>0.0</v>
      </c>
      <c r="G921" s="25">
        <v>0.0</v>
      </c>
      <c r="H921" s="25">
        <v>0.0</v>
      </c>
      <c r="I921" s="25">
        <v>0.0</v>
      </c>
      <c r="J921" s="1"/>
      <c r="K921" s="1"/>
      <c r="L921" s="1"/>
      <c r="M921" s="1"/>
      <c r="N921" s="1"/>
      <c r="O921" s="1"/>
      <c r="P921" s="1"/>
      <c r="Q921" s="1"/>
      <c r="R921" s="1"/>
      <c r="S921" s="1"/>
      <c r="T921" s="1"/>
      <c r="U921" s="1"/>
      <c r="V921" s="1"/>
      <c r="W921" s="1"/>
      <c r="X921" s="1"/>
      <c r="Y921" s="1"/>
      <c r="Z921" s="1"/>
      <c r="AA921" s="1"/>
    </row>
    <row r="922" ht="25.5" customHeight="1">
      <c r="A922" s="1"/>
      <c r="B922" s="1">
        <v>897.0</v>
      </c>
      <c r="C922" s="25">
        <v>0.0</v>
      </c>
      <c r="D922" s="25">
        <v>0.0</v>
      </c>
      <c r="E922" s="25">
        <v>0.0</v>
      </c>
      <c r="F922" s="25">
        <v>0.0</v>
      </c>
      <c r="G922" s="25">
        <v>0.0</v>
      </c>
      <c r="H922" s="25">
        <v>0.0</v>
      </c>
      <c r="I922" s="25">
        <v>0.0</v>
      </c>
      <c r="J922" s="1"/>
      <c r="K922" s="1"/>
      <c r="L922" s="1"/>
      <c r="M922" s="1"/>
      <c r="N922" s="1"/>
      <c r="O922" s="1"/>
      <c r="P922" s="1"/>
      <c r="Q922" s="1"/>
      <c r="R922" s="1"/>
      <c r="S922" s="1"/>
      <c r="T922" s="1"/>
      <c r="U922" s="1"/>
      <c r="V922" s="1"/>
      <c r="W922" s="1"/>
      <c r="X922" s="1"/>
      <c r="Y922" s="1"/>
      <c r="Z922" s="1"/>
      <c r="AA922" s="1"/>
    </row>
    <row r="923" ht="25.5" customHeight="1">
      <c r="A923" s="1"/>
      <c r="B923" s="1">
        <v>898.0</v>
      </c>
      <c r="C923" s="25">
        <v>0.0</v>
      </c>
      <c r="D923" s="25">
        <v>0.0</v>
      </c>
      <c r="E923" s="25">
        <v>0.0</v>
      </c>
      <c r="F923" s="25">
        <v>0.0</v>
      </c>
      <c r="G923" s="25">
        <v>0.0</v>
      </c>
      <c r="H923" s="25">
        <v>0.0</v>
      </c>
      <c r="I923" s="25">
        <v>0.0</v>
      </c>
      <c r="J923" s="1"/>
      <c r="K923" s="1"/>
      <c r="L923" s="1"/>
      <c r="M923" s="1"/>
      <c r="N923" s="1"/>
      <c r="O923" s="1"/>
      <c r="P923" s="1"/>
      <c r="Q923" s="1"/>
      <c r="R923" s="1"/>
      <c r="S923" s="1"/>
      <c r="T923" s="1"/>
      <c r="U923" s="1"/>
      <c r="V923" s="1"/>
      <c r="W923" s="1"/>
      <c r="X923" s="1"/>
      <c r="Y923" s="1"/>
      <c r="Z923" s="1"/>
      <c r="AA923" s="1"/>
    </row>
    <row r="924" ht="25.5" customHeight="1">
      <c r="A924" s="1"/>
      <c r="B924" s="1">
        <v>899.0</v>
      </c>
      <c r="C924" s="25">
        <v>0.0</v>
      </c>
      <c r="D924" s="25">
        <v>0.0</v>
      </c>
      <c r="E924" s="25">
        <v>0.0</v>
      </c>
      <c r="F924" s="25">
        <v>0.0</v>
      </c>
      <c r="G924" s="25">
        <v>0.0</v>
      </c>
      <c r="H924" s="25">
        <v>0.0</v>
      </c>
      <c r="I924" s="25">
        <v>0.0</v>
      </c>
      <c r="J924" s="1"/>
      <c r="K924" s="1"/>
      <c r="L924" s="1"/>
      <c r="M924" s="1"/>
      <c r="N924" s="1"/>
      <c r="O924" s="1"/>
      <c r="P924" s="1"/>
      <c r="Q924" s="1"/>
      <c r="R924" s="1"/>
      <c r="S924" s="1"/>
      <c r="T924" s="1"/>
      <c r="U924" s="1"/>
      <c r="V924" s="1"/>
      <c r="W924" s="1"/>
      <c r="X924" s="1"/>
      <c r="Y924" s="1"/>
      <c r="Z924" s="1"/>
      <c r="AA924" s="1"/>
    </row>
    <row r="925" ht="25.5" customHeight="1">
      <c r="A925" s="1"/>
      <c r="B925" s="1">
        <v>900.0</v>
      </c>
      <c r="C925" s="25">
        <v>0.0</v>
      </c>
      <c r="D925" s="25">
        <v>0.0</v>
      </c>
      <c r="E925" s="25">
        <v>0.0</v>
      </c>
      <c r="F925" s="25">
        <v>0.0</v>
      </c>
      <c r="G925" s="25">
        <v>0.0</v>
      </c>
      <c r="H925" s="25">
        <v>0.0</v>
      </c>
      <c r="I925" s="25">
        <v>0.0</v>
      </c>
      <c r="J925" s="1"/>
      <c r="K925" s="1"/>
      <c r="L925" s="1"/>
      <c r="M925" s="1"/>
      <c r="N925" s="1"/>
      <c r="O925" s="1"/>
      <c r="P925" s="1"/>
      <c r="Q925" s="1"/>
      <c r="R925" s="1"/>
      <c r="S925" s="1"/>
      <c r="T925" s="1"/>
      <c r="U925" s="1"/>
      <c r="V925" s="1"/>
      <c r="W925" s="1"/>
      <c r="X925" s="1"/>
      <c r="Y925" s="1"/>
      <c r="Z925" s="1"/>
      <c r="AA925" s="1"/>
    </row>
    <row r="926" ht="25.5" customHeight="1">
      <c r="A926" s="1"/>
      <c r="B926" s="1">
        <v>901.0</v>
      </c>
      <c r="C926" s="25">
        <v>0.0</v>
      </c>
      <c r="D926" s="25">
        <v>0.0</v>
      </c>
      <c r="E926" s="25">
        <v>0.0</v>
      </c>
      <c r="F926" s="25">
        <v>0.0</v>
      </c>
      <c r="G926" s="25">
        <v>0.0</v>
      </c>
      <c r="H926" s="25">
        <v>0.0</v>
      </c>
      <c r="I926" s="25">
        <v>0.0</v>
      </c>
      <c r="J926" s="1"/>
      <c r="K926" s="1"/>
      <c r="L926" s="1"/>
      <c r="M926" s="1"/>
      <c r="N926" s="1"/>
      <c r="O926" s="1"/>
      <c r="P926" s="1"/>
      <c r="Q926" s="1"/>
      <c r="R926" s="1"/>
      <c r="S926" s="1"/>
      <c r="T926" s="1"/>
      <c r="U926" s="1"/>
      <c r="V926" s="1"/>
      <c r="W926" s="1"/>
      <c r="X926" s="1"/>
      <c r="Y926" s="1"/>
      <c r="Z926" s="1"/>
      <c r="AA926" s="1"/>
    </row>
    <row r="927" ht="25.5" customHeight="1">
      <c r="A927" s="1"/>
      <c r="B927" s="1">
        <v>902.0</v>
      </c>
      <c r="C927" s="25">
        <v>0.0</v>
      </c>
      <c r="D927" s="25">
        <v>0.0</v>
      </c>
      <c r="E927" s="25">
        <v>0.0</v>
      </c>
      <c r="F927" s="25">
        <v>0.0</v>
      </c>
      <c r="G927" s="25">
        <v>0.0</v>
      </c>
      <c r="H927" s="25">
        <v>0.0</v>
      </c>
      <c r="I927" s="25">
        <v>0.0</v>
      </c>
      <c r="J927" s="1"/>
      <c r="K927" s="1"/>
      <c r="L927" s="1"/>
      <c r="M927" s="1"/>
      <c r="N927" s="1"/>
      <c r="O927" s="1"/>
      <c r="P927" s="1"/>
      <c r="Q927" s="1"/>
      <c r="R927" s="1"/>
      <c r="S927" s="1"/>
      <c r="T927" s="1"/>
      <c r="U927" s="1"/>
      <c r="V927" s="1"/>
      <c r="W927" s="1"/>
      <c r="X927" s="1"/>
      <c r="Y927" s="1"/>
      <c r="Z927" s="1"/>
      <c r="AA927" s="1"/>
    </row>
    <row r="928" ht="25.5" customHeight="1">
      <c r="A928" s="1"/>
      <c r="B928" s="1">
        <v>903.0</v>
      </c>
      <c r="C928" s="25">
        <v>0.0</v>
      </c>
      <c r="D928" s="25">
        <v>0.0</v>
      </c>
      <c r="E928" s="25">
        <v>0.0</v>
      </c>
      <c r="F928" s="25">
        <v>0.0</v>
      </c>
      <c r="G928" s="25">
        <v>0.0</v>
      </c>
      <c r="H928" s="25">
        <v>0.0</v>
      </c>
      <c r="I928" s="25">
        <v>0.0</v>
      </c>
      <c r="J928" s="1"/>
      <c r="K928" s="1"/>
      <c r="L928" s="1"/>
      <c r="M928" s="1"/>
      <c r="N928" s="1"/>
      <c r="O928" s="1"/>
      <c r="P928" s="1"/>
      <c r="Q928" s="1"/>
      <c r="R928" s="1"/>
      <c r="S928" s="1"/>
      <c r="T928" s="1"/>
      <c r="U928" s="1"/>
      <c r="V928" s="1"/>
      <c r="W928" s="1"/>
      <c r="X928" s="1"/>
      <c r="Y928" s="1"/>
      <c r="Z928" s="1"/>
      <c r="AA928" s="1"/>
    </row>
    <row r="929" ht="25.5" customHeight="1">
      <c r="A929" s="1"/>
      <c r="B929" s="1">
        <v>904.0</v>
      </c>
      <c r="C929" s="25">
        <v>0.0</v>
      </c>
      <c r="D929" s="25">
        <v>0.0</v>
      </c>
      <c r="E929" s="25">
        <v>0.0</v>
      </c>
      <c r="F929" s="25">
        <v>0.0</v>
      </c>
      <c r="G929" s="25">
        <v>0.0</v>
      </c>
      <c r="H929" s="25">
        <v>0.0</v>
      </c>
      <c r="I929" s="25">
        <v>0.0</v>
      </c>
      <c r="J929" s="1"/>
      <c r="K929" s="1"/>
      <c r="L929" s="1"/>
      <c r="M929" s="1"/>
      <c r="N929" s="1"/>
      <c r="O929" s="1"/>
      <c r="P929" s="1"/>
      <c r="Q929" s="1"/>
      <c r="R929" s="1"/>
      <c r="S929" s="1"/>
      <c r="T929" s="1"/>
      <c r="U929" s="1"/>
      <c r="V929" s="1"/>
      <c r="W929" s="1"/>
      <c r="X929" s="1"/>
      <c r="Y929" s="1"/>
      <c r="Z929" s="1"/>
      <c r="AA929" s="1"/>
    </row>
    <row r="930" ht="25.5" customHeight="1">
      <c r="A930" s="1"/>
      <c r="B930" s="1">
        <v>905.0</v>
      </c>
      <c r="C930" s="25">
        <v>0.0</v>
      </c>
      <c r="D930" s="25">
        <v>0.0</v>
      </c>
      <c r="E930" s="25">
        <v>0.0</v>
      </c>
      <c r="F930" s="25">
        <v>0.0</v>
      </c>
      <c r="G930" s="25">
        <v>0.0</v>
      </c>
      <c r="H930" s="25">
        <v>0.0</v>
      </c>
      <c r="I930" s="25">
        <v>0.0</v>
      </c>
      <c r="J930" s="1"/>
      <c r="K930" s="1"/>
      <c r="L930" s="1"/>
      <c r="M930" s="1"/>
      <c r="N930" s="1"/>
      <c r="O930" s="1"/>
      <c r="P930" s="1"/>
      <c r="Q930" s="1"/>
      <c r="R930" s="1"/>
      <c r="S930" s="1"/>
      <c r="T930" s="1"/>
      <c r="U930" s="1"/>
      <c r="V930" s="1"/>
      <c r="W930" s="1"/>
      <c r="X930" s="1"/>
      <c r="Y930" s="1"/>
      <c r="Z930" s="1"/>
      <c r="AA930" s="1"/>
    </row>
    <row r="931" ht="25.5" customHeight="1">
      <c r="A931" s="1"/>
      <c r="B931" s="1">
        <v>906.0</v>
      </c>
      <c r="C931" s="25">
        <v>0.0</v>
      </c>
      <c r="D931" s="25">
        <v>0.0</v>
      </c>
      <c r="E931" s="25">
        <v>0.0</v>
      </c>
      <c r="F931" s="25">
        <v>0.0</v>
      </c>
      <c r="G931" s="25">
        <v>0.0</v>
      </c>
      <c r="H931" s="25">
        <v>0.0</v>
      </c>
      <c r="I931" s="25">
        <v>0.0</v>
      </c>
      <c r="J931" s="1"/>
      <c r="K931" s="1"/>
      <c r="L931" s="1"/>
      <c r="M931" s="1"/>
      <c r="N931" s="1"/>
      <c r="O931" s="1"/>
      <c r="P931" s="1"/>
      <c r="Q931" s="1"/>
      <c r="R931" s="1"/>
      <c r="S931" s="1"/>
      <c r="T931" s="1"/>
      <c r="U931" s="1"/>
      <c r="V931" s="1"/>
      <c r="W931" s="1"/>
      <c r="X931" s="1"/>
      <c r="Y931" s="1"/>
      <c r="Z931" s="1"/>
      <c r="AA931" s="1"/>
    </row>
    <row r="932" ht="25.5" customHeight="1">
      <c r="A932" s="1"/>
      <c r="B932" s="1">
        <v>907.0</v>
      </c>
      <c r="C932" s="25">
        <v>0.0</v>
      </c>
      <c r="D932" s="25">
        <v>0.0</v>
      </c>
      <c r="E932" s="25">
        <v>0.0</v>
      </c>
      <c r="F932" s="25">
        <v>0.0</v>
      </c>
      <c r="G932" s="25">
        <v>0.0</v>
      </c>
      <c r="H932" s="25">
        <v>0.0</v>
      </c>
      <c r="I932" s="25">
        <v>0.0</v>
      </c>
      <c r="J932" s="1"/>
      <c r="K932" s="1"/>
      <c r="L932" s="1"/>
      <c r="M932" s="1"/>
      <c r="N932" s="1"/>
      <c r="O932" s="1"/>
      <c r="P932" s="1"/>
      <c r="Q932" s="1"/>
      <c r="R932" s="1"/>
      <c r="S932" s="1"/>
      <c r="T932" s="1"/>
      <c r="U932" s="1"/>
      <c r="V932" s="1"/>
      <c r="W932" s="1"/>
      <c r="X932" s="1"/>
      <c r="Y932" s="1"/>
      <c r="Z932" s="1"/>
      <c r="AA932" s="1"/>
    </row>
    <row r="933" ht="25.5" customHeight="1">
      <c r="A933" s="1"/>
      <c r="B933" s="1">
        <v>908.0</v>
      </c>
      <c r="C933" s="25">
        <v>0.0</v>
      </c>
      <c r="D933" s="25">
        <v>0.0</v>
      </c>
      <c r="E933" s="25">
        <v>0.0</v>
      </c>
      <c r="F933" s="25">
        <v>0.0</v>
      </c>
      <c r="G933" s="25">
        <v>0.0</v>
      </c>
      <c r="H933" s="25">
        <v>0.0</v>
      </c>
      <c r="I933" s="25">
        <v>0.0</v>
      </c>
      <c r="J933" s="1"/>
      <c r="K933" s="1"/>
      <c r="L933" s="1"/>
      <c r="M933" s="1"/>
      <c r="N933" s="1"/>
      <c r="O933" s="1"/>
      <c r="P933" s="1"/>
      <c r="Q933" s="1"/>
      <c r="R933" s="1"/>
      <c r="S933" s="1"/>
      <c r="T933" s="1"/>
      <c r="U933" s="1"/>
      <c r="V933" s="1"/>
      <c r="W933" s="1"/>
      <c r="X933" s="1"/>
      <c r="Y933" s="1"/>
      <c r="Z933" s="1"/>
      <c r="AA933" s="1"/>
    </row>
    <row r="934" ht="25.5" customHeight="1">
      <c r="A934" s="1"/>
      <c r="B934" s="1">
        <v>909.0</v>
      </c>
      <c r="C934" s="25">
        <v>0.0</v>
      </c>
      <c r="D934" s="25">
        <v>0.0</v>
      </c>
      <c r="E934" s="25">
        <v>0.0</v>
      </c>
      <c r="F934" s="25">
        <v>0.0</v>
      </c>
      <c r="G934" s="25">
        <v>0.0</v>
      </c>
      <c r="H934" s="25">
        <v>0.0</v>
      </c>
      <c r="I934" s="25">
        <v>0.0</v>
      </c>
      <c r="J934" s="1"/>
      <c r="K934" s="1"/>
      <c r="L934" s="1"/>
      <c r="M934" s="1"/>
      <c r="N934" s="1"/>
      <c r="O934" s="1"/>
      <c r="P934" s="1"/>
      <c r="Q934" s="1"/>
      <c r="R934" s="1"/>
      <c r="S934" s="1"/>
      <c r="T934" s="1"/>
      <c r="U934" s="1"/>
      <c r="V934" s="1"/>
      <c r="W934" s="1"/>
      <c r="X934" s="1"/>
      <c r="Y934" s="1"/>
      <c r="Z934" s="1"/>
      <c r="AA934" s="1"/>
    </row>
    <row r="935" ht="25.5" customHeight="1">
      <c r="A935" s="1"/>
      <c r="B935" s="1">
        <v>910.0</v>
      </c>
      <c r="C935" s="25">
        <v>0.0</v>
      </c>
      <c r="D935" s="25">
        <v>0.0</v>
      </c>
      <c r="E935" s="25">
        <v>0.0</v>
      </c>
      <c r="F935" s="25">
        <v>0.0</v>
      </c>
      <c r="G935" s="25">
        <v>0.0</v>
      </c>
      <c r="H935" s="25">
        <v>0.0</v>
      </c>
      <c r="I935" s="25">
        <v>0.0</v>
      </c>
      <c r="J935" s="1"/>
      <c r="K935" s="1"/>
      <c r="L935" s="1"/>
      <c r="M935" s="1"/>
      <c r="N935" s="1"/>
      <c r="O935" s="1"/>
      <c r="P935" s="1"/>
      <c r="Q935" s="1"/>
      <c r="R935" s="1"/>
      <c r="S935" s="1"/>
      <c r="T935" s="1"/>
      <c r="U935" s="1"/>
      <c r="V935" s="1"/>
      <c r="W935" s="1"/>
      <c r="X935" s="1"/>
      <c r="Y935" s="1"/>
      <c r="Z935" s="1"/>
      <c r="AA935" s="1"/>
    </row>
    <row r="936" ht="25.5" customHeight="1">
      <c r="A936" s="1"/>
      <c r="B936" s="1">
        <v>911.0</v>
      </c>
      <c r="C936" s="25">
        <v>0.0</v>
      </c>
      <c r="D936" s="25">
        <v>0.0</v>
      </c>
      <c r="E936" s="25">
        <v>0.0</v>
      </c>
      <c r="F936" s="25">
        <v>0.0</v>
      </c>
      <c r="G936" s="25">
        <v>0.0</v>
      </c>
      <c r="H936" s="25">
        <v>0.0</v>
      </c>
      <c r="I936" s="25">
        <v>0.0</v>
      </c>
      <c r="J936" s="1"/>
      <c r="K936" s="1"/>
      <c r="L936" s="1"/>
      <c r="M936" s="1"/>
      <c r="N936" s="1"/>
      <c r="O936" s="1"/>
      <c r="P936" s="1"/>
      <c r="Q936" s="1"/>
      <c r="R936" s="1"/>
      <c r="S936" s="1"/>
      <c r="T936" s="1"/>
      <c r="U936" s="1"/>
      <c r="V936" s="1"/>
      <c r="W936" s="1"/>
      <c r="X936" s="1"/>
      <c r="Y936" s="1"/>
      <c r="Z936" s="1"/>
      <c r="AA936" s="1"/>
    </row>
    <row r="937" ht="25.5" customHeight="1">
      <c r="A937" s="1"/>
      <c r="B937" s="1">
        <v>912.0</v>
      </c>
      <c r="C937" s="25">
        <v>0.0</v>
      </c>
      <c r="D937" s="25">
        <v>0.0</v>
      </c>
      <c r="E937" s="25">
        <v>0.0</v>
      </c>
      <c r="F937" s="25">
        <v>0.0</v>
      </c>
      <c r="G937" s="25">
        <v>0.0</v>
      </c>
      <c r="H937" s="25">
        <v>0.0</v>
      </c>
      <c r="I937" s="25">
        <v>0.0</v>
      </c>
      <c r="J937" s="1"/>
      <c r="K937" s="1"/>
      <c r="L937" s="1"/>
      <c r="M937" s="1"/>
      <c r="N937" s="1"/>
      <c r="O937" s="1"/>
      <c r="P937" s="1"/>
      <c r="Q937" s="1"/>
      <c r="R937" s="1"/>
      <c r="S937" s="1"/>
      <c r="T937" s="1"/>
      <c r="U937" s="1"/>
      <c r="V937" s="1"/>
      <c r="W937" s="1"/>
      <c r="X937" s="1"/>
      <c r="Y937" s="1"/>
      <c r="Z937" s="1"/>
      <c r="AA937" s="1"/>
    </row>
    <row r="938" ht="25.5" customHeight="1">
      <c r="A938" s="1"/>
      <c r="B938" s="1">
        <v>913.0</v>
      </c>
      <c r="C938" s="25">
        <v>0.0</v>
      </c>
      <c r="D938" s="25">
        <v>0.0</v>
      </c>
      <c r="E938" s="25">
        <v>0.0</v>
      </c>
      <c r="F938" s="25">
        <v>0.0</v>
      </c>
      <c r="G938" s="25">
        <v>0.0</v>
      </c>
      <c r="H938" s="25">
        <v>0.0</v>
      </c>
      <c r="I938" s="25">
        <v>0.0</v>
      </c>
      <c r="J938" s="1"/>
      <c r="K938" s="1"/>
      <c r="L938" s="1"/>
      <c r="M938" s="1"/>
      <c r="N938" s="1"/>
      <c r="O938" s="1"/>
      <c r="P938" s="1"/>
      <c r="Q938" s="1"/>
      <c r="R938" s="1"/>
      <c r="S938" s="1"/>
      <c r="T938" s="1"/>
      <c r="U938" s="1"/>
      <c r="V938" s="1"/>
      <c r="W938" s="1"/>
      <c r="X938" s="1"/>
      <c r="Y938" s="1"/>
      <c r="Z938" s="1"/>
      <c r="AA938" s="1"/>
    </row>
    <row r="939" ht="25.5" customHeight="1">
      <c r="A939" s="1"/>
      <c r="B939" s="1">
        <v>914.0</v>
      </c>
      <c r="C939" s="25">
        <v>0.0</v>
      </c>
      <c r="D939" s="25">
        <v>0.0</v>
      </c>
      <c r="E939" s="25">
        <v>0.0</v>
      </c>
      <c r="F939" s="25">
        <v>0.0</v>
      </c>
      <c r="G939" s="25">
        <v>0.0</v>
      </c>
      <c r="H939" s="25">
        <v>0.0</v>
      </c>
      <c r="I939" s="25">
        <v>0.0</v>
      </c>
      <c r="J939" s="1"/>
      <c r="K939" s="1"/>
      <c r="L939" s="1"/>
      <c r="M939" s="1"/>
      <c r="N939" s="1"/>
      <c r="O939" s="1"/>
      <c r="P939" s="1"/>
      <c r="Q939" s="1"/>
      <c r="R939" s="1"/>
      <c r="S939" s="1"/>
      <c r="T939" s="1"/>
      <c r="U939" s="1"/>
      <c r="V939" s="1"/>
      <c r="W939" s="1"/>
      <c r="X939" s="1"/>
      <c r="Y939" s="1"/>
      <c r="Z939" s="1"/>
      <c r="AA939" s="1"/>
    </row>
    <row r="940" ht="25.5" customHeight="1">
      <c r="A940" s="1"/>
      <c r="B940" s="1">
        <v>915.0</v>
      </c>
      <c r="C940" s="25">
        <v>0.0</v>
      </c>
      <c r="D940" s="25">
        <v>0.0</v>
      </c>
      <c r="E940" s="25">
        <v>0.0</v>
      </c>
      <c r="F940" s="25">
        <v>0.0</v>
      </c>
      <c r="G940" s="25">
        <v>0.0</v>
      </c>
      <c r="H940" s="25">
        <v>0.0</v>
      </c>
      <c r="I940" s="25">
        <v>0.0</v>
      </c>
      <c r="J940" s="1"/>
      <c r="K940" s="1"/>
      <c r="L940" s="1"/>
      <c r="M940" s="1"/>
      <c r="N940" s="1"/>
      <c r="O940" s="1"/>
      <c r="P940" s="1"/>
      <c r="Q940" s="1"/>
      <c r="R940" s="1"/>
      <c r="S940" s="1"/>
      <c r="T940" s="1"/>
      <c r="U940" s="1"/>
      <c r="V940" s="1"/>
      <c r="W940" s="1"/>
      <c r="X940" s="1"/>
      <c r="Y940" s="1"/>
      <c r="Z940" s="1"/>
      <c r="AA940" s="1"/>
    </row>
    <row r="941" ht="25.5" customHeight="1">
      <c r="A941" s="1"/>
      <c r="B941" s="1">
        <v>916.0</v>
      </c>
      <c r="C941" s="25">
        <v>0.0</v>
      </c>
      <c r="D941" s="25">
        <v>0.0</v>
      </c>
      <c r="E941" s="25">
        <v>0.0</v>
      </c>
      <c r="F941" s="25">
        <v>0.0</v>
      </c>
      <c r="G941" s="25">
        <v>0.0</v>
      </c>
      <c r="H941" s="25">
        <v>0.0</v>
      </c>
      <c r="I941" s="25">
        <v>0.0</v>
      </c>
      <c r="J941" s="1"/>
      <c r="K941" s="1"/>
      <c r="L941" s="1"/>
      <c r="M941" s="1"/>
      <c r="N941" s="1"/>
      <c r="O941" s="1"/>
      <c r="P941" s="1"/>
      <c r="Q941" s="1"/>
      <c r="R941" s="1"/>
      <c r="S941" s="1"/>
      <c r="T941" s="1"/>
      <c r="U941" s="1"/>
      <c r="V941" s="1"/>
      <c r="W941" s="1"/>
      <c r="X941" s="1"/>
      <c r="Y941" s="1"/>
      <c r="Z941" s="1"/>
      <c r="AA941" s="1"/>
    </row>
    <row r="942" ht="25.5" customHeight="1">
      <c r="A942" s="1"/>
      <c r="B942" s="1">
        <v>917.0</v>
      </c>
      <c r="C942" s="25">
        <v>0.0</v>
      </c>
      <c r="D942" s="25">
        <v>0.0</v>
      </c>
      <c r="E942" s="25">
        <v>0.0</v>
      </c>
      <c r="F942" s="25">
        <v>0.0</v>
      </c>
      <c r="G942" s="25">
        <v>0.0</v>
      </c>
      <c r="H942" s="25">
        <v>0.0</v>
      </c>
      <c r="I942" s="25">
        <v>0.0</v>
      </c>
      <c r="J942" s="1"/>
      <c r="K942" s="1"/>
      <c r="L942" s="1"/>
      <c r="M942" s="1"/>
      <c r="N942" s="1"/>
      <c r="O942" s="1"/>
      <c r="P942" s="1"/>
      <c r="Q942" s="1"/>
      <c r="R942" s="1"/>
      <c r="S942" s="1"/>
      <c r="T942" s="1"/>
      <c r="U942" s="1"/>
      <c r="V942" s="1"/>
      <c r="W942" s="1"/>
      <c r="X942" s="1"/>
      <c r="Y942" s="1"/>
      <c r="Z942" s="1"/>
      <c r="AA942" s="1"/>
    </row>
    <row r="943" ht="25.5" customHeight="1">
      <c r="A943" s="1"/>
      <c r="B943" s="1">
        <v>918.0</v>
      </c>
      <c r="C943" s="25">
        <v>0.0</v>
      </c>
      <c r="D943" s="25">
        <v>0.0</v>
      </c>
      <c r="E943" s="25">
        <v>0.0</v>
      </c>
      <c r="F943" s="25">
        <v>0.0</v>
      </c>
      <c r="G943" s="25">
        <v>0.0</v>
      </c>
      <c r="H943" s="25">
        <v>0.0</v>
      </c>
      <c r="I943" s="25">
        <v>0.0</v>
      </c>
      <c r="J943" s="1"/>
      <c r="K943" s="1"/>
      <c r="L943" s="1"/>
      <c r="M943" s="1"/>
      <c r="N943" s="1"/>
      <c r="O943" s="1"/>
      <c r="P943" s="1"/>
      <c r="Q943" s="1"/>
      <c r="R943" s="1"/>
      <c r="S943" s="1"/>
      <c r="T943" s="1"/>
      <c r="U943" s="1"/>
      <c r="V943" s="1"/>
      <c r="W943" s="1"/>
      <c r="X943" s="1"/>
      <c r="Y943" s="1"/>
      <c r="Z943" s="1"/>
      <c r="AA943" s="1"/>
    </row>
    <row r="944" ht="25.5" customHeight="1">
      <c r="A944" s="1"/>
      <c r="B944" s="1">
        <v>919.0</v>
      </c>
      <c r="C944" s="25">
        <v>0.0</v>
      </c>
      <c r="D944" s="25">
        <v>0.0</v>
      </c>
      <c r="E944" s="25">
        <v>0.0</v>
      </c>
      <c r="F944" s="25">
        <v>0.0</v>
      </c>
      <c r="G944" s="25">
        <v>0.0</v>
      </c>
      <c r="H944" s="25">
        <v>0.0</v>
      </c>
      <c r="I944" s="25">
        <v>0.0</v>
      </c>
      <c r="J944" s="1"/>
      <c r="K944" s="1"/>
      <c r="L944" s="1"/>
      <c r="M944" s="1"/>
      <c r="N944" s="1"/>
      <c r="O944" s="1"/>
      <c r="P944" s="1"/>
      <c r="Q944" s="1"/>
      <c r="R944" s="1"/>
      <c r="S944" s="1"/>
      <c r="T944" s="1"/>
      <c r="U944" s="1"/>
      <c r="V944" s="1"/>
      <c r="W944" s="1"/>
      <c r="X944" s="1"/>
      <c r="Y944" s="1"/>
      <c r="Z944" s="1"/>
      <c r="AA944" s="1"/>
    </row>
    <row r="945" ht="25.5" customHeight="1">
      <c r="A945" s="1"/>
      <c r="B945" s="1">
        <v>920.0</v>
      </c>
      <c r="C945" s="25">
        <v>0.0</v>
      </c>
      <c r="D945" s="25">
        <v>0.0</v>
      </c>
      <c r="E945" s="25">
        <v>0.0</v>
      </c>
      <c r="F945" s="25">
        <v>0.0</v>
      </c>
      <c r="G945" s="25">
        <v>0.0</v>
      </c>
      <c r="H945" s="25">
        <v>0.0</v>
      </c>
      <c r="I945" s="25">
        <v>0.0</v>
      </c>
      <c r="J945" s="1"/>
      <c r="K945" s="1"/>
      <c r="L945" s="1"/>
      <c r="M945" s="1"/>
      <c r="N945" s="1"/>
      <c r="O945" s="1"/>
      <c r="P945" s="1"/>
      <c r="Q945" s="1"/>
      <c r="R945" s="1"/>
      <c r="S945" s="1"/>
      <c r="T945" s="1"/>
      <c r="U945" s="1"/>
      <c r="V945" s="1"/>
      <c r="W945" s="1"/>
      <c r="X945" s="1"/>
      <c r="Y945" s="1"/>
      <c r="Z945" s="1"/>
      <c r="AA945" s="1"/>
    </row>
    <row r="946" ht="25.5" customHeight="1">
      <c r="A946" s="1"/>
      <c r="B946" s="1">
        <v>921.0</v>
      </c>
      <c r="C946" s="25">
        <v>0.0</v>
      </c>
      <c r="D946" s="25">
        <v>0.0</v>
      </c>
      <c r="E946" s="25">
        <v>0.0</v>
      </c>
      <c r="F946" s="25">
        <v>0.0</v>
      </c>
      <c r="G946" s="25">
        <v>0.0</v>
      </c>
      <c r="H946" s="25">
        <v>0.0</v>
      </c>
      <c r="I946" s="25">
        <v>0.0</v>
      </c>
      <c r="J946" s="1"/>
      <c r="K946" s="1"/>
      <c r="L946" s="1"/>
      <c r="M946" s="1"/>
      <c r="N946" s="1"/>
      <c r="O946" s="1"/>
      <c r="P946" s="1"/>
      <c r="Q946" s="1"/>
      <c r="R946" s="1"/>
      <c r="S946" s="1"/>
      <c r="T946" s="1"/>
      <c r="U946" s="1"/>
      <c r="V946" s="1"/>
      <c r="W946" s="1"/>
      <c r="X946" s="1"/>
      <c r="Y946" s="1"/>
      <c r="Z946" s="1"/>
      <c r="AA946" s="1"/>
    </row>
    <row r="947" ht="25.5" customHeight="1">
      <c r="A947" s="1"/>
      <c r="B947" s="1">
        <v>922.0</v>
      </c>
      <c r="C947" s="25">
        <v>0.0</v>
      </c>
      <c r="D947" s="25">
        <v>0.0</v>
      </c>
      <c r="E947" s="25">
        <v>0.0</v>
      </c>
      <c r="F947" s="25">
        <v>0.0</v>
      </c>
      <c r="G947" s="25">
        <v>0.0</v>
      </c>
      <c r="H947" s="25">
        <v>0.0</v>
      </c>
      <c r="I947" s="25">
        <v>0.0</v>
      </c>
      <c r="J947" s="1"/>
      <c r="K947" s="1"/>
      <c r="L947" s="1"/>
      <c r="M947" s="1"/>
      <c r="N947" s="1"/>
      <c r="O947" s="1"/>
      <c r="P947" s="1"/>
      <c r="Q947" s="1"/>
      <c r="R947" s="1"/>
      <c r="S947" s="1"/>
      <c r="T947" s="1"/>
      <c r="U947" s="1"/>
      <c r="V947" s="1"/>
      <c r="W947" s="1"/>
      <c r="X947" s="1"/>
      <c r="Y947" s="1"/>
      <c r="Z947" s="1"/>
      <c r="AA947" s="1"/>
    </row>
    <row r="948" ht="25.5" customHeight="1">
      <c r="A948" s="1"/>
      <c r="B948" s="1">
        <v>923.0</v>
      </c>
      <c r="C948" s="25">
        <v>0.0</v>
      </c>
      <c r="D948" s="25">
        <v>0.0</v>
      </c>
      <c r="E948" s="25">
        <v>0.0</v>
      </c>
      <c r="F948" s="25">
        <v>0.0</v>
      </c>
      <c r="G948" s="25">
        <v>0.0</v>
      </c>
      <c r="H948" s="25">
        <v>0.0</v>
      </c>
      <c r="I948" s="25">
        <v>0.0</v>
      </c>
      <c r="J948" s="1"/>
      <c r="K948" s="1"/>
      <c r="L948" s="1"/>
      <c r="M948" s="1"/>
      <c r="N948" s="1"/>
      <c r="O948" s="1"/>
      <c r="P948" s="1"/>
      <c r="Q948" s="1"/>
      <c r="R948" s="1"/>
      <c r="S948" s="1"/>
      <c r="T948" s="1"/>
      <c r="U948" s="1"/>
      <c r="V948" s="1"/>
      <c r="W948" s="1"/>
      <c r="X948" s="1"/>
      <c r="Y948" s="1"/>
      <c r="Z948" s="1"/>
      <c r="AA948" s="1"/>
    </row>
    <row r="949" ht="25.5" customHeight="1">
      <c r="A949" s="1"/>
      <c r="B949" s="1">
        <v>924.0</v>
      </c>
      <c r="C949" s="25">
        <v>0.0</v>
      </c>
      <c r="D949" s="25">
        <v>0.0</v>
      </c>
      <c r="E949" s="25">
        <v>0.0</v>
      </c>
      <c r="F949" s="25">
        <v>0.0</v>
      </c>
      <c r="G949" s="25">
        <v>0.0</v>
      </c>
      <c r="H949" s="25">
        <v>0.0</v>
      </c>
      <c r="I949" s="25">
        <v>0.0</v>
      </c>
      <c r="J949" s="1"/>
      <c r="K949" s="1"/>
      <c r="L949" s="1"/>
      <c r="M949" s="1"/>
      <c r="N949" s="1"/>
      <c r="O949" s="1"/>
      <c r="P949" s="1"/>
      <c r="Q949" s="1"/>
      <c r="R949" s="1"/>
      <c r="S949" s="1"/>
      <c r="T949" s="1"/>
      <c r="U949" s="1"/>
      <c r="V949" s="1"/>
      <c r="W949" s="1"/>
      <c r="X949" s="1"/>
      <c r="Y949" s="1"/>
      <c r="Z949" s="1"/>
      <c r="AA949" s="1"/>
    </row>
    <row r="950" ht="25.5" customHeight="1">
      <c r="A950" s="1"/>
      <c r="B950" s="1">
        <v>925.0</v>
      </c>
      <c r="C950" s="25">
        <v>0.0</v>
      </c>
      <c r="D950" s="25">
        <v>0.0</v>
      </c>
      <c r="E950" s="25">
        <v>0.0</v>
      </c>
      <c r="F950" s="25">
        <v>0.0</v>
      </c>
      <c r="G950" s="25">
        <v>0.0</v>
      </c>
      <c r="H950" s="25">
        <v>0.0</v>
      </c>
      <c r="I950" s="25">
        <v>0.0</v>
      </c>
      <c r="J950" s="1"/>
      <c r="K950" s="1"/>
      <c r="L950" s="1"/>
      <c r="M950" s="1"/>
      <c r="N950" s="1"/>
      <c r="O950" s="1"/>
      <c r="P950" s="1"/>
      <c r="Q950" s="1"/>
      <c r="R950" s="1"/>
      <c r="S950" s="1"/>
      <c r="T950" s="1"/>
      <c r="U950" s="1"/>
      <c r="V950" s="1"/>
      <c r="W950" s="1"/>
      <c r="X950" s="1"/>
      <c r="Y950" s="1"/>
      <c r="Z950" s="1"/>
      <c r="AA950" s="1"/>
    </row>
    <row r="951" ht="25.5" customHeight="1">
      <c r="A951" s="1"/>
      <c r="B951" s="1">
        <v>926.0</v>
      </c>
      <c r="C951" s="25">
        <v>0.0</v>
      </c>
      <c r="D951" s="25">
        <v>0.0</v>
      </c>
      <c r="E951" s="25">
        <v>0.0</v>
      </c>
      <c r="F951" s="25">
        <v>0.0</v>
      </c>
      <c r="G951" s="25">
        <v>0.0</v>
      </c>
      <c r="H951" s="25">
        <v>0.0</v>
      </c>
      <c r="I951" s="25">
        <v>0.0</v>
      </c>
      <c r="J951" s="1"/>
      <c r="K951" s="1"/>
      <c r="L951" s="1"/>
      <c r="M951" s="1"/>
      <c r="N951" s="1"/>
      <c r="O951" s="1"/>
      <c r="P951" s="1"/>
      <c r="Q951" s="1"/>
      <c r="R951" s="1"/>
      <c r="S951" s="1"/>
      <c r="T951" s="1"/>
      <c r="U951" s="1"/>
      <c r="V951" s="1"/>
      <c r="W951" s="1"/>
      <c r="X951" s="1"/>
      <c r="Y951" s="1"/>
      <c r="Z951" s="1"/>
      <c r="AA951" s="1"/>
    </row>
    <row r="952" ht="25.5" customHeight="1">
      <c r="A952" s="1"/>
      <c r="B952" s="1">
        <v>927.0</v>
      </c>
      <c r="C952" s="25">
        <v>0.0</v>
      </c>
      <c r="D952" s="25">
        <v>0.0</v>
      </c>
      <c r="E952" s="25">
        <v>0.0</v>
      </c>
      <c r="F952" s="25">
        <v>0.0</v>
      </c>
      <c r="G952" s="25">
        <v>0.0</v>
      </c>
      <c r="H952" s="25">
        <v>0.0</v>
      </c>
      <c r="I952" s="25">
        <v>0.0</v>
      </c>
      <c r="J952" s="1"/>
      <c r="K952" s="1"/>
      <c r="L952" s="1"/>
      <c r="M952" s="1"/>
      <c r="N952" s="1"/>
      <c r="O952" s="1"/>
      <c r="P952" s="1"/>
      <c r="Q952" s="1"/>
      <c r="R952" s="1"/>
      <c r="S952" s="1"/>
      <c r="T952" s="1"/>
      <c r="U952" s="1"/>
      <c r="V952" s="1"/>
      <c r="W952" s="1"/>
      <c r="X952" s="1"/>
      <c r="Y952" s="1"/>
      <c r="Z952" s="1"/>
      <c r="AA952" s="1"/>
    </row>
    <row r="953" ht="25.5" customHeight="1">
      <c r="A953" s="1"/>
      <c r="B953" s="1">
        <v>928.0</v>
      </c>
      <c r="C953" s="25">
        <v>0.0</v>
      </c>
      <c r="D953" s="25">
        <v>0.0</v>
      </c>
      <c r="E953" s="25">
        <v>0.0</v>
      </c>
      <c r="F953" s="25">
        <v>0.0</v>
      </c>
      <c r="G953" s="25">
        <v>0.0</v>
      </c>
      <c r="H953" s="25">
        <v>0.0</v>
      </c>
      <c r="I953" s="25">
        <v>0.0</v>
      </c>
      <c r="J953" s="1"/>
      <c r="K953" s="1"/>
      <c r="L953" s="1"/>
      <c r="M953" s="1"/>
      <c r="N953" s="1"/>
      <c r="O953" s="1"/>
      <c r="P953" s="1"/>
      <c r="Q953" s="1"/>
      <c r="R953" s="1"/>
      <c r="S953" s="1"/>
      <c r="T953" s="1"/>
      <c r="U953" s="1"/>
      <c r="V953" s="1"/>
      <c r="W953" s="1"/>
      <c r="X953" s="1"/>
      <c r="Y953" s="1"/>
      <c r="Z953" s="1"/>
      <c r="AA953" s="1"/>
    </row>
    <row r="954" ht="25.5" customHeight="1">
      <c r="A954" s="1"/>
      <c r="B954" s="1">
        <v>929.0</v>
      </c>
      <c r="C954" s="25">
        <v>0.0</v>
      </c>
      <c r="D954" s="25">
        <v>0.0</v>
      </c>
      <c r="E954" s="25">
        <v>0.0</v>
      </c>
      <c r="F954" s="25">
        <v>0.0</v>
      </c>
      <c r="G954" s="25">
        <v>0.0</v>
      </c>
      <c r="H954" s="25">
        <v>0.0</v>
      </c>
      <c r="I954" s="25">
        <v>0.0</v>
      </c>
      <c r="J954" s="1"/>
      <c r="K954" s="1"/>
      <c r="L954" s="1"/>
      <c r="M954" s="1"/>
      <c r="N954" s="1"/>
      <c r="O954" s="1"/>
      <c r="P954" s="1"/>
      <c r="Q954" s="1"/>
      <c r="R954" s="1"/>
      <c r="S954" s="1"/>
      <c r="T954" s="1"/>
      <c r="U954" s="1"/>
      <c r="V954" s="1"/>
      <c r="W954" s="1"/>
      <c r="X954" s="1"/>
      <c r="Y954" s="1"/>
      <c r="Z954" s="1"/>
      <c r="AA954" s="1"/>
    </row>
    <row r="955" ht="25.5" customHeight="1">
      <c r="A955" s="1"/>
      <c r="B955" s="1">
        <v>930.0</v>
      </c>
      <c r="C955" s="25">
        <v>0.0</v>
      </c>
      <c r="D955" s="25">
        <v>0.0</v>
      </c>
      <c r="E955" s="25">
        <v>0.0</v>
      </c>
      <c r="F955" s="25">
        <v>0.0</v>
      </c>
      <c r="G955" s="25">
        <v>0.0</v>
      </c>
      <c r="H955" s="25">
        <v>0.0</v>
      </c>
      <c r="I955" s="25">
        <v>0.0</v>
      </c>
      <c r="J955" s="1"/>
      <c r="K955" s="1"/>
      <c r="L955" s="1"/>
      <c r="M955" s="1"/>
      <c r="N955" s="1"/>
      <c r="O955" s="1"/>
      <c r="P955" s="1"/>
      <c r="Q955" s="1"/>
      <c r="R955" s="1"/>
      <c r="S955" s="1"/>
      <c r="T955" s="1"/>
      <c r="U955" s="1"/>
      <c r="V955" s="1"/>
      <c r="W955" s="1"/>
      <c r="X955" s="1"/>
      <c r="Y955" s="1"/>
      <c r="Z955" s="1"/>
      <c r="AA955" s="1"/>
    </row>
    <row r="956" ht="25.5" customHeight="1">
      <c r="A956" s="1"/>
      <c r="B956" s="1">
        <v>931.0</v>
      </c>
      <c r="C956" s="25">
        <v>0.0</v>
      </c>
      <c r="D956" s="25">
        <v>0.0</v>
      </c>
      <c r="E956" s="25">
        <v>0.0</v>
      </c>
      <c r="F956" s="25">
        <v>0.0</v>
      </c>
      <c r="G956" s="25">
        <v>0.0</v>
      </c>
      <c r="H956" s="25">
        <v>0.0</v>
      </c>
      <c r="I956" s="25">
        <v>0.0</v>
      </c>
      <c r="J956" s="1"/>
      <c r="K956" s="1"/>
      <c r="L956" s="1"/>
      <c r="M956" s="1"/>
      <c r="N956" s="1"/>
      <c r="O956" s="1"/>
      <c r="P956" s="1"/>
      <c r="Q956" s="1"/>
      <c r="R956" s="1"/>
      <c r="S956" s="1"/>
      <c r="T956" s="1"/>
      <c r="U956" s="1"/>
      <c r="V956" s="1"/>
      <c r="W956" s="1"/>
      <c r="X956" s="1"/>
      <c r="Y956" s="1"/>
      <c r="Z956" s="1"/>
      <c r="AA956" s="1"/>
    </row>
    <row r="957" ht="25.5" customHeight="1">
      <c r="A957" s="1"/>
      <c r="B957" s="1">
        <v>932.0</v>
      </c>
      <c r="C957" s="25">
        <v>0.0</v>
      </c>
      <c r="D957" s="25">
        <v>0.0</v>
      </c>
      <c r="E957" s="25">
        <v>0.0</v>
      </c>
      <c r="F957" s="25">
        <v>0.0</v>
      </c>
      <c r="G957" s="25">
        <v>0.0</v>
      </c>
      <c r="H957" s="25">
        <v>0.0</v>
      </c>
      <c r="I957" s="25">
        <v>0.0</v>
      </c>
      <c r="J957" s="1"/>
      <c r="K957" s="1"/>
      <c r="L957" s="1"/>
      <c r="M957" s="1"/>
      <c r="N957" s="1"/>
      <c r="O957" s="1"/>
      <c r="P957" s="1"/>
      <c r="Q957" s="1"/>
      <c r="R957" s="1"/>
      <c r="S957" s="1"/>
      <c r="T957" s="1"/>
      <c r="U957" s="1"/>
      <c r="V957" s="1"/>
      <c r="W957" s="1"/>
      <c r="X957" s="1"/>
      <c r="Y957" s="1"/>
      <c r="Z957" s="1"/>
      <c r="AA957" s="1"/>
    </row>
    <row r="958" ht="25.5" customHeight="1">
      <c r="A958" s="1"/>
      <c r="B958" s="1">
        <v>933.0</v>
      </c>
      <c r="C958" s="25">
        <v>0.0</v>
      </c>
      <c r="D958" s="25">
        <v>0.0</v>
      </c>
      <c r="E958" s="25">
        <v>0.0</v>
      </c>
      <c r="F958" s="25">
        <v>0.0</v>
      </c>
      <c r="G958" s="25">
        <v>0.0</v>
      </c>
      <c r="H958" s="25">
        <v>0.0</v>
      </c>
      <c r="I958" s="25">
        <v>0.0</v>
      </c>
      <c r="J958" s="1"/>
      <c r="K958" s="1"/>
      <c r="L958" s="1"/>
      <c r="M958" s="1"/>
      <c r="N958" s="1"/>
      <c r="O958" s="1"/>
      <c r="P958" s="1"/>
      <c r="Q958" s="1"/>
      <c r="R958" s="1"/>
      <c r="S958" s="1"/>
      <c r="T958" s="1"/>
      <c r="U958" s="1"/>
      <c r="V958" s="1"/>
      <c r="W958" s="1"/>
      <c r="X958" s="1"/>
      <c r="Y958" s="1"/>
      <c r="Z958" s="1"/>
      <c r="AA958" s="1"/>
    </row>
    <row r="959" ht="25.5" customHeight="1">
      <c r="A959" s="1"/>
      <c r="B959" s="1">
        <v>934.0</v>
      </c>
      <c r="C959" s="25">
        <v>0.0</v>
      </c>
      <c r="D959" s="25">
        <v>0.0</v>
      </c>
      <c r="E959" s="25">
        <v>0.0</v>
      </c>
      <c r="F959" s="25">
        <v>0.0</v>
      </c>
      <c r="G959" s="25">
        <v>0.0</v>
      </c>
      <c r="H959" s="25">
        <v>0.0</v>
      </c>
      <c r="I959" s="25">
        <v>0.0</v>
      </c>
      <c r="J959" s="1"/>
      <c r="K959" s="1"/>
      <c r="L959" s="1"/>
      <c r="M959" s="1"/>
      <c r="N959" s="1"/>
      <c r="O959" s="1"/>
      <c r="P959" s="1"/>
      <c r="Q959" s="1"/>
      <c r="R959" s="1"/>
      <c r="S959" s="1"/>
      <c r="T959" s="1"/>
      <c r="U959" s="1"/>
      <c r="V959" s="1"/>
      <c r="W959" s="1"/>
      <c r="X959" s="1"/>
      <c r="Y959" s="1"/>
      <c r="Z959" s="1"/>
      <c r="AA959" s="1"/>
    </row>
    <row r="960" ht="25.5" customHeight="1">
      <c r="A960" s="1"/>
      <c r="B960" s="1">
        <v>935.0</v>
      </c>
      <c r="C960" s="25">
        <v>0.0</v>
      </c>
      <c r="D960" s="25">
        <v>0.0</v>
      </c>
      <c r="E960" s="25">
        <v>0.0</v>
      </c>
      <c r="F960" s="25">
        <v>0.0</v>
      </c>
      <c r="G960" s="25">
        <v>0.0</v>
      </c>
      <c r="H960" s="25">
        <v>0.0</v>
      </c>
      <c r="I960" s="25">
        <v>0.0</v>
      </c>
      <c r="J960" s="1"/>
      <c r="K960" s="1"/>
      <c r="L960" s="1"/>
      <c r="M960" s="1"/>
      <c r="N960" s="1"/>
      <c r="O960" s="1"/>
      <c r="P960" s="1"/>
      <c r="Q960" s="1"/>
      <c r="R960" s="1"/>
      <c r="S960" s="1"/>
      <c r="T960" s="1"/>
      <c r="U960" s="1"/>
      <c r="V960" s="1"/>
      <c r="W960" s="1"/>
      <c r="X960" s="1"/>
      <c r="Y960" s="1"/>
      <c r="Z960" s="1"/>
      <c r="AA960" s="1"/>
    </row>
    <row r="961" ht="25.5" customHeight="1">
      <c r="A961" s="1"/>
      <c r="B961" s="1">
        <v>936.0</v>
      </c>
      <c r="C961" s="25">
        <v>0.0</v>
      </c>
      <c r="D961" s="25">
        <v>0.0</v>
      </c>
      <c r="E961" s="25">
        <v>0.0</v>
      </c>
      <c r="F961" s="25">
        <v>0.0</v>
      </c>
      <c r="G961" s="25">
        <v>0.0</v>
      </c>
      <c r="H961" s="25">
        <v>0.0</v>
      </c>
      <c r="I961" s="25">
        <v>0.0</v>
      </c>
      <c r="J961" s="1"/>
      <c r="K961" s="1"/>
      <c r="L961" s="1"/>
      <c r="M961" s="1"/>
      <c r="N961" s="1"/>
      <c r="O961" s="1"/>
      <c r="P961" s="1"/>
      <c r="Q961" s="1"/>
      <c r="R961" s="1"/>
      <c r="S961" s="1"/>
      <c r="T961" s="1"/>
      <c r="U961" s="1"/>
      <c r="V961" s="1"/>
      <c r="W961" s="1"/>
      <c r="X961" s="1"/>
      <c r="Y961" s="1"/>
      <c r="Z961" s="1"/>
      <c r="AA961" s="1"/>
    </row>
    <row r="962" ht="25.5" customHeight="1">
      <c r="A962" s="1"/>
      <c r="B962" s="1">
        <v>937.0</v>
      </c>
      <c r="C962" s="25">
        <v>0.0</v>
      </c>
      <c r="D962" s="25">
        <v>0.0</v>
      </c>
      <c r="E962" s="25">
        <v>0.0</v>
      </c>
      <c r="F962" s="25">
        <v>0.0</v>
      </c>
      <c r="G962" s="25">
        <v>0.0</v>
      </c>
      <c r="H962" s="25">
        <v>0.0</v>
      </c>
      <c r="I962" s="25">
        <v>0.0</v>
      </c>
      <c r="J962" s="1"/>
      <c r="K962" s="1"/>
      <c r="L962" s="1"/>
      <c r="M962" s="1"/>
      <c r="N962" s="1"/>
      <c r="O962" s="1"/>
      <c r="P962" s="1"/>
      <c r="Q962" s="1"/>
      <c r="R962" s="1"/>
      <c r="S962" s="1"/>
      <c r="T962" s="1"/>
      <c r="U962" s="1"/>
      <c r="V962" s="1"/>
      <c r="W962" s="1"/>
      <c r="X962" s="1"/>
      <c r="Y962" s="1"/>
      <c r="Z962" s="1"/>
      <c r="AA962" s="1"/>
    </row>
    <row r="963" ht="25.5" customHeight="1">
      <c r="A963" s="1"/>
      <c r="B963" s="1">
        <v>938.0</v>
      </c>
      <c r="C963" s="25">
        <v>0.0</v>
      </c>
      <c r="D963" s="25">
        <v>0.0</v>
      </c>
      <c r="E963" s="25">
        <v>0.0</v>
      </c>
      <c r="F963" s="25">
        <v>0.0</v>
      </c>
      <c r="G963" s="25">
        <v>0.0</v>
      </c>
      <c r="H963" s="25">
        <v>0.0</v>
      </c>
      <c r="I963" s="25">
        <v>0.0</v>
      </c>
      <c r="J963" s="1"/>
      <c r="K963" s="1"/>
      <c r="L963" s="1"/>
      <c r="M963" s="1"/>
      <c r="N963" s="1"/>
      <c r="O963" s="1"/>
      <c r="P963" s="1"/>
      <c r="Q963" s="1"/>
      <c r="R963" s="1"/>
      <c r="S963" s="1"/>
      <c r="T963" s="1"/>
      <c r="U963" s="1"/>
      <c r="V963" s="1"/>
      <c r="W963" s="1"/>
      <c r="X963" s="1"/>
      <c r="Y963" s="1"/>
      <c r="Z963" s="1"/>
      <c r="AA963" s="1"/>
    </row>
    <row r="964" ht="25.5" customHeight="1">
      <c r="A964" s="1"/>
      <c r="B964" s="1">
        <v>939.0</v>
      </c>
      <c r="C964" s="25">
        <v>0.0</v>
      </c>
      <c r="D964" s="25">
        <v>0.0</v>
      </c>
      <c r="E964" s="25">
        <v>0.0</v>
      </c>
      <c r="F964" s="25">
        <v>0.0</v>
      </c>
      <c r="G964" s="25">
        <v>0.0</v>
      </c>
      <c r="H964" s="25">
        <v>0.0</v>
      </c>
      <c r="I964" s="25">
        <v>0.0</v>
      </c>
      <c r="J964" s="1"/>
      <c r="K964" s="1"/>
      <c r="L964" s="1"/>
      <c r="M964" s="1"/>
      <c r="N964" s="1"/>
      <c r="O964" s="1"/>
      <c r="P964" s="1"/>
      <c r="Q964" s="1"/>
      <c r="R964" s="1"/>
      <c r="S964" s="1"/>
      <c r="T964" s="1"/>
      <c r="U964" s="1"/>
      <c r="V964" s="1"/>
      <c r="W964" s="1"/>
      <c r="X964" s="1"/>
      <c r="Y964" s="1"/>
      <c r="Z964" s="1"/>
      <c r="AA964" s="1"/>
    </row>
    <row r="965" ht="25.5" customHeight="1">
      <c r="A965" s="1"/>
      <c r="B965" s="1">
        <v>940.0</v>
      </c>
      <c r="C965" s="25">
        <v>0.0</v>
      </c>
      <c r="D965" s="25">
        <v>0.0</v>
      </c>
      <c r="E965" s="25">
        <v>0.0</v>
      </c>
      <c r="F965" s="25">
        <v>0.0</v>
      </c>
      <c r="G965" s="25">
        <v>0.0</v>
      </c>
      <c r="H965" s="25">
        <v>0.0</v>
      </c>
      <c r="I965" s="25">
        <v>0.0</v>
      </c>
      <c r="J965" s="1"/>
      <c r="K965" s="1"/>
      <c r="L965" s="1"/>
      <c r="M965" s="1"/>
      <c r="N965" s="1"/>
      <c r="O965" s="1"/>
      <c r="P965" s="1"/>
      <c r="Q965" s="1"/>
      <c r="R965" s="1"/>
      <c r="S965" s="1"/>
      <c r="T965" s="1"/>
      <c r="U965" s="1"/>
      <c r="V965" s="1"/>
      <c r="W965" s="1"/>
      <c r="X965" s="1"/>
      <c r="Y965" s="1"/>
      <c r="Z965" s="1"/>
      <c r="AA965" s="1"/>
    </row>
    <row r="966" ht="25.5" customHeight="1">
      <c r="A966" s="1"/>
      <c r="B966" s="1">
        <v>941.0</v>
      </c>
      <c r="C966" s="25">
        <v>0.0</v>
      </c>
      <c r="D966" s="25">
        <v>0.0</v>
      </c>
      <c r="E966" s="25">
        <v>0.0</v>
      </c>
      <c r="F966" s="25">
        <v>0.0</v>
      </c>
      <c r="G966" s="25">
        <v>0.0</v>
      </c>
      <c r="H966" s="25">
        <v>0.0</v>
      </c>
      <c r="I966" s="25">
        <v>0.0</v>
      </c>
      <c r="J966" s="1"/>
      <c r="K966" s="1"/>
      <c r="L966" s="1"/>
      <c r="M966" s="1"/>
      <c r="N966" s="1"/>
      <c r="O966" s="1"/>
      <c r="P966" s="1"/>
      <c r="Q966" s="1"/>
      <c r="R966" s="1"/>
      <c r="S966" s="1"/>
      <c r="T966" s="1"/>
      <c r="U966" s="1"/>
      <c r="V966" s="1"/>
      <c r="W966" s="1"/>
      <c r="X966" s="1"/>
      <c r="Y966" s="1"/>
      <c r="Z966" s="1"/>
      <c r="AA966" s="1"/>
    </row>
    <row r="967" ht="25.5" customHeight="1">
      <c r="A967" s="1"/>
      <c r="B967" s="1">
        <v>942.0</v>
      </c>
      <c r="C967" s="25">
        <v>0.0</v>
      </c>
      <c r="D967" s="25">
        <v>0.0</v>
      </c>
      <c r="E967" s="25">
        <v>0.0</v>
      </c>
      <c r="F967" s="25">
        <v>0.0</v>
      </c>
      <c r="G967" s="25">
        <v>0.0</v>
      </c>
      <c r="H967" s="25">
        <v>0.0</v>
      </c>
      <c r="I967" s="25">
        <v>0.0</v>
      </c>
      <c r="J967" s="1"/>
      <c r="K967" s="1"/>
      <c r="L967" s="1"/>
      <c r="M967" s="1"/>
      <c r="N967" s="1"/>
      <c r="O967" s="1"/>
      <c r="P967" s="1"/>
      <c r="Q967" s="1"/>
      <c r="R967" s="1"/>
      <c r="S967" s="1"/>
      <c r="T967" s="1"/>
      <c r="U967" s="1"/>
      <c r="V967" s="1"/>
      <c r="W967" s="1"/>
      <c r="X967" s="1"/>
      <c r="Y967" s="1"/>
      <c r="Z967" s="1"/>
      <c r="AA967" s="1"/>
    </row>
    <row r="968" ht="25.5" customHeight="1">
      <c r="A968" s="1"/>
      <c r="B968" s="1">
        <v>943.0</v>
      </c>
      <c r="C968" s="25">
        <v>0.0</v>
      </c>
      <c r="D968" s="25">
        <v>0.0</v>
      </c>
      <c r="E968" s="25">
        <v>0.0</v>
      </c>
      <c r="F968" s="25">
        <v>0.0</v>
      </c>
      <c r="G968" s="25">
        <v>0.0</v>
      </c>
      <c r="H968" s="25">
        <v>0.0</v>
      </c>
      <c r="I968" s="25">
        <v>0.0</v>
      </c>
      <c r="J968" s="1"/>
      <c r="K968" s="1"/>
      <c r="L968" s="1"/>
      <c r="M968" s="1"/>
      <c r="N968" s="1"/>
      <c r="O968" s="1"/>
      <c r="P968" s="1"/>
      <c r="Q968" s="1"/>
      <c r="R968" s="1"/>
      <c r="S968" s="1"/>
      <c r="T968" s="1"/>
      <c r="U968" s="1"/>
      <c r="V968" s="1"/>
      <c r="W968" s="1"/>
      <c r="X968" s="1"/>
      <c r="Y968" s="1"/>
      <c r="Z968" s="1"/>
      <c r="AA968" s="1"/>
    </row>
    <row r="969" ht="25.5" customHeight="1">
      <c r="A969" s="1"/>
      <c r="B969" s="1">
        <v>944.0</v>
      </c>
      <c r="C969" s="25">
        <v>0.0</v>
      </c>
      <c r="D969" s="25">
        <v>0.0</v>
      </c>
      <c r="E969" s="25">
        <v>0.0</v>
      </c>
      <c r="F969" s="25">
        <v>0.0</v>
      </c>
      <c r="G969" s="25">
        <v>0.0</v>
      </c>
      <c r="H969" s="25">
        <v>0.0</v>
      </c>
      <c r="I969" s="25">
        <v>0.0</v>
      </c>
      <c r="J969" s="1"/>
      <c r="K969" s="1"/>
      <c r="L969" s="1"/>
      <c r="M969" s="1"/>
      <c r="N969" s="1"/>
      <c r="O969" s="1"/>
      <c r="P969" s="1"/>
      <c r="Q969" s="1"/>
      <c r="R969" s="1"/>
      <c r="S969" s="1"/>
      <c r="T969" s="1"/>
      <c r="U969" s="1"/>
      <c r="V969" s="1"/>
      <c r="W969" s="1"/>
      <c r="X969" s="1"/>
      <c r="Y969" s="1"/>
      <c r="Z969" s="1"/>
      <c r="AA969" s="1"/>
    </row>
    <row r="970" ht="25.5" customHeight="1">
      <c r="A970" s="1"/>
      <c r="B970" s="1">
        <v>945.0</v>
      </c>
      <c r="C970" s="25">
        <v>0.0</v>
      </c>
      <c r="D970" s="25">
        <v>0.0</v>
      </c>
      <c r="E970" s="25">
        <v>0.0</v>
      </c>
      <c r="F970" s="25">
        <v>0.0</v>
      </c>
      <c r="G970" s="25">
        <v>0.0</v>
      </c>
      <c r="H970" s="25">
        <v>0.0</v>
      </c>
      <c r="I970" s="25">
        <v>0.0</v>
      </c>
      <c r="J970" s="1"/>
      <c r="K970" s="1"/>
      <c r="L970" s="1"/>
      <c r="M970" s="1"/>
      <c r="N970" s="1"/>
      <c r="O970" s="1"/>
      <c r="P970" s="1"/>
      <c r="Q970" s="1"/>
      <c r="R970" s="1"/>
      <c r="S970" s="1"/>
      <c r="T970" s="1"/>
      <c r="U970" s="1"/>
      <c r="V970" s="1"/>
      <c r="W970" s="1"/>
      <c r="X970" s="1"/>
      <c r="Y970" s="1"/>
      <c r="Z970" s="1"/>
      <c r="AA970" s="1"/>
    </row>
    <row r="971" ht="25.5" customHeight="1">
      <c r="A971" s="1"/>
      <c r="B971" s="1">
        <v>946.0</v>
      </c>
      <c r="C971" s="25">
        <v>0.0</v>
      </c>
      <c r="D971" s="25">
        <v>0.0</v>
      </c>
      <c r="E971" s="25">
        <v>0.0</v>
      </c>
      <c r="F971" s="25">
        <v>0.0</v>
      </c>
      <c r="G971" s="25">
        <v>0.0</v>
      </c>
      <c r="H971" s="25">
        <v>0.0</v>
      </c>
      <c r="I971" s="25">
        <v>0.0</v>
      </c>
      <c r="J971" s="1"/>
      <c r="K971" s="1"/>
      <c r="L971" s="1"/>
      <c r="M971" s="1"/>
      <c r="N971" s="1"/>
      <c r="O971" s="1"/>
      <c r="P971" s="1"/>
      <c r="Q971" s="1"/>
      <c r="R971" s="1"/>
      <c r="S971" s="1"/>
      <c r="T971" s="1"/>
      <c r="U971" s="1"/>
      <c r="V971" s="1"/>
      <c r="W971" s="1"/>
      <c r="X971" s="1"/>
      <c r="Y971" s="1"/>
      <c r="Z971" s="1"/>
      <c r="AA971" s="1"/>
    </row>
    <row r="972" ht="25.5" customHeight="1">
      <c r="A972" s="1"/>
      <c r="B972" s="1">
        <v>947.0</v>
      </c>
      <c r="C972" s="25">
        <v>0.0</v>
      </c>
      <c r="D972" s="25">
        <v>0.0</v>
      </c>
      <c r="E972" s="25">
        <v>0.0</v>
      </c>
      <c r="F972" s="25">
        <v>0.0</v>
      </c>
      <c r="G972" s="25">
        <v>0.0</v>
      </c>
      <c r="H972" s="25">
        <v>0.0</v>
      </c>
      <c r="I972" s="25">
        <v>0.0</v>
      </c>
      <c r="J972" s="1"/>
      <c r="K972" s="1"/>
      <c r="L972" s="1"/>
      <c r="M972" s="1"/>
      <c r="N972" s="1"/>
      <c r="O972" s="1"/>
      <c r="P972" s="1"/>
      <c r="Q972" s="1"/>
      <c r="R972" s="1"/>
      <c r="S972" s="1"/>
      <c r="T972" s="1"/>
      <c r="U972" s="1"/>
      <c r="V972" s="1"/>
      <c r="W972" s="1"/>
      <c r="X972" s="1"/>
      <c r="Y972" s="1"/>
      <c r="Z972" s="1"/>
      <c r="AA972" s="1"/>
    </row>
    <row r="973" ht="25.5" customHeight="1">
      <c r="A973" s="1"/>
      <c r="B973" s="1">
        <v>948.0</v>
      </c>
      <c r="C973" s="25">
        <v>0.0</v>
      </c>
      <c r="D973" s="25">
        <v>0.0</v>
      </c>
      <c r="E973" s="25">
        <v>0.0</v>
      </c>
      <c r="F973" s="25">
        <v>0.0</v>
      </c>
      <c r="G973" s="25">
        <v>0.0</v>
      </c>
      <c r="H973" s="25">
        <v>0.0</v>
      </c>
      <c r="I973" s="25">
        <v>0.0</v>
      </c>
      <c r="J973" s="1"/>
      <c r="K973" s="1"/>
      <c r="L973" s="1"/>
      <c r="M973" s="1"/>
      <c r="N973" s="1"/>
      <c r="O973" s="1"/>
      <c r="P973" s="1"/>
      <c r="Q973" s="1"/>
      <c r="R973" s="1"/>
      <c r="S973" s="1"/>
      <c r="T973" s="1"/>
      <c r="U973" s="1"/>
      <c r="V973" s="1"/>
      <c r="W973" s="1"/>
      <c r="X973" s="1"/>
      <c r="Y973" s="1"/>
      <c r="Z973" s="1"/>
      <c r="AA973" s="1"/>
    </row>
    <row r="974" ht="25.5" customHeight="1">
      <c r="A974" s="1"/>
      <c r="B974" s="1">
        <v>949.0</v>
      </c>
      <c r="C974" s="25">
        <v>0.0</v>
      </c>
      <c r="D974" s="25">
        <v>0.0</v>
      </c>
      <c r="E974" s="25">
        <v>0.0</v>
      </c>
      <c r="F974" s="25">
        <v>0.0</v>
      </c>
      <c r="G974" s="25">
        <v>0.0</v>
      </c>
      <c r="H974" s="25">
        <v>0.0</v>
      </c>
      <c r="I974" s="25">
        <v>0.0</v>
      </c>
      <c r="J974" s="1"/>
      <c r="K974" s="1"/>
      <c r="L974" s="1"/>
      <c r="M974" s="1"/>
      <c r="N974" s="1"/>
      <c r="O974" s="1"/>
      <c r="P974" s="1"/>
      <c r="Q974" s="1"/>
      <c r="R974" s="1"/>
      <c r="S974" s="1"/>
      <c r="T974" s="1"/>
      <c r="U974" s="1"/>
      <c r="V974" s="1"/>
      <c r="W974" s="1"/>
      <c r="X974" s="1"/>
      <c r="Y974" s="1"/>
      <c r="Z974" s="1"/>
      <c r="AA974" s="1"/>
    </row>
    <row r="975" ht="25.5" customHeight="1">
      <c r="A975" s="1"/>
      <c r="B975" s="1">
        <v>950.0</v>
      </c>
      <c r="C975" s="25">
        <v>0.0</v>
      </c>
      <c r="D975" s="25">
        <v>0.0</v>
      </c>
      <c r="E975" s="25">
        <v>0.0</v>
      </c>
      <c r="F975" s="25">
        <v>0.0</v>
      </c>
      <c r="G975" s="25">
        <v>0.0</v>
      </c>
      <c r="H975" s="25">
        <v>0.0</v>
      </c>
      <c r="I975" s="25">
        <v>0.0</v>
      </c>
      <c r="J975" s="1"/>
      <c r="K975" s="1"/>
      <c r="L975" s="1"/>
      <c r="M975" s="1"/>
      <c r="N975" s="1"/>
      <c r="O975" s="1"/>
      <c r="P975" s="1"/>
      <c r="Q975" s="1"/>
      <c r="R975" s="1"/>
      <c r="S975" s="1"/>
      <c r="T975" s="1"/>
      <c r="U975" s="1"/>
      <c r="V975" s="1"/>
      <c r="W975" s="1"/>
      <c r="X975" s="1"/>
      <c r="Y975" s="1"/>
      <c r="Z975" s="1"/>
      <c r="AA975" s="1"/>
    </row>
    <row r="976" ht="25.5" customHeight="1">
      <c r="A976" s="1"/>
      <c r="B976" s="1">
        <v>951.0</v>
      </c>
      <c r="C976" s="25">
        <v>0.0</v>
      </c>
      <c r="D976" s="25">
        <v>0.0</v>
      </c>
      <c r="E976" s="25">
        <v>0.0</v>
      </c>
      <c r="F976" s="25">
        <v>0.0</v>
      </c>
      <c r="G976" s="25">
        <v>0.0</v>
      </c>
      <c r="H976" s="25">
        <v>0.0</v>
      </c>
      <c r="I976" s="25">
        <v>0.0</v>
      </c>
      <c r="J976" s="1"/>
      <c r="K976" s="1"/>
      <c r="L976" s="1"/>
      <c r="M976" s="1"/>
      <c r="N976" s="1"/>
      <c r="O976" s="1"/>
      <c r="P976" s="1"/>
      <c r="Q976" s="1"/>
      <c r="R976" s="1"/>
      <c r="S976" s="1"/>
      <c r="T976" s="1"/>
      <c r="U976" s="1"/>
      <c r="V976" s="1"/>
      <c r="W976" s="1"/>
      <c r="X976" s="1"/>
      <c r="Y976" s="1"/>
      <c r="Z976" s="1"/>
      <c r="AA976" s="1"/>
    </row>
    <row r="977" ht="25.5" customHeight="1">
      <c r="A977" s="1"/>
      <c r="B977" s="1">
        <v>952.0</v>
      </c>
      <c r="C977" s="25">
        <v>0.0</v>
      </c>
      <c r="D977" s="25">
        <v>0.0</v>
      </c>
      <c r="E977" s="25">
        <v>0.0</v>
      </c>
      <c r="F977" s="25">
        <v>0.0</v>
      </c>
      <c r="G977" s="25">
        <v>0.0</v>
      </c>
      <c r="H977" s="25">
        <v>0.0</v>
      </c>
      <c r="I977" s="25">
        <v>0.0</v>
      </c>
      <c r="J977" s="1"/>
      <c r="K977" s="1"/>
      <c r="L977" s="1"/>
      <c r="M977" s="1"/>
      <c r="N977" s="1"/>
      <c r="O977" s="1"/>
      <c r="P977" s="1"/>
      <c r="Q977" s="1"/>
      <c r="R977" s="1"/>
      <c r="S977" s="1"/>
      <c r="T977" s="1"/>
      <c r="U977" s="1"/>
      <c r="V977" s="1"/>
      <c r="W977" s="1"/>
      <c r="X977" s="1"/>
      <c r="Y977" s="1"/>
      <c r="Z977" s="1"/>
      <c r="AA977" s="1"/>
    </row>
    <row r="978" ht="25.5" customHeight="1">
      <c r="A978" s="1"/>
      <c r="B978" s="1">
        <v>953.0</v>
      </c>
      <c r="C978" s="25">
        <v>0.0</v>
      </c>
      <c r="D978" s="25">
        <v>0.0</v>
      </c>
      <c r="E978" s="25">
        <v>0.0</v>
      </c>
      <c r="F978" s="25">
        <v>0.0</v>
      </c>
      <c r="G978" s="25">
        <v>0.0</v>
      </c>
      <c r="H978" s="25">
        <v>0.0</v>
      </c>
      <c r="I978" s="25">
        <v>0.0</v>
      </c>
      <c r="J978" s="1"/>
      <c r="K978" s="1"/>
      <c r="L978" s="1"/>
      <c r="M978" s="1"/>
      <c r="N978" s="1"/>
      <c r="O978" s="1"/>
      <c r="P978" s="1"/>
      <c r="Q978" s="1"/>
      <c r="R978" s="1"/>
      <c r="S978" s="1"/>
      <c r="T978" s="1"/>
      <c r="U978" s="1"/>
      <c r="V978" s="1"/>
      <c r="W978" s="1"/>
      <c r="X978" s="1"/>
      <c r="Y978" s="1"/>
      <c r="Z978" s="1"/>
      <c r="AA978" s="1"/>
    </row>
    <row r="979" ht="25.5" customHeight="1">
      <c r="A979" s="1"/>
      <c r="B979" s="1">
        <v>954.0</v>
      </c>
      <c r="C979" s="25">
        <v>0.0</v>
      </c>
      <c r="D979" s="25">
        <v>0.0</v>
      </c>
      <c r="E979" s="25">
        <v>0.0</v>
      </c>
      <c r="F979" s="25">
        <v>0.0</v>
      </c>
      <c r="G979" s="25">
        <v>0.0</v>
      </c>
      <c r="H979" s="25">
        <v>0.0</v>
      </c>
      <c r="I979" s="25">
        <v>0.0</v>
      </c>
      <c r="J979" s="1"/>
      <c r="K979" s="1"/>
      <c r="L979" s="1"/>
      <c r="M979" s="1"/>
      <c r="N979" s="1"/>
      <c r="O979" s="1"/>
      <c r="P979" s="1"/>
      <c r="Q979" s="1"/>
      <c r="R979" s="1"/>
      <c r="S979" s="1"/>
      <c r="T979" s="1"/>
      <c r="U979" s="1"/>
      <c r="V979" s="1"/>
      <c r="W979" s="1"/>
      <c r="X979" s="1"/>
      <c r="Y979" s="1"/>
      <c r="Z979" s="1"/>
      <c r="AA979" s="1"/>
    </row>
    <row r="980" ht="25.5" customHeight="1">
      <c r="A980" s="1"/>
      <c r="B980" s="1">
        <v>955.0</v>
      </c>
      <c r="C980" s="25">
        <v>0.0</v>
      </c>
      <c r="D980" s="25">
        <v>0.0</v>
      </c>
      <c r="E980" s="25">
        <v>0.0</v>
      </c>
      <c r="F980" s="25">
        <v>0.0</v>
      </c>
      <c r="G980" s="25">
        <v>0.0</v>
      </c>
      <c r="H980" s="25">
        <v>0.0</v>
      </c>
      <c r="I980" s="25">
        <v>0.0</v>
      </c>
      <c r="J980" s="1"/>
      <c r="K980" s="1"/>
      <c r="L980" s="1"/>
      <c r="M980" s="1"/>
      <c r="N980" s="1"/>
      <c r="O980" s="1"/>
      <c r="P980" s="1"/>
      <c r="Q980" s="1"/>
      <c r="R980" s="1"/>
      <c r="S980" s="1"/>
      <c r="T980" s="1"/>
      <c r="U980" s="1"/>
      <c r="V980" s="1"/>
      <c r="W980" s="1"/>
      <c r="X980" s="1"/>
      <c r="Y980" s="1"/>
      <c r="Z980" s="1"/>
      <c r="AA980" s="1"/>
    </row>
    <row r="981" ht="25.5" customHeight="1">
      <c r="A981" s="1"/>
      <c r="B981" s="1">
        <v>956.0</v>
      </c>
      <c r="C981" s="25">
        <v>0.0</v>
      </c>
      <c r="D981" s="25">
        <v>0.0</v>
      </c>
      <c r="E981" s="25">
        <v>0.0</v>
      </c>
      <c r="F981" s="25">
        <v>0.0</v>
      </c>
      <c r="G981" s="25">
        <v>0.0</v>
      </c>
      <c r="H981" s="25">
        <v>0.0</v>
      </c>
      <c r="I981" s="25">
        <v>0.0</v>
      </c>
      <c r="J981" s="1"/>
      <c r="K981" s="1"/>
      <c r="L981" s="1"/>
      <c r="M981" s="1"/>
      <c r="N981" s="1"/>
      <c r="O981" s="1"/>
      <c r="P981" s="1"/>
      <c r="Q981" s="1"/>
      <c r="R981" s="1"/>
      <c r="S981" s="1"/>
      <c r="T981" s="1"/>
      <c r="U981" s="1"/>
      <c r="V981" s="1"/>
      <c r="W981" s="1"/>
      <c r="X981" s="1"/>
      <c r="Y981" s="1"/>
      <c r="Z981" s="1"/>
      <c r="AA981" s="1"/>
    </row>
    <row r="982" ht="25.5" customHeight="1">
      <c r="A982" s="1"/>
      <c r="B982" s="1">
        <v>957.0</v>
      </c>
      <c r="C982" s="25">
        <v>0.0</v>
      </c>
      <c r="D982" s="25">
        <v>0.0</v>
      </c>
      <c r="E982" s="25">
        <v>0.0</v>
      </c>
      <c r="F982" s="25">
        <v>0.0</v>
      </c>
      <c r="G982" s="25">
        <v>0.0</v>
      </c>
      <c r="H982" s="25">
        <v>0.0</v>
      </c>
      <c r="I982" s="25">
        <v>0.0</v>
      </c>
      <c r="J982" s="1"/>
      <c r="K982" s="1"/>
      <c r="L982" s="1"/>
      <c r="M982" s="1"/>
      <c r="N982" s="1"/>
      <c r="O982" s="1"/>
      <c r="P982" s="1"/>
      <c r="Q982" s="1"/>
      <c r="R982" s="1"/>
      <c r="S982" s="1"/>
      <c r="T982" s="1"/>
      <c r="U982" s="1"/>
      <c r="V982" s="1"/>
      <c r="W982" s="1"/>
      <c r="X982" s="1"/>
      <c r="Y982" s="1"/>
      <c r="Z982" s="1"/>
      <c r="AA982" s="1"/>
    </row>
    <row r="983" ht="25.5" customHeight="1">
      <c r="A983" s="1"/>
      <c r="B983" s="1">
        <v>958.0</v>
      </c>
      <c r="C983" s="25">
        <v>0.0</v>
      </c>
      <c r="D983" s="25">
        <v>0.0</v>
      </c>
      <c r="E983" s="25">
        <v>0.0</v>
      </c>
      <c r="F983" s="25">
        <v>0.0</v>
      </c>
      <c r="G983" s="25">
        <v>0.0</v>
      </c>
      <c r="H983" s="25">
        <v>0.0</v>
      </c>
      <c r="I983" s="25">
        <v>0.0</v>
      </c>
      <c r="J983" s="1"/>
      <c r="K983" s="1"/>
      <c r="L983" s="1"/>
      <c r="M983" s="1"/>
      <c r="N983" s="1"/>
      <c r="O983" s="1"/>
      <c r="P983" s="1"/>
      <c r="Q983" s="1"/>
      <c r="R983" s="1"/>
      <c r="S983" s="1"/>
      <c r="T983" s="1"/>
      <c r="U983" s="1"/>
      <c r="V983" s="1"/>
      <c r="W983" s="1"/>
      <c r="X983" s="1"/>
      <c r="Y983" s="1"/>
      <c r="Z983" s="1"/>
      <c r="AA983" s="1"/>
    </row>
    <row r="984" ht="25.5" customHeight="1">
      <c r="A984" s="1"/>
      <c r="B984" s="1">
        <v>959.0</v>
      </c>
      <c r="C984" s="25">
        <v>0.0</v>
      </c>
      <c r="D984" s="25">
        <v>0.0</v>
      </c>
      <c r="E984" s="25">
        <v>0.0</v>
      </c>
      <c r="F984" s="25">
        <v>0.0</v>
      </c>
      <c r="G984" s="25">
        <v>0.0</v>
      </c>
      <c r="H984" s="25">
        <v>0.0</v>
      </c>
      <c r="I984" s="25">
        <v>0.0</v>
      </c>
      <c r="J984" s="1"/>
      <c r="K984" s="1"/>
      <c r="L984" s="1"/>
      <c r="M984" s="1"/>
      <c r="N984" s="1"/>
      <c r="O984" s="1"/>
      <c r="P984" s="1"/>
      <c r="Q984" s="1"/>
      <c r="R984" s="1"/>
      <c r="S984" s="1"/>
      <c r="T984" s="1"/>
      <c r="U984" s="1"/>
      <c r="V984" s="1"/>
      <c r="W984" s="1"/>
      <c r="X984" s="1"/>
      <c r="Y984" s="1"/>
      <c r="Z984" s="1"/>
      <c r="AA984" s="1"/>
    </row>
    <row r="985" ht="25.5" customHeight="1">
      <c r="A985" s="1"/>
      <c r="B985" s="1">
        <v>960.0</v>
      </c>
      <c r="C985" s="25">
        <v>0.0</v>
      </c>
      <c r="D985" s="25">
        <v>0.0</v>
      </c>
      <c r="E985" s="25">
        <v>0.0</v>
      </c>
      <c r="F985" s="25">
        <v>0.0</v>
      </c>
      <c r="G985" s="25">
        <v>0.0</v>
      </c>
      <c r="H985" s="25">
        <v>0.0</v>
      </c>
      <c r="I985" s="25">
        <v>0.0</v>
      </c>
      <c r="J985" s="1"/>
      <c r="K985" s="1"/>
      <c r="L985" s="1"/>
      <c r="M985" s="1"/>
      <c r="N985" s="1"/>
      <c r="O985" s="1"/>
      <c r="P985" s="1"/>
      <c r="Q985" s="1"/>
      <c r="R985" s="1"/>
      <c r="S985" s="1"/>
      <c r="T985" s="1"/>
      <c r="U985" s="1"/>
      <c r="V985" s="1"/>
      <c r="W985" s="1"/>
      <c r="X985" s="1"/>
      <c r="Y985" s="1"/>
      <c r="Z985" s="1"/>
      <c r="AA985" s="1"/>
    </row>
    <row r="986" ht="25.5" customHeight="1">
      <c r="A986" s="1"/>
      <c r="B986" s="1">
        <v>961.0</v>
      </c>
      <c r="C986" s="25">
        <v>0.0</v>
      </c>
      <c r="D986" s="25">
        <v>0.0</v>
      </c>
      <c r="E986" s="25">
        <v>0.0</v>
      </c>
      <c r="F986" s="25">
        <v>0.0</v>
      </c>
      <c r="G986" s="25">
        <v>0.0</v>
      </c>
      <c r="H986" s="25">
        <v>0.0</v>
      </c>
      <c r="I986" s="25">
        <v>0.0</v>
      </c>
      <c r="J986" s="1"/>
      <c r="K986" s="1"/>
      <c r="L986" s="1"/>
      <c r="M986" s="1"/>
      <c r="N986" s="1"/>
      <c r="O986" s="1"/>
      <c r="P986" s="1"/>
      <c r="Q986" s="1"/>
      <c r="R986" s="1"/>
      <c r="S986" s="1"/>
      <c r="T986" s="1"/>
      <c r="U986" s="1"/>
      <c r="V986" s="1"/>
      <c r="W986" s="1"/>
      <c r="X986" s="1"/>
      <c r="Y986" s="1"/>
      <c r="Z986" s="1"/>
      <c r="AA986" s="1"/>
    </row>
    <row r="987" ht="25.5" customHeight="1">
      <c r="A987" s="1"/>
      <c r="B987" s="1">
        <v>962.0</v>
      </c>
      <c r="C987" s="25">
        <v>0.0</v>
      </c>
      <c r="D987" s="25">
        <v>0.0</v>
      </c>
      <c r="E987" s="25">
        <v>0.0</v>
      </c>
      <c r="F987" s="25">
        <v>0.0</v>
      </c>
      <c r="G987" s="25">
        <v>0.0</v>
      </c>
      <c r="H987" s="25">
        <v>0.0</v>
      </c>
      <c r="I987" s="25">
        <v>0.0</v>
      </c>
      <c r="J987" s="1"/>
      <c r="K987" s="1"/>
      <c r="L987" s="1"/>
      <c r="M987" s="1"/>
      <c r="N987" s="1"/>
      <c r="O987" s="1"/>
      <c r="P987" s="1"/>
      <c r="Q987" s="1"/>
      <c r="R987" s="1"/>
      <c r="S987" s="1"/>
      <c r="T987" s="1"/>
      <c r="U987" s="1"/>
      <c r="V987" s="1"/>
      <c r="W987" s="1"/>
      <c r="X987" s="1"/>
      <c r="Y987" s="1"/>
      <c r="Z987" s="1"/>
      <c r="AA987" s="1"/>
    </row>
    <row r="988" ht="25.5" customHeight="1">
      <c r="A988" s="1"/>
      <c r="B988" s="1">
        <v>963.0</v>
      </c>
      <c r="C988" s="25">
        <v>0.0</v>
      </c>
      <c r="D988" s="25">
        <v>0.0</v>
      </c>
      <c r="E988" s="25">
        <v>0.0</v>
      </c>
      <c r="F988" s="25">
        <v>0.0</v>
      </c>
      <c r="G988" s="25">
        <v>0.0</v>
      </c>
      <c r="H988" s="25">
        <v>0.0</v>
      </c>
      <c r="I988" s="25">
        <v>0.0</v>
      </c>
      <c r="J988" s="1"/>
      <c r="K988" s="1"/>
      <c r="L988" s="1"/>
      <c r="M988" s="1"/>
      <c r="N988" s="1"/>
      <c r="O988" s="1"/>
      <c r="P988" s="1"/>
      <c r="Q988" s="1"/>
      <c r="R988" s="1"/>
      <c r="S988" s="1"/>
      <c r="T988" s="1"/>
      <c r="U988" s="1"/>
      <c r="V988" s="1"/>
      <c r="W988" s="1"/>
      <c r="X988" s="1"/>
      <c r="Y988" s="1"/>
      <c r="Z988" s="1"/>
      <c r="AA988" s="1"/>
    </row>
    <row r="989" ht="25.5" customHeight="1">
      <c r="A989" s="1"/>
      <c r="B989" s="1">
        <v>964.0</v>
      </c>
      <c r="C989" s="25">
        <v>0.0</v>
      </c>
      <c r="D989" s="25">
        <v>0.0</v>
      </c>
      <c r="E989" s="25">
        <v>0.0</v>
      </c>
      <c r="F989" s="25">
        <v>0.0</v>
      </c>
      <c r="G989" s="25">
        <v>0.0</v>
      </c>
      <c r="H989" s="25">
        <v>0.0</v>
      </c>
      <c r="I989" s="25">
        <v>0.0</v>
      </c>
      <c r="J989" s="1"/>
      <c r="K989" s="1"/>
      <c r="L989" s="1"/>
      <c r="M989" s="1"/>
      <c r="N989" s="1"/>
      <c r="O989" s="1"/>
      <c r="P989" s="1"/>
      <c r="Q989" s="1"/>
      <c r="R989" s="1"/>
      <c r="S989" s="1"/>
      <c r="T989" s="1"/>
      <c r="U989" s="1"/>
      <c r="V989" s="1"/>
      <c r="W989" s="1"/>
      <c r="X989" s="1"/>
      <c r="Y989" s="1"/>
      <c r="Z989" s="1"/>
      <c r="AA989" s="1"/>
    </row>
    <row r="990" ht="25.5" customHeight="1">
      <c r="A990" s="1"/>
      <c r="B990" s="1">
        <v>965.0</v>
      </c>
      <c r="C990" s="25">
        <v>0.0</v>
      </c>
      <c r="D990" s="25">
        <v>0.0</v>
      </c>
      <c r="E990" s="25">
        <v>0.0</v>
      </c>
      <c r="F990" s="25">
        <v>0.0</v>
      </c>
      <c r="G990" s="25">
        <v>0.0</v>
      </c>
      <c r="H990" s="25">
        <v>0.0</v>
      </c>
      <c r="I990" s="25">
        <v>0.0</v>
      </c>
      <c r="J990" s="1"/>
      <c r="K990" s="1"/>
      <c r="L990" s="1"/>
      <c r="M990" s="1"/>
      <c r="N990" s="1"/>
      <c r="O990" s="1"/>
      <c r="P990" s="1"/>
      <c r="Q990" s="1"/>
      <c r="R990" s="1"/>
      <c r="S990" s="1"/>
      <c r="T990" s="1"/>
      <c r="U990" s="1"/>
      <c r="V990" s="1"/>
      <c r="W990" s="1"/>
      <c r="X990" s="1"/>
      <c r="Y990" s="1"/>
      <c r="Z990" s="1"/>
      <c r="AA990" s="1"/>
    </row>
    <row r="991" ht="25.5" customHeight="1">
      <c r="A991" s="1"/>
      <c r="B991" s="1">
        <v>966.0</v>
      </c>
      <c r="C991" s="25">
        <v>0.0</v>
      </c>
      <c r="D991" s="25">
        <v>0.0</v>
      </c>
      <c r="E991" s="25">
        <v>0.0</v>
      </c>
      <c r="F991" s="25">
        <v>0.0</v>
      </c>
      <c r="G991" s="25">
        <v>0.0</v>
      </c>
      <c r="H991" s="25">
        <v>0.0</v>
      </c>
      <c r="I991" s="25">
        <v>0.0</v>
      </c>
      <c r="J991" s="1"/>
      <c r="K991" s="1"/>
      <c r="L991" s="1"/>
      <c r="M991" s="1"/>
      <c r="N991" s="1"/>
      <c r="O991" s="1"/>
      <c r="P991" s="1"/>
      <c r="Q991" s="1"/>
      <c r="R991" s="1"/>
      <c r="S991" s="1"/>
      <c r="T991" s="1"/>
      <c r="U991" s="1"/>
      <c r="V991" s="1"/>
      <c r="W991" s="1"/>
      <c r="X991" s="1"/>
      <c r="Y991" s="1"/>
      <c r="Z991" s="1"/>
      <c r="AA991" s="1"/>
    </row>
    <row r="992" ht="25.5" customHeight="1">
      <c r="A992" s="1"/>
      <c r="B992" s="1">
        <v>967.0</v>
      </c>
      <c r="C992" s="25">
        <v>0.0</v>
      </c>
      <c r="D992" s="25">
        <v>0.0</v>
      </c>
      <c r="E992" s="25">
        <v>0.0</v>
      </c>
      <c r="F992" s="25">
        <v>0.0</v>
      </c>
      <c r="G992" s="25">
        <v>0.0</v>
      </c>
      <c r="H992" s="25">
        <v>0.0</v>
      </c>
      <c r="I992" s="25">
        <v>0.0</v>
      </c>
      <c r="J992" s="1"/>
      <c r="K992" s="1"/>
      <c r="L992" s="1"/>
      <c r="M992" s="1"/>
      <c r="N992" s="1"/>
      <c r="O992" s="1"/>
      <c r="P992" s="1"/>
      <c r="Q992" s="1"/>
      <c r="R992" s="1"/>
      <c r="S992" s="1"/>
      <c r="T992" s="1"/>
      <c r="U992" s="1"/>
      <c r="V992" s="1"/>
      <c r="W992" s="1"/>
      <c r="X992" s="1"/>
      <c r="Y992" s="1"/>
      <c r="Z992" s="1"/>
      <c r="AA992" s="1"/>
    </row>
    <row r="993" ht="25.5" customHeight="1">
      <c r="A993" s="1"/>
      <c r="B993" s="1">
        <v>968.0</v>
      </c>
      <c r="C993" s="25">
        <v>0.0</v>
      </c>
      <c r="D993" s="25">
        <v>0.0</v>
      </c>
      <c r="E993" s="25">
        <v>0.0</v>
      </c>
      <c r="F993" s="25">
        <v>0.0</v>
      </c>
      <c r="G993" s="25">
        <v>0.0</v>
      </c>
      <c r="H993" s="25">
        <v>0.0</v>
      </c>
      <c r="I993" s="25">
        <v>0.0</v>
      </c>
      <c r="J993" s="1"/>
      <c r="K993" s="1"/>
      <c r="L993" s="1"/>
      <c r="M993" s="1"/>
      <c r="N993" s="1"/>
      <c r="O993" s="1"/>
      <c r="P993" s="1"/>
      <c r="Q993" s="1"/>
      <c r="R993" s="1"/>
      <c r="S993" s="1"/>
      <c r="T993" s="1"/>
      <c r="U993" s="1"/>
      <c r="V993" s="1"/>
      <c r="W993" s="1"/>
      <c r="X993" s="1"/>
      <c r="Y993" s="1"/>
      <c r="Z993" s="1"/>
      <c r="AA993" s="1"/>
    </row>
    <row r="994" ht="25.5" customHeight="1">
      <c r="A994" s="1"/>
      <c r="B994" s="1">
        <v>969.0</v>
      </c>
      <c r="C994" s="25">
        <v>0.0</v>
      </c>
      <c r="D994" s="25">
        <v>0.0</v>
      </c>
      <c r="E994" s="25">
        <v>0.0</v>
      </c>
      <c r="F994" s="25">
        <v>0.0</v>
      </c>
      <c r="G994" s="25">
        <v>0.0</v>
      </c>
      <c r="H994" s="25">
        <v>0.0</v>
      </c>
      <c r="I994" s="25">
        <v>0.0</v>
      </c>
      <c r="J994" s="1"/>
      <c r="K994" s="1"/>
      <c r="L994" s="1"/>
      <c r="M994" s="1"/>
      <c r="N994" s="1"/>
      <c r="O994" s="1"/>
      <c r="P994" s="1"/>
      <c r="Q994" s="1"/>
      <c r="R994" s="1"/>
      <c r="S994" s="1"/>
      <c r="T994" s="1"/>
      <c r="U994" s="1"/>
      <c r="V994" s="1"/>
      <c r="W994" s="1"/>
      <c r="X994" s="1"/>
      <c r="Y994" s="1"/>
      <c r="Z994" s="1"/>
      <c r="AA994" s="1"/>
    </row>
    <row r="995" ht="25.5" customHeight="1">
      <c r="A995" s="1"/>
      <c r="B995" s="1">
        <v>970.0</v>
      </c>
      <c r="C995" s="25">
        <v>0.0</v>
      </c>
      <c r="D995" s="25">
        <v>0.0</v>
      </c>
      <c r="E995" s="25">
        <v>0.0</v>
      </c>
      <c r="F995" s="25">
        <v>0.0</v>
      </c>
      <c r="G995" s="25">
        <v>0.0</v>
      </c>
      <c r="H995" s="25">
        <v>0.0</v>
      </c>
      <c r="I995" s="25">
        <v>0.0</v>
      </c>
      <c r="J995" s="1"/>
      <c r="K995" s="1"/>
      <c r="L995" s="1"/>
      <c r="M995" s="1"/>
      <c r="N995" s="1"/>
      <c r="O995" s="1"/>
      <c r="P995" s="1"/>
      <c r="Q995" s="1"/>
      <c r="R995" s="1"/>
      <c r="S995" s="1"/>
      <c r="T995" s="1"/>
      <c r="U995" s="1"/>
      <c r="V995" s="1"/>
      <c r="W995" s="1"/>
      <c r="X995" s="1"/>
      <c r="Y995" s="1"/>
      <c r="Z995" s="1"/>
      <c r="AA995" s="1"/>
    </row>
    <row r="996" ht="25.5" customHeight="1">
      <c r="A996" s="1"/>
      <c r="B996" s="1">
        <v>971.0</v>
      </c>
      <c r="C996" s="25">
        <v>0.0</v>
      </c>
      <c r="D996" s="25">
        <v>0.0</v>
      </c>
      <c r="E996" s="25">
        <v>0.0</v>
      </c>
      <c r="F996" s="25">
        <v>0.0</v>
      </c>
      <c r="G996" s="25">
        <v>0.0</v>
      </c>
      <c r="H996" s="25">
        <v>0.0</v>
      </c>
      <c r="I996" s="25">
        <v>0.0</v>
      </c>
      <c r="J996" s="1"/>
      <c r="K996" s="1"/>
      <c r="L996" s="1"/>
      <c r="M996" s="1"/>
      <c r="N996" s="1"/>
      <c r="O996" s="1"/>
      <c r="P996" s="1"/>
      <c r="Q996" s="1"/>
      <c r="R996" s="1"/>
      <c r="S996" s="1"/>
      <c r="T996" s="1"/>
      <c r="U996" s="1"/>
      <c r="V996" s="1"/>
      <c r="W996" s="1"/>
      <c r="X996" s="1"/>
      <c r="Y996" s="1"/>
      <c r="Z996" s="1"/>
      <c r="AA996" s="1"/>
    </row>
    <row r="997" ht="25.5" customHeight="1">
      <c r="A997" s="1"/>
      <c r="B997" s="1">
        <v>972.0</v>
      </c>
      <c r="C997" s="25">
        <v>0.0</v>
      </c>
      <c r="D997" s="25">
        <v>0.0</v>
      </c>
      <c r="E997" s="25">
        <v>0.0</v>
      </c>
      <c r="F997" s="25">
        <v>0.0</v>
      </c>
      <c r="G997" s="25">
        <v>0.0</v>
      </c>
      <c r="H997" s="25">
        <v>0.0</v>
      </c>
      <c r="I997" s="25">
        <v>0.0</v>
      </c>
      <c r="J997" s="1"/>
      <c r="K997" s="1"/>
      <c r="L997" s="1"/>
      <c r="M997" s="1"/>
      <c r="N997" s="1"/>
      <c r="O997" s="1"/>
      <c r="P997" s="1"/>
      <c r="Q997" s="1"/>
      <c r="R997" s="1"/>
      <c r="S997" s="1"/>
      <c r="T997" s="1"/>
      <c r="U997" s="1"/>
      <c r="V997" s="1"/>
      <c r="W997" s="1"/>
      <c r="X997" s="1"/>
      <c r="Y997" s="1"/>
      <c r="Z997" s="1"/>
      <c r="AA997" s="1"/>
    </row>
    <row r="998" ht="25.5" customHeight="1">
      <c r="A998" s="1"/>
      <c r="B998" s="1">
        <v>973.0</v>
      </c>
      <c r="C998" s="25">
        <v>0.0</v>
      </c>
      <c r="D998" s="25">
        <v>0.0</v>
      </c>
      <c r="E998" s="25">
        <v>0.0</v>
      </c>
      <c r="F998" s="25">
        <v>0.0</v>
      </c>
      <c r="G998" s="25">
        <v>0.0</v>
      </c>
      <c r="H998" s="25">
        <v>0.0</v>
      </c>
      <c r="I998" s="25">
        <v>0.0</v>
      </c>
      <c r="J998" s="1"/>
      <c r="K998" s="1"/>
      <c r="L998" s="1"/>
      <c r="M998" s="1"/>
      <c r="N998" s="1"/>
      <c r="O998" s="1"/>
      <c r="P998" s="1"/>
      <c r="Q998" s="1"/>
      <c r="R998" s="1"/>
      <c r="S998" s="1"/>
      <c r="T998" s="1"/>
      <c r="U998" s="1"/>
      <c r="V998" s="1"/>
      <c r="W998" s="1"/>
      <c r="X998" s="1"/>
      <c r="Y998" s="1"/>
      <c r="Z998" s="1"/>
      <c r="AA998" s="1"/>
    </row>
    <row r="999" ht="25.5" customHeight="1">
      <c r="A999" s="1"/>
      <c r="B999" s="1">
        <v>974.0</v>
      </c>
      <c r="C999" s="25">
        <v>0.0</v>
      </c>
      <c r="D999" s="25">
        <v>0.0</v>
      </c>
      <c r="E999" s="25">
        <v>0.0</v>
      </c>
      <c r="F999" s="25">
        <v>0.0</v>
      </c>
      <c r="G999" s="25">
        <v>0.0</v>
      </c>
      <c r="H999" s="25">
        <v>0.0</v>
      </c>
      <c r="I999" s="25">
        <v>0.0</v>
      </c>
      <c r="J999" s="1"/>
      <c r="K999" s="1"/>
      <c r="L999" s="1"/>
      <c r="M999" s="1"/>
      <c r="N999" s="1"/>
      <c r="O999" s="1"/>
      <c r="P999" s="1"/>
      <c r="Q999" s="1"/>
      <c r="R999" s="1"/>
      <c r="S999" s="1"/>
      <c r="T999" s="1"/>
      <c r="U999" s="1"/>
      <c r="V999" s="1"/>
      <c r="W999" s="1"/>
      <c r="X999" s="1"/>
      <c r="Y999" s="1"/>
      <c r="Z999" s="1"/>
      <c r="AA999" s="1"/>
    </row>
    <row r="1000" ht="25.5" customHeight="1">
      <c r="A1000" s="1"/>
      <c r="B1000" s="1">
        <v>975.0</v>
      </c>
      <c r="C1000" s="25">
        <v>0.0</v>
      </c>
      <c r="D1000" s="25">
        <v>0.0</v>
      </c>
      <c r="E1000" s="25">
        <v>0.0</v>
      </c>
      <c r="F1000" s="25">
        <v>0.0</v>
      </c>
      <c r="G1000" s="25">
        <v>0.0</v>
      </c>
      <c r="H1000" s="25">
        <v>0.0</v>
      </c>
      <c r="I1000" s="25">
        <v>0.0</v>
      </c>
      <c r="J1000" s="1"/>
      <c r="K1000" s="1"/>
      <c r="L1000" s="1"/>
      <c r="M1000" s="1"/>
      <c r="N1000" s="1"/>
      <c r="O1000" s="1"/>
      <c r="P1000" s="1"/>
      <c r="Q1000" s="1"/>
      <c r="R1000" s="1"/>
      <c r="S1000" s="1"/>
      <c r="T1000" s="1"/>
      <c r="U1000" s="1"/>
      <c r="V1000" s="1"/>
      <c r="W1000" s="1"/>
      <c r="X1000" s="1"/>
      <c r="Y1000" s="1"/>
      <c r="Z1000" s="1"/>
      <c r="AA1000" s="1"/>
    </row>
    <row r="1001" ht="25.5" customHeight="1">
      <c r="A1001" s="1"/>
      <c r="B1001" s="1">
        <v>976.0</v>
      </c>
      <c r="C1001" s="25">
        <v>0.0</v>
      </c>
      <c r="D1001" s="25">
        <v>0.0</v>
      </c>
      <c r="E1001" s="25">
        <v>0.0</v>
      </c>
      <c r="F1001" s="25">
        <v>0.0</v>
      </c>
      <c r="G1001" s="25">
        <v>0.0</v>
      </c>
      <c r="H1001" s="25">
        <v>0.0</v>
      </c>
      <c r="I1001" s="25">
        <v>0.0</v>
      </c>
      <c r="J1001" s="1"/>
      <c r="K1001" s="1"/>
      <c r="L1001" s="1"/>
      <c r="M1001" s="1"/>
      <c r="N1001" s="1"/>
      <c r="O1001" s="1"/>
      <c r="P1001" s="1"/>
      <c r="Q1001" s="1"/>
      <c r="R1001" s="1"/>
      <c r="S1001" s="1"/>
      <c r="T1001" s="1"/>
      <c r="U1001" s="1"/>
      <c r="V1001" s="1"/>
      <c r="W1001" s="1"/>
      <c r="X1001" s="1"/>
      <c r="Y1001" s="1"/>
      <c r="Z1001" s="1"/>
      <c r="AA1001" s="1"/>
    </row>
    <row r="1002" ht="25.5" customHeight="1">
      <c r="A1002" s="1"/>
      <c r="B1002" s="1">
        <v>977.0</v>
      </c>
      <c r="C1002" s="25">
        <v>0.0</v>
      </c>
      <c r="D1002" s="25">
        <v>0.0</v>
      </c>
      <c r="E1002" s="25">
        <v>0.0</v>
      </c>
      <c r="F1002" s="25">
        <v>0.0</v>
      </c>
      <c r="G1002" s="25">
        <v>0.0</v>
      </c>
      <c r="H1002" s="25">
        <v>0.0</v>
      </c>
      <c r="I1002" s="25">
        <v>0.0</v>
      </c>
      <c r="J1002" s="1"/>
      <c r="K1002" s="1"/>
      <c r="L1002" s="1"/>
      <c r="M1002" s="1"/>
      <c r="N1002" s="1"/>
      <c r="O1002" s="1"/>
      <c r="P1002" s="1"/>
      <c r="Q1002" s="1"/>
      <c r="R1002" s="1"/>
      <c r="S1002" s="1"/>
      <c r="T1002" s="1"/>
      <c r="U1002" s="1"/>
      <c r="V1002" s="1"/>
      <c r="W1002" s="1"/>
      <c r="X1002" s="1"/>
      <c r="Y1002" s="1"/>
      <c r="Z1002" s="1"/>
      <c r="AA1002" s="1"/>
    </row>
    <row r="1003" ht="25.5" customHeight="1">
      <c r="A1003" s="1"/>
      <c r="B1003" s="1">
        <v>978.0</v>
      </c>
      <c r="C1003" s="25">
        <v>0.0</v>
      </c>
      <c r="D1003" s="25">
        <v>0.0</v>
      </c>
      <c r="E1003" s="25">
        <v>0.0</v>
      </c>
      <c r="F1003" s="25">
        <v>0.0</v>
      </c>
      <c r="G1003" s="25">
        <v>0.0</v>
      </c>
      <c r="H1003" s="25">
        <v>0.0</v>
      </c>
      <c r="I1003" s="25">
        <v>0.0</v>
      </c>
      <c r="J1003" s="1"/>
      <c r="K1003" s="1"/>
      <c r="L1003" s="1"/>
      <c r="M1003" s="1"/>
      <c r="N1003" s="1"/>
      <c r="O1003" s="1"/>
      <c r="P1003" s="1"/>
      <c r="Q1003" s="1"/>
      <c r="R1003" s="1"/>
      <c r="S1003" s="1"/>
      <c r="T1003" s="1"/>
      <c r="U1003" s="1"/>
      <c r="V1003" s="1"/>
      <c r="W1003" s="1"/>
      <c r="X1003" s="1"/>
      <c r="Y1003" s="1"/>
      <c r="Z1003" s="1"/>
      <c r="AA1003" s="1"/>
    </row>
    <row r="1004" ht="25.5" customHeight="1">
      <c r="A1004" s="1"/>
      <c r="B1004" s="1">
        <v>979.0</v>
      </c>
      <c r="C1004" s="25">
        <v>0.0</v>
      </c>
      <c r="D1004" s="25">
        <v>0.0</v>
      </c>
      <c r="E1004" s="25">
        <v>0.0</v>
      </c>
      <c r="F1004" s="25">
        <v>0.0</v>
      </c>
      <c r="G1004" s="25">
        <v>0.0</v>
      </c>
      <c r="H1004" s="25">
        <v>0.0</v>
      </c>
      <c r="I1004" s="25">
        <v>0.0</v>
      </c>
      <c r="J1004" s="1"/>
      <c r="K1004" s="1"/>
      <c r="L1004" s="1"/>
      <c r="M1004" s="1"/>
      <c r="N1004" s="1"/>
      <c r="O1004" s="1"/>
      <c r="P1004" s="1"/>
      <c r="Q1004" s="1"/>
      <c r="R1004" s="1"/>
      <c r="S1004" s="1"/>
      <c r="T1004" s="1"/>
      <c r="U1004" s="1"/>
      <c r="V1004" s="1"/>
      <c r="W1004" s="1"/>
      <c r="X1004" s="1"/>
      <c r="Y1004" s="1"/>
      <c r="Z1004" s="1"/>
      <c r="AA1004" s="1"/>
    </row>
    <row r="1005" ht="25.5" customHeight="1">
      <c r="A1005" s="1"/>
      <c r="B1005" s="1">
        <v>980.0</v>
      </c>
      <c r="C1005" s="25">
        <v>0.0</v>
      </c>
      <c r="D1005" s="25">
        <v>0.0</v>
      </c>
      <c r="E1005" s="25">
        <v>0.0</v>
      </c>
      <c r="F1005" s="25">
        <v>0.0</v>
      </c>
      <c r="G1005" s="25">
        <v>0.0</v>
      </c>
      <c r="H1005" s="25">
        <v>0.0</v>
      </c>
      <c r="I1005" s="25">
        <v>0.0</v>
      </c>
      <c r="J1005" s="1"/>
      <c r="K1005" s="1"/>
      <c r="L1005" s="1"/>
      <c r="M1005" s="1"/>
      <c r="N1005" s="1"/>
      <c r="O1005" s="1"/>
      <c r="P1005" s="1"/>
      <c r="Q1005" s="1"/>
      <c r="R1005" s="1"/>
      <c r="S1005" s="1"/>
      <c r="T1005" s="1"/>
      <c r="U1005" s="1"/>
      <c r="V1005" s="1"/>
      <c r="W1005" s="1"/>
      <c r="X1005" s="1"/>
      <c r="Y1005" s="1"/>
      <c r="Z1005" s="1"/>
      <c r="AA1005" s="1"/>
    </row>
    <row r="1006" ht="25.5" customHeight="1">
      <c r="A1006" s="1"/>
      <c r="B1006" s="1">
        <v>981.0</v>
      </c>
      <c r="C1006" s="25">
        <v>0.0</v>
      </c>
      <c r="D1006" s="25">
        <v>0.0</v>
      </c>
      <c r="E1006" s="25">
        <v>0.0</v>
      </c>
      <c r="F1006" s="25">
        <v>0.0</v>
      </c>
      <c r="G1006" s="25">
        <v>0.0</v>
      </c>
      <c r="H1006" s="25">
        <v>0.0</v>
      </c>
      <c r="I1006" s="25">
        <v>0.0</v>
      </c>
      <c r="J1006" s="1"/>
      <c r="K1006" s="1"/>
      <c r="L1006" s="1"/>
      <c r="M1006" s="1"/>
      <c r="N1006" s="1"/>
      <c r="O1006" s="1"/>
      <c r="P1006" s="1"/>
      <c r="Q1006" s="1"/>
      <c r="R1006" s="1"/>
      <c r="S1006" s="1"/>
      <c r="T1006" s="1"/>
      <c r="U1006" s="1"/>
      <c r="V1006" s="1"/>
      <c r="W1006" s="1"/>
      <c r="X1006" s="1"/>
      <c r="Y1006" s="1"/>
      <c r="Z1006" s="1"/>
      <c r="AA1006" s="1"/>
    </row>
    <row r="1007" ht="25.5" customHeight="1">
      <c r="A1007" s="1"/>
      <c r="B1007" s="1">
        <v>982.0</v>
      </c>
      <c r="C1007" s="25">
        <v>0.0</v>
      </c>
      <c r="D1007" s="25">
        <v>0.0</v>
      </c>
      <c r="E1007" s="25">
        <v>0.0</v>
      </c>
      <c r="F1007" s="25">
        <v>0.0</v>
      </c>
      <c r="G1007" s="25">
        <v>0.0</v>
      </c>
      <c r="H1007" s="25">
        <v>0.0</v>
      </c>
      <c r="I1007" s="25">
        <v>0.0</v>
      </c>
      <c r="J1007" s="1"/>
      <c r="K1007" s="1"/>
      <c r="L1007" s="1"/>
      <c r="M1007" s="1"/>
      <c r="N1007" s="1"/>
      <c r="O1007" s="1"/>
      <c r="P1007" s="1"/>
      <c r="Q1007" s="1"/>
      <c r="R1007" s="1"/>
      <c r="S1007" s="1"/>
      <c r="T1007" s="1"/>
      <c r="U1007" s="1"/>
      <c r="V1007" s="1"/>
      <c r="W1007" s="1"/>
      <c r="X1007" s="1"/>
      <c r="Y1007" s="1"/>
      <c r="Z1007" s="1"/>
      <c r="AA1007" s="1"/>
    </row>
    <row r="1008" ht="25.5" customHeight="1">
      <c r="A1008" s="1"/>
      <c r="B1008" s="1">
        <v>983.0</v>
      </c>
      <c r="C1008" s="25">
        <v>0.0</v>
      </c>
      <c r="D1008" s="25">
        <v>0.0</v>
      </c>
      <c r="E1008" s="25">
        <v>0.0</v>
      </c>
      <c r="F1008" s="25">
        <v>0.0</v>
      </c>
      <c r="G1008" s="25">
        <v>0.0</v>
      </c>
      <c r="H1008" s="25">
        <v>0.0</v>
      </c>
      <c r="I1008" s="25">
        <v>0.0</v>
      </c>
      <c r="J1008" s="1"/>
      <c r="K1008" s="1"/>
      <c r="L1008" s="1"/>
      <c r="M1008" s="1"/>
      <c r="N1008" s="1"/>
      <c r="O1008" s="1"/>
      <c r="P1008" s="1"/>
      <c r="Q1008" s="1"/>
      <c r="R1008" s="1"/>
      <c r="S1008" s="1"/>
      <c r="T1008" s="1"/>
      <c r="U1008" s="1"/>
      <c r="V1008" s="1"/>
      <c r="W1008" s="1"/>
      <c r="X1008" s="1"/>
      <c r="Y1008" s="1"/>
      <c r="Z1008" s="1"/>
      <c r="AA1008" s="1"/>
    </row>
    <row r="1009" ht="25.5" customHeight="1">
      <c r="A1009" s="1"/>
      <c r="B1009" s="1">
        <v>984.0</v>
      </c>
      <c r="C1009" s="25">
        <v>0.0</v>
      </c>
      <c r="D1009" s="25">
        <v>0.0</v>
      </c>
      <c r="E1009" s="25">
        <v>0.0</v>
      </c>
      <c r="F1009" s="25">
        <v>0.0</v>
      </c>
      <c r="G1009" s="25">
        <v>0.0</v>
      </c>
      <c r="H1009" s="25">
        <v>0.0</v>
      </c>
      <c r="I1009" s="25">
        <v>0.0</v>
      </c>
      <c r="J1009" s="1"/>
      <c r="K1009" s="1"/>
      <c r="L1009" s="1"/>
      <c r="M1009" s="1"/>
      <c r="N1009" s="1"/>
      <c r="O1009" s="1"/>
      <c r="P1009" s="1"/>
      <c r="Q1009" s="1"/>
      <c r="R1009" s="1"/>
      <c r="S1009" s="1"/>
      <c r="T1009" s="1"/>
      <c r="U1009" s="1"/>
      <c r="V1009" s="1"/>
      <c r="W1009" s="1"/>
      <c r="X1009" s="1"/>
      <c r="Y1009" s="1"/>
      <c r="Z1009" s="1"/>
      <c r="AA1009" s="1"/>
    </row>
    <row r="1010" ht="25.5" customHeight="1">
      <c r="A1010" s="1"/>
      <c r="B1010" s="1">
        <v>985.0</v>
      </c>
      <c r="C1010" s="25">
        <v>0.0</v>
      </c>
      <c r="D1010" s="25">
        <v>0.0</v>
      </c>
      <c r="E1010" s="25">
        <v>0.0</v>
      </c>
      <c r="F1010" s="25">
        <v>0.0</v>
      </c>
      <c r="G1010" s="25">
        <v>0.0</v>
      </c>
      <c r="H1010" s="25">
        <v>0.0</v>
      </c>
      <c r="I1010" s="25">
        <v>0.0</v>
      </c>
      <c r="J1010" s="1"/>
      <c r="K1010" s="1"/>
      <c r="L1010" s="1"/>
      <c r="M1010" s="1"/>
      <c r="N1010" s="1"/>
      <c r="O1010" s="1"/>
      <c r="P1010" s="1"/>
      <c r="Q1010" s="1"/>
      <c r="R1010" s="1"/>
      <c r="S1010" s="1"/>
      <c r="T1010" s="1"/>
      <c r="U1010" s="1"/>
      <c r="V1010" s="1"/>
      <c r="W1010" s="1"/>
      <c r="X1010" s="1"/>
      <c r="Y1010" s="1"/>
      <c r="Z1010" s="1"/>
      <c r="AA1010" s="1"/>
    </row>
    <row r="1011" ht="25.5" customHeight="1">
      <c r="A1011" s="1"/>
      <c r="B1011" s="1">
        <v>986.0</v>
      </c>
      <c r="C1011" s="25">
        <v>0.0</v>
      </c>
      <c r="D1011" s="25">
        <v>0.0</v>
      </c>
      <c r="E1011" s="25">
        <v>0.0</v>
      </c>
      <c r="F1011" s="25">
        <v>0.0</v>
      </c>
      <c r="G1011" s="25">
        <v>0.0</v>
      </c>
      <c r="H1011" s="25">
        <v>0.0</v>
      </c>
      <c r="I1011" s="25">
        <v>0.0</v>
      </c>
      <c r="J1011" s="1"/>
      <c r="K1011" s="1"/>
      <c r="L1011" s="1"/>
      <c r="M1011" s="1"/>
      <c r="N1011" s="1"/>
      <c r="O1011" s="1"/>
      <c r="P1011" s="1"/>
      <c r="Q1011" s="1"/>
      <c r="R1011" s="1"/>
      <c r="S1011" s="1"/>
      <c r="T1011" s="1"/>
      <c r="U1011" s="1"/>
      <c r="V1011" s="1"/>
      <c r="W1011" s="1"/>
      <c r="X1011" s="1"/>
      <c r="Y1011" s="1"/>
      <c r="Z1011" s="1"/>
      <c r="AA1011" s="1"/>
    </row>
    <row r="1012" ht="25.5" customHeight="1">
      <c r="A1012" s="1"/>
      <c r="B1012" s="1">
        <v>987.0</v>
      </c>
      <c r="C1012" s="25">
        <v>0.0</v>
      </c>
      <c r="D1012" s="25">
        <v>0.0</v>
      </c>
      <c r="E1012" s="25">
        <v>0.0</v>
      </c>
      <c r="F1012" s="25">
        <v>0.0</v>
      </c>
      <c r="G1012" s="25">
        <v>0.0</v>
      </c>
      <c r="H1012" s="25">
        <v>0.0</v>
      </c>
      <c r="I1012" s="25">
        <v>0.0</v>
      </c>
      <c r="J1012" s="1"/>
      <c r="K1012" s="1"/>
      <c r="L1012" s="1"/>
      <c r="M1012" s="1"/>
      <c r="N1012" s="1"/>
      <c r="O1012" s="1"/>
      <c r="P1012" s="1"/>
      <c r="Q1012" s="1"/>
      <c r="R1012" s="1"/>
      <c r="S1012" s="1"/>
      <c r="T1012" s="1"/>
      <c r="U1012" s="1"/>
      <c r="V1012" s="1"/>
      <c r="W1012" s="1"/>
      <c r="X1012" s="1"/>
      <c r="Y1012" s="1"/>
      <c r="Z1012" s="1"/>
      <c r="AA1012" s="1"/>
    </row>
    <row r="1013" ht="25.5" customHeight="1">
      <c r="A1013" s="1"/>
      <c r="B1013" s="1">
        <v>988.0</v>
      </c>
      <c r="C1013" s="25">
        <v>0.0</v>
      </c>
      <c r="D1013" s="25">
        <v>0.0</v>
      </c>
      <c r="E1013" s="25">
        <v>0.0</v>
      </c>
      <c r="F1013" s="25">
        <v>0.0</v>
      </c>
      <c r="G1013" s="25">
        <v>0.0</v>
      </c>
      <c r="H1013" s="25">
        <v>0.0</v>
      </c>
      <c r="I1013" s="25">
        <v>0.0</v>
      </c>
      <c r="J1013" s="1"/>
      <c r="K1013" s="1"/>
      <c r="L1013" s="1"/>
      <c r="M1013" s="1"/>
      <c r="N1013" s="1"/>
      <c r="O1013" s="1"/>
      <c r="P1013" s="1"/>
      <c r="Q1013" s="1"/>
      <c r="R1013" s="1"/>
      <c r="S1013" s="1"/>
      <c r="T1013" s="1"/>
      <c r="U1013" s="1"/>
      <c r="V1013" s="1"/>
      <c r="W1013" s="1"/>
      <c r="X1013" s="1"/>
      <c r="Y1013" s="1"/>
      <c r="Z1013" s="1"/>
      <c r="AA1013" s="1"/>
    </row>
    <row r="1014" ht="25.5" customHeight="1">
      <c r="A1014" s="1"/>
      <c r="B1014" s="1">
        <v>989.0</v>
      </c>
      <c r="C1014" s="25">
        <v>0.0</v>
      </c>
      <c r="D1014" s="25">
        <v>0.0</v>
      </c>
      <c r="E1014" s="25">
        <v>0.0</v>
      </c>
      <c r="F1014" s="25">
        <v>0.0</v>
      </c>
      <c r="G1014" s="25">
        <v>0.0</v>
      </c>
      <c r="H1014" s="25">
        <v>0.0</v>
      </c>
      <c r="I1014" s="25">
        <v>0.0</v>
      </c>
      <c r="J1014" s="1"/>
      <c r="K1014" s="1"/>
      <c r="L1014" s="1"/>
      <c r="M1014" s="1"/>
      <c r="N1014" s="1"/>
      <c r="O1014" s="1"/>
      <c r="P1014" s="1"/>
      <c r="Q1014" s="1"/>
      <c r="R1014" s="1"/>
      <c r="S1014" s="1"/>
      <c r="T1014" s="1"/>
      <c r="U1014" s="1"/>
      <c r="V1014" s="1"/>
      <c r="W1014" s="1"/>
      <c r="X1014" s="1"/>
      <c r="Y1014" s="1"/>
      <c r="Z1014" s="1"/>
      <c r="AA1014" s="1"/>
    </row>
    <row r="1015" ht="25.5" customHeight="1">
      <c r="A1015" s="1"/>
      <c r="B1015" s="1">
        <v>990.0</v>
      </c>
      <c r="C1015" s="25">
        <v>0.0</v>
      </c>
      <c r="D1015" s="25">
        <v>0.0</v>
      </c>
      <c r="E1015" s="25">
        <v>0.0</v>
      </c>
      <c r="F1015" s="25">
        <v>0.0</v>
      </c>
      <c r="G1015" s="25">
        <v>0.0</v>
      </c>
      <c r="H1015" s="25">
        <v>0.0</v>
      </c>
      <c r="I1015" s="25">
        <v>0.0</v>
      </c>
      <c r="J1015" s="1"/>
      <c r="K1015" s="1"/>
      <c r="L1015" s="1"/>
      <c r="M1015" s="1"/>
      <c r="N1015" s="1"/>
      <c r="O1015" s="1"/>
      <c r="P1015" s="1"/>
      <c r="Q1015" s="1"/>
      <c r="R1015" s="1"/>
      <c r="S1015" s="1"/>
      <c r="T1015" s="1"/>
      <c r="U1015" s="1"/>
      <c r="V1015" s="1"/>
      <c r="W1015" s="1"/>
      <c r="X1015" s="1"/>
      <c r="Y1015" s="1"/>
      <c r="Z1015" s="1"/>
      <c r="AA1015" s="1"/>
    </row>
    <row r="1016" ht="25.5" customHeight="1">
      <c r="A1016" s="1"/>
      <c r="B1016" s="1">
        <v>991.0</v>
      </c>
      <c r="C1016" s="25">
        <v>0.0</v>
      </c>
      <c r="D1016" s="25">
        <v>0.0</v>
      </c>
      <c r="E1016" s="25">
        <v>0.0</v>
      </c>
      <c r="F1016" s="25">
        <v>0.0</v>
      </c>
      <c r="G1016" s="25">
        <v>0.0</v>
      </c>
      <c r="H1016" s="25">
        <v>0.0</v>
      </c>
      <c r="I1016" s="25">
        <v>0.0</v>
      </c>
      <c r="J1016" s="1"/>
      <c r="K1016" s="1"/>
      <c r="L1016" s="1"/>
      <c r="M1016" s="1"/>
      <c r="N1016" s="1"/>
      <c r="O1016" s="1"/>
      <c r="P1016" s="1"/>
      <c r="Q1016" s="1"/>
      <c r="R1016" s="1"/>
      <c r="S1016" s="1"/>
      <c r="T1016" s="1"/>
      <c r="U1016" s="1"/>
      <c r="V1016" s="1"/>
      <c r="W1016" s="1"/>
      <c r="X1016" s="1"/>
      <c r="Y1016" s="1"/>
      <c r="Z1016" s="1"/>
      <c r="AA1016" s="1"/>
    </row>
    <row r="1017" ht="25.5" customHeight="1">
      <c r="A1017" s="1"/>
      <c r="B1017" s="1">
        <v>992.0</v>
      </c>
      <c r="C1017" s="25">
        <v>0.0</v>
      </c>
      <c r="D1017" s="25">
        <v>0.0</v>
      </c>
      <c r="E1017" s="25">
        <v>0.0</v>
      </c>
      <c r="F1017" s="25">
        <v>0.0</v>
      </c>
      <c r="G1017" s="25">
        <v>0.0</v>
      </c>
      <c r="H1017" s="25">
        <v>0.0</v>
      </c>
      <c r="I1017" s="25">
        <v>0.0</v>
      </c>
      <c r="J1017" s="1"/>
      <c r="K1017" s="1"/>
      <c r="L1017" s="1"/>
      <c r="M1017" s="1"/>
      <c r="N1017" s="1"/>
      <c r="O1017" s="1"/>
      <c r="P1017" s="1"/>
      <c r="Q1017" s="1"/>
      <c r="R1017" s="1"/>
      <c r="S1017" s="1"/>
      <c r="T1017" s="1"/>
      <c r="U1017" s="1"/>
      <c r="V1017" s="1"/>
      <c r="W1017" s="1"/>
      <c r="X1017" s="1"/>
      <c r="Y1017" s="1"/>
      <c r="Z1017" s="1"/>
      <c r="AA1017" s="1"/>
    </row>
    <row r="1018" ht="25.5" customHeight="1">
      <c r="A1018" s="1"/>
      <c r="B1018" s="1">
        <v>993.0</v>
      </c>
      <c r="C1018" s="25">
        <v>0.0</v>
      </c>
      <c r="D1018" s="25">
        <v>0.0</v>
      </c>
      <c r="E1018" s="25">
        <v>0.0</v>
      </c>
      <c r="F1018" s="25">
        <v>0.0</v>
      </c>
      <c r="G1018" s="25">
        <v>0.0</v>
      </c>
      <c r="H1018" s="25">
        <v>0.0</v>
      </c>
      <c r="I1018" s="25">
        <v>0.0</v>
      </c>
      <c r="J1018" s="1"/>
      <c r="K1018" s="1"/>
      <c r="L1018" s="1"/>
      <c r="M1018" s="1"/>
      <c r="N1018" s="1"/>
      <c r="O1018" s="1"/>
      <c r="P1018" s="1"/>
      <c r="Q1018" s="1"/>
      <c r="R1018" s="1"/>
      <c r="S1018" s="1"/>
      <c r="T1018" s="1"/>
      <c r="U1018" s="1"/>
      <c r="V1018" s="1"/>
      <c r="W1018" s="1"/>
      <c r="X1018" s="1"/>
      <c r="Y1018" s="1"/>
      <c r="Z1018" s="1"/>
      <c r="AA1018" s="1"/>
    </row>
    <row r="1019" ht="25.5" customHeight="1">
      <c r="A1019" s="1"/>
      <c r="B1019" s="1">
        <v>994.0</v>
      </c>
      <c r="C1019" s="25">
        <v>0.0</v>
      </c>
      <c r="D1019" s="25">
        <v>0.0</v>
      </c>
      <c r="E1019" s="25">
        <v>0.0</v>
      </c>
      <c r="F1019" s="25">
        <v>0.0</v>
      </c>
      <c r="G1019" s="25">
        <v>0.0</v>
      </c>
      <c r="H1019" s="25">
        <v>0.0</v>
      </c>
      <c r="I1019" s="25">
        <v>0.0</v>
      </c>
      <c r="J1019" s="1"/>
      <c r="K1019" s="1"/>
      <c r="L1019" s="1"/>
      <c r="M1019" s="1"/>
      <c r="N1019" s="1"/>
      <c r="O1019" s="1"/>
      <c r="P1019" s="1"/>
      <c r="Q1019" s="1"/>
      <c r="R1019" s="1"/>
      <c r="S1019" s="1"/>
      <c r="T1019" s="1"/>
      <c r="U1019" s="1"/>
      <c r="V1019" s="1"/>
      <c r="W1019" s="1"/>
      <c r="X1019" s="1"/>
      <c r="Y1019" s="1"/>
      <c r="Z1019" s="1"/>
      <c r="AA1019" s="1"/>
    </row>
    <row r="1020" ht="25.5" customHeight="1">
      <c r="A1020" s="1"/>
      <c r="B1020" s="1">
        <v>995.0</v>
      </c>
      <c r="C1020" s="25">
        <v>0.0</v>
      </c>
      <c r="D1020" s="25">
        <v>0.0</v>
      </c>
      <c r="E1020" s="25">
        <v>0.0</v>
      </c>
      <c r="F1020" s="25">
        <v>0.0</v>
      </c>
      <c r="G1020" s="25">
        <v>0.0</v>
      </c>
      <c r="H1020" s="25">
        <v>0.0</v>
      </c>
      <c r="I1020" s="25">
        <v>0.0</v>
      </c>
      <c r="J1020" s="1"/>
      <c r="K1020" s="1"/>
      <c r="L1020" s="1"/>
      <c r="M1020" s="1"/>
      <c r="N1020" s="1"/>
      <c r="O1020" s="1"/>
      <c r="P1020" s="1"/>
      <c r="Q1020" s="1"/>
      <c r="R1020" s="1"/>
      <c r="S1020" s="1"/>
      <c r="T1020" s="1"/>
      <c r="U1020" s="1"/>
      <c r="V1020" s="1"/>
      <c r="W1020" s="1"/>
      <c r="X1020" s="1"/>
      <c r="Y1020" s="1"/>
      <c r="Z1020" s="1"/>
      <c r="AA1020" s="1"/>
    </row>
    <row r="1021" ht="25.5" customHeight="1">
      <c r="A1021" s="1"/>
      <c r="B1021" s="1">
        <v>996.0</v>
      </c>
      <c r="C1021" s="25">
        <v>0.0</v>
      </c>
      <c r="D1021" s="25">
        <v>0.0</v>
      </c>
      <c r="E1021" s="25">
        <v>0.0</v>
      </c>
      <c r="F1021" s="25">
        <v>0.0</v>
      </c>
      <c r="G1021" s="25">
        <v>0.0</v>
      </c>
      <c r="H1021" s="25">
        <v>0.0</v>
      </c>
      <c r="I1021" s="25">
        <v>0.0</v>
      </c>
      <c r="J1021" s="1"/>
      <c r="K1021" s="1"/>
      <c r="L1021" s="1"/>
      <c r="M1021" s="1"/>
      <c r="N1021" s="1"/>
      <c r="O1021" s="1"/>
      <c r="P1021" s="1"/>
      <c r="Q1021" s="1"/>
      <c r="R1021" s="1"/>
      <c r="S1021" s="1"/>
      <c r="T1021" s="1"/>
      <c r="U1021" s="1"/>
      <c r="V1021" s="1"/>
      <c r="W1021" s="1"/>
      <c r="X1021" s="1"/>
      <c r="Y1021" s="1"/>
      <c r="Z1021" s="1"/>
      <c r="AA1021" s="1"/>
    </row>
    <row r="1022" ht="25.5" customHeight="1">
      <c r="A1022" s="1"/>
      <c r="B1022" s="1">
        <v>997.0</v>
      </c>
      <c r="C1022" s="25">
        <v>0.0</v>
      </c>
      <c r="D1022" s="25">
        <v>0.0</v>
      </c>
      <c r="E1022" s="25">
        <v>0.0</v>
      </c>
      <c r="F1022" s="25">
        <v>0.0</v>
      </c>
      <c r="G1022" s="25">
        <v>0.0</v>
      </c>
      <c r="H1022" s="25">
        <v>0.0</v>
      </c>
      <c r="I1022" s="25">
        <v>0.0</v>
      </c>
      <c r="J1022" s="1"/>
      <c r="K1022" s="1"/>
      <c r="L1022" s="1"/>
      <c r="M1022" s="1"/>
      <c r="N1022" s="1"/>
      <c r="O1022" s="1"/>
      <c r="P1022" s="1"/>
      <c r="Q1022" s="1"/>
      <c r="R1022" s="1"/>
      <c r="S1022" s="1"/>
      <c r="T1022" s="1"/>
      <c r="U1022" s="1"/>
      <c r="V1022" s="1"/>
      <c r="W1022" s="1"/>
      <c r="X1022" s="1"/>
      <c r="Y1022" s="1"/>
      <c r="Z1022" s="1"/>
      <c r="AA1022" s="1"/>
    </row>
    <row r="1023" ht="25.5" customHeight="1">
      <c r="A1023" s="1"/>
      <c r="B1023" s="1">
        <v>998.0</v>
      </c>
      <c r="C1023" s="25">
        <v>0.0</v>
      </c>
      <c r="D1023" s="25">
        <v>0.0</v>
      </c>
      <c r="E1023" s="25">
        <v>0.0</v>
      </c>
      <c r="F1023" s="25">
        <v>0.0</v>
      </c>
      <c r="G1023" s="25">
        <v>0.0</v>
      </c>
      <c r="H1023" s="25">
        <v>0.0</v>
      </c>
      <c r="I1023" s="25">
        <v>0.0</v>
      </c>
      <c r="J1023" s="1"/>
      <c r="K1023" s="1"/>
      <c r="L1023" s="1"/>
      <c r="M1023" s="1"/>
      <c r="N1023" s="1"/>
      <c r="O1023" s="1"/>
      <c r="P1023" s="1"/>
      <c r="Q1023" s="1"/>
      <c r="R1023" s="1"/>
      <c r="S1023" s="1"/>
      <c r="T1023" s="1"/>
      <c r="U1023" s="1"/>
      <c r="V1023" s="1"/>
      <c r="W1023" s="1"/>
      <c r="X1023" s="1"/>
      <c r="Y1023" s="1"/>
      <c r="Z1023" s="1"/>
      <c r="AA1023" s="1"/>
    </row>
    <row r="1024" ht="25.5" customHeight="1">
      <c r="A1024" s="1"/>
      <c r="B1024" s="1">
        <v>999.0</v>
      </c>
      <c r="C1024" s="25">
        <v>0.0</v>
      </c>
      <c r="D1024" s="25">
        <v>0.0</v>
      </c>
      <c r="E1024" s="25">
        <v>0.0</v>
      </c>
      <c r="F1024" s="25">
        <v>0.0</v>
      </c>
      <c r="G1024" s="25">
        <v>0.0</v>
      </c>
      <c r="H1024" s="25">
        <v>0.0</v>
      </c>
      <c r="I1024" s="25">
        <v>0.0</v>
      </c>
      <c r="J1024" s="1"/>
      <c r="K1024" s="1"/>
      <c r="L1024" s="1"/>
      <c r="M1024" s="1"/>
      <c r="N1024" s="1"/>
      <c r="O1024" s="1"/>
      <c r="P1024" s="1"/>
      <c r="Q1024" s="1"/>
      <c r="R1024" s="1"/>
      <c r="S1024" s="1"/>
      <c r="T1024" s="1"/>
      <c r="U1024" s="1"/>
      <c r="V1024" s="1"/>
      <c r="W1024" s="1"/>
      <c r="X1024" s="1"/>
      <c r="Y1024" s="1"/>
      <c r="Z1024" s="1"/>
      <c r="AA1024" s="1"/>
    </row>
    <row r="1025" ht="25.5" customHeight="1">
      <c r="A1025" s="1"/>
      <c r="B1025" s="1">
        <v>1000.0</v>
      </c>
      <c r="C1025" s="25">
        <v>0.0</v>
      </c>
      <c r="D1025" s="25">
        <v>0.0</v>
      </c>
      <c r="E1025" s="25">
        <v>0.0</v>
      </c>
      <c r="F1025" s="25">
        <v>0.0</v>
      </c>
      <c r="G1025" s="25">
        <v>0.0</v>
      </c>
      <c r="H1025" s="25">
        <v>0.0</v>
      </c>
      <c r="I1025" s="25">
        <v>0.0</v>
      </c>
      <c r="J1025" s="1"/>
      <c r="K1025" s="1"/>
      <c r="L1025" s="1"/>
      <c r="M1025" s="1"/>
      <c r="N1025" s="1"/>
      <c r="O1025" s="1"/>
      <c r="P1025" s="1"/>
      <c r="Q1025" s="1"/>
      <c r="R1025" s="1"/>
      <c r="S1025" s="1"/>
      <c r="T1025" s="1"/>
      <c r="U1025" s="1"/>
      <c r="V1025" s="1"/>
      <c r="W1025" s="1"/>
      <c r="X1025" s="1"/>
      <c r="Y1025" s="1"/>
      <c r="Z1025" s="1"/>
      <c r="AA1025" s="1"/>
    </row>
  </sheetData>
  <hyperlinks>
    <hyperlink r:id="rId1" ref="A1"/>
  </hyperlinks>
  <printOptions/>
  <pageMargins bottom="0.75" footer="0.0" header="0.0" left="0.7" right="0.7" top="0.75"/>
  <pageSetup orientation="landscape"/>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1.22" defaultRowHeight="15.0"/>
  <cols>
    <col customWidth="1" min="1" max="2" width="10.78"/>
    <col customWidth="1" min="3" max="3" width="13.33"/>
    <col customWidth="1" min="4" max="26" width="10.78"/>
  </cols>
  <sheetData>
    <row r="1" ht="25.5" customHeight="1">
      <c r="A1" s="30" t="s">
        <v>133</v>
      </c>
      <c r="B1" s="1"/>
      <c r="C1" s="1"/>
      <c r="D1" s="1"/>
      <c r="E1" s="1"/>
      <c r="F1" s="1"/>
      <c r="G1" s="1"/>
      <c r="H1" s="1"/>
      <c r="I1" s="1"/>
      <c r="J1" s="1"/>
      <c r="K1" s="1"/>
      <c r="L1" s="1"/>
      <c r="M1" s="1"/>
      <c r="N1" s="1"/>
      <c r="O1" s="1"/>
      <c r="P1" s="1"/>
      <c r="Q1" s="1"/>
      <c r="R1" s="1"/>
      <c r="S1" s="1"/>
      <c r="T1" s="1"/>
      <c r="U1" s="1"/>
      <c r="V1" s="1"/>
      <c r="W1" s="1"/>
      <c r="X1" s="1"/>
      <c r="Y1" s="1"/>
      <c r="Z1" s="1"/>
    </row>
    <row r="2" ht="25.5" customHeight="1">
      <c r="A2" s="1"/>
      <c r="B2" s="1" t="s">
        <v>140</v>
      </c>
      <c r="C2" s="1"/>
      <c r="D2" s="1"/>
      <c r="E2" s="1"/>
      <c r="F2" s="1"/>
      <c r="G2" s="1"/>
      <c r="H2" s="1"/>
      <c r="I2" s="1"/>
      <c r="J2" s="1"/>
      <c r="K2" s="1"/>
      <c r="L2" s="1"/>
      <c r="M2" s="1"/>
      <c r="N2" s="1"/>
      <c r="O2" s="1"/>
      <c r="P2" s="1"/>
      <c r="Q2" s="1"/>
      <c r="R2" s="1"/>
      <c r="S2" s="1"/>
      <c r="T2" s="1"/>
      <c r="U2" s="1"/>
      <c r="V2" s="1"/>
      <c r="W2" s="1"/>
      <c r="X2" s="1"/>
      <c r="Y2" s="1"/>
      <c r="Z2" s="1"/>
    </row>
    <row r="3" ht="25.5" customHeight="1">
      <c r="A3" s="1"/>
      <c r="B3" s="1" t="s">
        <v>141</v>
      </c>
      <c r="C3" s="1"/>
      <c r="D3" s="1"/>
      <c r="E3" s="1"/>
      <c r="F3" s="1"/>
      <c r="G3" s="1"/>
      <c r="H3" s="1"/>
      <c r="I3" s="1"/>
      <c r="J3" s="1"/>
      <c r="K3" s="1"/>
      <c r="L3" s="1"/>
      <c r="M3" s="1"/>
      <c r="N3" s="1"/>
      <c r="O3" s="1"/>
      <c r="P3" s="1"/>
      <c r="Q3" s="1"/>
      <c r="R3" s="1"/>
      <c r="S3" s="1"/>
      <c r="T3" s="1"/>
      <c r="U3" s="1"/>
      <c r="V3" s="1"/>
      <c r="W3" s="1"/>
      <c r="X3" s="1"/>
      <c r="Y3" s="1"/>
      <c r="Z3" s="1"/>
    </row>
    <row r="4" ht="25.5" customHeight="1">
      <c r="A4" s="1"/>
      <c r="B4" s="1" t="s">
        <v>142</v>
      </c>
      <c r="C4" s="1"/>
      <c r="D4" s="1"/>
      <c r="E4" s="1"/>
      <c r="F4" s="1"/>
      <c r="G4" s="1"/>
      <c r="H4" s="1"/>
      <c r="I4" s="1"/>
      <c r="J4" s="1"/>
      <c r="K4" s="1"/>
      <c r="L4" s="1"/>
      <c r="M4" s="1"/>
      <c r="N4" s="1"/>
      <c r="O4" s="1"/>
      <c r="P4" s="1"/>
      <c r="Q4" s="1"/>
      <c r="R4" s="1"/>
      <c r="S4" s="1"/>
      <c r="T4" s="1"/>
      <c r="U4" s="1"/>
      <c r="V4" s="1"/>
      <c r="W4" s="1"/>
      <c r="X4" s="1"/>
      <c r="Y4" s="1"/>
      <c r="Z4" s="1"/>
    </row>
    <row r="5" ht="25.5" customHeight="1">
      <c r="A5" s="1"/>
      <c r="B5" s="1" t="s">
        <v>143</v>
      </c>
      <c r="C5" s="1"/>
      <c r="D5" s="1"/>
      <c r="E5" s="1"/>
      <c r="F5" s="1"/>
      <c r="G5" s="1"/>
      <c r="H5" s="1"/>
      <c r="I5" s="1"/>
      <c r="J5" s="1"/>
      <c r="K5" s="1"/>
      <c r="L5" s="1"/>
      <c r="M5" s="1"/>
      <c r="N5" s="1"/>
      <c r="O5" s="1"/>
      <c r="P5" s="1"/>
      <c r="Q5" s="1"/>
      <c r="R5" s="1"/>
      <c r="S5" s="1"/>
      <c r="T5" s="1"/>
      <c r="U5" s="1"/>
      <c r="V5" s="1"/>
      <c r="W5" s="1"/>
      <c r="X5" s="1"/>
      <c r="Y5" s="1"/>
      <c r="Z5" s="1"/>
    </row>
    <row r="6" ht="25.5" customHeight="1">
      <c r="A6" s="1"/>
      <c r="B6" s="1" t="s">
        <v>144</v>
      </c>
      <c r="C6" s="1"/>
      <c r="D6" s="1"/>
      <c r="E6" s="1"/>
      <c r="F6" s="1"/>
      <c r="G6" s="1"/>
      <c r="H6" s="1"/>
      <c r="I6" s="1"/>
      <c r="J6" s="1"/>
      <c r="K6" s="1"/>
      <c r="L6" s="1"/>
      <c r="M6" s="1"/>
      <c r="N6" s="1"/>
      <c r="O6" s="1"/>
      <c r="P6" s="1"/>
      <c r="Q6" s="1"/>
      <c r="R6" s="1"/>
      <c r="S6" s="1"/>
      <c r="T6" s="1"/>
      <c r="U6" s="1"/>
      <c r="V6" s="1"/>
      <c r="W6" s="1"/>
      <c r="X6" s="1"/>
      <c r="Y6" s="1"/>
      <c r="Z6" s="1"/>
    </row>
    <row r="7" ht="25.5" customHeight="1">
      <c r="A7" s="1"/>
      <c r="B7" s="1"/>
      <c r="C7" s="1"/>
      <c r="D7" s="1"/>
      <c r="E7" s="1"/>
      <c r="F7" s="1"/>
      <c r="G7" s="1"/>
      <c r="H7" s="1"/>
      <c r="I7" s="1"/>
      <c r="J7" s="1"/>
      <c r="K7" s="1"/>
      <c r="L7" s="1"/>
      <c r="M7" s="1"/>
      <c r="N7" s="1"/>
      <c r="O7" s="1"/>
      <c r="P7" s="1"/>
      <c r="Q7" s="1"/>
      <c r="R7" s="1"/>
      <c r="S7" s="1"/>
      <c r="T7" s="1"/>
      <c r="U7" s="1"/>
      <c r="V7" s="1"/>
      <c r="W7" s="1"/>
      <c r="X7" s="1"/>
      <c r="Y7" s="1"/>
      <c r="Z7" s="1"/>
    </row>
    <row r="8" ht="25.5" customHeight="1">
      <c r="A8" s="1"/>
      <c r="B8" s="1"/>
      <c r="C8" s="1"/>
      <c r="D8" s="1"/>
      <c r="E8" s="1"/>
      <c r="F8" s="1"/>
      <c r="G8" s="1"/>
      <c r="H8" s="1"/>
      <c r="I8" s="1"/>
      <c r="J8" s="1"/>
      <c r="K8" s="1"/>
      <c r="L8" s="1"/>
      <c r="M8" s="1"/>
      <c r="N8" s="1"/>
      <c r="O8" s="1"/>
      <c r="P8" s="1"/>
      <c r="Q8" s="1"/>
      <c r="R8" s="1"/>
      <c r="S8" s="1"/>
      <c r="T8" s="1"/>
      <c r="U8" s="1"/>
      <c r="V8" s="1"/>
      <c r="W8" s="1"/>
      <c r="X8" s="1"/>
      <c r="Y8" s="1"/>
      <c r="Z8" s="1"/>
    </row>
    <row r="9" ht="25.5" customHeight="1">
      <c r="A9" s="1"/>
      <c r="B9" s="1"/>
      <c r="C9" s="1"/>
      <c r="D9" s="1"/>
      <c r="E9" s="1"/>
      <c r="F9" s="1"/>
      <c r="G9" s="1"/>
      <c r="H9" s="1"/>
      <c r="I9" s="1"/>
      <c r="J9" s="1"/>
      <c r="K9" s="1"/>
      <c r="L9" s="1"/>
      <c r="M9" s="1"/>
      <c r="N9" s="1"/>
      <c r="O9" s="1"/>
      <c r="P9" s="1"/>
      <c r="Q9" s="1"/>
      <c r="R9" s="1"/>
      <c r="S9" s="1"/>
      <c r="T9" s="1"/>
      <c r="U9" s="1"/>
      <c r="V9" s="1"/>
      <c r="W9" s="1"/>
      <c r="X9" s="1"/>
      <c r="Y9" s="1"/>
      <c r="Z9" s="1"/>
    </row>
    <row r="10"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A1"/>
  </hyperlinks>
  <printOptions/>
  <pageMargins bottom="0.75" footer="0.0" header="0.0" left="0.7" right="0.7" top="0.75"/>
  <pageSetup orientation="landscape"/>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1.22" defaultRowHeight="15.0"/>
  <cols>
    <col customWidth="1" min="1" max="6" width="10.78"/>
    <col customWidth="1" min="7" max="26" width="10.56"/>
  </cols>
  <sheetData>
    <row r="1" ht="25.5" customHeight="1">
      <c r="A1" s="29" t="s">
        <v>145</v>
      </c>
      <c r="B1" s="1"/>
      <c r="C1" s="1"/>
      <c r="D1" s="1"/>
      <c r="E1" s="1"/>
      <c r="F1" s="1"/>
      <c r="G1" s="1"/>
      <c r="H1" s="1"/>
      <c r="I1" s="1"/>
      <c r="J1" s="1"/>
      <c r="K1" s="1"/>
      <c r="L1" s="1"/>
      <c r="M1" s="1"/>
      <c r="N1" s="1"/>
      <c r="O1" s="1"/>
      <c r="P1" s="1"/>
      <c r="Q1" s="1"/>
      <c r="R1" s="1"/>
      <c r="S1" s="1"/>
      <c r="T1" s="1"/>
      <c r="U1" s="1"/>
      <c r="V1" s="1"/>
      <c r="W1" s="1"/>
      <c r="X1" s="1"/>
      <c r="Y1" s="1"/>
      <c r="Z1" s="1"/>
    </row>
    <row r="2" ht="25.5" customHeight="1">
      <c r="A2" s="1"/>
      <c r="B2" s="1"/>
      <c r="C2" s="1"/>
      <c r="D2" s="1"/>
      <c r="E2" s="1"/>
      <c r="F2" s="1"/>
      <c r="G2" s="1"/>
      <c r="H2" s="1"/>
      <c r="I2" s="1"/>
      <c r="J2" s="1"/>
      <c r="K2" s="1"/>
      <c r="L2" s="1"/>
      <c r="M2" s="1"/>
      <c r="N2" s="1"/>
      <c r="O2" s="1"/>
      <c r="P2" s="1"/>
      <c r="Q2" s="1"/>
      <c r="R2" s="1"/>
      <c r="S2" s="1"/>
      <c r="T2" s="1"/>
      <c r="U2" s="1"/>
      <c r="V2" s="1"/>
      <c r="W2" s="1"/>
      <c r="X2" s="1"/>
      <c r="Y2" s="1"/>
      <c r="Z2" s="1"/>
    </row>
    <row r="3" ht="25.5" customHeight="1">
      <c r="A3" s="1"/>
      <c r="B3" s="1">
        <v>1.0</v>
      </c>
      <c r="C3" s="1">
        <v>14.422982388062366</v>
      </c>
      <c r="D3" s="1">
        <v>12.96650119088577</v>
      </c>
      <c r="E3" s="1">
        <v>6.0</v>
      </c>
      <c r="F3" s="1">
        <v>3.3080464748236733</v>
      </c>
      <c r="G3" s="1"/>
      <c r="H3" s="1"/>
      <c r="I3" s="1"/>
      <c r="J3" s="1"/>
      <c r="K3" s="1"/>
      <c r="L3" s="1"/>
      <c r="M3" s="1"/>
      <c r="N3" s="1"/>
      <c r="O3" s="1"/>
      <c r="P3" s="1"/>
      <c r="Q3" s="1"/>
      <c r="R3" s="1"/>
      <c r="S3" s="1"/>
      <c r="T3" s="1"/>
      <c r="U3" s="1"/>
      <c r="V3" s="1"/>
      <c r="W3" s="1"/>
      <c r="X3" s="1"/>
      <c r="Y3" s="1"/>
      <c r="Z3" s="1"/>
    </row>
    <row r="4" ht="25.5" customHeight="1">
      <c r="A4" s="1"/>
      <c r="B4" s="1">
        <v>2.0</v>
      </c>
      <c r="C4" s="1">
        <v>7.001540326566801</v>
      </c>
      <c r="D4" s="1">
        <v>18.523807504998356</v>
      </c>
      <c r="E4" s="1">
        <v>9.0</v>
      </c>
      <c r="F4" s="1">
        <v>9.723941202043074</v>
      </c>
      <c r="G4" s="1"/>
      <c r="H4" s="1"/>
      <c r="I4" s="1"/>
      <c r="J4" s="1"/>
      <c r="K4" s="1"/>
      <c r="L4" s="1"/>
      <c r="M4" s="1"/>
      <c r="N4" s="1"/>
      <c r="O4" s="1"/>
      <c r="P4" s="1"/>
      <c r="Q4" s="1"/>
      <c r="R4" s="1"/>
      <c r="S4" s="1"/>
      <c r="T4" s="1"/>
      <c r="U4" s="1"/>
      <c r="V4" s="1"/>
      <c r="W4" s="1"/>
      <c r="X4" s="1"/>
      <c r="Y4" s="1"/>
      <c r="Z4" s="1"/>
    </row>
    <row r="5" ht="25.5" customHeight="1">
      <c r="A5" s="1"/>
      <c r="B5" s="1">
        <v>3.0</v>
      </c>
      <c r="C5" s="1">
        <v>2.7496144945408036</v>
      </c>
      <c r="D5" s="1">
        <v>23.565758026549</v>
      </c>
      <c r="E5" s="1">
        <v>7.0</v>
      </c>
      <c r="F5" s="1">
        <v>5.003645545955976</v>
      </c>
      <c r="G5" s="1"/>
      <c r="H5" s="1"/>
      <c r="I5" s="1"/>
      <c r="J5" s="1"/>
      <c r="K5" s="1"/>
      <c r="L5" s="1"/>
      <c r="M5" s="1"/>
      <c r="N5" s="1"/>
      <c r="O5" s="1"/>
      <c r="P5" s="1"/>
      <c r="Q5" s="1"/>
      <c r="R5" s="1"/>
      <c r="S5" s="1"/>
      <c r="T5" s="1"/>
      <c r="U5" s="1"/>
      <c r="V5" s="1"/>
      <c r="W5" s="1"/>
      <c r="X5" s="1"/>
      <c r="Y5" s="1"/>
      <c r="Z5" s="1"/>
    </row>
    <row r="6" ht="25.5" customHeight="1">
      <c r="A6" s="1"/>
      <c r="B6" s="1">
        <v>4.0</v>
      </c>
      <c r="C6" s="1">
        <v>7.584190987003342</v>
      </c>
      <c r="D6" s="1">
        <v>25.17962833680861</v>
      </c>
      <c r="E6" s="1">
        <v>7.0</v>
      </c>
      <c r="F6" s="1">
        <v>68.00736647294691</v>
      </c>
      <c r="G6" s="1"/>
      <c r="H6" s="1"/>
      <c r="I6" s="1"/>
      <c r="J6" s="1"/>
      <c r="K6" s="1"/>
      <c r="L6" s="1"/>
      <c r="M6" s="1"/>
      <c r="N6" s="1"/>
      <c r="O6" s="1"/>
      <c r="P6" s="1"/>
      <c r="Q6" s="1"/>
      <c r="R6" s="1"/>
      <c r="S6" s="1"/>
      <c r="T6" s="1"/>
      <c r="U6" s="1"/>
      <c r="V6" s="1"/>
      <c r="W6" s="1"/>
      <c r="X6" s="1"/>
      <c r="Y6" s="1"/>
      <c r="Z6" s="1"/>
    </row>
    <row r="7" ht="25.5" customHeight="1">
      <c r="A7" s="1"/>
      <c r="B7" s="1">
        <v>5.0</v>
      </c>
      <c r="C7" s="1">
        <v>6.6349903321425305</v>
      </c>
      <c r="D7" s="1">
        <v>19.501050492628202</v>
      </c>
      <c r="E7" s="1">
        <v>0.0</v>
      </c>
      <c r="F7" s="1">
        <v>18.86204838811933</v>
      </c>
      <c r="G7" s="1"/>
      <c r="H7" s="1"/>
      <c r="I7" s="1"/>
      <c r="J7" s="1"/>
      <c r="K7" s="1"/>
      <c r="L7" s="1"/>
      <c r="M7" s="1"/>
      <c r="N7" s="1"/>
      <c r="O7" s="1"/>
      <c r="P7" s="1"/>
      <c r="Q7" s="1"/>
      <c r="R7" s="1"/>
      <c r="S7" s="1"/>
      <c r="T7" s="1"/>
      <c r="U7" s="1"/>
      <c r="V7" s="1"/>
      <c r="W7" s="1"/>
      <c r="X7" s="1"/>
      <c r="Y7" s="1"/>
      <c r="Z7" s="1"/>
    </row>
    <row r="8" ht="25.5" customHeight="1">
      <c r="A8" s="1"/>
      <c r="B8" s="1">
        <v>6.0</v>
      </c>
      <c r="C8" s="1">
        <v>7.865123503618111</v>
      </c>
      <c r="D8" s="1">
        <v>21.49896230141954</v>
      </c>
      <c r="E8" s="1">
        <v>4.0</v>
      </c>
      <c r="F8" s="1">
        <v>8.820424709935418</v>
      </c>
      <c r="G8" s="1"/>
      <c r="H8" s="1"/>
      <c r="I8" s="1"/>
      <c r="J8" s="1"/>
      <c r="K8" s="1"/>
      <c r="L8" s="1"/>
      <c r="M8" s="1"/>
      <c r="N8" s="1"/>
      <c r="O8" s="1"/>
      <c r="P8" s="1"/>
      <c r="Q8" s="1"/>
      <c r="R8" s="1"/>
      <c r="S8" s="1"/>
      <c r="T8" s="1"/>
      <c r="U8" s="1"/>
      <c r="V8" s="1"/>
      <c r="W8" s="1"/>
      <c r="X8" s="1"/>
      <c r="Y8" s="1"/>
      <c r="Z8" s="1"/>
    </row>
    <row r="9" ht="25.5" customHeight="1">
      <c r="A9" s="1"/>
      <c r="B9" s="1">
        <v>7.0</v>
      </c>
      <c r="C9" s="1">
        <v>9.546786264825322</v>
      </c>
      <c r="D9" s="1">
        <v>21.375015747656935</v>
      </c>
      <c r="E9" s="1">
        <v>1.0</v>
      </c>
      <c r="F9" s="1">
        <v>13.762018310281919</v>
      </c>
      <c r="G9" s="1"/>
      <c r="H9" s="1"/>
      <c r="I9" s="1"/>
      <c r="J9" s="1"/>
      <c r="K9" s="1"/>
      <c r="L9" s="1"/>
      <c r="M9" s="1"/>
      <c r="N9" s="1"/>
      <c r="O9" s="1"/>
      <c r="P9" s="1"/>
      <c r="Q9" s="1"/>
      <c r="R9" s="1"/>
      <c r="S9" s="1"/>
      <c r="T9" s="1"/>
      <c r="U9" s="1"/>
      <c r="V9" s="1"/>
      <c r="W9" s="1"/>
      <c r="X9" s="1"/>
      <c r="Y9" s="1"/>
      <c r="Z9" s="1"/>
    </row>
    <row r="10" ht="25.5" customHeight="1">
      <c r="A10" s="1"/>
      <c r="B10" s="1">
        <v>8.0</v>
      </c>
      <c r="C10" s="1">
        <v>6.171609513168955</v>
      </c>
      <c r="D10" s="1">
        <v>17.15065809472904</v>
      </c>
      <c r="E10" s="1">
        <v>10.0</v>
      </c>
      <c r="F10" s="1">
        <v>4.21338248419108</v>
      </c>
      <c r="G10" s="1"/>
      <c r="H10" s="1"/>
      <c r="I10" s="1"/>
      <c r="J10" s="1"/>
      <c r="K10" s="1"/>
      <c r="L10" s="1"/>
      <c r="M10" s="1"/>
      <c r="N10" s="1"/>
      <c r="O10" s="1"/>
      <c r="P10" s="1"/>
      <c r="Q10" s="1"/>
      <c r="R10" s="1"/>
      <c r="S10" s="1"/>
      <c r="T10" s="1"/>
      <c r="U10" s="1"/>
      <c r="V10" s="1"/>
      <c r="W10" s="1"/>
      <c r="X10" s="1"/>
      <c r="Y10" s="1"/>
      <c r="Z10" s="1"/>
    </row>
    <row r="11" ht="25.5" customHeight="1">
      <c r="A11" s="1"/>
      <c r="B11" s="1">
        <v>9.0</v>
      </c>
      <c r="C11" s="1">
        <v>6.2288457693833115</v>
      </c>
      <c r="D11" s="1">
        <v>17.989617942278887</v>
      </c>
      <c r="E11" s="1">
        <v>1.0</v>
      </c>
      <c r="F11" s="1">
        <v>3.855394819730406</v>
      </c>
      <c r="G11" s="1"/>
      <c r="H11" s="1"/>
      <c r="I11" s="1"/>
      <c r="J11" s="1"/>
      <c r="K11" s="1"/>
      <c r="L11" s="1"/>
      <c r="M11" s="1"/>
      <c r="N11" s="1"/>
      <c r="O11" s="1"/>
      <c r="P11" s="1"/>
      <c r="Q11" s="1"/>
      <c r="R11" s="1"/>
      <c r="S11" s="1"/>
      <c r="T11" s="1"/>
      <c r="U11" s="1"/>
      <c r="V11" s="1"/>
      <c r="W11" s="1"/>
      <c r="X11" s="1"/>
      <c r="Y11" s="1"/>
      <c r="Z11" s="1"/>
    </row>
    <row r="12" ht="25.5" customHeight="1">
      <c r="A12" s="1"/>
      <c r="B12" s="1">
        <v>10.0</v>
      </c>
      <c r="C12" s="1">
        <v>7.089574610096993</v>
      </c>
      <c r="D12" s="1">
        <v>23.429117920219547</v>
      </c>
      <c r="E12" s="1">
        <v>9.0</v>
      </c>
      <c r="F12" s="1">
        <v>1.9418562088113225</v>
      </c>
      <c r="G12" s="1"/>
      <c r="H12" s="1"/>
      <c r="I12" s="1"/>
      <c r="J12" s="1"/>
      <c r="K12" s="1"/>
      <c r="L12" s="1"/>
      <c r="M12" s="1"/>
      <c r="N12" s="1"/>
      <c r="O12" s="1"/>
      <c r="P12" s="1"/>
      <c r="Q12" s="1"/>
      <c r="R12" s="1"/>
      <c r="S12" s="1"/>
      <c r="T12" s="1"/>
      <c r="U12" s="1"/>
      <c r="V12" s="1"/>
      <c r="W12" s="1"/>
      <c r="X12" s="1"/>
      <c r="Y12" s="1"/>
      <c r="Z12" s="1"/>
    </row>
    <row r="13" ht="25.5" customHeight="1">
      <c r="A13" s="1"/>
      <c r="B13" s="1">
        <v>11.0</v>
      </c>
      <c r="C13" s="1">
        <v>7.244964149840138</v>
      </c>
      <c r="D13" s="1">
        <v>21.499388243105813</v>
      </c>
      <c r="E13" s="1">
        <v>10.0</v>
      </c>
      <c r="F13" s="1">
        <v>3.8936767033814896</v>
      </c>
      <c r="G13" s="1"/>
      <c r="H13" s="1"/>
      <c r="I13" s="1"/>
      <c r="J13" s="1"/>
      <c r="K13" s="1"/>
      <c r="L13" s="1"/>
      <c r="M13" s="1"/>
      <c r="N13" s="1"/>
      <c r="O13" s="1"/>
      <c r="P13" s="1"/>
      <c r="Q13" s="1"/>
      <c r="R13" s="1"/>
      <c r="S13" s="1"/>
      <c r="T13" s="1"/>
      <c r="U13" s="1"/>
      <c r="V13" s="1"/>
      <c r="W13" s="1"/>
      <c r="X13" s="1"/>
      <c r="Y13" s="1"/>
      <c r="Z13" s="1"/>
    </row>
    <row r="14" ht="25.5" customHeight="1">
      <c r="A14" s="1"/>
      <c r="B14" s="1">
        <v>12.0</v>
      </c>
      <c r="C14" s="1">
        <v>3.221135617707803</v>
      </c>
      <c r="D14" s="1">
        <v>22.90508872225365</v>
      </c>
      <c r="E14" s="1">
        <v>6.0</v>
      </c>
      <c r="F14" s="1">
        <v>10.69202857309182</v>
      </c>
      <c r="G14" s="1"/>
      <c r="H14" s="1"/>
      <c r="I14" s="1"/>
      <c r="J14" s="1"/>
      <c r="K14" s="1"/>
      <c r="L14" s="1"/>
      <c r="M14" s="1"/>
      <c r="N14" s="1"/>
      <c r="O14" s="1"/>
      <c r="P14" s="1"/>
      <c r="Q14" s="1"/>
      <c r="R14" s="1"/>
      <c r="S14" s="1"/>
      <c r="T14" s="1"/>
      <c r="U14" s="1"/>
      <c r="V14" s="1"/>
      <c r="W14" s="1"/>
      <c r="X14" s="1"/>
      <c r="Y14" s="1"/>
      <c r="Z14" s="1"/>
    </row>
    <row r="15" ht="25.5" customHeight="1">
      <c r="A15" s="1"/>
      <c r="B15" s="1">
        <v>13.0</v>
      </c>
      <c r="C15" s="1">
        <v>3.9647633777596556</v>
      </c>
      <c r="D15" s="1">
        <v>23.150026701132152</v>
      </c>
      <c r="E15" s="1">
        <v>7.0</v>
      </c>
      <c r="F15" s="1">
        <v>3.4534665488696894</v>
      </c>
      <c r="G15" s="1"/>
      <c r="H15" s="1"/>
      <c r="I15" s="1"/>
      <c r="J15" s="1"/>
      <c r="K15" s="1"/>
      <c r="L15" s="1"/>
      <c r="M15" s="1"/>
      <c r="N15" s="1"/>
      <c r="O15" s="1"/>
      <c r="P15" s="1"/>
      <c r="Q15" s="1"/>
      <c r="R15" s="1"/>
      <c r="S15" s="1"/>
      <c r="T15" s="1"/>
      <c r="U15" s="1"/>
      <c r="V15" s="1"/>
      <c r="W15" s="1"/>
      <c r="X15" s="1"/>
      <c r="Y15" s="1"/>
      <c r="Z15" s="1"/>
    </row>
    <row r="16" ht="25.5" customHeight="1">
      <c r="A16" s="1"/>
      <c r="B16" s="1">
        <v>14.0</v>
      </c>
      <c r="C16" s="1">
        <v>5.017295353361001</v>
      </c>
      <c r="D16" s="1">
        <v>26.852671262982007</v>
      </c>
      <c r="E16" s="1">
        <v>6.0</v>
      </c>
      <c r="F16" s="1">
        <v>3.0657805399363856</v>
      </c>
      <c r="G16" s="1"/>
      <c r="H16" s="1"/>
      <c r="I16" s="1"/>
      <c r="J16" s="1"/>
      <c r="K16" s="1"/>
      <c r="L16" s="1"/>
      <c r="M16" s="1"/>
      <c r="N16" s="1"/>
      <c r="O16" s="1"/>
      <c r="P16" s="1"/>
      <c r="Q16" s="1"/>
      <c r="R16" s="1"/>
      <c r="S16" s="1"/>
      <c r="T16" s="1"/>
      <c r="U16" s="1"/>
      <c r="V16" s="1"/>
      <c r="W16" s="1"/>
      <c r="X16" s="1"/>
      <c r="Y16" s="1"/>
      <c r="Z16" s="1"/>
    </row>
    <row r="17" ht="25.5" customHeight="1">
      <c r="A17" s="1"/>
      <c r="B17" s="1">
        <v>15.0</v>
      </c>
      <c r="C17" s="1">
        <v>3.4041517580366567</v>
      </c>
      <c r="D17" s="1">
        <v>24.026761739143478</v>
      </c>
      <c r="E17" s="1">
        <v>10.0</v>
      </c>
      <c r="F17" s="1">
        <v>13.834470413180036</v>
      </c>
      <c r="G17" s="1"/>
      <c r="H17" s="1"/>
      <c r="I17" s="1"/>
      <c r="J17" s="1"/>
      <c r="K17" s="1"/>
      <c r="L17" s="1"/>
      <c r="M17" s="1"/>
      <c r="N17" s="1"/>
      <c r="O17" s="1"/>
      <c r="P17" s="1"/>
      <c r="Q17" s="1"/>
      <c r="R17" s="1"/>
      <c r="S17" s="1"/>
      <c r="T17" s="1"/>
      <c r="U17" s="1"/>
      <c r="V17" s="1"/>
      <c r="W17" s="1"/>
      <c r="X17" s="1"/>
      <c r="Y17" s="1"/>
      <c r="Z17" s="1"/>
    </row>
    <row r="18" ht="25.5" customHeight="1">
      <c r="A18" s="1"/>
      <c r="B18" s="1">
        <v>16.0</v>
      </c>
      <c r="C18" s="1">
        <v>2.351426267524497</v>
      </c>
      <c r="D18" s="1">
        <v>19.664215966349293</v>
      </c>
      <c r="E18" s="1">
        <v>10.0</v>
      </c>
      <c r="F18" s="1">
        <v>21.05266541414961</v>
      </c>
      <c r="G18" s="1"/>
      <c r="H18" s="1"/>
      <c r="I18" s="1"/>
      <c r="J18" s="1"/>
      <c r="K18" s="1"/>
      <c r="L18" s="1"/>
      <c r="M18" s="1"/>
      <c r="N18" s="1"/>
      <c r="O18" s="1"/>
      <c r="P18" s="1"/>
      <c r="Q18" s="1"/>
      <c r="R18" s="1"/>
      <c r="S18" s="1"/>
      <c r="T18" s="1"/>
      <c r="U18" s="1"/>
      <c r="V18" s="1"/>
      <c r="W18" s="1"/>
      <c r="X18" s="1"/>
      <c r="Y18" s="1"/>
      <c r="Z18" s="1"/>
    </row>
    <row r="19" ht="25.5" customHeight="1">
      <c r="A19" s="1"/>
      <c r="B19" s="1">
        <v>17.0</v>
      </c>
      <c r="C19" s="1">
        <v>2.9482469976284706</v>
      </c>
      <c r="D19" s="1">
        <v>18.41775858411039</v>
      </c>
      <c r="E19" s="1">
        <v>6.0</v>
      </c>
      <c r="F19" s="1">
        <v>12.79683241274874</v>
      </c>
      <c r="G19" s="1"/>
      <c r="H19" s="1"/>
      <c r="I19" s="1"/>
      <c r="J19" s="1"/>
      <c r="K19" s="1"/>
      <c r="L19" s="1"/>
      <c r="M19" s="1"/>
      <c r="N19" s="1"/>
      <c r="O19" s="1"/>
      <c r="P19" s="1"/>
      <c r="Q19" s="1"/>
      <c r="R19" s="1"/>
      <c r="S19" s="1"/>
      <c r="T19" s="1"/>
      <c r="U19" s="1"/>
      <c r="V19" s="1"/>
      <c r="W19" s="1"/>
      <c r="X19" s="1"/>
      <c r="Y19" s="1"/>
      <c r="Z19" s="1"/>
    </row>
    <row r="20" ht="25.5" customHeight="1">
      <c r="A20" s="1"/>
      <c r="B20" s="1">
        <v>18.0</v>
      </c>
      <c r="C20" s="1">
        <v>3.4847466749680027</v>
      </c>
      <c r="D20" s="1">
        <v>16.265311267844638</v>
      </c>
      <c r="E20" s="1">
        <v>3.0</v>
      </c>
      <c r="F20" s="1">
        <v>8.786661938516442</v>
      </c>
      <c r="G20" s="1"/>
      <c r="H20" s="1"/>
      <c r="I20" s="1"/>
      <c r="J20" s="1"/>
      <c r="K20" s="1"/>
      <c r="L20" s="1"/>
      <c r="M20" s="1"/>
      <c r="N20" s="1"/>
      <c r="O20" s="1"/>
      <c r="P20" s="1"/>
      <c r="Q20" s="1"/>
      <c r="R20" s="1"/>
      <c r="S20" s="1"/>
      <c r="T20" s="1"/>
      <c r="U20" s="1"/>
      <c r="V20" s="1"/>
      <c r="W20" s="1"/>
      <c r="X20" s="1"/>
      <c r="Y20" s="1"/>
      <c r="Z20" s="1"/>
    </row>
    <row r="21" ht="25.5" customHeight="1">
      <c r="A21" s="1"/>
      <c r="B21" s="1">
        <v>19.0</v>
      </c>
      <c r="C21" s="1">
        <v>2.738341179354895</v>
      </c>
      <c r="D21" s="1">
        <v>21.64855778635956</v>
      </c>
      <c r="E21" s="1">
        <v>7.0</v>
      </c>
      <c r="F21" s="1">
        <v>1.2925895528412277</v>
      </c>
      <c r="G21" s="1"/>
      <c r="H21" s="1"/>
      <c r="I21" s="1"/>
      <c r="J21" s="1"/>
      <c r="K21" s="1"/>
      <c r="L21" s="1"/>
      <c r="M21" s="1"/>
      <c r="N21" s="1"/>
      <c r="O21" s="1"/>
      <c r="P21" s="1"/>
      <c r="Q21" s="1"/>
      <c r="R21" s="1"/>
      <c r="S21" s="1"/>
      <c r="T21" s="1"/>
      <c r="U21" s="1"/>
      <c r="V21" s="1"/>
      <c r="W21" s="1"/>
      <c r="X21" s="1"/>
      <c r="Y21" s="1"/>
      <c r="Z21" s="1"/>
    </row>
    <row r="22" ht="25.5" customHeight="1">
      <c r="A22" s="1"/>
      <c r="B22" s="1">
        <v>20.0</v>
      </c>
      <c r="C22" s="1">
        <v>3.3857942349864327</v>
      </c>
      <c r="D22" s="1">
        <v>15.9809120635032</v>
      </c>
      <c r="E22" s="1">
        <v>10.0</v>
      </c>
      <c r="F22" s="1">
        <v>5.920957560688871</v>
      </c>
      <c r="G22" s="1"/>
      <c r="H22" s="1"/>
      <c r="I22" s="1"/>
      <c r="J22" s="1"/>
      <c r="K22" s="1"/>
      <c r="L22" s="1"/>
      <c r="M22" s="1"/>
      <c r="N22" s="1"/>
      <c r="O22" s="1"/>
      <c r="P22" s="1"/>
      <c r="Q22" s="1"/>
      <c r="R22" s="1"/>
      <c r="S22" s="1"/>
      <c r="T22" s="1"/>
      <c r="U22" s="1"/>
      <c r="V22" s="1"/>
      <c r="W22" s="1"/>
      <c r="X22" s="1"/>
      <c r="Y22" s="1"/>
      <c r="Z22" s="1"/>
    </row>
    <row r="23" ht="25.5" customHeight="1">
      <c r="A23" s="1"/>
      <c r="B23" s="1">
        <v>21.0</v>
      </c>
      <c r="C23" s="1">
        <v>4.3895196362427145</v>
      </c>
      <c r="D23" s="1">
        <v>17.935431479820117</v>
      </c>
      <c r="E23" s="1">
        <v>7.0</v>
      </c>
      <c r="F23" s="1">
        <v>2.5675649124120947</v>
      </c>
      <c r="G23" s="1"/>
      <c r="H23" s="1"/>
      <c r="I23" s="1"/>
      <c r="J23" s="1"/>
      <c r="K23" s="1"/>
      <c r="L23" s="1"/>
      <c r="M23" s="1"/>
      <c r="N23" s="1"/>
      <c r="O23" s="1"/>
      <c r="P23" s="1"/>
      <c r="Q23" s="1"/>
      <c r="R23" s="1"/>
      <c r="S23" s="1"/>
      <c r="T23" s="1"/>
      <c r="U23" s="1"/>
      <c r="V23" s="1"/>
      <c r="W23" s="1"/>
      <c r="X23" s="1"/>
      <c r="Y23" s="1"/>
      <c r="Z23" s="1"/>
    </row>
    <row r="24" ht="25.5" customHeight="1">
      <c r="A24" s="1"/>
      <c r="B24" s="1">
        <v>22.0</v>
      </c>
      <c r="C24" s="1">
        <v>15.245531896492528</v>
      </c>
      <c r="D24" s="1">
        <v>13.42184172684196</v>
      </c>
      <c r="E24" s="1">
        <v>1.0</v>
      </c>
      <c r="F24" s="1">
        <v>2.588432557201867</v>
      </c>
      <c r="G24" s="1"/>
      <c r="H24" s="1"/>
      <c r="I24" s="1"/>
      <c r="J24" s="1"/>
      <c r="K24" s="1"/>
      <c r="L24" s="1"/>
      <c r="M24" s="1"/>
      <c r="N24" s="1"/>
      <c r="O24" s="1"/>
      <c r="P24" s="1"/>
      <c r="Q24" s="1"/>
      <c r="R24" s="1"/>
      <c r="S24" s="1"/>
      <c r="T24" s="1"/>
      <c r="U24" s="1"/>
      <c r="V24" s="1"/>
      <c r="W24" s="1"/>
      <c r="X24" s="1"/>
      <c r="Y24" s="1"/>
      <c r="Z24" s="1"/>
    </row>
    <row r="25" ht="25.5" customHeight="1">
      <c r="A25" s="1"/>
      <c r="B25" s="1">
        <v>23.0</v>
      </c>
      <c r="C25" s="1">
        <v>0.751364003754691</v>
      </c>
      <c r="D25" s="1">
        <v>21.787386519076417</v>
      </c>
      <c r="E25" s="1">
        <v>8.0</v>
      </c>
      <c r="F25" s="1">
        <v>9.687107692081495</v>
      </c>
      <c r="G25" s="1"/>
      <c r="H25" s="1"/>
      <c r="I25" s="1"/>
      <c r="J25" s="1"/>
      <c r="K25" s="1"/>
      <c r="L25" s="1"/>
      <c r="M25" s="1"/>
      <c r="N25" s="1"/>
      <c r="O25" s="1"/>
      <c r="P25" s="1"/>
      <c r="Q25" s="1"/>
      <c r="R25" s="1"/>
      <c r="S25" s="1"/>
      <c r="T25" s="1"/>
      <c r="U25" s="1"/>
      <c r="V25" s="1"/>
      <c r="W25" s="1"/>
      <c r="X25" s="1"/>
      <c r="Y25" s="1"/>
      <c r="Z25" s="1"/>
    </row>
    <row r="26" ht="25.5" customHeight="1">
      <c r="A26" s="1"/>
      <c r="B26" s="1">
        <v>24.0</v>
      </c>
      <c r="C26" s="1">
        <v>6.693228061249536</v>
      </c>
      <c r="D26" s="1">
        <v>18.727426940662912</v>
      </c>
      <c r="E26" s="1">
        <v>0.0</v>
      </c>
      <c r="F26" s="1">
        <v>8.425406641085182</v>
      </c>
      <c r="G26" s="1"/>
      <c r="H26" s="1"/>
      <c r="I26" s="1"/>
      <c r="J26" s="1"/>
      <c r="K26" s="1"/>
      <c r="L26" s="1"/>
      <c r="M26" s="1"/>
      <c r="N26" s="1"/>
      <c r="O26" s="1"/>
      <c r="P26" s="1"/>
      <c r="Q26" s="1"/>
      <c r="R26" s="1"/>
      <c r="S26" s="1"/>
      <c r="T26" s="1"/>
      <c r="U26" s="1"/>
      <c r="V26" s="1"/>
      <c r="W26" s="1"/>
      <c r="X26" s="1"/>
      <c r="Y26" s="1"/>
      <c r="Z26" s="1"/>
    </row>
    <row r="27" ht="25.5" customHeight="1">
      <c r="A27" s="1"/>
      <c r="B27" s="1">
        <v>25.0</v>
      </c>
      <c r="C27" s="1">
        <v>3.9484870152470006</v>
      </c>
      <c r="D27" s="1">
        <v>18.476188103429596</v>
      </c>
      <c r="E27" s="1">
        <v>10.0</v>
      </c>
      <c r="F27" s="1">
        <v>1.111068914993186</v>
      </c>
      <c r="G27" s="1"/>
      <c r="H27" s="1"/>
      <c r="I27" s="1"/>
      <c r="J27" s="1"/>
      <c r="K27" s="1"/>
      <c r="L27" s="1"/>
      <c r="M27" s="1"/>
      <c r="N27" s="1"/>
      <c r="O27" s="1"/>
      <c r="P27" s="1"/>
      <c r="Q27" s="1"/>
      <c r="R27" s="1"/>
      <c r="S27" s="1"/>
      <c r="T27" s="1"/>
      <c r="U27" s="1"/>
      <c r="V27" s="1"/>
      <c r="W27" s="1"/>
      <c r="X27" s="1"/>
      <c r="Y27" s="1"/>
      <c r="Z27" s="1"/>
    </row>
    <row r="28" ht="25.5" customHeight="1">
      <c r="A28" s="1"/>
      <c r="B28" s="1">
        <v>26.0</v>
      </c>
      <c r="C28" s="1">
        <v>2.8486666380163443</v>
      </c>
      <c r="D28" s="1">
        <v>18.91966905813478</v>
      </c>
      <c r="E28" s="1">
        <v>9.0</v>
      </c>
      <c r="F28" s="1">
        <v>12.71250912380737</v>
      </c>
      <c r="G28" s="1"/>
      <c r="H28" s="1"/>
      <c r="I28" s="1"/>
      <c r="J28" s="1"/>
      <c r="K28" s="1"/>
      <c r="L28" s="1"/>
      <c r="M28" s="1"/>
      <c r="N28" s="1"/>
      <c r="O28" s="1"/>
      <c r="P28" s="1"/>
      <c r="Q28" s="1"/>
      <c r="R28" s="1"/>
      <c r="S28" s="1"/>
      <c r="T28" s="1"/>
      <c r="U28" s="1"/>
      <c r="V28" s="1"/>
      <c r="W28" s="1"/>
      <c r="X28" s="1"/>
      <c r="Y28" s="1"/>
      <c r="Z28" s="1"/>
    </row>
    <row r="29" ht="25.5" customHeight="1">
      <c r="A29" s="1"/>
      <c r="B29" s="1">
        <v>27.0</v>
      </c>
      <c r="C29" s="1">
        <v>4.168929506296189</v>
      </c>
      <c r="D29" s="1">
        <v>19.122903651238904</v>
      </c>
      <c r="E29" s="1">
        <v>10.0</v>
      </c>
      <c r="F29" s="1">
        <v>15.80504579543323</v>
      </c>
      <c r="G29" s="1"/>
      <c r="H29" s="1"/>
      <c r="I29" s="1"/>
      <c r="J29" s="1"/>
      <c r="K29" s="1"/>
      <c r="L29" s="1"/>
      <c r="M29" s="1"/>
      <c r="N29" s="1"/>
      <c r="O29" s="1"/>
      <c r="P29" s="1"/>
      <c r="Q29" s="1"/>
      <c r="R29" s="1"/>
      <c r="S29" s="1"/>
      <c r="T29" s="1"/>
      <c r="U29" s="1"/>
      <c r="V29" s="1"/>
      <c r="W29" s="1"/>
      <c r="X29" s="1"/>
      <c r="Y29" s="1"/>
      <c r="Z29" s="1"/>
    </row>
    <row r="30" ht="25.5" customHeight="1">
      <c r="A30" s="1"/>
      <c r="B30" s="1">
        <v>28.0</v>
      </c>
      <c r="C30" s="1">
        <v>7.547003300047493</v>
      </c>
      <c r="D30" s="1">
        <v>17.62277090412547</v>
      </c>
      <c r="E30" s="1">
        <v>10.0</v>
      </c>
      <c r="F30" s="1">
        <v>35.650676804370335</v>
      </c>
      <c r="G30" s="1"/>
      <c r="H30" s="1"/>
      <c r="I30" s="1"/>
      <c r="J30" s="1"/>
      <c r="K30" s="1"/>
      <c r="L30" s="1"/>
      <c r="M30" s="1"/>
      <c r="N30" s="1"/>
      <c r="O30" s="1"/>
      <c r="P30" s="1"/>
      <c r="Q30" s="1"/>
      <c r="R30" s="1"/>
      <c r="S30" s="1"/>
      <c r="T30" s="1"/>
      <c r="U30" s="1"/>
      <c r="V30" s="1"/>
      <c r="W30" s="1"/>
      <c r="X30" s="1"/>
      <c r="Y30" s="1"/>
      <c r="Z30" s="1"/>
    </row>
    <row r="31" ht="25.5" customHeight="1">
      <c r="A31" s="1"/>
      <c r="B31" s="1">
        <v>29.0</v>
      </c>
      <c r="C31" s="1">
        <v>7.972547704237833</v>
      </c>
      <c r="D31" s="1">
        <v>23.60284954620091</v>
      </c>
      <c r="E31" s="1">
        <v>7.0</v>
      </c>
      <c r="F31" s="1">
        <v>3.163249278785053</v>
      </c>
      <c r="G31" s="1"/>
      <c r="H31" s="1"/>
      <c r="I31" s="1"/>
      <c r="J31" s="1"/>
      <c r="K31" s="1"/>
      <c r="L31" s="1"/>
      <c r="M31" s="1"/>
      <c r="N31" s="1"/>
      <c r="O31" s="1"/>
      <c r="P31" s="1"/>
      <c r="Q31" s="1"/>
      <c r="R31" s="1"/>
      <c r="S31" s="1"/>
      <c r="T31" s="1"/>
      <c r="U31" s="1"/>
      <c r="V31" s="1"/>
      <c r="W31" s="1"/>
      <c r="X31" s="1"/>
      <c r="Y31" s="1"/>
      <c r="Z31" s="1"/>
    </row>
    <row r="32" ht="25.5" customHeight="1">
      <c r="A32" s="1"/>
      <c r="B32" s="1">
        <v>30.0</v>
      </c>
      <c r="C32" s="1">
        <v>5.040809779511939</v>
      </c>
      <c r="D32" s="1">
        <v>16.752934827829765</v>
      </c>
      <c r="E32" s="1">
        <v>6.0</v>
      </c>
      <c r="F32" s="1">
        <v>1.3209541431124168</v>
      </c>
      <c r="G32" s="1"/>
      <c r="H32" s="1"/>
      <c r="I32" s="1"/>
      <c r="J32" s="1"/>
      <c r="K32" s="1"/>
      <c r="L32" s="1"/>
      <c r="M32" s="1"/>
      <c r="N32" s="1"/>
      <c r="O32" s="1"/>
      <c r="P32" s="1"/>
      <c r="Q32" s="1"/>
      <c r="R32" s="1"/>
      <c r="S32" s="1"/>
      <c r="T32" s="1"/>
      <c r="U32" s="1"/>
      <c r="V32" s="1"/>
      <c r="W32" s="1"/>
      <c r="X32" s="1"/>
      <c r="Y32" s="1"/>
      <c r="Z32" s="1"/>
    </row>
    <row r="33" ht="25.5" customHeight="1">
      <c r="A33" s="1"/>
      <c r="B33" s="1">
        <v>31.0</v>
      </c>
      <c r="C33" s="1">
        <v>14.150299107865848</v>
      </c>
      <c r="D33" s="1">
        <v>20.095153291884333</v>
      </c>
      <c r="E33" s="1">
        <v>6.0</v>
      </c>
      <c r="F33" s="1">
        <v>12.888318742094867</v>
      </c>
      <c r="G33" s="1"/>
      <c r="H33" s="1"/>
      <c r="I33" s="1"/>
      <c r="J33" s="1"/>
      <c r="K33" s="1"/>
      <c r="L33" s="1"/>
      <c r="M33" s="1"/>
      <c r="N33" s="1"/>
      <c r="O33" s="1"/>
      <c r="P33" s="1"/>
      <c r="Q33" s="1"/>
      <c r="R33" s="1"/>
      <c r="S33" s="1"/>
      <c r="T33" s="1"/>
      <c r="U33" s="1"/>
      <c r="V33" s="1"/>
      <c r="W33" s="1"/>
      <c r="X33" s="1"/>
      <c r="Y33" s="1"/>
      <c r="Z33" s="1"/>
    </row>
    <row r="34" ht="25.5" customHeight="1">
      <c r="A34" s="1"/>
      <c r="B34" s="1">
        <v>32.0</v>
      </c>
      <c r="C34" s="1">
        <v>2.5847366928674584</v>
      </c>
      <c r="D34" s="1">
        <v>22.7983793576367</v>
      </c>
      <c r="E34" s="1">
        <v>9.0</v>
      </c>
      <c r="F34" s="1">
        <v>2.3218199323370863</v>
      </c>
      <c r="G34" s="1"/>
      <c r="H34" s="1"/>
      <c r="I34" s="1"/>
      <c r="J34" s="1"/>
      <c r="K34" s="1"/>
      <c r="L34" s="1"/>
      <c r="M34" s="1"/>
      <c r="N34" s="1"/>
      <c r="O34" s="1"/>
      <c r="P34" s="1"/>
      <c r="Q34" s="1"/>
      <c r="R34" s="1"/>
      <c r="S34" s="1"/>
      <c r="T34" s="1"/>
      <c r="U34" s="1"/>
      <c r="V34" s="1"/>
      <c r="W34" s="1"/>
      <c r="X34" s="1"/>
      <c r="Y34" s="1"/>
      <c r="Z34" s="1"/>
    </row>
    <row r="35" ht="25.5" customHeight="1">
      <c r="A35" s="1"/>
      <c r="B35" s="1">
        <v>33.0</v>
      </c>
      <c r="C35" s="1">
        <v>0.320617783631888</v>
      </c>
      <c r="D35" s="1">
        <v>24.937411642897196</v>
      </c>
      <c r="E35" s="1">
        <v>5.0</v>
      </c>
      <c r="F35" s="1">
        <v>26.88392929477675</v>
      </c>
      <c r="G35" s="1"/>
      <c r="H35" s="1"/>
      <c r="I35" s="1"/>
      <c r="J35" s="1"/>
      <c r="K35" s="1"/>
      <c r="L35" s="1"/>
      <c r="M35" s="1"/>
      <c r="N35" s="1"/>
      <c r="O35" s="1"/>
      <c r="P35" s="1"/>
      <c r="Q35" s="1"/>
      <c r="R35" s="1"/>
      <c r="S35" s="1"/>
      <c r="T35" s="1"/>
      <c r="U35" s="1"/>
      <c r="V35" s="1"/>
      <c r="W35" s="1"/>
      <c r="X35" s="1"/>
      <c r="Y35" s="1"/>
      <c r="Z35" s="1"/>
    </row>
    <row r="36" ht="25.5" customHeight="1">
      <c r="A36" s="1"/>
      <c r="B36" s="1">
        <v>34.0</v>
      </c>
      <c r="C36" s="1">
        <v>1.3601402727244372</v>
      </c>
      <c r="D36" s="1">
        <v>15.170586174212614</v>
      </c>
      <c r="E36" s="1">
        <v>9.0</v>
      </c>
      <c r="F36" s="1">
        <v>5.2460493929079774</v>
      </c>
      <c r="G36" s="1"/>
      <c r="H36" s="1"/>
      <c r="I36" s="1"/>
      <c r="J36" s="1"/>
      <c r="K36" s="1"/>
      <c r="L36" s="1"/>
      <c r="M36" s="1"/>
      <c r="N36" s="1"/>
      <c r="O36" s="1"/>
      <c r="P36" s="1"/>
      <c r="Q36" s="1"/>
      <c r="R36" s="1"/>
      <c r="S36" s="1"/>
      <c r="T36" s="1"/>
      <c r="U36" s="1"/>
      <c r="V36" s="1"/>
      <c r="W36" s="1"/>
      <c r="X36" s="1"/>
      <c r="Y36" s="1"/>
      <c r="Z36" s="1"/>
    </row>
    <row r="37" ht="25.5" customHeight="1">
      <c r="A37" s="1"/>
      <c r="B37" s="1">
        <v>35.0</v>
      </c>
      <c r="C37" s="1">
        <v>3.592697709885033</v>
      </c>
      <c r="D37" s="1">
        <v>20.654248859361786</v>
      </c>
      <c r="E37" s="1">
        <v>5.0</v>
      </c>
      <c r="F37" s="1">
        <v>32.774989472934344</v>
      </c>
      <c r="G37" s="1"/>
      <c r="H37" s="1"/>
      <c r="I37" s="1"/>
      <c r="J37" s="1"/>
      <c r="K37" s="1"/>
      <c r="L37" s="1"/>
      <c r="M37" s="1"/>
      <c r="N37" s="1"/>
      <c r="O37" s="1"/>
      <c r="P37" s="1"/>
      <c r="Q37" s="1"/>
      <c r="R37" s="1"/>
      <c r="S37" s="1"/>
      <c r="T37" s="1"/>
      <c r="U37" s="1"/>
      <c r="V37" s="1"/>
      <c r="W37" s="1"/>
      <c r="X37" s="1"/>
      <c r="Y37" s="1"/>
      <c r="Z37" s="1"/>
    </row>
    <row r="38" ht="25.5" customHeight="1">
      <c r="A38" s="1"/>
      <c r="B38" s="1">
        <v>36.0</v>
      </c>
      <c r="C38" s="1">
        <v>7.880144157610542</v>
      </c>
      <c r="D38" s="1">
        <v>16.255659045969665</v>
      </c>
      <c r="E38" s="1">
        <v>3.0</v>
      </c>
      <c r="F38" s="1">
        <v>7.611521306610168</v>
      </c>
      <c r="G38" s="1"/>
      <c r="H38" s="1"/>
      <c r="I38" s="1"/>
      <c r="J38" s="1"/>
      <c r="K38" s="1"/>
      <c r="L38" s="1"/>
      <c r="M38" s="1"/>
      <c r="N38" s="1"/>
      <c r="O38" s="1"/>
      <c r="P38" s="1"/>
      <c r="Q38" s="1"/>
      <c r="R38" s="1"/>
      <c r="S38" s="1"/>
      <c r="T38" s="1"/>
      <c r="U38" s="1"/>
      <c r="V38" s="1"/>
      <c r="W38" s="1"/>
      <c r="X38" s="1"/>
      <c r="Y38" s="1"/>
      <c r="Z38" s="1"/>
    </row>
    <row r="39" ht="25.5" customHeight="1">
      <c r="A39" s="1"/>
      <c r="B39" s="1">
        <v>37.0</v>
      </c>
      <c r="C39" s="1">
        <v>5.064853110248066</v>
      </c>
      <c r="D39" s="1">
        <v>13.778696012651725</v>
      </c>
      <c r="E39" s="1">
        <v>2.0</v>
      </c>
      <c r="F39" s="1">
        <v>7.689464624275347</v>
      </c>
      <c r="G39" s="1"/>
      <c r="H39" s="1"/>
      <c r="I39" s="1"/>
      <c r="J39" s="1"/>
      <c r="K39" s="1"/>
      <c r="L39" s="1"/>
      <c r="M39" s="1"/>
      <c r="N39" s="1"/>
      <c r="O39" s="1"/>
      <c r="P39" s="1"/>
      <c r="Q39" s="1"/>
      <c r="R39" s="1"/>
      <c r="S39" s="1"/>
      <c r="T39" s="1"/>
      <c r="U39" s="1"/>
      <c r="V39" s="1"/>
      <c r="W39" s="1"/>
      <c r="X39" s="1"/>
      <c r="Y39" s="1"/>
      <c r="Z39" s="1"/>
    </row>
    <row r="40" ht="25.5" customHeight="1">
      <c r="A40" s="1"/>
      <c r="B40" s="1">
        <v>38.0</v>
      </c>
      <c r="C40" s="1">
        <v>10.977556626589607</v>
      </c>
      <c r="D40" s="1">
        <v>14.768943978622952</v>
      </c>
      <c r="E40" s="1">
        <v>3.0</v>
      </c>
      <c r="F40" s="1">
        <v>22.07975460605618</v>
      </c>
      <c r="G40" s="1"/>
      <c r="H40" s="1"/>
      <c r="I40" s="1"/>
      <c r="J40" s="1"/>
      <c r="K40" s="1"/>
      <c r="L40" s="1"/>
      <c r="M40" s="1"/>
      <c r="N40" s="1"/>
      <c r="O40" s="1"/>
      <c r="P40" s="1"/>
      <c r="Q40" s="1"/>
      <c r="R40" s="1"/>
      <c r="S40" s="1"/>
      <c r="T40" s="1"/>
      <c r="U40" s="1"/>
      <c r="V40" s="1"/>
      <c r="W40" s="1"/>
      <c r="X40" s="1"/>
      <c r="Y40" s="1"/>
      <c r="Z40" s="1"/>
    </row>
    <row r="41" ht="25.5" customHeight="1">
      <c r="A41" s="1"/>
      <c r="B41" s="1">
        <v>39.0</v>
      </c>
      <c r="C41" s="1">
        <v>4.970029807814182</v>
      </c>
      <c r="D41" s="1">
        <v>24.24755733470729</v>
      </c>
      <c r="E41" s="1">
        <v>5.0</v>
      </c>
      <c r="F41" s="1">
        <v>0.726511901879155</v>
      </c>
      <c r="G41" s="1"/>
      <c r="H41" s="1"/>
      <c r="I41" s="1"/>
      <c r="J41" s="1"/>
      <c r="K41" s="1"/>
      <c r="L41" s="1"/>
      <c r="M41" s="1"/>
      <c r="N41" s="1"/>
      <c r="O41" s="1"/>
      <c r="P41" s="1"/>
      <c r="Q41" s="1"/>
      <c r="R41" s="1"/>
      <c r="S41" s="1"/>
      <c r="T41" s="1"/>
      <c r="U41" s="1"/>
      <c r="V41" s="1"/>
      <c r="W41" s="1"/>
      <c r="X41" s="1"/>
      <c r="Y41" s="1"/>
      <c r="Z41" s="1"/>
    </row>
    <row r="42" ht="25.5" customHeight="1">
      <c r="A42" s="1"/>
      <c r="B42" s="1">
        <v>40.0</v>
      </c>
      <c r="C42" s="1">
        <v>3.9701477676611088</v>
      </c>
      <c r="D42" s="1">
        <v>19.06726967304681</v>
      </c>
      <c r="E42" s="1">
        <v>0.0</v>
      </c>
      <c r="F42" s="1">
        <v>8.358956397105663</v>
      </c>
      <c r="G42" s="1"/>
      <c r="H42" s="1"/>
      <c r="I42" s="1"/>
      <c r="J42" s="1"/>
      <c r="K42" s="1"/>
      <c r="L42" s="1"/>
      <c r="M42" s="1"/>
      <c r="N42" s="1"/>
      <c r="O42" s="1"/>
      <c r="P42" s="1"/>
      <c r="Q42" s="1"/>
      <c r="R42" s="1"/>
      <c r="S42" s="1"/>
      <c r="T42" s="1"/>
      <c r="U42" s="1"/>
      <c r="V42" s="1"/>
      <c r="W42" s="1"/>
      <c r="X42" s="1"/>
      <c r="Y42" s="1"/>
      <c r="Z42" s="1"/>
    </row>
    <row r="43" ht="25.5" customHeight="1">
      <c r="A43" s="1"/>
      <c r="B43" s="1">
        <v>41.0</v>
      </c>
      <c r="C43" s="1">
        <v>4.8740332304561065</v>
      </c>
      <c r="D43" s="1">
        <v>20.445315238646753</v>
      </c>
      <c r="E43" s="1">
        <v>5.0</v>
      </c>
      <c r="F43" s="1">
        <v>7.841157716096874</v>
      </c>
      <c r="G43" s="1"/>
      <c r="H43" s="1"/>
      <c r="I43" s="1"/>
      <c r="J43" s="1"/>
      <c r="K43" s="1"/>
      <c r="L43" s="1"/>
      <c r="M43" s="1"/>
      <c r="N43" s="1"/>
      <c r="O43" s="1"/>
      <c r="P43" s="1"/>
      <c r="Q43" s="1"/>
      <c r="R43" s="1"/>
      <c r="S43" s="1"/>
      <c r="T43" s="1"/>
      <c r="U43" s="1"/>
      <c r="V43" s="1"/>
      <c r="W43" s="1"/>
      <c r="X43" s="1"/>
      <c r="Y43" s="1"/>
      <c r="Z43" s="1"/>
    </row>
    <row r="44" ht="25.5" customHeight="1">
      <c r="A44" s="1"/>
      <c r="B44" s="1">
        <v>42.0</v>
      </c>
      <c r="C44" s="1">
        <v>4.619641428130856</v>
      </c>
      <c r="D44" s="1">
        <v>20.84608298986638</v>
      </c>
      <c r="E44" s="1">
        <v>7.0</v>
      </c>
      <c r="F44" s="1">
        <v>4.59604616263965</v>
      </c>
      <c r="G44" s="1"/>
      <c r="H44" s="1"/>
      <c r="I44" s="1"/>
      <c r="J44" s="1"/>
      <c r="K44" s="1"/>
      <c r="L44" s="1"/>
      <c r="M44" s="1"/>
      <c r="N44" s="1"/>
      <c r="O44" s="1"/>
      <c r="P44" s="1"/>
      <c r="Q44" s="1"/>
      <c r="R44" s="1"/>
      <c r="S44" s="1"/>
      <c r="T44" s="1"/>
      <c r="U44" s="1"/>
      <c r="V44" s="1"/>
      <c r="W44" s="1"/>
      <c r="X44" s="1"/>
      <c r="Y44" s="1"/>
      <c r="Z44" s="1"/>
    </row>
    <row r="45" ht="25.5" customHeight="1">
      <c r="A45" s="1"/>
      <c r="B45" s="1">
        <v>43.0</v>
      </c>
      <c r="C45" s="1">
        <v>8.92618231124662</v>
      </c>
      <c r="D45" s="1">
        <v>20.857635590414542</v>
      </c>
      <c r="E45" s="1">
        <v>6.0</v>
      </c>
      <c r="F45" s="1">
        <v>9.57423711737152</v>
      </c>
      <c r="G45" s="1"/>
      <c r="H45" s="1"/>
      <c r="I45" s="1"/>
      <c r="J45" s="1"/>
      <c r="K45" s="1"/>
      <c r="L45" s="1"/>
      <c r="M45" s="1"/>
      <c r="N45" s="1"/>
      <c r="O45" s="1"/>
      <c r="P45" s="1"/>
      <c r="Q45" s="1"/>
      <c r="R45" s="1"/>
      <c r="S45" s="1"/>
      <c r="T45" s="1"/>
      <c r="U45" s="1"/>
      <c r="V45" s="1"/>
      <c r="W45" s="1"/>
      <c r="X45" s="1"/>
      <c r="Y45" s="1"/>
      <c r="Z45" s="1"/>
    </row>
    <row r="46" ht="25.5" customHeight="1">
      <c r="A46" s="1"/>
      <c r="B46" s="1">
        <v>44.0</v>
      </c>
      <c r="C46" s="1">
        <v>6.05376463499958</v>
      </c>
      <c r="D46" s="1">
        <v>28.466746112025632</v>
      </c>
      <c r="E46" s="1">
        <v>7.0</v>
      </c>
      <c r="F46" s="1">
        <v>3.284108877922571</v>
      </c>
      <c r="G46" s="1"/>
      <c r="H46" s="1"/>
      <c r="I46" s="1"/>
      <c r="J46" s="1"/>
      <c r="K46" s="1"/>
      <c r="L46" s="1"/>
      <c r="M46" s="1"/>
      <c r="N46" s="1"/>
      <c r="O46" s="1"/>
      <c r="P46" s="1"/>
      <c r="Q46" s="1"/>
      <c r="R46" s="1"/>
      <c r="S46" s="1"/>
      <c r="T46" s="1"/>
      <c r="U46" s="1"/>
      <c r="V46" s="1"/>
      <c r="W46" s="1"/>
      <c r="X46" s="1"/>
      <c r="Y46" s="1"/>
      <c r="Z46" s="1"/>
    </row>
    <row r="47" ht="25.5" customHeight="1">
      <c r="A47" s="1"/>
      <c r="B47" s="1">
        <v>45.0</v>
      </c>
      <c r="C47" s="1">
        <v>11.10099572212122</v>
      </c>
      <c r="D47" s="1">
        <v>21.253577618029436</v>
      </c>
      <c r="E47" s="1">
        <v>9.0</v>
      </c>
      <c r="F47" s="1">
        <v>4.5433313352352815</v>
      </c>
      <c r="G47" s="1"/>
      <c r="H47" s="1"/>
      <c r="I47" s="1"/>
      <c r="J47" s="1"/>
      <c r="K47" s="1"/>
      <c r="L47" s="1"/>
      <c r="M47" s="1"/>
      <c r="N47" s="1"/>
      <c r="O47" s="1"/>
      <c r="P47" s="1"/>
      <c r="Q47" s="1"/>
      <c r="R47" s="1"/>
      <c r="S47" s="1"/>
      <c r="T47" s="1"/>
      <c r="U47" s="1"/>
      <c r="V47" s="1"/>
      <c r="W47" s="1"/>
      <c r="X47" s="1"/>
      <c r="Y47" s="1"/>
      <c r="Z47" s="1"/>
    </row>
    <row r="48" ht="25.5" customHeight="1">
      <c r="A48" s="1"/>
      <c r="B48" s="1">
        <v>46.0</v>
      </c>
      <c r="C48" s="1">
        <v>12.528609073303564</v>
      </c>
      <c r="D48" s="1">
        <v>16.790793831994698</v>
      </c>
      <c r="E48" s="1">
        <v>3.0</v>
      </c>
      <c r="F48" s="1">
        <v>6.6276535476663785</v>
      </c>
      <c r="G48" s="1"/>
      <c r="H48" s="1"/>
      <c r="I48" s="1"/>
      <c r="J48" s="1"/>
      <c r="K48" s="1"/>
      <c r="L48" s="1"/>
      <c r="M48" s="1"/>
      <c r="N48" s="1"/>
      <c r="O48" s="1"/>
      <c r="P48" s="1"/>
      <c r="Q48" s="1"/>
      <c r="R48" s="1"/>
      <c r="S48" s="1"/>
      <c r="T48" s="1"/>
      <c r="U48" s="1"/>
      <c r="V48" s="1"/>
      <c r="W48" s="1"/>
      <c r="X48" s="1"/>
      <c r="Y48" s="1"/>
      <c r="Z48" s="1"/>
    </row>
    <row r="49" ht="25.5" customHeight="1">
      <c r="A49" s="1"/>
      <c r="B49" s="1">
        <v>47.0</v>
      </c>
      <c r="C49" s="1">
        <v>7.022542034066984</v>
      </c>
      <c r="D49" s="1">
        <v>13.905499722345589</v>
      </c>
      <c r="E49" s="1">
        <v>4.0</v>
      </c>
      <c r="F49" s="1">
        <v>7.578572713656405</v>
      </c>
      <c r="G49" s="1"/>
      <c r="H49" s="1"/>
      <c r="I49" s="1"/>
      <c r="J49" s="1"/>
      <c r="K49" s="1"/>
      <c r="L49" s="1"/>
      <c r="M49" s="1"/>
      <c r="N49" s="1"/>
      <c r="O49" s="1"/>
      <c r="P49" s="1"/>
      <c r="Q49" s="1"/>
      <c r="R49" s="1"/>
      <c r="S49" s="1"/>
      <c r="T49" s="1"/>
      <c r="U49" s="1"/>
      <c r="V49" s="1"/>
      <c r="W49" s="1"/>
      <c r="X49" s="1"/>
      <c r="Y49" s="1"/>
      <c r="Z49" s="1"/>
    </row>
    <row r="50" ht="25.5" customHeight="1">
      <c r="A50" s="1"/>
      <c r="B50" s="1">
        <v>48.0</v>
      </c>
      <c r="C50" s="1">
        <v>8.2801079084613</v>
      </c>
      <c r="D50" s="1">
        <v>23.384751722142944</v>
      </c>
      <c r="E50" s="1">
        <v>4.0</v>
      </c>
      <c r="F50" s="1">
        <v>1.9884847817394047</v>
      </c>
      <c r="G50" s="1"/>
      <c r="H50" s="1"/>
      <c r="I50" s="1"/>
      <c r="J50" s="1"/>
      <c r="K50" s="1"/>
      <c r="L50" s="1"/>
      <c r="M50" s="1"/>
      <c r="N50" s="1"/>
      <c r="O50" s="1"/>
      <c r="P50" s="1"/>
      <c r="Q50" s="1"/>
      <c r="R50" s="1"/>
      <c r="S50" s="1"/>
      <c r="T50" s="1"/>
      <c r="U50" s="1"/>
      <c r="V50" s="1"/>
      <c r="W50" s="1"/>
      <c r="X50" s="1"/>
      <c r="Y50" s="1"/>
      <c r="Z50" s="1"/>
    </row>
    <row r="51" ht="25.5" customHeight="1">
      <c r="A51" s="1"/>
      <c r="B51" s="1">
        <v>49.0</v>
      </c>
      <c r="C51" s="1">
        <v>2.1445337611597672</v>
      </c>
      <c r="D51" s="1">
        <v>23.99676573922603</v>
      </c>
      <c r="E51" s="1">
        <v>6.0</v>
      </c>
      <c r="F51" s="1">
        <v>4.1288919771257975</v>
      </c>
      <c r="G51" s="1"/>
      <c r="H51" s="1"/>
      <c r="I51" s="1"/>
      <c r="J51" s="1"/>
      <c r="K51" s="1"/>
      <c r="L51" s="1"/>
      <c r="M51" s="1"/>
      <c r="N51" s="1"/>
      <c r="O51" s="1"/>
      <c r="P51" s="1"/>
      <c r="Q51" s="1"/>
      <c r="R51" s="1"/>
      <c r="S51" s="1"/>
      <c r="T51" s="1"/>
      <c r="U51" s="1"/>
      <c r="V51" s="1"/>
      <c r="W51" s="1"/>
      <c r="X51" s="1"/>
      <c r="Y51" s="1"/>
      <c r="Z51" s="1"/>
    </row>
    <row r="52" ht="25.5" customHeight="1">
      <c r="A52" s="1"/>
      <c r="B52" s="1">
        <v>50.0</v>
      </c>
      <c r="C52" s="1">
        <v>3.1691056726837328</v>
      </c>
      <c r="D52" s="1">
        <v>24.810278234405587</v>
      </c>
      <c r="E52" s="1">
        <v>7.0</v>
      </c>
      <c r="F52" s="1">
        <v>15.805479529333216</v>
      </c>
      <c r="G52" s="1"/>
      <c r="H52" s="1"/>
      <c r="I52" s="1"/>
      <c r="J52" s="1"/>
      <c r="K52" s="1"/>
      <c r="L52" s="1"/>
      <c r="M52" s="1"/>
      <c r="N52" s="1"/>
      <c r="O52" s="1"/>
      <c r="P52" s="1"/>
      <c r="Q52" s="1"/>
      <c r="R52" s="1"/>
      <c r="S52" s="1"/>
      <c r="T52" s="1"/>
      <c r="U52" s="1"/>
      <c r="V52" s="1"/>
      <c r="W52" s="1"/>
      <c r="X52" s="1"/>
      <c r="Y52" s="1"/>
      <c r="Z52" s="1"/>
    </row>
    <row r="53" ht="25.5" customHeight="1">
      <c r="A53" s="1"/>
      <c r="B53" s="1">
        <v>51.0</v>
      </c>
      <c r="C53" s="1">
        <v>3.6963182009971205</v>
      </c>
      <c r="D53" s="1">
        <v>19.154714046197565</v>
      </c>
      <c r="E53" s="1">
        <v>8.0</v>
      </c>
      <c r="F53" s="1">
        <v>8.958910533174596</v>
      </c>
      <c r="G53" s="1"/>
      <c r="H53" s="1"/>
      <c r="I53" s="1"/>
      <c r="J53" s="1"/>
      <c r="K53" s="1"/>
      <c r="L53" s="1"/>
      <c r="M53" s="1"/>
      <c r="N53" s="1"/>
      <c r="O53" s="1"/>
      <c r="P53" s="1"/>
      <c r="Q53" s="1"/>
      <c r="R53" s="1"/>
      <c r="S53" s="1"/>
      <c r="T53" s="1"/>
      <c r="U53" s="1"/>
      <c r="V53" s="1"/>
      <c r="W53" s="1"/>
      <c r="X53" s="1"/>
      <c r="Y53" s="1"/>
      <c r="Z53" s="1"/>
    </row>
    <row r="54" ht="25.5" customHeight="1">
      <c r="A54" s="1"/>
      <c r="B54" s="1">
        <v>52.0</v>
      </c>
      <c r="C54" s="1">
        <v>4.279433419631107</v>
      </c>
      <c r="D54" s="1">
        <v>18.32258813583728</v>
      </c>
      <c r="E54" s="1">
        <v>2.0</v>
      </c>
      <c r="F54" s="1">
        <v>8.469406856861776</v>
      </c>
      <c r="G54" s="1"/>
      <c r="H54" s="1"/>
      <c r="I54" s="1"/>
      <c r="J54" s="1"/>
      <c r="K54" s="1"/>
      <c r="L54" s="1"/>
      <c r="M54" s="1"/>
      <c r="N54" s="1"/>
      <c r="O54" s="1"/>
      <c r="P54" s="1"/>
      <c r="Q54" s="1"/>
      <c r="R54" s="1"/>
      <c r="S54" s="1"/>
      <c r="T54" s="1"/>
      <c r="U54" s="1"/>
      <c r="V54" s="1"/>
      <c r="W54" s="1"/>
      <c r="X54" s="1"/>
      <c r="Y54" s="1"/>
      <c r="Z54" s="1"/>
    </row>
    <row r="55" ht="25.5" customHeight="1">
      <c r="A55" s="1"/>
      <c r="B55" s="1">
        <v>53.0</v>
      </c>
      <c r="C55" s="1">
        <v>1.8627044410775802</v>
      </c>
      <c r="D55" s="1">
        <v>21.169657444129033</v>
      </c>
      <c r="E55" s="1">
        <v>9.0</v>
      </c>
      <c r="F55" s="1">
        <v>12.909117264255057</v>
      </c>
      <c r="G55" s="1"/>
      <c r="H55" s="1"/>
      <c r="I55" s="1"/>
      <c r="J55" s="1"/>
      <c r="K55" s="1"/>
      <c r="L55" s="1"/>
      <c r="M55" s="1"/>
      <c r="N55" s="1"/>
      <c r="O55" s="1"/>
      <c r="P55" s="1"/>
      <c r="Q55" s="1"/>
      <c r="R55" s="1"/>
      <c r="S55" s="1"/>
      <c r="T55" s="1"/>
      <c r="U55" s="1"/>
      <c r="V55" s="1"/>
      <c r="W55" s="1"/>
      <c r="X55" s="1"/>
      <c r="Y55" s="1"/>
      <c r="Z55" s="1"/>
    </row>
    <row r="56" ht="25.5" customHeight="1">
      <c r="A56" s="1"/>
      <c r="B56" s="1">
        <v>54.0</v>
      </c>
      <c r="C56" s="1">
        <v>3.414414063375473</v>
      </c>
      <c r="D56" s="1">
        <v>19.39525954746938</v>
      </c>
      <c r="E56" s="1">
        <v>3.0</v>
      </c>
      <c r="F56" s="1">
        <v>3.3675198361382246</v>
      </c>
      <c r="G56" s="1"/>
      <c r="H56" s="1"/>
      <c r="I56" s="1"/>
      <c r="J56" s="1"/>
      <c r="K56" s="1"/>
      <c r="L56" s="1"/>
      <c r="M56" s="1"/>
      <c r="N56" s="1"/>
      <c r="O56" s="1"/>
      <c r="P56" s="1"/>
      <c r="Q56" s="1"/>
      <c r="R56" s="1"/>
      <c r="S56" s="1"/>
      <c r="T56" s="1"/>
      <c r="U56" s="1"/>
      <c r="V56" s="1"/>
      <c r="W56" s="1"/>
      <c r="X56" s="1"/>
      <c r="Y56" s="1"/>
      <c r="Z56" s="1"/>
    </row>
    <row r="57" ht="25.5" customHeight="1">
      <c r="A57" s="1"/>
      <c r="B57" s="1">
        <v>55.0</v>
      </c>
      <c r="C57" s="1">
        <v>7.842358268925672</v>
      </c>
      <c r="D57" s="1">
        <v>16.575748886563513</v>
      </c>
      <c r="E57" s="1">
        <v>7.0</v>
      </c>
      <c r="F57" s="1">
        <v>36.56569440471175</v>
      </c>
      <c r="G57" s="1"/>
      <c r="H57" s="1"/>
      <c r="I57" s="1"/>
      <c r="J57" s="1"/>
      <c r="K57" s="1"/>
      <c r="L57" s="1"/>
      <c r="M57" s="1"/>
      <c r="N57" s="1"/>
      <c r="O57" s="1"/>
      <c r="P57" s="1"/>
      <c r="Q57" s="1"/>
      <c r="R57" s="1"/>
      <c r="S57" s="1"/>
      <c r="T57" s="1"/>
      <c r="U57" s="1"/>
      <c r="V57" s="1"/>
      <c r="W57" s="1"/>
      <c r="X57" s="1"/>
      <c r="Y57" s="1"/>
      <c r="Z57" s="1"/>
    </row>
    <row r="58" ht="25.5" customHeight="1">
      <c r="A58" s="1"/>
      <c r="B58" s="1">
        <v>56.0</v>
      </c>
      <c r="C58" s="1">
        <v>0.7482518071180865</v>
      </c>
      <c r="D58" s="1">
        <v>18.75645687802772</v>
      </c>
      <c r="E58" s="1">
        <v>10.0</v>
      </c>
      <c r="F58" s="1">
        <v>20.855172041287826</v>
      </c>
      <c r="G58" s="1"/>
      <c r="H58" s="1"/>
      <c r="I58" s="1"/>
      <c r="J58" s="1"/>
      <c r="K58" s="1"/>
      <c r="L58" s="1"/>
      <c r="M58" s="1"/>
      <c r="N58" s="1"/>
      <c r="O58" s="1"/>
      <c r="P58" s="1"/>
      <c r="Q58" s="1"/>
      <c r="R58" s="1"/>
      <c r="S58" s="1"/>
      <c r="T58" s="1"/>
      <c r="U58" s="1"/>
      <c r="V58" s="1"/>
      <c r="W58" s="1"/>
      <c r="X58" s="1"/>
      <c r="Y58" s="1"/>
      <c r="Z58" s="1"/>
    </row>
    <row r="59" ht="25.5" customHeight="1">
      <c r="A59" s="1"/>
      <c r="B59" s="1">
        <v>57.0</v>
      </c>
      <c r="C59" s="1">
        <v>7.553629526922933</v>
      </c>
      <c r="D59" s="1">
        <v>20.889363865424095</v>
      </c>
      <c r="E59" s="1">
        <v>10.0</v>
      </c>
      <c r="F59" s="1">
        <v>5.1396032222928305</v>
      </c>
      <c r="G59" s="1"/>
      <c r="H59" s="1"/>
      <c r="I59" s="1"/>
      <c r="J59" s="1"/>
      <c r="K59" s="1"/>
      <c r="L59" s="1"/>
      <c r="M59" s="1"/>
      <c r="N59" s="1"/>
      <c r="O59" s="1"/>
      <c r="P59" s="1"/>
      <c r="Q59" s="1"/>
      <c r="R59" s="1"/>
      <c r="S59" s="1"/>
      <c r="T59" s="1"/>
      <c r="U59" s="1"/>
      <c r="V59" s="1"/>
      <c r="W59" s="1"/>
      <c r="X59" s="1"/>
      <c r="Y59" s="1"/>
      <c r="Z59" s="1"/>
    </row>
    <row r="60" ht="25.5" customHeight="1">
      <c r="A60" s="1"/>
      <c r="B60" s="1">
        <v>58.0</v>
      </c>
      <c r="C60" s="1">
        <v>4.72002168264008</v>
      </c>
      <c r="D60" s="1">
        <v>28.879311890956686</v>
      </c>
      <c r="E60" s="1">
        <v>10.0</v>
      </c>
      <c r="F60" s="1">
        <v>6.343562525342433</v>
      </c>
      <c r="G60" s="1"/>
      <c r="H60" s="1"/>
      <c r="I60" s="1"/>
      <c r="J60" s="1"/>
      <c r="K60" s="1"/>
      <c r="L60" s="1"/>
      <c r="M60" s="1"/>
      <c r="N60" s="1"/>
      <c r="O60" s="1"/>
      <c r="P60" s="1"/>
      <c r="Q60" s="1"/>
      <c r="R60" s="1"/>
      <c r="S60" s="1"/>
      <c r="T60" s="1"/>
      <c r="U60" s="1"/>
      <c r="V60" s="1"/>
      <c r="W60" s="1"/>
      <c r="X60" s="1"/>
      <c r="Y60" s="1"/>
      <c r="Z60" s="1"/>
    </row>
    <row r="61" ht="25.5" customHeight="1">
      <c r="A61" s="1"/>
      <c r="B61" s="1">
        <v>59.0</v>
      </c>
      <c r="C61" s="1">
        <v>3.9861558062718756</v>
      </c>
      <c r="D61" s="1">
        <v>14.021004142691371</v>
      </c>
      <c r="E61" s="1">
        <v>9.0</v>
      </c>
      <c r="F61" s="1">
        <v>19.073775858641312</v>
      </c>
      <c r="G61" s="1"/>
      <c r="H61" s="1"/>
      <c r="I61" s="1"/>
      <c r="J61" s="1"/>
      <c r="K61" s="1"/>
      <c r="L61" s="1"/>
      <c r="M61" s="1"/>
      <c r="N61" s="1"/>
      <c r="O61" s="1"/>
      <c r="P61" s="1"/>
      <c r="Q61" s="1"/>
      <c r="R61" s="1"/>
      <c r="S61" s="1"/>
      <c r="T61" s="1"/>
      <c r="U61" s="1"/>
      <c r="V61" s="1"/>
      <c r="W61" s="1"/>
      <c r="X61" s="1"/>
      <c r="Y61" s="1"/>
      <c r="Z61" s="1"/>
    </row>
    <row r="62" ht="25.5" customHeight="1">
      <c r="A62" s="1"/>
      <c r="B62" s="1">
        <v>60.0</v>
      </c>
      <c r="C62" s="1">
        <v>7.137735965861671</v>
      </c>
      <c r="D62" s="1">
        <v>22.853772733547174</v>
      </c>
      <c r="E62" s="1">
        <v>9.0</v>
      </c>
      <c r="F62" s="1">
        <v>15.400909018255426</v>
      </c>
      <c r="G62" s="1"/>
      <c r="H62" s="1"/>
      <c r="I62" s="1"/>
      <c r="J62" s="1"/>
      <c r="K62" s="1"/>
      <c r="L62" s="1"/>
      <c r="M62" s="1"/>
      <c r="N62" s="1"/>
      <c r="O62" s="1"/>
      <c r="P62" s="1"/>
      <c r="Q62" s="1"/>
      <c r="R62" s="1"/>
      <c r="S62" s="1"/>
      <c r="T62" s="1"/>
      <c r="U62" s="1"/>
      <c r="V62" s="1"/>
      <c r="W62" s="1"/>
      <c r="X62" s="1"/>
      <c r="Y62" s="1"/>
      <c r="Z62" s="1"/>
    </row>
    <row r="63" ht="25.5" customHeight="1">
      <c r="A63" s="1"/>
      <c r="B63" s="1">
        <v>61.0</v>
      </c>
      <c r="C63" s="1">
        <v>4.356090505919116</v>
      </c>
      <c r="D63" s="1">
        <v>12.215752298778014</v>
      </c>
      <c r="E63" s="1">
        <v>5.0</v>
      </c>
      <c r="F63" s="1">
        <v>16.590017104143875</v>
      </c>
      <c r="G63" s="1"/>
      <c r="H63" s="1"/>
      <c r="I63" s="1"/>
      <c r="J63" s="1"/>
      <c r="K63" s="1"/>
      <c r="L63" s="1"/>
      <c r="M63" s="1"/>
      <c r="N63" s="1"/>
      <c r="O63" s="1"/>
      <c r="P63" s="1"/>
      <c r="Q63" s="1"/>
      <c r="R63" s="1"/>
      <c r="S63" s="1"/>
      <c r="T63" s="1"/>
      <c r="U63" s="1"/>
      <c r="V63" s="1"/>
      <c r="W63" s="1"/>
      <c r="X63" s="1"/>
      <c r="Y63" s="1"/>
      <c r="Z63" s="1"/>
    </row>
    <row r="64" ht="25.5" customHeight="1">
      <c r="A64" s="1"/>
      <c r="B64" s="1">
        <v>62.0</v>
      </c>
      <c r="C64" s="1">
        <v>3.6534860228533765</v>
      </c>
      <c r="D64" s="1">
        <v>22.408901120826926</v>
      </c>
      <c r="E64" s="1">
        <v>3.0</v>
      </c>
      <c r="F64" s="1">
        <v>16.24712174400653</v>
      </c>
      <c r="G64" s="1"/>
      <c r="H64" s="1"/>
      <c r="I64" s="1"/>
      <c r="J64" s="1"/>
      <c r="K64" s="1"/>
      <c r="L64" s="1"/>
      <c r="M64" s="1"/>
      <c r="N64" s="1"/>
      <c r="O64" s="1"/>
      <c r="P64" s="1"/>
      <c r="Q64" s="1"/>
      <c r="R64" s="1"/>
      <c r="S64" s="1"/>
      <c r="T64" s="1"/>
      <c r="U64" s="1"/>
      <c r="V64" s="1"/>
      <c r="W64" s="1"/>
      <c r="X64" s="1"/>
      <c r="Y64" s="1"/>
      <c r="Z64" s="1"/>
    </row>
    <row r="65" ht="25.5" customHeight="1">
      <c r="A65" s="1"/>
      <c r="B65" s="1">
        <v>63.0</v>
      </c>
      <c r="C65" s="1">
        <v>2.7667621751151166</v>
      </c>
      <c r="D65" s="1">
        <v>19.008549163632043</v>
      </c>
      <c r="E65" s="1">
        <v>7.0</v>
      </c>
      <c r="F65" s="1">
        <v>3.841197845268061</v>
      </c>
      <c r="G65" s="1"/>
      <c r="H65" s="1"/>
      <c r="I65" s="1"/>
      <c r="J65" s="1"/>
      <c r="K65" s="1"/>
      <c r="L65" s="1"/>
      <c r="M65" s="1"/>
      <c r="N65" s="1"/>
      <c r="O65" s="1"/>
      <c r="P65" s="1"/>
      <c r="Q65" s="1"/>
      <c r="R65" s="1"/>
      <c r="S65" s="1"/>
      <c r="T65" s="1"/>
      <c r="U65" s="1"/>
      <c r="V65" s="1"/>
      <c r="W65" s="1"/>
      <c r="X65" s="1"/>
      <c r="Y65" s="1"/>
      <c r="Z65" s="1"/>
    </row>
    <row r="66" ht="25.5" customHeight="1">
      <c r="A66" s="1"/>
      <c r="B66" s="1">
        <v>64.0</v>
      </c>
      <c r="C66" s="1">
        <v>2.163945905788585</v>
      </c>
      <c r="D66" s="1">
        <v>20.041321218513065</v>
      </c>
      <c r="E66" s="1">
        <v>7.0</v>
      </c>
      <c r="F66" s="1">
        <v>3.226904273254847</v>
      </c>
      <c r="G66" s="1"/>
      <c r="H66" s="1"/>
      <c r="I66" s="1"/>
      <c r="J66" s="1"/>
      <c r="K66" s="1"/>
      <c r="L66" s="1"/>
      <c r="M66" s="1"/>
      <c r="N66" s="1"/>
      <c r="O66" s="1"/>
      <c r="P66" s="1"/>
      <c r="Q66" s="1"/>
      <c r="R66" s="1"/>
      <c r="S66" s="1"/>
      <c r="T66" s="1"/>
      <c r="U66" s="1"/>
      <c r="V66" s="1"/>
      <c r="W66" s="1"/>
      <c r="X66" s="1"/>
      <c r="Y66" s="1"/>
      <c r="Z66" s="1"/>
    </row>
    <row r="67" ht="25.5" customHeight="1">
      <c r="A67" s="1"/>
      <c r="B67" s="1">
        <v>65.0</v>
      </c>
      <c r="C67" s="1">
        <v>6.326647386689398</v>
      </c>
      <c r="D67" s="1">
        <v>17.902243338990726</v>
      </c>
      <c r="E67" s="1">
        <v>8.0</v>
      </c>
      <c r="F67" s="1">
        <v>13.979862588625561</v>
      </c>
      <c r="G67" s="1"/>
      <c r="H67" s="1"/>
      <c r="I67" s="1"/>
      <c r="J67" s="1"/>
      <c r="K67" s="1"/>
      <c r="L67" s="1"/>
      <c r="M67" s="1"/>
      <c r="N67" s="1"/>
      <c r="O67" s="1"/>
      <c r="P67" s="1"/>
      <c r="Q67" s="1"/>
      <c r="R67" s="1"/>
      <c r="S67" s="1"/>
      <c r="T67" s="1"/>
      <c r="U67" s="1"/>
      <c r="V67" s="1"/>
      <c r="W67" s="1"/>
      <c r="X67" s="1"/>
      <c r="Y67" s="1"/>
      <c r="Z67" s="1"/>
    </row>
    <row r="68" ht="25.5" customHeight="1">
      <c r="A68" s="1"/>
      <c r="B68" s="1">
        <v>66.0</v>
      </c>
      <c r="C68" s="1">
        <v>5.795668779910927</v>
      </c>
      <c r="D68" s="1">
        <v>15.560145647008955</v>
      </c>
      <c r="E68" s="1">
        <v>5.0</v>
      </c>
      <c r="F68" s="1">
        <v>5.955531420588517</v>
      </c>
      <c r="G68" s="1"/>
      <c r="H68" s="1"/>
      <c r="I68" s="1"/>
      <c r="J68" s="1"/>
      <c r="K68" s="1"/>
      <c r="L68" s="1"/>
      <c r="M68" s="1"/>
      <c r="N68" s="1"/>
      <c r="O68" s="1"/>
      <c r="P68" s="1"/>
      <c r="Q68" s="1"/>
      <c r="R68" s="1"/>
      <c r="S68" s="1"/>
      <c r="T68" s="1"/>
      <c r="U68" s="1"/>
      <c r="V68" s="1"/>
      <c r="W68" s="1"/>
      <c r="X68" s="1"/>
      <c r="Y68" s="1"/>
      <c r="Z68" s="1"/>
    </row>
    <row r="69" ht="25.5" customHeight="1">
      <c r="A69" s="1"/>
      <c r="B69" s="1">
        <v>67.0</v>
      </c>
      <c r="C69" s="1">
        <v>5.314009853845504</v>
      </c>
      <c r="D69" s="1">
        <v>15.4117772918686</v>
      </c>
      <c r="E69" s="1">
        <v>7.0</v>
      </c>
      <c r="F69" s="1">
        <v>12.075034822756683</v>
      </c>
      <c r="G69" s="1"/>
      <c r="H69" s="1"/>
      <c r="I69" s="1"/>
      <c r="J69" s="1"/>
      <c r="K69" s="1"/>
      <c r="L69" s="1"/>
      <c r="M69" s="1"/>
      <c r="N69" s="1"/>
      <c r="O69" s="1"/>
      <c r="P69" s="1"/>
      <c r="Q69" s="1"/>
      <c r="R69" s="1"/>
      <c r="S69" s="1"/>
      <c r="T69" s="1"/>
      <c r="U69" s="1"/>
      <c r="V69" s="1"/>
      <c r="W69" s="1"/>
      <c r="X69" s="1"/>
      <c r="Y69" s="1"/>
      <c r="Z69" s="1"/>
    </row>
    <row r="70" ht="25.5" customHeight="1">
      <c r="A70" s="1"/>
      <c r="B70" s="1">
        <v>68.0</v>
      </c>
      <c r="C70" s="1">
        <v>1.8810659827443206</v>
      </c>
      <c r="D70" s="1">
        <v>26.400728900684676</v>
      </c>
      <c r="E70" s="1">
        <v>10.0</v>
      </c>
      <c r="F70" s="1">
        <v>1.0067240949793428</v>
      </c>
      <c r="G70" s="1"/>
      <c r="H70" s="1"/>
      <c r="I70" s="1"/>
      <c r="J70" s="1"/>
      <c r="K70" s="1"/>
      <c r="L70" s="1"/>
      <c r="M70" s="1"/>
      <c r="N70" s="1"/>
      <c r="O70" s="1"/>
      <c r="P70" s="1"/>
      <c r="Q70" s="1"/>
      <c r="R70" s="1"/>
      <c r="S70" s="1"/>
      <c r="T70" s="1"/>
      <c r="U70" s="1"/>
      <c r="V70" s="1"/>
      <c r="W70" s="1"/>
      <c r="X70" s="1"/>
      <c r="Y70" s="1"/>
      <c r="Z70" s="1"/>
    </row>
    <row r="71" ht="25.5" customHeight="1">
      <c r="A71" s="1"/>
      <c r="B71" s="1">
        <v>69.0</v>
      </c>
      <c r="C71" s="1">
        <v>1.7037014674743107</v>
      </c>
      <c r="D71" s="1">
        <v>27.78659583680399</v>
      </c>
      <c r="E71" s="1">
        <v>8.0</v>
      </c>
      <c r="F71" s="1">
        <v>2.332770560914429</v>
      </c>
      <c r="G71" s="1"/>
      <c r="H71" s="1"/>
      <c r="I71" s="1"/>
      <c r="J71" s="1"/>
      <c r="K71" s="1"/>
      <c r="L71" s="1"/>
      <c r="M71" s="1"/>
      <c r="N71" s="1"/>
      <c r="O71" s="1"/>
      <c r="P71" s="1"/>
      <c r="Q71" s="1"/>
      <c r="R71" s="1"/>
      <c r="S71" s="1"/>
      <c r="T71" s="1"/>
      <c r="U71" s="1"/>
      <c r="V71" s="1"/>
      <c r="W71" s="1"/>
      <c r="X71" s="1"/>
      <c r="Y71" s="1"/>
      <c r="Z71" s="1"/>
    </row>
    <row r="72" ht="25.5" customHeight="1">
      <c r="A72" s="1"/>
      <c r="B72" s="1">
        <v>70.0</v>
      </c>
      <c r="C72" s="1">
        <v>6.343384189079222</v>
      </c>
      <c r="D72" s="1">
        <v>19.185271601949477</v>
      </c>
      <c r="E72" s="1">
        <v>8.0</v>
      </c>
      <c r="F72" s="1">
        <v>3.5220036707063374</v>
      </c>
      <c r="G72" s="1"/>
      <c r="H72" s="1"/>
      <c r="I72" s="1"/>
      <c r="J72" s="1"/>
      <c r="K72" s="1"/>
      <c r="L72" s="1"/>
      <c r="M72" s="1"/>
      <c r="N72" s="1"/>
      <c r="O72" s="1"/>
      <c r="P72" s="1"/>
      <c r="Q72" s="1"/>
      <c r="R72" s="1"/>
      <c r="S72" s="1"/>
      <c r="T72" s="1"/>
      <c r="U72" s="1"/>
      <c r="V72" s="1"/>
      <c r="W72" s="1"/>
      <c r="X72" s="1"/>
      <c r="Y72" s="1"/>
      <c r="Z72" s="1"/>
    </row>
    <row r="73" ht="25.5" customHeight="1">
      <c r="A73" s="1"/>
      <c r="B73" s="1">
        <v>71.0</v>
      </c>
      <c r="C73" s="1">
        <v>5.330402170465104</v>
      </c>
      <c r="D73" s="1">
        <v>18.710146678159067</v>
      </c>
      <c r="E73" s="1">
        <v>8.0</v>
      </c>
      <c r="F73" s="1">
        <v>0.9120327171000903</v>
      </c>
      <c r="G73" s="1"/>
      <c r="H73" s="1"/>
      <c r="I73" s="1"/>
      <c r="J73" s="1"/>
      <c r="K73" s="1"/>
      <c r="L73" s="1"/>
      <c r="M73" s="1"/>
      <c r="N73" s="1"/>
      <c r="O73" s="1"/>
      <c r="P73" s="1"/>
      <c r="Q73" s="1"/>
      <c r="R73" s="1"/>
      <c r="S73" s="1"/>
      <c r="T73" s="1"/>
      <c r="U73" s="1"/>
      <c r="V73" s="1"/>
      <c r="W73" s="1"/>
      <c r="X73" s="1"/>
      <c r="Y73" s="1"/>
      <c r="Z73" s="1"/>
    </row>
    <row r="74" ht="25.5" customHeight="1">
      <c r="A74" s="1"/>
      <c r="B74" s="1">
        <v>72.0</v>
      </c>
      <c r="C74" s="1">
        <v>6.709008513504094</v>
      </c>
      <c r="D74" s="1">
        <v>19.175776520430205</v>
      </c>
      <c r="E74" s="1">
        <v>10.0</v>
      </c>
      <c r="F74" s="1">
        <v>4.2938454570268805</v>
      </c>
      <c r="G74" s="1"/>
      <c r="H74" s="1"/>
      <c r="I74" s="1"/>
      <c r="J74" s="1"/>
      <c r="K74" s="1"/>
      <c r="L74" s="1"/>
      <c r="M74" s="1"/>
      <c r="N74" s="1"/>
      <c r="O74" s="1"/>
      <c r="P74" s="1"/>
      <c r="Q74" s="1"/>
      <c r="R74" s="1"/>
      <c r="S74" s="1"/>
      <c r="T74" s="1"/>
      <c r="U74" s="1"/>
      <c r="V74" s="1"/>
      <c r="W74" s="1"/>
      <c r="X74" s="1"/>
      <c r="Y74" s="1"/>
      <c r="Z74" s="1"/>
    </row>
    <row r="75" ht="25.5" customHeight="1">
      <c r="A75" s="1"/>
      <c r="B75" s="1">
        <v>73.0</v>
      </c>
      <c r="C75" s="1">
        <v>1.990328846603717</v>
      </c>
      <c r="D75" s="1">
        <v>24.52031493649752</v>
      </c>
      <c r="E75" s="1">
        <v>0.0</v>
      </c>
      <c r="F75" s="1">
        <v>8.580610130467425</v>
      </c>
      <c r="G75" s="1"/>
      <c r="H75" s="1"/>
      <c r="I75" s="1"/>
      <c r="J75" s="1"/>
      <c r="K75" s="1"/>
      <c r="L75" s="1"/>
      <c r="M75" s="1"/>
      <c r="N75" s="1"/>
      <c r="O75" s="1"/>
      <c r="P75" s="1"/>
      <c r="Q75" s="1"/>
      <c r="R75" s="1"/>
      <c r="S75" s="1"/>
      <c r="T75" s="1"/>
      <c r="U75" s="1"/>
      <c r="V75" s="1"/>
      <c r="W75" s="1"/>
      <c r="X75" s="1"/>
      <c r="Y75" s="1"/>
      <c r="Z75" s="1"/>
    </row>
    <row r="76" ht="25.5" customHeight="1">
      <c r="A76" s="1"/>
      <c r="B76" s="1">
        <v>74.0</v>
      </c>
      <c r="C76" s="1">
        <v>1.6996393995003751</v>
      </c>
      <c r="D76" s="1">
        <v>14.988491223007284</v>
      </c>
      <c r="E76" s="1">
        <v>9.0</v>
      </c>
      <c r="F76" s="1">
        <v>86.16314947740717</v>
      </c>
      <c r="G76" s="1"/>
      <c r="H76" s="1"/>
      <c r="I76" s="1"/>
      <c r="J76" s="1"/>
      <c r="K76" s="1"/>
      <c r="L76" s="1"/>
      <c r="M76" s="1"/>
      <c r="N76" s="1"/>
      <c r="O76" s="1"/>
      <c r="P76" s="1"/>
      <c r="Q76" s="1"/>
      <c r="R76" s="1"/>
      <c r="S76" s="1"/>
      <c r="T76" s="1"/>
      <c r="U76" s="1"/>
      <c r="V76" s="1"/>
      <c r="W76" s="1"/>
      <c r="X76" s="1"/>
      <c r="Y76" s="1"/>
      <c r="Z76" s="1"/>
    </row>
    <row r="77" ht="25.5" customHeight="1">
      <c r="A77" s="1"/>
      <c r="B77" s="1">
        <v>75.0</v>
      </c>
      <c r="C77" s="1">
        <v>5.4660304947368195</v>
      </c>
      <c r="D77" s="1">
        <v>20.337376636577567</v>
      </c>
      <c r="E77" s="1">
        <v>9.0</v>
      </c>
      <c r="F77" s="1">
        <v>1.9473585519873933</v>
      </c>
      <c r="G77" s="1"/>
      <c r="H77" s="1"/>
      <c r="I77" s="1"/>
      <c r="J77" s="1"/>
      <c r="K77" s="1"/>
      <c r="L77" s="1"/>
      <c r="M77" s="1"/>
      <c r="N77" s="1"/>
      <c r="O77" s="1"/>
      <c r="P77" s="1"/>
      <c r="Q77" s="1"/>
      <c r="R77" s="1"/>
      <c r="S77" s="1"/>
      <c r="T77" s="1"/>
      <c r="U77" s="1"/>
      <c r="V77" s="1"/>
      <c r="W77" s="1"/>
      <c r="X77" s="1"/>
      <c r="Y77" s="1"/>
      <c r="Z77" s="1"/>
    </row>
    <row r="78" ht="25.5" customHeight="1">
      <c r="A78" s="1"/>
      <c r="B78" s="1">
        <v>76.0</v>
      </c>
      <c r="C78" s="1">
        <v>3.443857113430501</v>
      </c>
      <c r="D78" s="1">
        <v>30.84094378454778</v>
      </c>
      <c r="E78" s="1">
        <v>4.0</v>
      </c>
      <c r="F78" s="1">
        <v>23.973894259407775</v>
      </c>
      <c r="G78" s="1"/>
      <c r="H78" s="1"/>
      <c r="I78" s="1"/>
      <c r="J78" s="1"/>
      <c r="K78" s="1"/>
      <c r="L78" s="1"/>
      <c r="M78" s="1"/>
      <c r="N78" s="1"/>
      <c r="O78" s="1"/>
      <c r="P78" s="1"/>
      <c r="Q78" s="1"/>
      <c r="R78" s="1"/>
      <c r="S78" s="1"/>
      <c r="T78" s="1"/>
      <c r="U78" s="1"/>
      <c r="V78" s="1"/>
      <c r="W78" s="1"/>
      <c r="X78" s="1"/>
      <c r="Y78" s="1"/>
      <c r="Z78" s="1"/>
    </row>
    <row r="79" ht="25.5" customHeight="1">
      <c r="A79" s="1"/>
      <c r="B79" s="1">
        <v>77.0</v>
      </c>
      <c r="C79" s="1">
        <v>9.855925538705437</v>
      </c>
      <c r="D79" s="1">
        <v>17.493933207768954</v>
      </c>
      <c r="E79" s="1">
        <v>3.0</v>
      </c>
      <c r="F79" s="1">
        <v>4.153498506739331</v>
      </c>
      <c r="G79" s="1"/>
      <c r="H79" s="1"/>
      <c r="I79" s="1"/>
      <c r="J79" s="1"/>
      <c r="K79" s="1"/>
      <c r="L79" s="1"/>
      <c r="M79" s="1"/>
      <c r="N79" s="1"/>
      <c r="O79" s="1"/>
      <c r="P79" s="1"/>
      <c r="Q79" s="1"/>
      <c r="R79" s="1"/>
      <c r="S79" s="1"/>
      <c r="T79" s="1"/>
      <c r="U79" s="1"/>
      <c r="V79" s="1"/>
      <c r="W79" s="1"/>
      <c r="X79" s="1"/>
      <c r="Y79" s="1"/>
      <c r="Z79" s="1"/>
    </row>
    <row r="80" ht="25.5" customHeight="1">
      <c r="A80" s="1"/>
      <c r="B80" s="1">
        <v>78.0</v>
      </c>
      <c r="C80" s="1">
        <v>9.120830090983802</v>
      </c>
      <c r="D80" s="1">
        <v>23.775378147436847</v>
      </c>
      <c r="E80" s="1">
        <v>2.0</v>
      </c>
      <c r="F80" s="1">
        <v>1.3959267741836276</v>
      </c>
      <c r="G80" s="1"/>
      <c r="H80" s="1"/>
      <c r="I80" s="1"/>
      <c r="J80" s="1"/>
      <c r="K80" s="1"/>
      <c r="L80" s="1"/>
      <c r="M80" s="1"/>
      <c r="N80" s="1"/>
      <c r="O80" s="1"/>
      <c r="P80" s="1"/>
      <c r="Q80" s="1"/>
      <c r="R80" s="1"/>
      <c r="S80" s="1"/>
      <c r="T80" s="1"/>
      <c r="U80" s="1"/>
      <c r="V80" s="1"/>
      <c r="W80" s="1"/>
      <c r="X80" s="1"/>
      <c r="Y80" s="1"/>
      <c r="Z80" s="1"/>
    </row>
    <row r="81" ht="25.5" customHeight="1">
      <c r="A81" s="1"/>
      <c r="B81" s="1">
        <v>79.0</v>
      </c>
      <c r="C81" s="1">
        <v>5.2445353764947615</v>
      </c>
      <c r="D81" s="1">
        <v>24.006712989218407</v>
      </c>
      <c r="E81" s="1">
        <v>7.0</v>
      </c>
      <c r="F81" s="1">
        <v>4.842692011148838</v>
      </c>
      <c r="G81" s="1"/>
      <c r="H81" s="1"/>
      <c r="I81" s="1"/>
      <c r="J81" s="1"/>
      <c r="K81" s="1"/>
      <c r="L81" s="1"/>
      <c r="M81" s="1"/>
      <c r="N81" s="1"/>
      <c r="O81" s="1"/>
      <c r="P81" s="1"/>
      <c r="Q81" s="1"/>
      <c r="R81" s="1"/>
      <c r="S81" s="1"/>
      <c r="T81" s="1"/>
      <c r="U81" s="1"/>
      <c r="V81" s="1"/>
      <c r="W81" s="1"/>
      <c r="X81" s="1"/>
      <c r="Y81" s="1"/>
      <c r="Z81" s="1"/>
    </row>
    <row r="82" ht="25.5" customHeight="1">
      <c r="A82" s="1"/>
      <c r="B82" s="1">
        <v>80.0</v>
      </c>
      <c r="C82" s="1">
        <v>2.691774556654693</v>
      </c>
      <c r="D82" s="1">
        <v>18.889365533680696</v>
      </c>
      <c r="E82" s="1">
        <v>4.0</v>
      </c>
      <c r="F82" s="1">
        <v>3.3034259240993222</v>
      </c>
      <c r="G82" s="1"/>
      <c r="H82" s="1"/>
      <c r="I82" s="1"/>
      <c r="J82" s="1"/>
      <c r="K82" s="1"/>
      <c r="L82" s="1"/>
      <c r="M82" s="1"/>
      <c r="N82" s="1"/>
      <c r="O82" s="1"/>
      <c r="P82" s="1"/>
      <c r="Q82" s="1"/>
      <c r="R82" s="1"/>
      <c r="S82" s="1"/>
      <c r="T82" s="1"/>
      <c r="U82" s="1"/>
      <c r="V82" s="1"/>
      <c r="W82" s="1"/>
      <c r="X82" s="1"/>
      <c r="Y82" s="1"/>
      <c r="Z82" s="1"/>
    </row>
    <row r="83" ht="25.5" customHeight="1">
      <c r="A83" s="1"/>
      <c r="B83" s="1">
        <v>81.0</v>
      </c>
      <c r="C83" s="1">
        <v>5.4985420195465045</v>
      </c>
      <c r="D83" s="1">
        <v>15.235592714457237</v>
      </c>
      <c r="E83" s="1">
        <v>6.0</v>
      </c>
      <c r="F83" s="1">
        <v>10.56925917010989</v>
      </c>
      <c r="G83" s="1"/>
      <c r="H83" s="1"/>
      <c r="I83" s="1"/>
      <c r="J83" s="1"/>
      <c r="K83" s="1"/>
      <c r="L83" s="1"/>
      <c r="M83" s="1"/>
      <c r="N83" s="1"/>
      <c r="O83" s="1"/>
      <c r="P83" s="1"/>
      <c r="Q83" s="1"/>
      <c r="R83" s="1"/>
      <c r="S83" s="1"/>
      <c r="T83" s="1"/>
      <c r="U83" s="1"/>
      <c r="V83" s="1"/>
      <c r="W83" s="1"/>
      <c r="X83" s="1"/>
      <c r="Y83" s="1"/>
      <c r="Z83" s="1"/>
    </row>
    <row r="84" ht="25.5" customHeight="1">
      <c r="A84" s="1"/>
      <c r="B84" s="1">
        <v>82.0</v>
      </c>
      <c r="C84" s="1">
        <v>3.7673914781795537</v>
      </c>
      <c r="D84" s="1">
        <v>13.94458523574936</v>
      </c>
      <c r="E84" s="1">
        <v>6.0</v>
      </c>
      <c r="F84" s="1">
        <v>14.108618656796786</v>
      </c>
      <c r="G84" s="1"/>
      <c r="H84" s="1"/>
      <c r="I84" s="1"/>
      <c r="J84" s="1"/>
      <c r="K84" s="1"/>
      <c r="L84" s="1"/>
      <c r="M84" s="1"/>
      <c r="N84" s="1"/>
      <c r="O84" s="1"/>
      <c r="P84" s="1"/>
      <c r="Q84" s="1"/>
      <c r="R84" s="1"/>
      <c r="S84" s="1"/>
      <c r="T84" s="1"/>
      <c r="U84" s="1"/>
      <c r="V84" s="1"/>
      <c r="W84" s="1"/>
      <c r="X84" s="1"/>
      <c r="Y84" s="1"/>
      <c r="Z84" s="1"/>
    </row>
    <row r="85" ht="25.5" customHeight="1">
      <c r="A85" s="1"/>
      <c r="B85" s="1">
        <v>83.0</v>
      </c>
      <c r="C85" s="1">
        <v>13.772307233401447</v>
      </c>
      <c r="D85" s="1">
        <v>15.517572913020889</v>
      </c>
      <c r="E85" s="1">
        <v>10.0</v>
      </c>
      <c r="F85" s="1">
        <v>6.988639239941235</v>
      </c>
      <c r="G85" s="1"/>
      <c r="H85" s="1"/>
      <c r="I85" s="1"/>
      <c r="J85" s="1"/>
      <c r="K85" s="1"/>
      <c r="L85" s="1"/>
      <c r="M85" s="1"/>
      <c r="N85" s="1"/>
      <c r="O85" s="1"/>
      <c r="P85" s="1"/>
      <c r="Q85" s="1"/>
      <c r="R85" s="1"/>
      <c r="S85" s="1"/>
      <c r="T85" s="1"/>
      <c r="U85" s="1"/>
      <c r="V85" s="1"/>
      <c r="W85" s="1"/>
      <c r="X85" s="1"/>
      <c r="Y85" s="1"/>
      <c r="Z85" s="1"/>
    </row>
    <row r="86" ht="25.5" customHeight="1">
      <c r="A86" s="1"/>
      <c r="B86" s="1">
        <v>84.0</v>
      </c>
      <c r="C86" s="1">
        <v>4.401230909007422</v>
      </c>
      <c r="D86" s="1">
        <v>23.273293410762438</v>
      </c>
      <c r="E86" s="1">
        <v>2.0</v>
      </c>
      <c r="F86" s="1">
        <v>2.277349594054943</v>
      </c>
      <c r="G86" s="1"/>
      <c r="H86" s="1"/>
      <c r="I86" s="1"/>
      <c r="J86" s="1"/>
      <c r="K86" s="1"/>
      <c r="L86" s="1"/>
      <c r="M86" s="1"/>
      <c r="N86" s="1"/>
      <c r="O86" s="1"/>
      <c r="P86" s="1"/>
      <c r="Q86" s="1"/>
      <c r="R86" s="1"/>
      <c r="S86" s="1"/>
      <c r="T86" s="1"/>
      <c r="U86" s="1"/>
      <c r="V86" s="1"/>
      <c r="W86" s="1"/>
      <c r="X86" s="1"/>
      <c r="Y86" s="1"/>
      <c r="Z86" s="1"/>
    </row>
    <row r="87" ht="25.5" customHeight="1">
      <c r="A87" s="1"/>
      <c r="B87" s="1">
        <v>85.0</v>
      </c>
      <c r="C87" s="1">
        <v>5.434381935169095</v>
      </c>
      <c r="D87" s="1">
        <v>26.900864724194278</v>
      </c>
      <c r="E87" s="1">
        <v>9.0</v>
      </c>
      <c r="F87" s="1">
        <v>3.50853793608826</v>
      </c>
      <c r="G87" s="1"/>
      <c r="H87" s="1"/>
      <c r="I87" s="1"/>
      <c r="J87" s="1"/>
      <c r="K87" s="1"/>
      <c r="L87" s="1"/>
      <c r="M87" s="1"/>
      <c r="N87" s="1"/>
      <c r="O87" s="1"/>
      <c r="P87" s="1"/>
      <c r="Q87" s="1"/>
      <c r="R87" s="1"/>
      <c r="S87" s="1"/>
      <c r="T87" s="1"/>
      <c r="U87" s="1"/>
      <c r="V87" s="1"/>
      <c r="W87" s="1"/>
      <c r="X87" s="1"/>
      <c r="Y87" s="1"/>
      <c r="Z87" s="1"/>
    </row>
    <row r="88" ht="25.5" customHeight="1">
      <c r="A88" s="1"/>
      <c r="B88" s="1">
        <v>86.0</v>
      </c>
      <c r="C88" s="1">
        <v>7.794510856819188</v>
      </c>
      <c r="D88" s="1">
        <v>16.979415561244704</v>
      </c>
      <c r="E88" s="1">
        <v>10.0</v>
      </c>
      <c r="F88" s="1">
        <v>5.207242408046529</v>
      </c>
      <c r="G88" s="1"/>
      <c r="H88" s="1"/>
      <c r="I88" s="1"/>
      <c r="J88" s="1"/>
      <c r="K88" s="1"/>
      <c r="L88" s="1"/>
      <c r="M88" s="1"/>
      <c r="N88" s="1"/>
      <c r="O88" s="1"/>
      <c r="P88" s="1"/>
      <c r="Q88" s="1"/>
      <c r="R88" s="1"/>
      <c r="S88" s="1"/>
      <c r="T88" s="1"/>
      <c r="U88" s="1"/>
      <c r="V88" s="1"/>
      <c r="W88" s="1"/>
      <c r="X88" s="1"/>
      <c r="Y88" s="1"/>
      <c r="Z88" s="1"/>
    </row>
    <row r="89" ht="25.5" customHeight="1">
      <c r="A89" s="1"/>
      <c r="B89" s="1">
        <v>87.0</v>
      </c>
      <c r="C89" s="1">
        <v>3.1634597683476335</v>
      </c>
      <c r="D89" s="1">
        <v>18.509881058236825</v>
      </c>
      <c r="E89" s="1">
        <v>2.0</v>
      </c>
      <c r="F89" s="1">
        <v>29.61236985513976</v>
      </c>
      <c r="G89" s="1"/>
      <c r="H89" s="1"/>
      <c r="I89" s="1"/>
      <c r="J89" s="1"/>
      <c r="K89" s="1"/>
      <c r="L89" s="1"/>
      <c r="M89" s="1"/>
      <c r="N89" s="1"/>
      <c r="O89" s="1"/>
      <c r="P89" s="1"/>
      <c r="Q89" s="1"/>
      <c r="R89" s="1"/>
      <c r="S89" s="1"/>
      <c r="T89" s="1"/>
      <c r="U89" s="1"/>
      <c r="V89" s="1"/>
      <c r="W89" s="1"/>
      <c r="X89" s="1"/>
      <c r="Y89" s="1"/>
      <c r="Z89" s="1"/>
    </row>
    <row r="90" ht="25.5" customHeight="1">
      <c r="A90" s="1"/>
      <c r="B90" s="1">
        <v>88.0</v>
      </c>
      <c r="C90" s="1">
        <v>5.748256978828163</v>
      </c>
      <c r="D90" s="1">
        <v>20.93337765455359</v>
      </c>
      <c r="E90" s="1">
        <v>7.0</v>
      </c>
      <c r="F90" s="1">
        <v>1.1707898731522346</v>
      </c>
      <c r="G90" s="1"/>
      <c r="H90" s="1"/>
      <c r="I90" s="1"/>
      <c r="J90" s="1"/>
      <c r="K90" s="1"/>
      <c r="L90" s="1"/>
      <c r="M90" s="1"/>
      <c r="N90" s="1"/>
      <c r="O90" s="1"/>
      <c r="P90" s="1"/>
      <c r="Q90" s="1"/>
      <c r="R90" s="1"/>
      <c r="S90" s="1"/>
      <c r="T90" s="1"/>
      <c r="U90" s="1"/>
      <c r="V90" s="1"/>
      <c r="W90" s="1"/>
      <c r="X90" s="1"/>
      <c r="Y90" s="1"/>
      <c r="Z90" s="1"/>
    </row>
    <row r="91" ht="25.5" customHeight="1">
      <c r="A91" s="1"/>
      <c r="B91" s="1">
        <v>89.0</v>
      </c>
      <c r="C91" s="1">
        <v>7.132677208808876</v>
      </c>
      <c r="D91" s="1">
        <v>19.578004114791966</v>
      </c>
      <c r="E91" s="1">
        <v>0.0</v>
      </c>
      <c r="F91" s="1">
        <v>4.104444699118001</v>
      </c>
      <c r="G91" s="1"/>
      <c r="H91" s="1"/>
      <c r="I91" s="1"/>
      <c r="J91" s="1"/>
      <c r="K91" s="1"/>
      <c r="L91" s="1"/>
      <c r="M91" s="1"/>
      <c r="N91" s="1"/>
      <c r="O91" s="1"/>
      <c r="P91" s="1"/>
      <c r="Q91" s="1"/>
      <c r="R91" s="1"/>
      <c r="S91" s="1"/>
      <c r="T91" s="1"/>
      <c r="U91" s="1"/>
      <c r="V91" s="1"/>
      <c r="W91" s="1"/>
      <c r="X91" s="1"/>
      <c r="Y91" s="1"/>
      <c r="Z91" s="1"/>
    </row>
    <row r="92" ht="25.5" customHeight="1">
      <c r="A92" s="1"/>
      <c r="B92" s="1">
        <v>90.0</v>
      </c>
      <c r="C92" s="1">
        <v>7.006577127617473</v>
      </c>
      <c r="D92" s="1">
        <v>20.14448456945157</v>
      </c>
      <c r="E92" s="1">
        <v>2.0</v>
      </c>
      <c r="F92" s="1">
        <v>2.727847855962056</v>
      </c>
      <c r="G92" s="1"/>
      <c r="H92" s="1"/>
      <c r="I92" s="1"/>
      <c r="J92" s="1"/>
      <c r="K92" s="1"/>
      <c r="L92" s="1"/>
      <c r="M92" s="1"/>
      <c r="N92" s="1"/>
      <c r="O92" s="1"/>
      <c r="P92" s="1"/>
      <c r="Q92" s="1"/>
      <c r="R92" s="1"/>
      <c r="S92" s="1"/>
      <c r="T92" s="1"/>
      <c r="U92" s="1"/>
      <c r="V92" s="1"/>
      <c r="W92" s="1"/>
      <c r="X92" s="1"/>
      <c r="Y92" s="1"/>
      <c r="Z92" s="1"/>
    </row>
    <row r="93" ht="25.5" customHeight="1">
      <c r="A93" s="1"/>
      <c r="B93" s="1">
        <v>91.0</v>
      </c>
      <c r="C93" s="1">
        <v>2.208686125669497</v>
      </c>
      <c r="D93" s="1">
        <v>15.392881940429225</v>
      </c>
      <c r="E93" s="1">
        <v>7.0</v>
      </c>
      <c r="F93" s="1">
        <v>3.731864923923587</v>
      </c>
      <c r="G93" s="1"/>
      <c r="H93" s="1"/>
      <c r="I93" s="1"/>
      <c r="J93" s="1"/>
      <c r="K93" s="1"/>
      <c r="L93" s="1"/>
      <c r="M93" s="1"/>
      <c r="N93" s="1"/>
      <c r="O93" s="1"/>
      <c r="P93" s="1"/>
      <c r="Q93" s="1"/>
      <c r="R93" s="1"/>
      <c r="S93" s="1"/>
      <c r="T93" s="1"/>
      <c r="U93" s="1"/>
      <c r="V93" s="1"/>
      <c r="W93" s="1"/>
      <c r="X93" s="1"/>
      <c r="Y93" s="1"/>
      <c r="Z93" s="1"/>
    </row>
    <row r="94" ht="25.5" customHeight="1">
      <c r="A94" s="1"/>
      <c r="B94" s="1">
        <v>92.0</v>
      </c>
      <c r="C94" s="1">
        <v>4.023504362007412</v>
      </c>
      <c r="D94" s="1">
        <v>22.176492752409462</v>
      </c>
      <c r="E94" s="1">
        <v>9.0</v>
      </c>
      <c r="F94" s="1">
        <v>18.79234895661829</v>
      </c>
      <c r="G94" s="1"/>
      <c r="H94" s="1"/>
      <c r="I94" s="1"/>
      <c r="J94" s="1"/>
      <c r="K94" s="1"/>
      <c r="L94" s="1"/>
      <c r="M94" s="1"/>
      <c r="N94" s="1"/>
      <c r="O94" s="1"/>
      <c r="P94" s="1"/>
      <c r="Q94" s="1"/>
      <c r="R94" s="1"/>
      <c r="S94" s="1"/>
      <c r="T94" s="1"/>
      <c r="U94" s="1"/>
      <c r="V94" s="1"/>
      <c r="W94" s="1"/>
      <c r="X94" s="1"/>
      <c r="Y94" s="1"/>
      <c r="Z94" s="1"/>
    </row>
    <row r="95" ht="25.5" customHeight="1">
      <c r="A95" s="1"/>
      <c r="B95" s="1">
        <v>93.0</v>
      </c>
      <c r="C95" s="1">
        <v>0.7567651421730575</v>
      </c>
      <c r="D95" s="1">
        <v>26.7790689232951</v>
      </c>
      <c r="E95" s="1">
        <v>5.0</v>
      </c>
      <c r="F95" s="1">
        <v>7.750046354279803</v>
      </c>
      <c r="G95" s="1"/>
      <c r="H95" s="1"/>
      <c r="I95" s="1"/>
      <c r="J95" s="1"/>
      <c r="K95" s="1"/>
      <c r="L95" s="1"/>
      <c r="M95" s="1"/>
      <c r="N95" s="1"/>
      <c r="O95" s="1"/>
      <c r="P95" s="1"/>
      <c r="Q95" s="1"/>
      <c r="R95" s="1"/>
      <c r="S95" s="1"/>
      <c r="T95" s="1"/>
      <c r="U95" s="1"/>
      <c r="V95" s="1"/>
      <c r="W95" s="1"/>
      <c r="X95" s="1"/>
      <c r="Y95" s="1"/>
      <c r="Z95" s="1"/>
    </row>
    <row r="96" ht="25.5" customHeight="1">
      <c r="A96" s="1"/>
      <c r="B96" s="1">
        <v>94.0</v>
      </c>
      <c r="C96" s="1">
        <v>3.5728860558898288</v>
      </c>
      <c r="D96" s="1">
        <v>20.42717318067379</v>
      </c>
      <c r="E96" s="1">
        <v>9.0</v>
      </c>
      <c r="F96" s="1">
        <v>6.3284140465451655</v>
      </c>
      <c r="G96" s="1"/>
      <c r="H96" s="1"/>
      <c r="I96" s="1"/>
      <c r="J96" s="1"/>
      <c r="K96" s="1"/>
      <c r="L96" s="1"/>
      <c r="M96" s="1"/>
      <c r="N96" s="1"/>
      <c r="O96" s="1"/>
      <c r="P96" s="1"/>
      <c r="Q96" s="1"/>
      <c r="R96" s="1"/>
      <c r="S96" s="1"/>
      <c r="T96" s="1"/>
      <c r="U96" s="1"/>
      <c r="V96" s="1"/>
      <c r="W96" s="1"/>
      <c r="X96" s="1"/>
      <c r="Y96" s="1"/>
      <c r="Z96" s="1"/>
    </row>
    <row r="97" ht="25.5" customHeight="1">
      <c r="A97" s="1"/>
      <c r="B97" s="1">
        <v>95.0</v>
      </c>
      <c r="C97" s="1">
        <v>4.091741458610323</v>
      </c>
      <c r="D97" s="1">
        <v>18.5938311799015</v>
      </c>
      <c r="E97" s="1">
        <v>1.0</v>
      </c>
      <c r="F97" s="1">
        <v>2.7871285606066314</v>
      </c>
      <c r="G97" s="1"/>
      <c r="H97" s="1"/>
      <c r="I97" s="1"/>
      <c r="J97" s="1"/>
      <c r="K97" s="1"/>
      <c r="L97" s="1"/>
      <c r="M97" s="1"/>
      <c r="N97" s="1"/>
      <c r="O97" s="1"/>
      <c r="P97" s="1"/>
      <c r="Q97" s="1"/>
      <c r="R97" s="1"/>
      <c r="S97" s="1"/>
      <c r="T97" s="1"/>
      <c r="U97" s="1"/>
      <c r="V97" s="1"/>
      <c r="W97" s="1"/>
      <c r="X97" s="1"/>
      <c r="Y97" s="1"/>
      <c r="Z97" s="1"/>
    </row>
    <row r="98" ht="25.5" customHeight="1">
      <c r="A98" s="1"/>
      <c r="B98" s="1">
        <v>96.0</v>
      </c>
      <c r="C98" s="1">
        <v>3.3136400243193296</v>
      </c>
      <c r="D98" s="1">
        <v>23.82013703108217</v>
      </c>
      <c r="E98" s="1">
        <v>3.0</v>
      </c>
      <c r="F98" s="1">
        <v>5.175693231516092</v>
      </c>
      <c r="G98" s="1"/>
      <c r="H98" s="1"/>
      <c r="I98" s="1"/>
      <c r="J98" s="1"/>
      <c r="K98" s="1"/>
      <c r="L98" s="1"/>
      <c r="M98" s="1"/>
      <c r="N98" s="1"/>
      <c r="O98" s="1"/>
      <c r="P98" s="1"/>
      <c r="Q98" s="1"/>
      <c r="R98" s="1"/>
      <c r="S98" s="1"/>
      <c r="T98" s="1"/>
      <c r="U98" s="1"/>
      <c r="V98" s="1"/>
      <c r="W98" s="1"/>
      <c r="X98" s="1"/>
      <c r="Y98" s="1"/>
      <c r="Z98" s="1"/>
    </row>
    <row r="99" ht="25.5" customHeight="1">
      <c r="A99" s="1"/>
      <c r="B99" s="1">
        <v>97.0</v>
      </c>
      <c r="C99" s="1">
        <v>0.853388890719625</v>
      </c>
      <c r="D99" s="1">
        <v>10.518231565635821</v>
      </c>
      <c r="E99" s="1">
        <v>6.0</v>
      </c>
      <c r="F99" s="1">
        <v>10.259868981719508</v>
      </c>
      <c r="G99" s="1"/>
      <c r="H99" s="1"/>
      <c r="I99" s="1"/>
      <c r="J99" s="1"/>
      <c r="K99" s="1"/>
      <c r="L99" s="1"/>
      <c r="M99" s="1"/>
      <c r="N99" s="1"/>
      <c r="O99" s="1"/>
      <c r="P99" s="1"/>
      <c r="Q99" s="1"/>
      <c r="R99" s="1"/>
      <c r="S99" s="1"/>
      <c r="T99" s="1"/>
      <c r="U99" s="1"/>
      <c r="V99" s="1"/>
      <c r="W99" s="1"/>
      <c r="X99" s="1"/>
      <c r="Y99" s="1"/>
      <c r="Z99" s="1"/>
    </row>
    <row r="100" ht="25.5" customHeight="1">
      <c r="A100" s="1"/>
      <c r="B100" s="1">
        <v>98.0</v>
      </c>
      <c r="C100" s="1">
        <v>2.462782671623624</v>
      </c>
      <c r="D100" s="1">
        <v>19.907414544929505</v>
      </c>
      <c r="E100" s="1">
        <v>10.0</v>
      </c>
      <c r="F100" s="1">
        <v>12.882869450671866</v>
      </c>
      <c r="G100" s="1"/>
      <c r="H100" s="1"/>
      <c r="I100" s="1"/>
      <c r="J100" s="1"/>
      <c r="K100" s="1"/>
      <c r="L100" s="1"/>
      <c r="M100" s="1"/>
      <c r="N100" s="1"/>
      <c r="O100" s="1"/>
      <c r="P100" s="1"/>
      <c r="Q100" s="1"/>
      <c r="R100" s="1"/>
      <c r="S100" s="1"/>
      <c r="T100" s="1"/>
      <c r="U100" s="1"/>
      <c r="V100" s="1"/>
      <c r="W100" s="1"/>
      <c r="X100" s="1"/>
      <c r="Y100" s="1"/>
      <c r="Z100" s="1"/>
    </row>
    <row r="101" ht="25.5" customHeight="1">
      <c r="A101" s="1"/>
      <c r="B101" s="1">
        <v>99.0</v>
      </c>
      <c r="C101" s="1">
        <v>6.045205055635116</v>
      </c>
      <c r="D101" s="1">
        <v>20.089229974684496</v>
      </c>
      <c r="E101" s="1">
        <v>10.0</v>
      </c>
      <c r="F101" s="1">
        <v>17.107869421949612</v>
      </c>
      <c r="G101" s="1"/>
      <c r="H101" s="1"/>
      <c r="I101" s="1"/>
      <c r="J101" s="1"/>
      <c r="K101" s="1"/>
      <c r="L101" s="1"/>
      <c r="M101" s="1"/>
      <c r="N101" s="1"/>
      <c r="O101" s="1"/>
      <c r="P101" s="1"/>
      <c r="Q101" s="1"/>
      <c r="R101" s="1"/>
      <c r="S101" s="1"/>
      <c r="T101" s="1"/>
      <c r="U101" s="1"/>
      <c r="V101" s="1"/>
      <c r="W101" s="1"/>
      <c r="X101" s="1"/>
      <c r="Y101" s="1"/>
      <c r="Z101" s="1"/>
    </row>
    <row r="102" ht="25.5" customHeight="1">
      <c r="A102" s="1"/>
      <c r="B102" s="1">
        <v>100.0</v>
      </c>
      <c r="C102" s="1">
        <v>8.230253419289555</v>
      </c>
      <c r="D102" s="1">
        <v>23.822269446912447</v>
      </c>
      <c r="E102" s="1">
        <v>2.0</v>
      </c>
      <c r="F102" s="1">
        <v>17.40716539696062</v>
      </c>
      <c r="G102" s="1"/>
      <c r="H102" s="1"/>
      <c r="I102" s="1"/>
      <c r="J102" s="1"/>
      <c r="K102" s="1"/>
      <c r="L102" s="1"/>
      <c r="M102" s="1"/>
      <c r="N102" s="1"/>
      <c r="O102" s="1"/>
      <c r="P102" s="1"/>
      <c r="Q102" s="1"/>
      <c r="R102" s="1"/>
      <c r="S102" s="1"/>
      <c r="T102" s="1"/>
      <c r="U102" s="1"/>
      <c r="V102" s="1"/>
      <c r="W102" s="1"/>
      <c r="X102" s="1"/>
      <c r="Y102" s="1"/>
      <c r="Z102" s="1"/>
    </row>
    <row r="103" ht="25.5" customHeight="1">
      <c r="A103" s="1"/>
      <c r="B103" s="1">
        <v>101.0</v>
      </c>
      <c r="C103" s="1">
        <v>8.0071471957495</v>
      </c>
      <c r="D103" s="1">
        <v>19.900370483775188</v>
      </c>
      <c r="E103" s="1">
        <v>2.0</v>
      </c>
      <c r="F103" s="1">
        <v>3.6322762880467447</v>
      </c>
      <c r="G103" s="1"/>
      <c r="H103" s="1"/>
      <c r="I103" s="1"/>
      <c r="J103" s="1"/>
      <c r="K103" s="1"/>
      <c r="L103" s="1"/>
      <c r="M103" s="1"/>
      <c r="N103" s="1"/>
      <c r="O103" s="1"/>
      <c r="P103" s="1"/>
      <c r="Q103" s="1"/>
      <c r="R103" s="1"/>
      <c r="S103" s="1"/>
      <c r="T103" s="1"/>
      <c r="U103" s="1"/>
      <c r="V103" s="1"/>
      <c r="W103" s="1"/>
      <c r="X103" s="1"/>
      <c r="Y103" s="1"/>
      <c r="Z103" s="1"/>
    </row>
    <row r="104" ht="25.5" customHeight="1">
      <c r="A104" s="1"/>
      <c r="B104" s="1">
        <v>102.0</v>
      </c>
      <c r="C104" s="1">
        <v>3.7005540748898467</v>
      </c>
      <c r="D104" s="1">
        <v>22.95817825419077</v>
      </c>
      <c r="E104" s="1">
        <v>1.0</v>
      </c>
      <c r="F104" s="1">
        <v>4.864421791360426</v>
      </c>
      <c r="G104" s="1"/>
      <c r="H104" s="1"/>
      <c r="I104" s="1"/>
      <c r="J104" s="1"/>
      <c r="K104" s="1"/>
      <c r="L104" s="1"/>
      <c r="M104" s="1"/>
      <c r="N104" s="1"/>
      <c r="O104" s="1"/>
      <c r="P104" s="1"/>
      <c r="Q104" s="1"/>
      <c r="R104" s="1"/>
      <c r="S104" s="1"/>
      <c r="T104" s="1"/>
      <c r="U104" s="1"/>
      <c r="V104" s="1"/>
      <c r="W104" s="1"/>
      <c r="X104" s="1"/>
      <c r="Y104" s="1"/>
      <c r="Z104" s="1"/>
    </row>
    <row r="105" ht="25.5" customHeight="1">
      <c r="A105" s="1"/>
      <c r="B105" s="1">
        <v>103.0</v>
      </c>
      <c r="C105" s="1">
        <v>0.4202533616972909</v>
      </c>
      <c r="D105" s="1">
        <v>14.73908647486493</v>
      </c>
      <c r="E105" s="1">
        <v>6.0</v>
      </c>
      <c r="F105" s="1">
        <v>22.89313497826559</v>
      </c>
      <c r="G105" s="1"/>
      <c r="H105" s="1"/>
      <c r="I105" s="1"/>
      <c r="J105" s="1"/>
      <c r="K105" s="1"/>
      <c r="L105" s="1"/>
      <c r="M105" s="1"/>
      <c r="N105" s="1"/>
      <c r="O105" s="1"/>
      <c r="P105" s="1"/>
      <c r="Q105" s="1"/>
      <c r="R105" s="1"/>
      <c r="S105" s="1"/>
      <c r="T105" s="1"/>
      <c r="U105" s="1"/>
      <c r="V105" s="1"/>
      <c r="W105" s="1"/>
      <c r="X105" s="1"/>
      <c r="Y105" s="1"/>
      <c r="Z105" s="1"/>
    </row>
    <row r="106" ht="25.5" customHeight="1">
      <c r="A106" s="1"/>
      <c r="B106" s="1">
        <v>104.0</v>
      </c>
      <c r="C106" s="1">
        <v>3.9370024035051117</v>
      </c>
      <c r="D106" s="1">
        <v>20.582009873459885</v>
      </c>
      <c r="E106" s="1">
        <v>10.0</v>
      </c>
      <c r="F106" s="1">
        <v>5.1941039988481466</v>
      </c>
      <c r="G106" s="1"/>
      <c r="H106" s="1"/>
      <c r="I106" s="1"/>
      <c r="J106" s="1"/>
      <c r="K106" s="1"/>
      <c r="L106" s="1"/>
      <c r="M106" s="1"/>
      <c r="N106" s="1"/>
      <c r="O106" s="1"/>
      <c r="P106" s="1"/>
      <c r="Q106" s="1"/>
      <c r="R106" s="1"/>
      <c r="S106" s="1"/>
      <c r="T106" s="1"/>
      <c r="U106" s="1"/>
      <c r="V106" s="1"/>
      <c r="W106" s="1"/>
      <c r="X106" s="1"/>
      <c r="Y106" s="1"/>
      <c r="Z106" s="1"/>
    </row>
    <row r="107" ht="25.5" customHeight="1">
      <c r="A107" s="1"/>
      <c r="B107" s="1">
        <v>105.0</v>
      </c>
      <c r="C107" s="1">
        <v>5.85441016023722</v>
      </c>
      <c r="D107" s="1">
        <v>17.278784682905513</v>
      </c>
      <c r="E107" s="1">
        <v>2.0</v>
      </c>
      <c r="F107" s="1">
        <v>5.313553157888363</v>
      </c>
      <c r="G107" s="1"/>
      <c r="H107" s="1"/>
      <c r="I107" s="1"/>
      <c r="J107" s="1"/>
      <c r="K107" s="1"/>
      <c r="L107" s="1"/>
      <c r="M107" s="1"/>
      <c r="N107" s="1"/>
      <c r="O107" s="1"/>
      <c r="P107" s="1"/>
      <c r="Q107" s="1"/>
      <c r="R107" s="1"/>
      <c r="S107" s="1"/>
      <c r="T107" s="1"/>
      <c r="U107" s="1"/>
      <c r="V107" s="1"/>
      <c r="W107" s="1"/>
      <c r="X107" s="1"/>
      <c r="Y107" s="1"/>
      <c r="Z107" s="1"/>
    </row>
    <row r="108" ht="25.5" customHeight="1">
      <c r="A108" s="1"/>
      <c r="B108" s="1">
        <v>106.0</v>
      </c>
      <c r="C108" s="1">
        <v>4.16631879512927</v>
      </c>
      <c r="D108" s="1">
        <v>21.056564836593925</v>
      </c>
      <c r="E108" s="1">
        <v>4.0</v>
      </c>
      <c r="F108" s="1">
        <v>4.341394107996264</v>
      </c>
      <c r="G108" s="1"/>
      <c r="H108" s="1"/>
      <c r="I108" s="1"/>
      <c r="J108" s="1"/>
      <c r="K108" s="1"/>
      <c r="L108" s="1"/>
      <c r="M108" s="1"/>
      <c r="N108" s="1"/>
      <c r="O108" s="1"/>
      <c r="P108" s="1"/>
      <c r="Q108" s="1"/>
      <c r="R108" s="1"/>
      <c r="S108" s="1"/>
      <c r="T108" s="1"/>
      <c r="U108" s="1"/>
      <c r="V108" s="1"/>
      <c r="W108" s="1"/>
      <c r="X108" s="1"/>
      <c r="Y108" s="1"/>
      <c r="Z108" s="1"/>
    </row>
    <row r="109" ht="25.5" customHeight="1">
      <c r="A109" s="1"/>
      <c r="B109" s="1">
        <v>107.0</v>
      </c>
      <c r="C109" s="1">
        <v>0.6354763863778238</v>
      </c>
      <c r="D109" s="1">
        <v>21.211837232011302</v>
      </c>
      <c r="E109" s="1">
        <v>5.0</v>
      </c>
      <c r="F109" s="1">
        <v>17.859870607992654</v>
      </c>
      <c r="G109" s="1"/>
      <c r="H109" s="1"/>
      <c r="I109" s="1"/>
      <c r="J109" s="1"/>
      <c r="K109" s="1"/>
      <c r="L109" s="1"/>
      <c r="M109" s="1"/>
      <c r="N109" s="1"/>
      <c r="O109" s="1"/>
      <c r="P109" s="1"/>
      <c r="Q109" s="1"/>
      <c r="R109" s="1"/>
      <c r="S109" s="1"/>
      <c r="T109" s="1"/>
      <c r="U109" s="1"/>
      <c r="V109" s="1"/>
      <c r="W109" s="1"/>
      <c r="X109" s="1"/>
      <c r="Y109" s="1"/>
      <c r="Z109" s="1"/>
    </row>
    <row r="110" ht="25.5" customHeight="1">
      <c r="A110" s="1"/>
      <c r="B110" s="1">
        <v>108.0</v>
      </c>
      <c r="C110" s="1">
        <v>4.988386714041284</v>
      </c>
      <c r="D110" s="1">
        <v>13.160573406284445</v>
      </c>
      <c r="E110" s="1">
        <v>9.0</v>
      </c>
      <c r="F110" s="1">
        <v>42.25748733383916</v>
      </c>
      <c r="G110" s="1"/>
      <c r="H110" s="1"/>
      <c r="I110" s="1"/>
      <c r="J110" s="1"/>
      <c r="K110" s="1"/>
      <c r="L110" s="1"/>
      <c r="M110" s="1"/>
      <c r="N110" s="1"/>
      <c r="O110" s="1"/>
      <c r="P110" s="1"/>
      <c r="Q110" s="1"/>
      <c r="R110" s="1"/>
      <c r="S110" s="1"/>
      <c r="T110" s="1"/>
      <c r="U110" s="1"/>
      <c r="V110" s="1"/>
      <c r="W110" s="1"/>
      <c r="X110" s="1"/>
      <c r="Y110" s="1"/>
      <c r="Z110" s="1"/>
    </row>
    <row r="111" ht="25.5" customHeight="1">
      <c r="A111" s="1"/>
      <c r="B111" s="1">
        <v>109.0</v>
      </c>
      <c r="C111" s="1">
        <v>5.442426054876847</v>
      </c>
      <c r="D111" s="1">
        <v>20.87119069177103</v>
      </c>
      <c r="E111" s="1">
        <v>2.0</v>
      </c>
      <c r="F111" s="1">
        <v>23.926790482958182</v>
      </c>
      <c r="G111" s="1"/>
      <c r="H111" s="1"/>
      <c r="I111" s="1"/>
      <c r="J111" s="1"/>
      <c r="K111" s="1"/>
      <c r="L111" s="1"/>
      <c r="M111" s="1"/>
      <c r="N111" s="1"/>
      <c r="O111" s="1"/>
      <c r="P111" s="1"/>
      <c r="Q111" s="1"/>
      <c r="R111" s="1"/>
      <c r="S111" s="1"/>
      <c r="T111" s="1"/>
      <c r="U111" s="1"/>
      <c r="V111" s="1"/>
      <c r="W111" s="1"/>
      <c r="X111" s="1"/>
      <c r="Y111" s="1"/>
      <c r="Z111" s="1"/>
    </row>
    <row r="112" ht="25.5" customHeight="1">
      <c r="A112" s="1"/>
      <c r="B112" s="1">
        <v>110.0</v>
      </c>
      <c r="C112" s="1">
        <v>6.278308918704151</v>
      </c>
      <c r="D112" s="1">
        <v>18.777093809940492</v>
      </c>
      <c r="E112" s="1">
        <v>9.0</v>
      </c>
      <c r="F112" s="1">
        <v>42.42552833922729</v>
      </c>
      <c r="G112" s="1"/>
      <c r="H112" s="1"/>
      <c r="I112" s="1"/>
      <c r="J112" s="1"/>
      <c r="K112" s="1"/>
      <c r="L112" s="1"/>
      <c r="M112" s="1"/>
      <c r="N112" s="1"/>
      <c r="O112" s="1"/>
      <c r="P112" s="1"/>
      <c r="Q112" s="1"/>
      <c r="R112" s="1"/>
      <c r="S112" s="1"/>
      <c r="T112" s="1"/>
      <c r="U112" s="1"/>
      <c r="V112" s="1"/>
      <c r="W112" s="1"/>
      <c r="X112" s="1"/>
      <c r="Y112" s="1"/>
      <c r="Z112" s="1"/>
    </row>
    <row r="113" ht="25.5" customHeight="1">
      <c r="A113" s="1"/>
      <c r="B113" s="1">
        <v>111.0</v>
      </c>
      <c r="C113" s="1">
        <v>8.90764456554582</v>
      </c>
      <c r="D113" s="1">
        <v>18.708156726908566</v>
      </c>
      <c r="E113" s="1">
        <v>9.0</v>
      </c>
      <c r="F113" s="1">
        <v>2.5660113809200302</v>
      </c>
      <c r="G113" s="1"/>
      <c r="H113" s="1"/>
      <c r="I113" s="1"/>
      <c r="J113" s="1"/>
      <c r="K113" s="1"/>
      <c r="L113" s="1"/>
      <c r="M113" s="1"/>
      <c r="N113" s="1"/>
      <c r="O113" s="1"/>
      <c r="P113" s="1"/>
      <c r="Q113" s="1"/>
      <c r="R113" s="1"/>
      <c r="S113" s="1"/>
      <c r="T113" s="1"/>
      <c r="U113" s="1"/>
      <c r="V113" s="1"/>
      <c r="W113" s="1"/>
      <c r="X113" s="1"/>
      <c r="Y113" s="1"/>
      <c r="Z113" s="1"/>
    </row>
    <row r="114" ht="25.5" customHeight="1">
      <c r="A114" s="1"/>
      <c r="B114" s="1">
        <v>112.0</v>
      </c>
      <c r="C114" s="1">
        <v>6.855844686222807</v>
      </c>
      <c r="D114" s="1">
        <v>25.569058211187652</v>
      </c>
      <c r="E114" s="1">
        <v>4.0</v>
      </c>
      <c r="F114" s="1">
        <v>21.86967254166638</v>
      </c>
      <c r="G114" s="1"/>
      <c r="H114" s="1"/>
      <c r="I114" s="1"/>
      <c r="J114" s="1"/>
      <c r="K114" s="1"/>
      <c r="L114" s="1"/>
      <c r="M114" s="1"/>
      <c r="N114" s="1"/>
      <c r="O114" s="1"/>
      <c r="P114" s="1"/>
      <c r="Q114" s="1"/>
      <c r="R114" s="1"/>
      <c r="S114" s="1"/>
      <c r="T114" s="1"/>
      <c r="U114" s="1"/>
      <c r="V114" s="1"/>
      <c r="W114" s="1"/>
      <c r="X114" s="1"/>
      <c r="Y114" s="1"/>
      <c r="Z114" s="1"/>
    </row>
    <row r="115" ht="25.5" customHeight="1">
      <c r="A115" s="1"/>
      <c r="B115" s="1">
        <v>113.0</v>
      </c>
      <c r="C115" s="1">
        <v>5.3925492831824</v>
      </c>
      <c r="D115" s="1">
        <v>18.939355399896648</v>
      </c>
      <c r="E115" s="1">
        <v>10.0</v>
      </c>
      <c r="F115" s="1">
        <v>8.869162557883318</v>
      </c>
      <c r="G115" s="1"/>
      <c r="H115" s="1"/>
      <c r="I115" s="1"/>
      <c r="J115" s="1"/>
      <c r="K115" s="1"/>
      <c r="L115" s="1"/>
      <c r="M115" s="1"/>
      <c r="N115" s="1"/>
      <c r="O115" s="1"/>
      <c r="P115" s="1"/>
      <c r="Q115" s="1"/>
      <c r="R115" s="1"/>
      <c r="S115" s="1"/>
      <c r="T115" s="1"/>
      <c r="U115" s="1"/>
      <c r="V115" s="1"/>
      <c r="W115" s="1"/>
      <c r="X115" s="1"/>
      <c r="Y115" s="1"/>
      <c r="Z115" s="1"/>
    </row>
    <row r="116" ht="25.5" customHeight="1">
      <c r="A116" s="1"/>
      <c r="B116" s="1">
        <v>114.0</v>
      </c>
      <c r="C116" s="1">
        <v>2.9314698176544</v>
      </c>
      <c r="D116" s="1">
        <v>15.33824714555659</v>
      </c>
      <c r="E116" s="1">
        <v>1.0</v>
      </c>
      <c r="F116" s="1">
        <v>26.055444307420768</v>
      </c>
      <c r="G116" s="1"/>
      <c r="H116" s="1"/>
      <c r="I116" s="1"/>
      <c r="J116" s="1"/>
      <c r="K116" s="1"/>
      <c r="L116" s="1"/>
      <c r="M116" s="1"/>
      <c r="N116" s="1"/>
      <c r="O116" s="1"/>
      <c r="P116" s="1"/>
      <c r="Q116" s="1"/>
      <c r="R116" s="1"/>
      <c r="S116" s="1"/>
      <c r="T116" s="1"/>
      <c r="U116" s="1"/>
      <c r="V116" s="1"/>
      <c r="W116" s="1"/>
      <c r="X116" s="1"/>
      <c r="Y116" s="1"/>
      <c r="Z116" s="1"/>
    </row>
    <row r="117" ht="25.5" customHeight="1">
      <c r="A117" s="1"/>
      <c r="B117" s="1">
        <v>115.0</v>
      </c>
      <c r="C117" s="1">
        <v>9.08022222333854</v>
      </c>
      <c r="D117" s="1">
        <v>20.927073550819255</v>
      </c>
      <c r="E117" s="1">
        <v>7.0</v>
      </c>
      <c r="F117" s="1">
        <v>3.15082337565493</v>
      </c>
      <c r="G117" s="1"/>
      <c r="H117" s="1"/>
      <c r="I117" s="1"/>
      <c r="J117" s="1"/>
      <c r="K117" s="1"/>
      <c r="L117" s="1"/>
      <c r="M117" s="1"/>
      <c r="N117" s="1"/>
      <c r="O117" s="1"/>
      <c r="P117" s="1"/>
      <c r="Q117" s="1"/>
      <c r="R117" s="1"/>
      <c r="S117" s="1"/>
      <c r="T117" s="1"/>
      <c r="U117" s="1"/>
      <c r="V117" s="1"/>
      <c r="W117" s="1"/>
      <c r="X117" s="1"/>
      <c r="Y117" s="1"/>
      <c r="Z117" s="1"/>
    </row>
    <row r="118" ht="25.5" customHeight="1">
      <c r="A118" s="1"/>
      <c r="B118" s="1">
        <v>116.0</v>
      </c>
      <c r="C118" s="1">
        <v>4.482216853425142</v>
      </c>
      <c r="D118" s="1">
        <v>17.61343551353273</v>
      </c>
      <c r="E118" s="1">
        <v>4.0</v>
      </c>
      <c r="F118" s="1">
        <v>1.5791835785417918</v>
      </c>
      <c r="G118" s="1"/>
      <c r="H118" s="1"/>
      <c r="I118" s="1"/>
      <c r="J118" s="1"/>
      <c r="K118" s="1"/>
      <c r="L118" s="1"/>
      <c r="M118" s="1"/>
      <c r="N118" s="1"/>
      <c r="O118" s="1"/>
      <c r="P118" s="1"/>
      <c r="Q118" s="1"/>
      <c r="R118" s="1"/>
      <c r="S118" s="1"/>
      <c r="T118" s="1"/>
      <c r="U118" s="1"/>
      <c r="V118" s="1"/>
      <c r="W118" s="1"/>
      <c r="X118" s="1"/>
      <c r="Y118" s="1"/>
      <c r="Z118" s="1"/>
    </row>
    <row r="119" ht="25.5" customHeight="1">
      <c r="A119" s="1"/>
      <c r="B119" s="1">
        <v>117.0</v>
      </c>
      <c r="C119" s="1">
        <v>3.186336804593825</v>
      </c>
      <c r="D119" s="1">
        <v>21.47136593499699</v>
      </c>
      <c r="E119" s="1">
        <v>3.0</v>
      </c>
      <c r="F119" s="1">
        <v>0.5866869298574688</v>
      </c>
      <c r="G119" s="1"/>
      <c r="H119" s="1"/>
      <c r="I119" s="1"/>
      <c r="J119" s="1"/>
      <c r="K119" s="1"/>
      <c r="L119" s="1"/>
      <c r="M119" s="1"/>
      <c r="N119" s="1"/>
      <c r="O119" s="1"/>
      <c r="P119" s="1"/>
      <c r="Q119" s="1"/>
      <c r="R119" s="1"/>
      <c r="S119" s="1"/>
      <c r="T119" s="1"/>
      <c r="U119" s="1"/>
      <c r="V119" s="1"/>
      <c r="W119" s="1"/>
      <c r="X119" s="1"/>
      <c r="Y119" s="1"/>
      <c r="Z119" s="1"/>
    </row>
    <row r="120" ht="25.5" customHeight="1">
      <c r="A120" s="1"/>
      <c r="B120" s="1">
        <v>118.0</v>
      </c>
      <c r="C120" s="1">
        <v>3.69611541911673</v>
      </c>
      <c r="D120" s="1">
        <v>21.87234973341639</v>
      </c>
      <c r="E120" s="1">
        <v>4.0</v>
      </c>
      <c r="F120" s="1">
        <v>6.253965311071942</v>
      </c>
      <c r="G120" s="1"/>
      <c r="H120" s="1"/>
      <c r="I120" s="1"/>
      <c r="J120" s="1"/>
      <c r="K120" s="1"/>
      <c r="L120" s="1"/>
      <c r="M120" s="1"/>
      <c r="N120" s="1"/>
      <c r="O120" s="1"/>
      <c r="P120" s="1"/>
      <c r="Q120" s="1"/>
      <c r="R120" s="1"/>
      <c r="S120" s="1"/>
      <c r="T120" s="1"/>
      <c r="U120" s="1"/>
      <c r="V120" s="1"/>
      <c r="W120" s="1"/>
      <c r="X120" s="1"/>
      <c r="Y120" s="1"/>
      <c r="Z120" s="1"/>
    </row>
    <row r="121" ht="25.5" customHeight="1">
      <c r="A121" s="1"/>
      <c r="B121" s="1">
        <v>119.0</v>
      </c>
      <c r="C121" s="1">
        <v>1.546228805085719</v>
      </c>
      <c r="D121" s="1">
        <v>25.804111924615945</v>
      </c>
      <c r="E121" s="1">
        <v>9.0</v>
      </c>
      <c r="F121" s="1">
        <v>1.5856687313068967</v>
      </c>
      <c r="G121" s="1"/>
      <c r="H121" s="1"/>
      <c r="I121" s="1"/>
      <c r="J121" s="1"/>
      <c r="K121" s="1"/>
      <c r="L121" s="1"/>
      <c r="M121" s="1"/>
      <c r="N121" s="1"/>
      <c r="O121" s="1"/>
      <c r="P121" s="1"/>
      <c r="Q121" s="1"/>
      <c r="R121" s="1"/>
      <c r="S121" s="1"/>
      <c r="T121" s="1"/>
      <c r="U121" s="1"/>
      <c r="V121" s="1"/>
      <c r="W121" s="1"/>
      <c r="X121" s="1"/>
      <c r="Y121" s="1"/>
      <c r="Z121" s="1"/>
    </row>
    <row r="122" ht="25.5" customHeight="1">
      <c r="A122" s="1"/>
      <c r="B122" s="1">
        <v>120.0</v>
      </c>
      <c r="C122" s="1">
        <v>2.5827129202543917</v>
      </c>
      <c r="D122" s="1">
        <v>20.481612169193312</v>
      </c>
      <c r="E122" s="1">
        <v>10.0</v>
      </c>
      <c r="F122" s="1">
        <v>11.31543294721924</v>
      </c>
      <c r="G122" s="1"/>
      <c r="H122" s="1"/>
      <c r="I122" s="1"/>
      <c r="J122" s="1"/>
      <c r="K122" s="1"/>
      <c r="L122" s="1"/>
      <c r="M122" s="1"/>
      <c r="N122" s="1"/>
      <c r="O122" s="1"/>
      <c r="P122" s="1"/>
      <c r="Q122" s="1"/>
      <c r="R122" s="1"/>
      <c r="S122" s="1"/>
      <c r="T122" s="1"/>
      <c r="U122" s="1"/>
      <c r="V122" s="1"/>
      <c r="W122" s="1"/>
      <c r="X122" s="1"/>
      <c r="Y122" s="1"/>
      <c r="Z122" s="1"/>
    </row>
    <row r="123" ht="25.5" customHeight="1">
      <c r="A123" s="1"/>
      <c r="B123" s="1">
        <v>121.0</v>
      </c>
      <c r="C123" s="1">
        <v>3.2462718499047667</v>
      </c>
      <c r="D123" s="1">
        <v>23.815197518881973</v>
      </c>
      <c r="E123" s="1">
        <v>3.0</v>
      </c>
      <c r="F123" s="1">
        <v>20.217429461573232</v>
      </c>
      <c r="G123" s="1"/>
      <c r="H123" s="1"/>
      <c r="I123" s="1"/>
      <c r="J123" s="1"/>
      <c r="K123" s="1"/>
      <c r="L123" s="1"/>
      <c r="M123" s="1"/>
      <c r="N123" s="1"/>
      <c r="O123" s="1"/>
      <c r="P123" s="1"/>
      <c r="Q123" s="1"/>
      <c r="R123" s="1"/>
      <c r="S123" s="1"/>
      <c r="T123" s="1"/>
      <c r="U123" s="1"/>
      <c r="V123" s="1"/>
      <c r="W123" s="1"/>
      <c r="X123" s="1"/>
      <c r="Y123" s="1"/>
      <c r="Z123" s="1"/>
    </row>
    <row r="124" ht="25.5" customHeight="1">
      <c r="A124" s="1"/>
      <c r="B124" s="1">
        <v>122.0</v>
      </c>
      <c r="C124" s="1">
        <v>3.2187367455332017</v>
      </c>
      <c r="D124" s="1">
        <v>25.42533254745169</v>
      </c>
      <c r="E124" s="1">
        <v>5.0</v>
      </c>
      <c r="F124" s="1">
        <v>14.108325936353793</v>
      </c>
      <c r="G124" s="1"/>
      <c r="H124" s="1"/>
      <c r="I124" s="1"/>
      <c r="J124" s="1"/>
      <c r="K124" s="1"/>
      <c r="L124" s="1"/>
      <c r="M124" s="1"/>
      <c r="N124" s="1"/>
      <c r="O124" s="1"/>
      <c r="P124" s="1"/>
      <c r="Q124" s="1"/>
      <c r="R124" s="1"/>
      <c r="S124" s="1"/>
      <c r="T124" s="1"/>
      <c r="U124" s="1"/>
      <c r="V124" s="1"/>
      <c r="W124" s="1"/>
      <c r="X124" s="1"/>
      <c r="Y124" s="1"/>
      <c r="Z124" s="1"/>
    </row>
    <row r="125" ht="25.5" customHeight="1">
      <c r="A125" s="1"/>
      <c r="B125" s="1">
        <v>123.0</v>
      </c>
      <c r="C125" s="1">
        <v>2.9197363559796563</v>
      </c>
      <c r="D125" s="1">
        <v>27.61694854375905</v>
      </c>
      <c r="E125" s="1">
        <v>6.0</v>
      </c>
      <c r="F125" s="1">
        <v>10.304801806310548</v>
      </c>
      <c r="G125" s="1"/>
      <c r="H125" s="1"/>
      <c r="I125" s="1"/>
      <c r="J125" s="1"/>
      <c r="K125" s="1"/>
      <c r="L125" s="1"/>
      <c r="M125" s="1"/>
      <c r="N125" s="1"/>
      <c r="O125" s="1"/>
      <c r="P125" s="1"/>
      <c r="Q125" s="1"/>
      <c r="R125" s="1"/>
      <c r="S125" s="1"/>
      <c r="T125" s="1"/>
      <c r="U125" s="1"/>
      <c r="V125" s="1"/>
      <c r="W125" s="1"/>
      <c r="X125" s="1"/>
      <c r="Y125" s="1"/>
      <c r="Z125" s="1"/>
    </row>
    <row r="126" ht="25.5" customHeight="1">
      <c r="A126" s="1"/>
      <c r="B126" s="1">
        <v>124.0</v>
      </c>
      <c r="C126" s="1">
        <v>11.655831607582066</v>
      </c>
      <c r="D126" s="1">
        <v>27.890464870485527</v>
      </c>
      <c r="E126" s="1">
        <v>6.0</v>
      </c>
      <c r="F126" s="1">
        <v>6.8074319669715475</v>
      </c>
      <c r="G126" s="1"/>
      <c r="H126" s="1"/>
      <c r="I126" s="1"/>
      <c r="J126" s="1"/>
      <c r="K126" s="1"/>
      <c r="L126" s="1"/>
      <c r="M126" s="1"/>
      <c r="N126" s="1"/>
      <c r="O126" s="1"/>
      <c r="P126" s="1"/>
      <c r="Q126" s="1"/>
      <c r="R126" s="1"/>
      <c r="S126" s="1"/>
      <c r="T126" s="1"/>
      <c r="U126" s="1"/>
      <c r="V126" s="1"/>
      <c r="W126" s="1"/>
      <c r="X126" s="1"/>
      <c r="Y126" s="1"/>
      <c r="Z126" s="1"/>
    </row>
    <row r="127" ht="25.5" customHeight="1">
      <c r="A127" s="1"/>
      <c r="B127" s="1">
        <v>125.0</v>
      </c>
      <c r="C127" s="1">
        <v>3.5701302494427383</v>
      </c>
      <c r="D127" s="1">
        <v>12.826014862112284</v>
      </c>
      <c r="E127" s="1">
        <v>5.0</v>
      </c>
      <c r="F127" s="1">
        <v>8.65119234707478</v>
      </c>
      <c r="G127" s="1"/>
      <c r="H127" s="1"/>
      <c r="I127" s="1"/>
      <c r="J127" s="1"/>
      <c r="K127" s="1"/>
      <c r="L127" s="1"/>
      <c r="M127" s="1"/>
      <c r="N127" s="1"/>
      <c r="O127" s="1"/>
      <c r="P127" s="1"/>
      <c r="Q127" s="1"/>
      <c r="R127" s="1"/>
      <c r="S127" s="1"/>
      <c r="T127" s="1"/>
      <c r="U127" s="1"/>
      <c r="V127" s="1"/>
      <c r="W127" s="1"/>
      <c r="X127" s="1"/>
      <c r="Y127" s="1"/>
      <c r="Z127" s="1"/>
    </row>
    <row r="128" ht="25.5" customHeight="1">
      <c r="A128" s="1"/>
      <c r="B128" s="1">
        <v>126.0</v>
      </c>
      <c r="C128" s="1">
        <v>3.3604805246553884</v>
      </c>
      <c r="D128" s="1">
        <v>16.44295507905532</v>
      </c>
      <c r="E128" s="1">
        <v>6.0</v>
      </c>
      <c r="F128" s="1">
        <v>9.07023840105491</v>
      </c>
      <c r="G128" s="1"/>
      <c r="H128" s="1"/>
      <c r="I128" s="1"/>
      <c r="J128" s="1"/>
      <c r="K128" s="1"/>
      <c r="L128" s="1"/>
      <c r="M128" s="1"/>
      <c r="N128" s="1"/>
      <c r="O128" s="1"/>
      <c r="P128" s="1"/>
      <c r="Q128" s="1"/>
      <c r="R128" s="1"/>
      <c r="S128" s="1"/>
      <c r="T128" s="1"/>
      <c r="U128" s="1"/>
      <c r="V128" s="1"/>
      <c r="W128" s="1"/>
      <c r="X128" s="1"/>
      <c r="Y128" s="1"/>
      <c r="Z128" s="1"/>
    </row>
    <row r="129" ht="25.5" customHeight="1">
      <c r="A129" s="1"/>
      <c r="B129" s="1">
        <v>127.0</v>
      </c>
      <c r="C129" s="1">
        <v>3.1736739826891633</v>
      </c>
      <c r="D129" s="1">
        <v>25.40143567216544</v>
      </c>
      <c r="E129" s="1">
        <v>9.0</v>
      </c>
      <c r="F129" s="1">
        <v>14.212871161609334</v>
      </c>
      <c r="G129" s="1"/>
      <c r="H129" s="1"/>
      <c r="I129" s="1"/>
      <c r="J129" s="1"/>
      <c r="K129" s="1"/>
      <c r="L129" s="1"/>
      <c r="M129" s="1"/>
      <c r="N129" s="1"/>
      <c r="O129" s="1"/>
      <c r="P129" s="1"/>
      <c r="Q129" s="1"/>
      <c r="R129" s="1"/>
      <c r="S129" s="1"/>
      <c r="T129" s="1"/>
      <c r="U129" s="1"/>
      <c r="V129" s="1"/>
      <c r="W129" s="1"/>
      <c r="X129" s="1"/>
      <c r="Y129" s="1"/>
      <c r="Z129" s="1"/>
    </row>
    <row r="130" ht="25.5" customHeight="1">
      <c r="A130" s="1"/>
      <c r="B130" s="1">
        <v>128.0</v>
      </c>
      <c r="C130" s="1">
        <v>3.7606668015624174</v>
      </c>
      <c r="D130" s="1">
        <v>24.86052100424249</v>
      </c>
      <c r="E130" s="1">
        <v>9.0</v>
      </c>
      <c r="F130" s="1">
        <v>3.051373796572092</v>
      </c>
      <c r="G130" s="1"/>
      <c r="H130" s="1"/>
      <c r="I130" s="1"/>
      <c r="J130" s="1"/>
      <c r="K130" s="1"/>
      <c r="L130" s="1"/>
      <c r="M130" s="1"/>
      <c r="N130" s="1"/>
      <c r="O130" s="1"/>
      <c r="P130" s="1"/>
      <c r="Q130" s="1"/>
      <c r="R130" s="1"/>
      <c r="S130" s="1"/>
      <c r="T130" s="1"/>
      <c r="U130" s="1"/>
      <c r="V130" s="1"/>
      <c r="W130" s="1"/>
      <c r="X130" s="1"/>
      <c r="Y130" s="1"/>
      <c r="Z130" s="1"/>
    </row>
    <row r="131" ht="25.5" customHeight="1">
      <c r="A131" s="1"/>
      <c r="B131" s="1">
        <v>129.0</v>
      </c>
      <c r="C131" s="1">
        <v>3.5933217636344916</v>
      </c>
      <c r="D131" s="1">
        <v>26.68195135904352</v>
      </c>
      <c r="E131" s="1">
        <v>10.0</v>
      </c>
      <c r="F131" s="1">
        <v>12.200278956362048</v>
      </c>
      <c r="G131" s="1"/>
      <c r="H131" s="1"/>
      <c r="I131" s="1"/>
      <c r="J131" s="1"/>
      <c r="K131" s="1"/>
      <c r="L131" s="1"/>
      <c r="M131" s="1"/>
      <c r="N131" s="1"/>
      <c r="O131" s="1"/>
      <c r="P131" s="1"/>
      <c r="Q131" s="1"/>
      <c r="R131" s="1"/>
      <c r="S131" s="1"/>
      <c r="T131" s="1"/>
      <c r="U131" s="1"/>
      <c r="V131" s="1"/>
      <c r="W131" s="1"/>
      <c r="X131" s="1"/>
      <c r="Y131" s="1"/>
      <c r="Z131" s="1"/>
    </row>
    <row r="132" ht="25.5" customHeight="1">
      <c r="A132" s="1"/>
      <c r="B132" s="1">
        <v>130.0</v>
      </c>
      <c r="C132" s="1">
        <v>5.584212285683362</v>
      </c>
      <c r="D132" s="1">
        <v>24.63141611776819</v>
      </c>
      <c r="E132" s="1">
        <v>8.0</v>
      </c>
      <c r="F132" s="1">
        <v>26.488463382169623</v>
      </c>
      <c r="G132" s="1"/>
      <c r="H132" s="1"/>
      <c r="I132" s="1"/>
      <c r="J132" s="1"/>
      <c r="K132" s="1"/>
      <c r="L132" s="1"/>
      <c r="M132" s="1"/>
      <c r="N132" s="1"/>
      <c r="O132" s="1"/>
      <c r="P132" s="1"/>
      <c r="Q132" s="1"/>
      <c r="R132" s="1"/>
      <c r="S132" s="1"/>
      <c r="T132" s="1"/>
      <c r="U132" s="1"/>
      <c r="V132" s="1"/>
      <c r="W132" s="1"/>
      <c r="X132" s="1"/>
      <c r="Y132" s="1"/>
      <c r="Z132" s="1"/>
    </row>
    <row r="133" ht="25.5" customHeight="1">
      <c r="A133" s="1"/>
      <c r="B133" s="1">
        <v>131.0</v>
      </c>
      <c r="C133" s="1">
        <v>4.800932899640224</v>
      </c>
      <c r="D133" s="1">
        <v>18.46540484766452</v>
      </c>
      <c r="E133" s="1">
        <v>8.0</v>
      </c>
      <c r="F133" s="1">
        <v>18.613315139041816</v>
      </c>
      <c r="G133" s="1"/>
      <c r="H133" s="1"/>
      <c r="I133" s="1"/>
      <c r="J133" s="1"/>
      <c r="K133" s="1"/>
      <c r="L133" s="1"/>
      <c r="M133" s="1"/>
      <c r="N133" s="1"/>
      <c r="O133" s="1"/>
      <c r="P133" s="1"/>
      <c r="Q133" s="1"/>
      <c r="R133" s="1"/>
      <c r="S133" s="1"/>
      <c r="T133" s="1"/>
      <c r="U133" s="1"/>
      <c r="V133" s="1"/>
      <c r="W133" s="1"/>
      <c r="X133" s="1"/>
      <c r="Y133" s="1"/>
      <c r="Z133" s="1"/>
    </row>
    <row r="134" ht="25.5" customHeight="1">
      <c r="A134" s="1"/>
      <c r="B134" s="1">
        <v>132.0</v>
      </c>
      <c r="C134" s="1">
        <v>1.4300827776366367</v>
      </c>
      <c r="D134" s="1">
        <v>23.124403438740334</v>
      </c>
      <c r="E134" s="1">
        <v>8.0</v>
      </c>
      <c r="F134" s="1">
        <v>5.243497616205457</v>
      </c>
      <c r="G134" s="1"/>
      <c r="H134" s="1"/>
      <c r="I134" s="1"/>
      <c r="J134" s="1"/>
      <c r="K134" s="1"/>
      <c r="L134" s="1"/>
      <c r="M134" s="1"/>
      <c r="N134" s="1"/>
      <c r="O134" s="1"/>
      <c r="P134" s="1"/>
      <c r="Q134" s="1"/>
      <c r="R134" s="1"/>
      <c r="S134" s="1"/>
      <c r="T134" s="1"/>
      <c r="U134" s="1"/>
      <c r="V134" s="1"/>
      <c r="W134" s="1"/>
      <c r="X134" s="1"/>
      <c r="Y134" s="1"/>
      <c r="Z134" s="1"/>
    </row>
    <row r="135" ht="25.5" customHeight="1">
      <c r="A135" s="1"/>
      <c r="B135" s="1">
        <v>133.0</v>
      </c>
      <c r="C135" s="1">
        <v>8.242827679866695</v>
      </c>
      <c r="D135" s="1">
        <v>20.778171015077444</v>
      </c>
      <c r="E135" s="1">
        <v>2.0</v>
      </c>
      <c r="F135" s="1">
        <v>1.7268106103681835</v>
      </c>
      <c r="G135" s="1"/>
      <c r="H135" s="1"/>
      <c r="I135" s="1"/>
      <c r="J135" s="1"/>
      <c r="K135" s="1"/>
      <c r="L135" s="1"/>
      <c r="M135" s="1"/>
      <c r="N135" s="1"/>
      <c r="O135" s="1"/>
      <c r="P135" s="1"/>
      <c r="Q135" s="1"/>
      <c r="R135" s="1"/>
      <c r="S135" s="1"/>
      <c r="T135" s="1"/>
      <c r="U135" s="1"/>
      <c r="V135" s="1"/>
      <c r="W135" s="1"/>
      <c r="X135" s="1"/>
      <c r="Y135" s="1"/>
      <c r="Z135" s="1"/>
    </row>
    <row r="136" ht="25.5" customHeight="1">
      <c r="A136" s="1"/>
      <c r="B136" s="1">
        <v>134.0</v>
      </c>
      <c r="C136" s="1">
        <v>4.563190201319103</v>
      </c>
      <c r="D136" s="1">
        <v>20.99091458864445</v>
      </c>
      <c r="E136" s="1">
        <v>1.0</v>
      </c>
      <c r="F136" s="1">
        <v>12.543329956661863</v>
      </c>
      <c r="G136" s="1"/>
      <c r="H136" s="1"/>
      <c r="I136" s="1"/>
      <c r="J136" s="1"/>
      <c r="K136" s="1"/>
      <c r="L136" s="1"/>
      <c r="M136" s="1"/>
      <c r="N136" s="1"/>
      <c r="O136" s="1"/>
      <c r="P136" s="1"/>
      <c r="Q136" s="1"/>
      <c r="R136" s="1"/>
      <c r="S136" s="1"/>
      <c r="T136" s="1"/>
      <c r="U136" s="1"/>
      <c r="V136" s="1"/>
      <c r="W136" s="1"/>
      <c r="X136" s="1"/>
      <c r="Y136" s="1"/>
      <c r="Z136" s="1"/>
    </row>
    <row r="137" ht="25.5" customHeight="1">
      <c r="A137" s="1"/>
      <c r="B137" s="1">
        <v>135.0</v>
      </c>
      <c r="C137" s="1">
        <v>5.358689609447124</v>
      </c>
      <c r="D137" s="1">
        <v>19.079671615932654</v>
      </c>
      <c r="E137" s="1">
        <v>6.0</v>
      </c>
      <c r="F137" s="1">
        <v>3.9721219334124185</v>
      </c>
      <c r="G137" s="1"/>
      <c r="H137" s="1"/>
      <c r="I137" s="1"/>
      <c r="J137" s="1"/>
      <c r="K137" s="1"/>
      <c r="L137" s="1"/>
      <c r="M137" s="1"/>
      <c r="N137" s="1"/>
      <c r="O137" s="1"/>
      <c r="P137" s="1"/>
      <c r="Q137" s="1"/>
      <c r="R137" s="1"/>
      <c r="S137" s="1"/>
      <c r="T137" s="1"/>
      <c r="U137" s="1"/>
      <c r="V137" s="1"/>
      <c r="W137" s="1"/>
      <c r="X137" s="1"/>
      <c r="Y137" s="1"/>
      <c r="Z137" s="1"/>
    </row>
    <row r="138" ht="25.5" customHeight="1">
      <c r="A138" s="1"/>
      <c r="B138" s="1">
        <v>136.0</v>
      </c>
      <c r="C138" s="1">
        <v>3.4993928665587437</v>
      </c>
      <c r="D138" s="1">
        <v>25.539806599488955</v>
      </c>
      <c r="E138" s="1">
        <v>9.0</v>
      </c>
      <c r="F138" s="1">
        <v>5.071533579294229</v>
      </c>
      <c r="G138" s="1"/>
      <c r="H138" s="1"/>
      <c r="I138" s="1"/>
      <c r="J138" s="1"/>
      <c r="K138" s="1"/>
      <c r="L138" s="1"/>
      <c r="M138" s="1"/>
      <c r="N138" s="1"/>
      <c r="O138" s="1"/>
      <c r="P138" s="1"/>
      <c r="Q138" s="1"/>
      <c r="R138" s="1"/>
      <c r="S138" s="1"/>
      <c r="T138" s="1"/>
      <c r="U138" s="1"/>
      <c r="V138" s="1"/>
      <c r="W138" s="1"/>
      <c r="X138" s="1"/>
      <c r="Y138" s="1"/>
      <c r="Z138" s="1"/>
    </row>
    <row r="139" ht="25.5" customHeight="1">
      <c r="A139" s="1"/>
      <c r="B139" s="1">
        <v>137.0</v>
      </c>
      <c r="C139" s="1">
        <v>0.8115893957518993</v>
      </c>
      <c r="D139" s="1">
        <v>20.57828365273644</v>
      </c>
      <c r="E139" s="1">
        <v>5.0</v>
      </c>
      <c r="F139" s="1">
        <v>4.21683257096273</v>
      </c>
      <c r="G139" s="1"/>
      <c r="H139" s="1"/>
      <c r="I139" s="1"/>
      <c r="J139" s="1"/>
      <c r="K139" s="1"/>
      <c r="L139" s="1"/>
      <c r="M139" s="1"/>
      <c r="N139" s="1"/>
      <c r="O139" s="1"/>
      <c r="P139" s="1"/>
      <c r="Q139" s="1"/>
      <c r="R139" s="1"/>
      <c r="S139" s="1"/>
      <c r="T139" s="1"/>
      <c r="U139" s="1"/>
      <c r="V139" s="1"/>
      <c r="W139" s="1"/>
      <c r="X139" s="1"/>
      <c r="Y139" s="1"/>
      <c r="Z139" s="1"/>
    </row>
    <row r="140" ht="25.5" customHeight="1">
      <c r="A140" s="1"/>
      <c r="B140" s="1">
        <v>138.0</v>
      </c>
      <c r="C140" s="1">
        <v>5.005905919973707</v>
      </c>
      <c r="D140" s="1">
        <v>23.853345429507446</v>
      </c>
      <c r="E140" s="1">
        <v>3.0</v>
      </c>
      <c r="F140" s="1">
        <v>21.537062560505905</v>
      </c>
      <c r="G140" s="1"/>
      <c r="H140" s="1"/>
      <c r="I140" s="1"/>
      <c r="J140" s="1"/>
      <c r="K140" s="1"/>
      <c r="L140" s="1"/>
      <c r="M140" s="1"/>
      <c r="N140" s="1"/>
      <c r="O140" s="1"/>
      <c r="P140" s="1"/>
      <c r="Q140" s="1"/>
      <c r="R140" s="1"/>
      <c r="S140" s="1"/>
      <c r="T140" s="1"/>
      <c r="U140" s="1"/>
      <c r="V140" s="1"/>
      <c r="W140" s="1"/>
      <c r="X140" s="1"/>
      <c r="Y140" s="1"/>
      <c r="Z140" s="1"/>
    </row>
    <row r="141" ht="25.5" customHeight="1">
      <c r="A141" s="1"/>
      <c r="B141" s="1">
        <v>139.0</v>
      </c>
      <c r="C141" s="1">
        <v>8.621551651728625</v>
      </c>
      <c r="D141" s="1">
        <v>18.957322973029413</v>
      </c>
      <c r="E141" s="1">
        <v>7.0</v>
      </c>
      <c r="F141" s="1">
        <v>3.6649929290414827</v>
      </c>
      <c r="G141" s="1"/>
      <c r="H141" s="1"/>
      <c r="I141" s="1"/>
      <c r="J141" s="1"/>
      <c r="K141" s="1"/>
      <c r="L141" s="1"/>
      <c r="M141" s="1"/>
      <c r="N141" s="1"/>
      <c r="O141" s="1"/>
      <c r="P141" s="1"/>
      <c r="Q141" s="1"/>
      <c r="R141" s="1"/>
      <c r="S141" s="1"/>
      <c r="T141" s="1"/>
      <c r="U141" s="1"/>
      <c r="V141" s="1"/>
      <c r="W141" s="1"/>
      <c r="X141" s="1"/>
      <c r="Y141" s="1"/>
      <c r="Z141" s="1"/>
    </row>
    <row r="142" ht="25.5" customHeight="1">
      <c r="A142" s="1"/>
      <c r="B142" s="1">
        <v>140.0</v>
      </c>
      <c r="C142" s="1">
        <v>11.78169702223749</v>
      </c>
      <c r="D142" s="1">
        <v>11.101413136694916</v>
      </c>
      <c r="E142" s="1">
        <v>5.0</v>
      </c>
      <c r="F142" s="1">
        <v>43.70610880268593</v>
      </c>
      <c r="G142" s="1"/>
      <c r="H142" s="1"/>
      <c r="I142" s="1"/>
      <c r="J142" s="1"/>
      <c r="K142" s="1"/>
      <c r="L142" s="1"/>
      <c r="M142" s="1"/>
      <c r="N142" s="1"/>
      <c r="O142" s="1"/>
      <c r="P142" s="1"/>
      <c r="Q142" s="1"/>
      <c r="R142" s="1"/>
      <c r="S142" s="1"/>
      <c r="T142" s="1"/>
      <c r="U142" s="1"/>
      <c r="V142" s="1"/>
      <c r="W142" s="1"/>
      <c r="X142" s="1"/>
      <c r="Y142" s="1"/>
      <c r="Z142" s="1"/>
    </row>
    <row r="143" ht="25.5" customHeight="1">
      <c r="A143" s="1"/>
      <c r="B143" s="1">
        <v>141.0</v>
      </c>
      <c r="C143" s="1">
        <v>3.4384006832607907</v>
      </c>
      <c r="D143" s="1">
        <v>18.909699225986834</v>
      </c>
      <c r="E143" s="1">
        <v>10.0</v>
      </c>
      <c r="F143" s="1">
        <v>8.933315063876288</v>
      </c>
      <c r="G143" s="1"/>
      <c r="H143" s="1"/>
      <c r="I143" s="1"/>
      <c r="J143" s="1"/>
      <c r="K143" s="1"/>
      <c r="L143" s="1"/>
      <c r="M143" s="1"/>
      <c r="N143" s="1"/>
      <c r="O143" s="1"/>
      <c r="P143" s="1"/>
      <c r="Q143" s="1"/>
      <c r="R143" s="1"/>
      <c r="S143" s="1"/>
      <c r="T143" s="1"/>
      <c r="U143" s="1"/>
      <c r="V143" s="1"/>
      <c r="W143" s="1"/>
      <c r="X143" s="1"/>
      <c r="Y143" s="1"/>
      <c r="Z143" s="1"/>
    </row>
    <row r="144" ht="25.5" customHeight="1">
      <c r="A144" s="1"/>
      <c r="B144" s="1">
        <v>142.0</v>
      </c>
      <c r="C144" s="1">
        <v>2.801352600391109</v>
      </c>
      <c r="D144" s="1">
        <v>23.113173327235526</v>
      </c>
      <c r="E144" s="1">
        <v>5.0</v>
      </c>
      <c r="F144" s="1">
        <v>21.62759548253049</v>
      </c>
      <c r="G144" s="1"/>
      <c r="H144" s="1"/>
      <c r="I144" s="1"/>
      <c r="J144" s="1"/>
      <c r="K144" s="1"/>
      <c r="L144" s="1"/>
      <c r="M144" s="1"/>
      <c r="N144" s="1"/>
      <c r="O144" s="1"/>
      <c r="P144" s="1"/>
      <c r="Q144" s="1"/>
      <c r="R144" s="1"/>
      <c r="S144" s="1"/>
      <c r="T144" s="1"/>
      <c r="U144" s="1"/>
      <c r="V144" s="1"/>
      <c r="W144" s="1"/>
      <c r="X144" s="1"/>
      <c r="Y144" s="1"/>
      <c r="Z144" s="1"/>
    </row>
    <row r="145" ht="25.5" customHeight="1">
      <c r="A145" s="1"/>
      <c r="B145" s="1">
        <v>143.0</v>
      </c>
      <c r="C145" s="1">
        <v>8.388180352190343</v>
      </c>
      <c r="D145" s="1">
        <v>20.79236620012269</v>
      </c>
      <c r="E145" s="1">
        <v>6.0</v>
      </c>
      <c r="F145" s="1">
        <v>4.569992766032061</v>
      </c>
      <c r="G145" s="1"/>
      <c r="H145" s="1"/>
      <c r="I145" s="1"/>
      <c r="J145" s="1"/>
      <c r="K145" s="1"/>
      <c r="L145" s="1"/>
      <c r="M145" s="1"/>
      <c r="N145" s="1"/>
      <c r="O145" s="1"/>
      <c r="P145" s="1"/>
      <c r="Q145" s="1"/>
      <c r="R145" s="1"/>
      <c r="S145" s="1"/>
      <c r="T145" s="1"/>
      <c r="U145" s="1"/>
      <c r="V145" s="1"/>
      <c r="W145" s="1"/>
      <c r="X145" s="1"/>
      <c r="Y145" s="1"/>
      <c r="Z145" s="1"/>
    </row>
    <row r="146" ht="25.5" customHeight="1">
      <c r="A146" s="1"/>
      <c r="B146" s="1">
        <v>144.0</v>
      </c>
      <c r="C146" s="1">
        <v>3.3237599695014803</v>
      </c>
      <c r="D146" s="1">
        <v>21.3207098652565</v>
      </c>
      <c r="E146" s="1">
        <v>10.0</v>
      </c>
      <c r="F146" s="1">
        <v>8.118988682749361</v>
      </c>
      <c r="G146" s="1"/>
      <c r="H146" s="1"/>
      <c r="I146" s="1"/>
      <c r="J146" s="1"/>
      <c r="K146" s="1"/>
      <c r="L146" s="1"/>
      <c r="M146" s="1"/>
      <c r="N146" s="1"/>
      <c r="O146" s="1"/>
      <c r="P146" s="1"/>
      <c r="Q146" s="1"/>
      <c r="R146" s="1"/>
      <c r="S146" s="1"/>
      <c r="T146" s="1"/>
      <c r="U146" s="1"/>
      <c r="V146" s="1"/>
      <c r="W146" s="1"/>
      <c r="X146" s="1"/>
      <c r="Y146" s="1"/>
      <c r="Z146" s="1"/>
    </row>
    <row r="147" ht="25.5" customHeight="1">
      <c r="A147" s="1"/>
      <c r="B147" s="1">
        <v>145.0</v>
      </c>
      <c r="C147" s="1">
        <v>4.103802817246143</v>
      </c>
      <c r="D147" s="1">
        <v>28.368025651368345</v>
      </c>
      <c r="E147" s="1">
        <v>3.0</v>
      </c>
      <c r="F147" s="1">
        <v>5.753321145300815</v>
      </c>
      <c r="G147" s="1"/>
      <c r="H147" s="1"/>
      <c r="I147" s="1"/>
      <c r="J147" s="1"/>
      <c r="K147" s="1"/>
      <c r="L147" s="1"/>
      <c r="M147" s="1"/>
      <c r="N147" s="1"/>
      <c r="O147" s="1"/>
      <c r="P147" s="1"/>
      <c r="Q147" s="1"/>
      <c r="R147" s="1"/>
      <c r="S147" s="1"/>
      <c r="T147" s="1"/>
      <c r="U147" s="1"/>
      <c r="V147" s="1"/>
      <c r="W147" s="1"/>
      <c r="X147" s="1"/>
      <c r="Y147" s="1"/>
      <c r="Z147" s="1"/>
    </row>
    <row r="148" ht="25.5" customHeight="1">
      <c r="A148" s="1"/>
      <c r="B148" s="1">
        <v>146.0</v>
      </c>
      <c r="C148" s="1">
        <v>3.2332724459566027</v>
      </c>
      <c r="D148" s="1">
        <v>20.47080200170008</v>
      </c>
      <c r="E148" s="1">
        <v>7.0</v>
      </c>
      <c r="F148" s="1">
        <v>8.271065358996227</v>
      </c>
      <c r="G148" s="1"/>
      <c r="H148" s="1"/>
      <c r="I148" s="1"/>
      <c r="J148" s="1"/>
      <c r="K148" s="1"/>
      <c r="L148" s="1"/>
      <c r="M148" s="1"/>
      <c r="N148" s="1"/>
      <c r="O148" s="1"/>
      <c r="P148" s="1"/>
      <c r="Q148" s="1"/>
      <c r="R148" s="1"/>
      <c r="S148" s="1"/>
      <c r="T148" s="1"/>
      <c r="U148" s="1"/>
      <c r="V148" s="1"/>
      <c r="W148" s="1"/>
      <c r="X148" s="1"/>
      <c r="Y148" s="1"/>
      <c r="Z148" s="1"/>
    </row>
    <row r="149" ht="25.5" customHeight="1">
      <c r="A149" s="1"/>
      <c r="B149" s="1">
        <v>147.0</v>
      </c>
      <c r="C149" s="1">
        <v>13.754150248734465</v>
      </c>
      <c r="D149" s="1">
        <v>21.65271958977821</v>
      </c>
      <c r="E149" s="1">
        <v>10.0</v>
      </c>
      <c r="F149" s="1">
        <v>3.980854375785532</v>
      </c>
      <c r="G149" s="1"/>
      <c r="H149" s="1"/>
      <c r="I149" s="1"/>
      <c r="J149" s="1"/>
      <c r="K149" s="1"/>
      <c r="L149" s="1"/>
      <c r="M149" s="1"/>
      <c r="N149" s="1"/>
      <c r="O149" s="1"/>
      <c r="P149" s="1"/>
      <c r="Q149" s="1"/>
      <c r="R149" s="1"/>
      <c r="S149" s="1"/>
      <c r="T149" s="1"/>
      <c r="U149" s="1"/>
      <c r="V149" s="1"/>
      <c r="W149" s="1"/>
      <c r="X149" s="1"/>
      <c r="Y149" s="1"/>
      <c r="Z149" s="1"/>
    </row>
    <row r="150" ht="25.5" customHeight="1">
      <c r="A150" s="1"/>
      <c r="B150" s="1">
        <v>148.0</v>
      </c>
      <c r="C150" s="1">
        <v>2.842773071255516</v>
      </c>
      <c r="D150" s="1">
        <v>18.928520211588733</v>
      </c>
      <c r="E150" s="1">
        <v>4.0</v>
      </c>
      <c r="F150" s="1">
        <v>20.89046945801809</v>
      </c>
      <c r="G150" s="1"/>
      <c r="H150" s="1"/>
      <c r="I150" s="1"/>
      <c r="J150" s="1"/>
      <c r="K150" s="1"/>
      <c r="L150" s="1"/>
      <c r="M150" s="1"/>
      <c r="N150" s="1"/>
      <c r="O150" s="1"/>
      <c r="P150" s="1"/>
      <c r="Q150" s="1"/>
      <c r="R150" s="1"/>
      <c r="S150" s="1"/>
      <c r="T150" s="1"/>
      <c r="U150" s="1"/>
      <c r="V150" s="1"/>
      <c r="W150" s="1"/>
      <c r="X150" s="1"/>
      <c r="Y150" s="1"/>
      <c r="Z150" s="1"/>
    </row>
    <row r="151" ht="25.5" customHeight="1">
      <c r="A151" s="1"/>
      <c r="B151" s="1">
        <v>149.0</v>
      </c>
      <c r="C151" s="1">
        <v>2.5509242918013486</v>
      </c>
      <c r="D151" s="1">
        <v>25.73005714309986</v>
      </c>
      <c r="E151" s="1">
        <v>7.0</v>
      </c>
      <c r="F151" s="1">
        <v>15.253668548024104</v>
      </c>
      <c r="G151" s="1"/>
      <c r="H151" s="1"/>
      <c r="I151" s="1"/>
      <c r="J151" s="1"/>
      <c r="K151" s="1"/>
      <c r="L151" s="1"/>
      <c r="M151" s="1"/>
      <c r="N151" s="1"/>
      <c r="O151" s="1"/>
      <c r="P151" s="1"/>
      <c r="Q151" s="1"/>
      <c r="R151" s="1"/>
      <c r="S151" s="1"/>
      <c r="T151" s="1"/>
      <c r="U151" s="1"/>
      <c r="V151" s="1"/>
      <c r="W151" s="1"/>
      <c r="X151" s="1"/>
      <c r="Y151" s="1"/>
      <c r="Z151" s="1"/>
    </row>
    <row r="152" ht="25.5" customHeight="1">
      <c r="A152" s="1"/>
      <c r="B152" s="1">
        <v>150.0</v>
      </c>
      <c r="C152" s="1">
        <v>5.150913853176591</v>
      </c>
      <c r="D152" s="1">
        <v>16.762802176658788</v>
      </c>
      <c r="E152" s="1">
        <v>7.0</v>
      </c>
      <c r="F152" s="1">
        <v>52.521502816201505</v>
      </c>
      <c r="G152" s="1"/>
      <c r="H152" s="1"/>
      <c r="I152" s="1"/>
      <c r="J152" s="1"/>
      <c r="K152" s="1"/>
      <c r="L152" s="1"/>
      <c r="M152" s="1"/>
      <c r="N152" s="1"/>
      <c r="O152" s="1"/>
      <c r="P152" s="1"/>
      <c r="Q152" s="1"/>
      <c r="R152" s="1"/>
      <c r="S152" s="1"/>
      <c r="T152" s="1"/>
      <c r="U152" s="1"/>
      <c r="V152" s="1"/>
      <c r="W152" s="1"/>
      <c r="X152" s="1"/>
      <c r="Y152" s="1"/>
      <c r="Z152" s="1"/>
    </row>
    <row r="153" ht="25.5" customHeight="1">
      <c r="A153" s="1"/>
      <c r="B153" s="1">
        <v>151.0</v>
      </c>
      <c r="C153" s="1">
        <v>2.204147387435505</v>
      </c>
      <c r="D153" s="1">
        <v>22.425776027628896</v>
      </c>
      <c r="E153" s="1">
        <v>5.0</v>
      </c>
      <c r="F153" s="1">
        <v>11.29678768305603</v>
      </c>
      <c r="G153" s="1"/>
      <c r="H153" s="1"/>
      <c r="I153" s="1"/>
      <c r="J153" s="1"/>
      <c r="K153" s="1"/>
      <c r="L153" s="1"/>
      <c r="M153" s="1"/>
      <c r="N153" s="1"/>
      <c r="O153" s="1"/>
      <c r="P153" s="1"/>
      <c r="Q153" s="1"/>
      <c r="R153" s="1"/>
      <c r="S153" s="1"/>
      <c r="T153" s="1"/>
      <c r="U153" s="1"/>
      <c r="V153" s="1"/>
      <c r="W153" s="1"/>
      <c r="X153" s="1"/>
      <c r="Y153" s="1"/>
      <c r="Z153" s="1"/>
    </row>
    <row r="154" ht="25.5" customHeight="1">
      <c r="A154" s="1"/>
      <c r="B154" s="1">
        <v>152.0</v>
      </c>
      <c r="C154" s="1">
        <v>5.133676400313669</v>
      </c>
      <c r="D154" s="1">
        <v>25.20224289787918</v>
      </c>
      <c r="E154" s="1">
        <v>4.0</v>
      </c>
      <c r="F154" s="1">
        <v>3.029316738668088</v>
      </c>
      <c r="G154" s="1"/>
      <c r="H154" s="1"/>
      <c r="I154" s="1"/>
      <c r="J154" s="1"/>
      <c r="K154" s="1"/>
      <c r="L154" s="1"/>
      <c r="M154" s="1"/>
      <c r="N154" s="1"/>
      <c r="O154" s="1"/>
      <c r="P154" s="1"/>
      <c r="Q154" s="1"/>
      <c r="R154" s="1"/>
      <c r="S154" s="1"/>
      <c r="T154" s="1"/>
      <c r="U154" s="1"/>
      <c r="V154" s="1"/>
      <c r="W154" s="1"/>
      <c r="X154" s="1"/>
      <c r="Y154" s="1"/>
      <c r="Z154" s="1"/>
    </row>
    <row r="155" ht="25.5" customHeight="1">
      <c r="A155" s="1"/>
      <c r="B155" s="1">
        <v>153.0</v>
      </c>
      <c r="C155" s="1">
        <v>8.934274910217452</v>
      </c>
      <c r="D155" s="1">
        <v>24.18229256476697</v>
      </c>
      <c r="E155" s="1">
        <v>2.0</v>
      </c>
      <c r="F155" s="1">
        <v>9.838734928406327</v>
      </c>
      <c r="G155" s="1"/>
      <c r="H155" s="1"/>
      <c r="I155" s="1"/>
      <c r="J155" s="1"/>
      <c r="K155" s="1"/>
      <c r="L155" s="1"/>
      <c r="M155" s="1"/>
      <c r="N155" s="1"/>
      <c r="O155" s="1"/>
      <c r="P155" s="1"/>
      <c r="Q155" s="1"/>
      <c r="R155" s="1"/>
      <c r="S155" s="1"/>
      <c r="T155" s="1"/>
      <c r="U155" s="1"/>
      <c r="V155" s="1"/>
      <c r="W155" s="1"/>
      <c r="X155" s="1"/>
      <c r="Y155" s="1"/>
      <c r="Z155" s="1"/>
    </row>
    <row r="156" ht="25.5" customHeight="1">
      <c r="A156" s="1"/>
      <c r="B156" s="1">
        <v>154.0</v>
      </c>
      <c r="C156" s="1">
        <v>2.1302768644489483</v>
      </c>
      <c r="D156" s="1">
        <v>18.33496890209139</v>
      </c>
      <c r="E156" s="1">
        <v>10.0</v>
      </c>
      <c r="F156" s="1">
        <v>3.005221088863236</v>
      </c>
      <c r="G156" s="1"/>
      <c r="H156" s="1"/>
      <c r="I156" s="1"/>
      <c r="J156" s="1"/>
      <c r="K156" s="1"/>
      <c r="L156" s="1"/>
      <c r="M156" s="1"/>
      <c r="N156" s="1"/>
      <c r="O156" s="1"/>
      <c r="P156" s="1"/>
      <c r="Q156" s="1"/>
      <c r="R156" s="1"/>
      <c r="S156" s="1"/>
      <c r="T156" s="1"/>
      <c r="U156" s="1"/>
      <c r="V156" s="1"/>
      <c r="W156" s="1"/>
      <c r="X156" s="1"/>
      <c r="Y156" s="1"/>
      <c r="Z156" s="1"/>
    </row>
    <row r="157" ht="25.5" customHeight="1">
      <c r="A157" s="1"/>
      <c r="B157" s="1">
        <v>155.0</v>
      </c>
      <c r="C157" s="1">
        <v>1.130331955258282</v>
      </c>
      <c r="D157" s="1">
        <v>18.536336744911857</v>
      </c>
      <c r="E157" s="1">
        <v>0.0</v>
      </c>
      <c r="F157" s="1">
        <v>7.495791403641968</v>
      </c>
      <c r="G157" s="1"/>
      <c r="H157" s="1"/>
      <c r="I157" s="1"/>
      <c r="J157" s="1"/>
      <c r="K157" s="1"/>
      <c r="L157" s="1"/>
      <c r="M157" s="1"/>
      <c r="N157" s="1"/>
      <c r="O157" s="1"/>
      <c r="P157" s="1"/>
      <c r="Q157" s="1"/>
      <c r="R157" s="1"/>
      <c r="S157" s="1"/>
      <c r="T157" s="1"/>
      <c r="U157" s="1"/>
      <c r="V157" s="1"/>
      <c r="W157" s="1"/>
      <c r="X157" s="1"/>
      <c r="Y157" s="1"/>
      <c r="Z157" s="1"/>
    </row>
    <row r="158" ht="25.5" customHeight="1">
      <c r="A158" s="1"/>
      <c r="B158" s="1">
        <v>156.0</v>
      </c>
      <c r="C158" s="1">
        <v>3.4065690455264406</v>
      </c>
      <c r="D158" s="1">
        <v>24.245674255120885</v>
      </c>
      <c r="E158" s="1">
        <v>7.0</v>
      </c>
      <c r="F158" s="1">
        <v>6.477680824002963</v>
      </c>
      <c r="G158" s="1"/>
      <c r="H158" s="1"/>
      <c r="I158" s="1"/>
      <c r="J158" s="1"/>
      <c r="K158" s="1"/>
      <c r="L158" s="1"/>
      <c r="M158" s="1"/>
      <c r="N158" s="1"/>
      <c r="O158" s="1"/>
      <c r="P158" s="1"/>
      <c r="Q158" s="1"/>
      <c r="R158" s="1"/>
      <c r="S158" s="1"/>
      <c r="T158" s="1"/>
      <c r="U158" s="1"/>
      <c r="V158" s="1"/>
      <c r="W158" s="1"/>
      <c r="X158" s="1"/>
      <c r="Y158" s="1"/>
      <c r="Z158" s="1"/>
    </row>
    <row r="159" ht="25.5" customHeight="1">
      <c r="A159" s="1"/>
      <c r="B159" s="1">
        <v>157.0</v>
      </c>
      <c r="C159" s="1">
        <v>3.521577064678467</v>
      </c>
      <c r="D159" s="1">
        <v>23.651216876385057</v>
      </c>
      <c r="E159" s="1">
        <v>5.0</v>
      </c>
      <c r="F159" s="1">
        <v>1.0975775267769676</v>
      </c>
      <c r="G159" s="1"/>
      <c r="H159" s="1"/>
      <c r="I159" s="1"/>
      <c r="J159" s="1"/>
      <c r="K159" s="1"/>
      <c r="L159" s="1"/>
      <c r="M159" s="1"/>
      <c r="N159" s="1"/>
      <c r="O159" s="1"/>
      <c r="P159" s="1"/>
      <c r="Q159" s="1"/>
      <c r="R159" s="1"/>
      <c r="S159" s="1"/>
      <c r="T159" s="1"/>
      <c r="U159" s="1"/>
      <c r="V159" s="1"/>
      <c r="W159" s="1"/>
      <c r="X159" s="1"/>
      <c r="Y159" s="1"/>
      <c r="Z159" s="1"/>
    </row>
    <row r="160" ht="25.5" customHeight="1">
      <c r="A160" s="1"/>
      <c r="B160" s="1">
        <v>158.0</v>
      </c>
      <c r="C160" s="1">
        <v>18.046724256782447</v>
      </c>
      <c r="D160" s="1">
        <v>24.802760482369173</v>
      </c>
      <c r="E160" s="1">
        <v>6.0</v>
      </c>
      <c r="F160" s="1">
        <v>6.017802332845247</v>
      </c>
      <c r="G160" s="1"/>
      <c r="H160" s="1"/>
      <c r="I160" s="1"/>
      <c r="J160" s="1"/>
      <c r="K160" s="1"/>
      <c r="L160" s="1"/>
      <c r="M160" s="1"/>
      <c r="N160" s="1"/>
      <c r="O160" s="1"/>
      <c r="P160" s="1"/>
      <c r="Q160" s="1"/>
      <c r="R160" s="1"/>
      <c r="S160" s="1"/>
      <c r="T160" s="1"/>
      <c r="U160" s="1"/>
      <c r="V160" s="1"/>
      <c r="W160" s="1"/>
      <c r="X160" s="1"/>
      <c r="Y160" s="1"/>
      <c r="Z160" s="1"/>
    </row>
    <row r="161" ht="25.5" customHeight="1">
      <c r="A161" s="1"/>
      <c r="B161" s="1">
        <v>159.0</v>
      </c>
      <c r="C161" s="1">
        <v>3.608349287183017</v>
      </c>
      <c r="D161" s="1">
        <v>18.81650675332644</v>
      </c>
      <c r="E161" s="1">
        <v>4.0</v>
      </c>
      <c r="F161" s="1">
        <v>5.9932071917385485</v>
      </c>
      <c r="G161" s="1"/>
      <c r="H161" s="1"/>
      <c r="I161" s="1"/>
      <c r="J161" s="1"/>
      <c r="K161" s="1"/>
      <c r="L161" s="1"/>
      <c r="M161" s="1"/>
      <c r="N161" s="1"/>
      <c r="O161" s="1"/>
      <c r="P161" s="1"/>
      <c r="Q161" s="1"/>
      <c r="R161" s="1"/>
      <c r="S161" s="1"/>
      <c r="T161" s="1"/>
      <c r="U161" s="1"/>
      <c r="V161" s="1"/>
      <c r="W161" s="1"/>
      <c r="X161" s="1"/>
      <c r="Y161" s="1"/>
      <c r="Z161" s="1"/>
    </row>
    <row r="162" ht="25.5" customHeight="1">
      <c r="A162" s="1"/>
      <c r="B162" s="1">
        <v>160.0</v>
      </c>
      <c r="C162" s="1">
        <v>2.559433149212014</v>
      </c>
      <c r="D162" s="1">
        <v>22.860913282578487</v>
      </c>
      <c r="E162" s="1">
        <v>10.0</v>
      </c>
      <c r="F162" s="1">
        <v>10.704609780032667</v>
      </c>
      <c r="G162" s="1"/>
      <c r="H162" s="1"/>
      <c r="I162" s="1"/>
      <c r="J162" s="1"/>
      <c r="K162" s="1"/>
      <c r="L162" s="1"/>
      <c r="M162" s="1"/>
      <c r="N162" s="1"/>
      <c r="O162" s="1"/>
      <c r="P162" s="1"/>
      <c r="Q162" s="1"/>
      <c r="R162" s="1"/>
      <c r="S162" s="1"/>
      <c r="T162" s="1"/>
      <c r="U162" s="1"/>
      <c r="V162" s="1"/>
      <c r="W162" s="1"/>
      <c r="X162" s="1"/>
      <c r="Y162" s="1"/>
      <c r="Z162" s="1"/>
    </row>
    <row r="163" ht="25.5" customHeight="1">
      <c r="A163" s="1"/>
      <c r="B163" s="1">
        <v>161.0</v>
      </c>
      <c r="C163" s="1">
        <v>9.592590569561606</v>
      </c>
      <c r="D163" s="1">
        <v>22.247122154956394</v>
      </c>
      <c r="E163" s="1">
        <v>6.0</v>
      </c>
      <c r="F163" s="1">
        <v>30.09748835072025</v>
      </c>
      <c r="G163" s="1"/>
      <c r="H163" s="1"/>
      <c r="I163" s="1"/>
      <c r="J163" s="1"/>
      <c r="K163" s="1"/>
      <c r="L163" s="1"/>
      <c r="M163" s="1"/>
      <c r="N163" s="1"/>
      <c r="O163" s="1"/>
      <c r="P163" s="1"/>
      <c r="Q163" s="1"/>
      <c r="R163" s="1"/>
      <c r="S163" s="1"/>
      <c r="T163" s="1"/>
      <c r="U163" s="1"/>
      <c r="V163" s="1"/>
      <c r="W163" s="1"/>
      <c r="X163" s="1"/>
      <c r="Y163" s="1"/>
      <c r="Z163" s="1"/>
    </row>
    <row r="164" ht="25.5" customHeight="1">
      <c r="A164" s="1"/>
      <c r="B164" s="1">
        <v>162.0</v>
      </c>
      <c r="C164" s="1">
        <v>3.988306229643644</v>
      </c>
      <c r="D164" s="1">
        <v>23.113658849856634</v>
      </c>
      <c r="E164" s="1">
        <v>5.0</v>
      </c>
      <c r="F164" s="1">
        <v>7.862913449887556</v>
      </c>
      <c r="G164" s="1"/>
      <c r="H164" s="1"/>
      <c r="I164" s="1"/>
      <c r="J164" s="1"/>
      <c r="K164" s="1"/>
      <c r="L164" s="1"/>
      <c r="M164" s="1"/>
      <c r="N164" s="1"/>
      <c r="O164" s="1"/>
      <c r="P164" s="1"/>
      <c r="Q164" s="1"/>
      <c r="R164" s="1"/>
      <c r="S164" s="1"/>
      <c r="T164" s="1"/>
      <c r="U164" s="1"/>
      <c r="V164" s="1"/>
      <c r="W164" s="1"/>
      <c r="X164" s="1"/>
      <c r="Y164" s="1"/>
      <c r="Z164" s="1"/>
    </row>
    <row r="165" ht="25.5" customHeight="1">
      <c r="A165" s="1"/>
      <c r="B165" s="1">
        <v>163.0</v>
      </c>
      <c r="C165" s="1">
        <v>0.5341505726556405</v>
      </c>
      <c r="D165" s="1">
        <v>24.513577033214553</v>
      </c>
      <c r="E165" s="1">
        <v>0.0</v>
      </c>
      <c r="F165" s="1">
        <v>11.117367643551258</v>
      </c>
      <c r="G165" s="1"/>
      <c r="H165" s="1"/>
      <c r="I165" s="1"/>
      <c r="J165" s="1"/>
      <c r="K165" s="1"/>
      <c r="L165" s="1"/>
      <c r="M165" s="1"/>
      <c r="N165" s="1"/>
      <c r="O165" s="1"/>
      <c r="P165" s="1"/>
      <c r="Q165" s="1"/>
      <c r="R165" s="1"/>
      <c r="S165" s="1"/>
      <c r="T165" s="1"/>
      <c r="U165" s="1"/>
      <c r="V165" s="1"/>
      <c r="W165" s="1"/>
      <c r="X165" s="1"/>
      <c r="Y165" s="1"/>
      <c r="Z165" s="1"/>
    </row>
    <row r="166" ht="25.5" customHeight="1">
      <c r="A166" s="1"/>
      <c r="B166" s="1">
        <v>164.0</v>
      </c>
      <c r="C166" s="1">
        <v>1.0103018965439656</v>
      </c>
      <c r="D166" s="1">
        <v>14.4689533116881</v>
      </c>
      <c r="E166" s="1">
        <v>7.0</v>
      </c>
      <c r="F166" s="1">
        <v>26.57858704862614</v>
      </c>
      <c r="G166" s="1"/>
      <c r="H166" s="1"/>
      <c r="I166" s="1"/>
      <c r="J166" s="1"/>
      <c r="K166" s="1"/>
      <c r="L166" s="1"/>
      <c r="M166" s="1"/>
      <c r="N166" s="1"/>
      <c r="O166" s="1"/>
      <c r="P166" s="1"/>
      <c r="Q166" s="1"/>
      <c r="R166" s="1"/>
      <c r="S166" s="1"/>
      <c r="T166" s="1"/>
      <c r="U166" s="1"/>
      <c r="V166" s="1"/>
      <c r="W166" s="1"/>
      <c r="X166" s="1"/>
      <c r="Y166" s="1"/>
      <c r="Z166" s="1"/>
    </row>
    <row r="167" ht="25.5" customHeight="1">
      <c r="A167" s="1"/>
      <c r="B167" s="1">
        <v>165.0</v>
      </c>
      <c r="C167" s="1">
        <v>2.9668702661048374</v>
      </c>
      <c r="D167" s="1">
        <v>21.42672521468267</v>
      </c>
      <c r="E167" s="1">
        <v>9.0</v>
      </c>
      <c r="F167" s="1">
        <v>4.9948061154799355</v>
      </c>
      <c r="G167" s="1"/>
      <c r="H167" s="1"/>
      <c r="I167" s="1"/>
      <c r="J167" s="1"/>
      <c r="K167" s="1"/>
      <c r="L167" s="1"/>
      <c r="M167" s="1"/>
      <c r="N167" s="1"/>
      <c r="O167" s="1"/>
      <c r="P167" s="1"/>
      <c r="Q167" s="1"/>
      <c r="R167" s="1"/>
      <c r="S167" s="1"/>
      <c r="T167" s="1"/>
      <c r="U167" s="1"/>
      <c r="V167" s="1"/>
      <c r="W167" s="1"/>
      <c r="X167" s="1"/>
      <c r="Y167" s="1"/>
      <c r="Z167" s="1"/>
    </row>
    <row r="168" ht="25.5" customHeight="1">
      <c r="A168" s="1"/>
      <c r="B168" s="1">
        <v>166.0</v>
      </c>
      <c r="C168" s="1">
        <v>4.180648156258227</v>
      </c>
      <c r="D168" s="1">
        <v>33.165863556840804</v>
      </c>
      <c r="E168" s="1">
        <v>8.0</v>
      </c>
      <c r="F168" s="1">
        <v>3.332602021742525</v>
      </c>
      <c r="G168" s="1"/>
      <c r="H168" s="1"/>
      <c r="I168" s="1"/>
      <c r="J168" s="1"/>
      <c r="K168" s="1"/>
      <c r="L168" s="1"/>
      <c r="M168" s="1"/>
      <c r="N168" s="1"/>
      <c r="O168" s="1"/>
      <c r="P168" s="1"/>
      <c r="Q168" s="1"/>
      <c r="R168" s="1"/>
      <c r="S168" s="1"/>
      <c r="T168" s="1"/>
      <c r="U168" s="1"/>
      <c r="V168" s="1"/>
      <c r="W168" s="1"/>
      <c r="X168" s="1"/>
      <c r="Y168" s="1"/>
      <c r="Z168" s="1"/>
    </row>
    <row r="169" ht="25.5" customHeight="1">
      <c r="A169" s="1"/>
      <c r="B169" s="1">
        <v>167.0</v>
      </c>
      <c r="C169" s="1">
        <v>4.815950903641711</v>
      </c>
      <c r="D169" s="1">
        <v>17.40106890513881</v>
      </c>
      <c r="E169" s="1">
        <v>4.0</v>
      </c>
      <c r="F169" s="1">
        <v>11.304370059026596</v>
      </c>
      <c r="G169" s="1"/>
      <c r="H169" s="1"/>
      <c r="I169" s="1"/>
      <c r="J169" s="1"/>
      <c r="K169" s="1"/>
      <c r="L169" s="1"/>
      <c r="M169" s="1"/>
      <c r="N169" s="1"/>
      <c r="O169" s="1"/>
      <c r="P169" s="1"/>
      <c r="Q169" s="1"/>
      <c r="R169" s="1"/>
      <c r="S169" s="1"/>
      <c r="T169" s="1"/>
      <c r="U169" s="1"/>
      <c r="V169" s="1"/>
      <c r="W169" s="1"/>
      <c r="X169" s="1"/>
      <c r="Y169" s="1"/>
      <c r="Z169" s="1"/>
    </row>
    <row r="170" ht="25.5" customHeight="1">
      <c r="A170" s="1"/>
      <c r="B170" s="1">
        <v>168.0</v>
      </c>
      <c r="C170" s="1">
        <v>5.018024394251129</v>
      </c>
      <c r="D170" s="1">
        <v>25.85267167515127</v>
      </c>
      <c r="E170" s="1">
        <v>8.0</v>
      </c>
      <c r="F170" s="1">
        <v>1.3014552747517805</v>
      </c>
      <c r="G170" s="1"/>
      <c r="H170" s="1"/>
      <c r="I170" s="1"/>
      <c r="J170" s="1"/>
      <c r="K170" s="1"/>
      <c r="L170" s="1"/>
      <c r="M170" s="1"/>
      <c r="N170" s="1"/>
      <c r="O170" s="1"/>
      <c r="P170" s="1"/>
      <c r="Q170" s="1"/>
      <c r="R170" s="1"/>
      <c r="S170" s="1"/>
      <c r="T170" s="1"/>
      <c r="U170" s="1"/>
      <c r="V170" s="1"/>
      <c r="W170" s="1"/>
      <c r="X170" s="1"/>
      <c r="Y170" s="1"/>
      <c r="Z170" s="1"/>
    </row>
    <row r="171" ht="25.5" customHeight="1">
      <c r="A171" s="1"/>
      <c r="B171" s="1">
        <v>169.0</v>
      </c>
      <c r="C171" s="1">
        <v>2.447925490838386</v>
      </c>
      <c r="D171" s="1">
        <v>20.098429074604258</v>
      </c>
      <c r="E171" s="1">
        <v>8.0</v>
      </c>
      <c r="F171" s="1">
        <v>5.242713410529823</v>
      </c>
      <c r="G171" s="1"/>
      <c r="H171" s="1"/>
      <c r="I171" s="1"/>
      <c r="J171" s="1"/>
      <c r="K171" s="1"/>
      <c r="L171" s="1"/>
      <c r="M171" s="1"/>
      <c r="N171" s="1"/>
      <c r="O171" s="1"/>
      <c r="P171" s="1"/>
      <c r="Q171" s="1"/>
      <c r="R171" s="1"/>
      <c r="S171" s="1"/>
      <c r="T171" s="1"/>
      <c r="U171" s="1"/>
      <c r="V171" s="1"/>
      <c r="W171" s="1"/>
      <c r="X171" s="1"/>
      <c r="Y171" s="1"/>
      <c r="Z171" s="1"/>
    </row>
    <row r="172" ht="25.5" customHeight="1">
      <c r="A172" s="1"/>
      <c r="B172" s="1">
        <v>170.0</v>
      </c>
      <c r="C172" s="1">
        <v>6.550595845571293</v>
      </c>
      <c r="D172" s="1">
        <v>14.024724144943237</v>
      </c>
      <c r="E172" s="1">
        <v>8.0</v>
      </c>
      <c r="F172" s="1">
        <v>4.240881780502405</v>
      </c>
      <c r="G172" s="1"/>
      <c r="H172" s="1"/>
      <c r="I172" s="1"/>
      <c r="J172" s="1"/>
      <c r="K172" s="1"/>
      <c r="L172" s="1"/>
      <c r="M172" s="1"/>
      <c r="N172" s="1"/>
      <c r="O172" s="1"/>
      <c r="P172" s="1"/>
      <c r="Q172" s="1"/>
      <c r="R172" s="1"/>
      <c r="S172" s="1"/>
      <c r="T172" s="1"/>
      <c r="U172" s="1"/>
      <c r="V172" s="1"/>
      <c r="W172" s="1"/>
      <c r="X172" s="1"/>
      <c r="Y172" s="1"/>
      <c r="Z172" s="1"/>
    </row>
    <row r="173" ht="25.5" customHeight="1">
      <c r="A173" s="1"/>
      <c r="B173" s="1">
        <v>171.0</v>
      </c>
      <c r="C173" s="1">
        <v>4.456553077155412</v>
      </c>
      <c r="D173" s="1">
        <v>15.062835034732906</v>
      </c>
      <c r="E173" s="1">
        <v>8.0</v>
      </c>
      <c r="F173" s="1">
        <v>16.343733384257643</v>
      </c>
      <c r="G173" s="1"/>
      <c r="H173" s="1"/>
      <c r="I173" s="1"/>
      <c r="J173" s="1"/>
      <c r="K173" s="1"/>
      <c r="L173" s="1"/>
      <c r="M173" s="1"/>
      <c r="N173" s="1"/>
      <c r="O173" s="1"/>
      <c r="P173" s="1"/>
      <c r="Q173" s="1"/>
      <c r="R173" s="1"/>
      <c r="S173" s="1"/>
      <c r="T173" s="1"/>
      <c r="U173" s="1"/>
      <c r="V173" s="1"/>
      <c r="W173" s="1"/>
      <c r="X173" s="1"/>
      <c r="Y173" s="1"/>
      <c r="Z173" s="1"/>
    </row>
    <row r="174" ht="25.5" customHeight="1">
      <c r="A174" s="1"/>
      <c r="B174" s="1">
        <v>172.0</v>
      </c>
      <c r="C174" s="1">
        <v>3.916315564323688</v>
      </c>
      <c r="D174" s="1">
        <v>23.88548267992361</v>
      </c>
      <c r="E174" s="1">
        <v>9.0</v>
      </c>
      <c r="F174" s="1">
        <v>4.897343249721292</v>
      </c>
      <c r="G174" s="1"/>
      <c r="H174" s="1"/>
      <c r="I174" s="1"/>
      <c r="J174" s="1"/>
      <c r="K174" s="1"/>
      <c r="L174" s="1"/>
      <c r="M174" s="1"/>
      <c r="N174" s="1"/>
      <c r="O174" s="1"/>
      <c r="P174" s="1"/>
      <c r="Q174" s="1"/>
      <c r="R174" s="1"/>
      <c r="S174" s="1"/>
      <c r="T174" s="1"/>
      <c r="U174" s="1"/>
      <c r="V174" s="1"/>
      <c r="W174" s="1"/>
      <c r="X174" s="1"/>
      <c r="Y174" s="1"/>
      <c r="Z174" s="1"/>
    </row>
    <row r="175" ht="25.5" customHeight="1">
      <c r="A175" s="1"/>
      <c r="B175" s="1">
        <v>173.0</v>
      </c>
      <c r="C175" s="1">
        <v>4.9149806147695525</v>
      </c>
      <c r="D175" s="1">
        <v>12.57849552813105</v>
      </c>
      <c r="E175" s="1">
        <v>1.0</v>
      </c>
      <c r="F175" s="1">
        <v>71.48455248585618</v>
      </c>
      <c r="G175" s="1"/>
      <c r="H175" s="1"/>
      <c r="I175" s="1"/>
      <c r="J175" s="1"/>
      <c r="K175" s="1"/>
      <c r="L175" s="1"/>
      <c r="M175" s="1"/>
      <c r="N175" s="1"/>
      <c r="O175" s="1"/>
      <c r="P175" s="1"/>
      <c r="Q175" s="1"/>
      <c r="R175" s="1"/>
      <c r="S175" s="1"/>
      <c r="T175" s="1"/>
      <c r="U175" s="1"/>
      <c r="V175" s="1"/>
      <c r="W175" s="1"/>
      <c r="X175" s="1"/>
      <c r="Y175" s="1"/>
      <c r="Z175" s="1"/>
    </row>
    <row r="176" ht="25.5" customHeight="1">
      <c r="A176" s="1"/>
      <c r="B176" s="1">
        <v>174.0</v>
      </c>
      <c r="C176" s="1">
        <v>4.141752187440404</v>
      </c>
      <c r="D176" s="1">
        <v>22.237754564197722</v>
      </c>
      <c r="E176" s="1">
        <v>10.0</v>
      </c>
      <c r="F176" s="1">
        <v>8.099361156680967</v>
      </c>
      <c r="G176" s="1"/>
      <c r="H176" s="1"/>
      <c r="I176" s="1"/>
      <c r="J176" s="1"/>
      <c r="K176" s="1"/>
      <c r="L176" s="1"/>
      <c r="M176" s="1"/>
      <c r="N176" s="1"/>
      <c r="O176" s="1"/>
      <c r="P176" s="1"/>
      <c r="Q176" s="1"/>
      <c r="R176" s="1"/>
      <c r="S176" s="1"/>
      <c r="T176" s="1"/>
      <c r="U176" s="1"/>
      <c r="V176" s="1"/>
      <c r="W176" s="1"/>
      <c r="X176" s="1"/>
      <c r="Y176" s="1"/>
      <c r="Z176" s="1"/>
    </row>
    <row r="177" ht="25.5" customHeight="1">
      <c r="A177" s="1"/>
      <c r="B177" s="1">
        <v>175.0</v>
      </c>
      <c r="C177" s="1">
        <v>6.307520993854591</v>
      </c>
      <c r="D177" s="1">
        <v>22.633600460336712</v>
      </c>
      <c r="E177" s="1">
        <v>1.0</v>
      </c>
      <c r="F177" s="1">
        <v>17.263705996686394</v>
      </c>
      <c r="G177" s="1"/>
      <c r="H177" s="1"/>
      <c r="I177" s="1"/>
      <c r="J177" s="1"/>
      <c r="K177" s="1"/>
      <c r="L177" s="1"/>
      <c r="M177" s="1"/>
      <c r="N177" s="1"/>
      <c r="O177" s="1"/>
      <c r="P177" s="1"/>
      <c r="Q177" s="1"/>
      <c r="R177" s="1"/>
      <c r="S177" s="1"/>
      <c r="T177" s="1"/>
      <c r="U177" s="1"/>
      <c r="V177" s="1"/>
      <c r="W177" s="1"/>
      <c r="X177" s="1"/>
      <c r="Y177" s="1"/>
      <c r="Z177" s="1"/>
    </row>
    <row r="178" ht="25.5" customHeight="1">
      <c r="A178" s="1"/>
      <c r="B178" s="1">
        <v>176.0</v>
      </c>
      <c r="C178" s="1">
        <v>5.597882940040839</v>
      </c>
      <c r="D178" s="1">
        <v>21.98598577830316</v>
      </c>
      <c r="E178" s="1">
        <v>7.0</v>
      </c>
      <c r="F178" s="1">
        <v>5.969082138404613</v>
      </c>
      <c r="G178" s="1"/>
      <c r="H178" s="1"/>
      <c r="I178" s="1"/>
      <c r="J178" s="1"/>
      <c r="K178" s="1"/>
      <c r="L178" s="1"/>
      <c r="M178" s="1"/>
      <c r="N178" s="1"/>
      <c r="O178" s="1"/>
      <c r="P178" s="1"/>
      <c r="Q178" s="1"/>
      <c r="R178" s="1"/>
      <c r="S178" s="1"/>
      <c r="T178" s="1"/>
      <c r="U178" s="1"/>
      <c r="V178" s="1"/>
      <c r="W178" s="1"/>
      <c r="X178" s="1"/>
      <c r="Y178" s="1"/>
      <c r="Z178" s="1"/>
    </row>
    <row r="179" ht="25.5" customHeight="1">
      <c r="A179" s="1"/>
      <c r="B179" s="1">
        <v>177.0</v>
      </c>
      <c r="C179" s="1">
        <v>1.6435333260662637</v>
      </c>
      <c r="D179" s="1">
        <v>20.189649043335546</v>
      </c>
      <c r="E179" s="1">
        <v>3.0</v>
      </c>
      <c r="F179" s="1">
        <v>14.012484542109995</v>
      </c>
      <c r="G179" s="1"/>
      <c r="H179" s="1"/>
      <c r="I179" s="1"/>
      <c r="J179" s="1"/>
      <c r="K179" s="1"/>
      <c r="L179" s="1"/>
      <c r="M179" s="1"/>
      <c r="N179" s="1"/>
      <c r="O179" s="1"/>
      <c r="P179" s="1"/>
      <c r="Q179" s="1"/>
      <c r="R179" s="1"/>
      <c r="S179" s="1"/>
      <c r="T179" s="1"/>
      <c r="U179" s="1"/>
      <c r="V179" s="1"/>
      <c r="W179" s="1"/>
      <c r="X179" s="1"/>
      <c r="Y179" s="1"/>
      <c r="Z179" s="1"/>
    </row>
    <row r="180" ht="25.5" customHeight="1">
      <c r="A180" s="1"/>
      <c r="B180" s="1">
        <v>178.0</v>
      </c>
      <c r="C180" s="1">
        <v>2.8641839124527944</v>
      </c>
      <c r="D180" s="1">
        <v>27.839681517200198</v>
      </c>
      <c r="E180" s="1">
        <v>6.0</v>
      </c>
      <c r="F180" s="1">
        <v>18.271680556254214</v>
      </c>
      <c r="G180" s="1"/>
      <c r="H180" s="1"/>
      <c r="I180" s="1"/>
      <c r="J180" s="1"/>
      <c r="K180" s="1"/>
      <c r="L180" s="1"/>
      <c r="M180" s="1"/>
      <c r="N180" s="1"/>
      <c r="O180" s="1"/>
      <c r="P180" s="1"/>
      <c r="Q180" s="1"/>
      <c r="R180" s="1"/>
      <c r="S180" s="1"/>
      <c r="T180" s="1"/>
      <c r="U180" s="1"/>
      <c r="V180" s="1"/>
      <c r="W180" s="1"/>
      <c r="X180" s="1"/>
      <c r="Y180" s="1"/>
      <c r="Z180" s="1"/>
    </row>
    <row r="181" ht="25.5" customHeight="1">
      <c r="A181" s="1"/>
      <c r="B181" s="1">
        <v>179.0</v>
      </c>
      <c r="C181" s="1">
        <v>1.3614845760737844</v>
      </c>
      <c r="D181" s="1">
        <v>25.38484786752398</v>
      </c>
      <c r="E181" s="1">
        <v>7.0</v>
      </c>
      <c r="F181" s="1">
        <v>5.5174385651265885</v>
      </c>
      <c r="G181" s="1"/>
      <c r="H181" s="1"/>
      <c r="I181" s="1"/>
      <c r="J181" s="1"/>
      <c r="K181" s="1"/>
      <c r="L181" s="1"/>
      <c r="M181" s="1"/>
      <c r="N181" s="1"/>
      <c r="O181" s="1"/>
      <c r="P181" s="1"/>
      <c r="Q181" s="1"/>
      <c r="R181" s="1"/>
      <c r="S181" s="1"/>
      <c r="T181" s="1"/>
      <c r="U181" s="1"/>
      <c r="V181" s="1"/>
      <c r="W181" s="1"/>
      <c r="X181" s="1"/>
      <c r="Y181" s="1"/>
      <c r="Z181" s="1"/>
    </row>
    <row r="182" ht="25.5" customHeight="1">
      <c r="A182" s="1"/>
      <c r="B182" s="1">
        <v>180.0</v>
      </c>
      <c r="C182" s="1">
        <v>1.3737247754811197</v>
      </c>
      <c r="D182" s="1">
        <v>18.069812787831047</v>
      </c>
      <c r="E182" s="1">
        <v>3.0</v>
      </c>
      <c r="F182" s="1">
        <v>4.466307664872423</v>
      </c>
      <c r="G182" s="1"/>
      <c r="H182" s="1"/>
      <c r="I182" s="1"/>
      <c r="J182" s="1"/>
      <c r="K182" s="1"/>
      <c r="L182" s="1"/>
      <c r="M182" s="1"/>
      <c r="N182" s="1"/>
      <c r="O182" s="1"/>
      <c r="P182" s="1"/>
      <c r="Q182" s="1"/>
      <c r="R182" s="1"/>
      <c r="S182" s="1"/>
      <c r="T182" s="1"/>
      <c r="U182" s="1"/>
      <c r="V182" s="1"/>
      <c r="W182" s="1"/>
      <c r="X182" s="1"/>
      <c r="Y182" s="1"/>
      <c r="Z182" s="1"/>
    </row>
    <row r="183" ht="25.5" customHeight="1">
      <c r="A183" s="1"/>
      <c r="B183" s="1">
        <v>181.0</v>
      </c>
      <c r="C183" s="1">
        <v>1.5757083055053065</v>
      </c>
      <c r="D183" s="1">
        <v>21.339634949485784</v>
      </c>
      <c r="E183" s="1">
        <v>0.0</v>
      </c>
      <c r="F183" s="1">
        <v>27.872390432574193</v>
      </c>
      <c r="G183" s="1"/>
      <c r="H183" s="1"/>
      <c r="I183" s="1"/>
      <c r="J183" s="1"/>
      <c r="K183" s="1"/>
      <c r="L183" s="1"/>
      <c r="M183" s="1"/>
      <c r="N183" s="1"/>
      <c r="O183" s="1"/>
      <c r="P183" s="1"/>
      <c r="Q183" s="1"/>
      <c r="R183" s="1"/>
      <c r="S183" s="1"/>
      <c r="T183" s="1"/>
      <c r="U183" s="1"/>
      <c r="V183" s="1"/>
      <c r="W183" s="1"/>
      <c r="X183" s="1"/>
      <c r="Y183" s="1"/>
      <c r="Z183" s="1"/>
    </row>
    <row r="184" ht="25.5" customHeight="1">
      <c r="A184" s="1"/>
      <c r="B184" s="1">
        <v>182.0</v>
      </c>
      <c r="C184" s="1">
        <v>8.902397372779633</v>
      </c>
      <c r="D184" s="1">
        <v>22.91044072388638</v>
      </c>
      <c r="E184" s="1">
        <v>10.0</v>
      </c>
      <c r="F184" s="1">
        <v>16.570061415464973</v>
      </c>
      <c r="G184" s="1"/>
      <c r="H184" s="1"/>
      <c r="I184" s="1"/>
      <c r="J184" s="1"/>
      <c r="K184" s="1"/>
      <c r="L184" s="1"/>
      <c r="M184" s="1"/>
      <c r="N184" s="1"/>
      <c r="O184" s="1"/>
      <c r="P184" s="1"/>
      <c r="Q184" s="1"/>
      <c r="R184" s="1"/>
      <c r="S184" s="1"/>
      <c r="T184" s="1"/>
      <c r="U184" s="1"/>
      <c r="V184" s="1"/>
      <c r="W184" s="1"/>
      <c r="X184" s="1"/>
      <c r="Y184" s="1"/>
      <c r="Z184" s="1"/>
    </row>
    <row r="185" ht="25.5" customHeight="1">
      <c r="A185" s="1"/>
      <c r="B185" s="1">
        <v>183.0</v>
      </c>
      <c r="C185" s="1">
        <v>1.7993496558339044</v>
      </c>
      <c r="D185" s="1">
        <v>17.81515939167911</v>
      </c>
      <c r="E185" s="1">
        <v>8.0</v>
      </c>
      <c r="F185" s="1">
        <v>3.2577958418066144</v>
      </c>
      <c r="G185" s="1"/>
      <c r="H185" s="1"/>
      <c r="I185" s="1"/>
      <c r="J185" s="1"/>
      <c r="K185" s="1"/>
      <c r="L185" s="1"/>
      <c r="M185" s="1"/>
      <c r="N185" s="1"/>
      <c r="O185" s="1"/>
      <c r="P185" s="1"/>
      <c r="Q185" s="1"/>
      <c r="R185" s="1"/>
      <c r="S185" s="1"/>
      <c r="T185" s="1"/>
      <c r="U185" s="1"/>
      <c r="V185" s="1"/>
      <c r="W185" s="1"/>
      <c r="X185" s="1"/>
      <c r="Y185" s="1"/>
      <c r="Z185" s="1"/>
    </row>
    <row r="186" ht="25.5" customHeight="1">
      <c r="A186" s="1"/>
      <c r="B186" s="1">
        <v>184.0</v>
      </c>
      <c r="C186" s="1">
        <v>11.476933023885385</v>
      </c>
      <c r="D186" s="1">
        <v>27.067625410412813</v>
      </c>
      <c r="E186" s="1">
        <v>10.0</v>
      </c>
      <c r="F186" s="1">
        <v>1.095095958410119</v>
      </c>
      <c r="G186" s="1"/>
      <c r="H186" s="1"/>
      <c r="I186" s="1"/>
      <c r="J186" s="1"/>
      <c r="K186" s="1"/>
      <c r="L186" s="1"/>
      <c r="M186" s="1"/>
      <c r="N186" s="1"/>
      <c r="O186" s="1"/>
      <c r="P186" s="1"/>
      <c r="Q186" s="1"/>
      <c r="R186" s="1"/>
      <c r="S186" s="1"/>
      <c r="T186" s="1"/>
      <c r="U186" s="1"/>
      <c r="V186" s="1"/>
      <c r="W186" s="1"/>
      <c r="X186" s="1"/>
      <c r="Y186" s="1"/>
      <c r="Z186" s="1"/>
    </row>
    <row r="187" ht="25.5" customHeight="1">
      <c r="A187" s="1"/>
      <c r="B187" s="1">
        <v>185.0</v>
      </c>
      <c r="C187" s="1">
        <v>5.0432593572466695</v>
      </c>
      <c r="D187" s="1">
        <v>20.790175954196055</v>
      </c>
      <c r="E187" s="1">
        <v>5.0</v>
      </c>
      <c r="F187" s="1">
        <v>18.886841274341233</v>
      </c>
      <c r="G187" s="1"/>
      <c r="H187" s="1"/>
      <c r="I187" s="1"/>
      <c r="J187" s="1"/>
      <c r="K187" s="1"/>
      <c r="L187" s="1"/>
      <c r="M187" s="1"/>
      <c r="N187" s="1"/>
      <c r="O187" s="1"/>
      <c r="P187" s="1"/>
      <c r="Q187" s="1"/>
      <c r="R187" s="1"/>
      <c r="S187" s="1"/>
      <c r="T187" s="1"/>
      <c r="U187" s="1"/>
      <c r="V187" s="1"/>
      <c r="W187" s="1"/>
      <c r="X187" s="1"/>
      <c r="Y187" s="1"/>
      <c r="Z187" s="1"/>
    </row>
    <row r="188" ht="25.5" customHeight="1">
      <c r="A188" s="1"/>
      <c r="B188" s="1">
        <v>186.0</v>
      </c>
      <c r="C188" s="1">
        <v>2.4954129790563058</v>
      </c>
      <c r="D188" s="1">
        <v>17.718801954816325</v>
      </c>
      <c r="E188" s="1">
        <v>2.0</v>
      </c>
      <c r="F188" s="1">
        <v>14.089541333178689</v>
      </c>
      <c r="G188" s="1"/>
      <c r="H188" s="1"/>
      <c r="I188" s="1"/>
      <c r="J188" s="1"/>
      <c r="K188" s="1"/>
      <c r="L188" s="1"/>
      <c r="M188" s="1"/>
      <c r="N188" s="1"/>
      <c r="O188" s="1"/>
      <c r="P188" s="1"/>
      <c r="Q188" s="1"/>
      <c r="R188" s="1"/>
      <c r="S188" s="1"/>
      <c r="T188" s="1"/>
      <c r="U188" s="1"/>
      <c r="V188" s="1"/>
      <c r="W188" s="1"/>
      <c r="X188" s="1"/>
      <c r="Y188" s="1"/>
      <c r="Z188" s="1"/>
    </row>
    <row r="189" ht="25.5" customHeight="1">
      <c r="A189" s="1"/>
      <c r="B189" s="1">
        <v>187.0</v>
      </c>
      <c r="C189" s="1">
        <v>2.52747489836994</v>
      </c>
      <c r="D189" s="1">
        <v>13.133285851941125</v>
      </c>
      <c r="E189" s="1">
        <v>6.0</v>
      </c>
      <c r="F189" s="1">
        <v>22.57450010604852</v>
      </c>
      <c r="G189" s="1"/>
      <c r="H189" s="1"/>
      <c r="I189" s="1"/>
      <c r="J189" s="1"/>
      <c r="K189" s="1"/>
      <c r="L189" s="1"/>
      <c r="M189" s="1"/>
      <c r="N189" s="1"/>
      <c r="O189" s="1"/>
      <c r="P189" s="1"/>
      <c r="Q189" s="1"/>
      <c r="R189" s="1"/>
      <c r="S189" s="1"/>
      <c r="T189" s="1"/>
      <c r="U189" s="1"/>
      <c r="V189" s="1"/>
      <c r="W189" s="1"/>
      <c r="X189" s="1"/>
      <c r="Y189" s="1"/>
      <c r="Z189" s="1"/>
    </row>
    <row r="190" ht="25.5" customHeight="1">
      <c r="A190" s="1"/>
      <c r="B190" s="1">
        <v>188.0</v>
      </c>
      <c r="C190" s="1">
        <v>3.4745077279483945</v>
      </c>
      <c r="D190" s="1">
        <v>20.15166645395879</v>
      </c>
      <c r="E190" s="1">
        <v>5.0</v>
      </c>
      <c r="F190" s="1">
        <v>4.147810208737085</v>
      </c>
      <c r="G190" s="1"/>
      <c r="H190" s="1"/>
      <c r="I190" s="1"/>
      <c r="J190" s="1"/>
      <c r="K190" s="1"/>
      <c r="L190" s="1"/>
      <c r="M190" s="1"/>
      <c r="N190" s="1"/>
      <c r="O190" s="1"/>
      <c r="P190" s="1"/>
      <c r="Q190" s="1"/>
      <c r="R190" s="1"/>
      <c r="S190" s="1"/>
      <c r="T190" s="1"/>
      <c r="U190" s="1"/>
      <c r="V190" s="1"/>
      <c r="W190" s="1"/>
      <c r="X190" s="1"/>
      <c r="Y190" s="1"/>
      <c r="Z190" s="1"/>
    </row>
    <row r="191" ht="25.5" customHeight="1">
      <c r="A191" s="1"/>
      <c r="B191" s="1">
        <v>189.0</v>
      </c>
      <c r="C191" s="1">
        <v>2.0575249205700312</v>
      </c>
      <c r="D191" s="1">
        <v>19.929964452102343</v>
      </c>
      <c r="E191" s="1">
        <v>6.0</v>
      </c>
      <c r="F191" s="1">
        <v>5.806964478845922</v>
      </c>
      <c r="G191" s="1"/>
      <c r="H191" s="1"/>
      <c r="I191" s="1"/>
      <c r="J191" s="1"/>
      <c r="K191" s="1"/>
      <c r="L191" s="1"/>
      <c r="M191" s="1"/>
      <c r="N191" s="1"/>
      <c r="O191" s="1"/>
      <c r="P191" s="1"/>
      <c r="Q191" s="1"/>
      <c r="R191" s="1"/>
      <c r="S191" s="1"/>
      <c r="T191" s="1"/>
      <c r="U191" s="1"/>
      <c r="V191" s="1"/>
      <c r="W191" s="1"/>
      <c r="X191" s="1"/>
      <c r="Y191" s="1"/>
      <c r="Z191" s="1"/>
    </row>
    <row r="192" ht="25.5" customHeight="1">
      <c r="A192" s="1"/>
      <c r="B192" s="1">
        <v>190.0</v>
      </c>
      <c r="C192" s="1">
        <v>3.9255397636176976</v>
      </c>
      <c r="D192" s="1">
        <v>23.535204365054586</v>
      </c>
      <c r="E192" s="1">
        <v>2.0</v>
      </c>
      <c r="F192" s="1">
        <v>15.032978380259463</v>
      </c>
      <c r="G192" s="1"/>
      <c r="H192" s="1"/>
      <c r="I192" s="1"/>
      <c r="J192" s="1"/>
      <c r="K192" s="1"/>
      <c r="L192" s="1"/>
      <c r="M192" s="1"/>
      <c r="N192" s="1"/>
      <c r="O192" s="1"/>
      <c r="P192" s="1"/>
      <c r="Q192" s="1"/>
      <c r="R192" s="1"/>
      <c r="S192" s="1"/>
      <c r="T192" s="1"/>
      <c r="U192" s="1"/>
      <c r="V192" s="1"/>
      <c r="W192" s="1"/>
      <c r="X192" s="1"/>
      <c r="Y192" s="1"/>
      <c r="Z192" s="1"/>
    </row>
    <row r="193" ht="25.5" customHeight="1">
      <c r="A193" s="1"/>
      <c r="B193" s="1">
        <v>191.0</v>
      </c>
      <c r="C193" s="1">
        <v>6.643520913392167</v>
      </c>
      <c r="D193" s="1">
        <v>21.67926239289332</v>
      </c>
      <c r="E193" s="1">
        <v>7.0</v>
      </c>
      <c r="F193" s="1">
        <v>4.572463335587712</v>
      </c>
      <c r="G193" s="1"/>
      <c r="H193" s="1"/>
      <c r="I193" s="1"/>
      <c r="J193" s="1"/>
      <c r="K193" s="1"/>
      <c r="L193" s="1"/>
      <c r="M193" s="1"/>
      <c r="N193" s="1"/>
      <c r="O193" s="1"/>
      <c r="P193" s="1"/>
      <c r="Q193" s="1"/>
      <c r="R193" s="1"/>
      <c r="S193" s="1"/>
      <c r="T193" s="1"/>
      <c r="U193" s="1"/>
      <c r="V193" s="1"/>
      <c r="W193" s="1"/>
      <c r="X193" s="1"/>
      <c r="Y193" s="1"/>
      <c r="Z193" s="1"/>
    </row>
    <row r="194" ht="25.5" customHeight="1">
      <c r="A194" s="1"/>
      <c r="B194" s="1">
        <v>192.0</v>
      </c>
      <c r="C194" s="1">
        <v>2.165662276338152</v>
      </c>
      <c r="D194" s="1">
        <v>16.521374172671866</v>
      </c>
      <c r="E194" s="1">
        <v>2.0</v>
      </c>
      <c r="F194" s="1">
        <v>6.9085503998627775</v>
      </c>
      <c r="G194" s="1"/>
      <c r="H194" s="1"/>
      <c r="I194" s="1"/>
      <c r="J194" s="1"/>
      <c r="K194" s="1"/>
      <c r="L194" s="1"/>
      <c r="M194" s="1"/>
      <c r="N194" s="1"/>
      <c r="O194" s="1"/>
      <c r="P194" s="1"/>
      <c r="Q194" s="1"/>
      <c r="R194" s="1"/>
      <c r="S194" s="1"/>
      <c r="T194" s="1"/>
      <c r="U194" s="1"/>
      <c r="V194" s="1"/>
      <c r="W194" s="1"/>
      <c r="X194" s="1"/>
      <c r="Y194" s="1"/>
      <c r="Z194" s="1"/>
    </row>
    <row r="195" ht="25.5" customHeight="1">
      <c r="A195" s="1"/>
      <c r="B195" s="1">
        <v>193.0</v>
      </c>
      <c r="C195" s="1">
        <v>9.265244389089553</v>
      </c>
      <c r="D195" s="1">
        <v>23.672459882365516</v>
      </c>
      <c r="E195" s="1">
        <v>5.0</v>
      </c>
      <c r="F195" s="1">
        <v>5.9278188925278315</v>
      </c>
      <c r="G195" s="1"/>
      <c r="H195" s="1"/>
      <c r="I195" s="1"/>
      <c r="J195" s="1"/>
      <c r="K195" s="1"/>
      <c r="L195" s="1"/>
      <c r="M195" s="1"/>
      <c r="N195" s="1"/>
      <c r="O195" s="1"/>
      <c r="P195" s="1"/>
      <c r="Q195" s="1"/>
      <c r="R195" s="1"/>
      <c r="S195" s="1"/>
      <c r="T195" s="1"/>
      <c r="U195" s="1"/>
      <c r="V195" s="1"/>
      <c r="W195" s="1"/>
      <c r="X195" s="1"/>
      <c r="Y195" s="1"/>
      <c r="Z195" s="1"/>
    </row>
    <row r="196" ht="25.5" customHeight="1">
      <c r="A196" s="1"/>
      <c r="B196" s="1">
        <v>194.0</v>
      </c>
      <c r="C196" s="1">
        <v>3.919965590310571</v>
      </c>
      <c r="D196" s="1">
        <v>17.852456091578173</v>
      </c>
      <c r="E196" s="1">
        <v>1.0</v>
      </c>
      <c r="F196" s="1">
        <v>19.499693716724884</v>
      </c>
      <c r="G196" s="1"/>
      <c r="H196" s="1"/>
      <c r="I196" s="1"/>
      <c r="J196" s="1"/>
      <c r="K196" s="1"/>
      <c r="L196" s="1"/>
      <c r="M196" s="1"/>
      <c r="N196" s="1"/>
      <c r="O196" s="1"/>
      <c r="P196" s="1"/>
      <c r="Q196" s="1"/>
      <c r="R196" s="1"/>
      <c r="S196" s="1"/>
      <c r="T196" s="1"/>
      <c r="U196" s="1"/>
      <c r="V196" s="1"/>
      <c r="W196" s="1"/>
      <c r="X196" s="1"/>
      <c r="Y196" s="1"/>
      <c r="Z196" s="1"/>
    </row>
    <row r="197" ht="25.5" customHeight="1">
      <c r="A197" s="1"/>
      <c r="B197" s="1">
        <v>195.0</v>
      </c>
      <c r="C197" s="1">
        <v>2.59113468849942</v>
      </c>
      <c r="D197" s="1">
        <v>12.802017715252967</v>
      </c>
      <c r="E197" s="1">
        <v>6.0</v>
      </c>
      <c r="F197" s="1">
        <v>8.162263284839822</v>
      </c>
      <c r="G197" s="1"/>
      <c r="H197" s="1"/>
      <c r="I197" s="1"/>
      <c r="J197" s="1"/>
      <c r="K197" s="1"/>
      <c r="L197" s="1"/>
      <c r="M197" s="1"/>
      <c r="N197" s="1"/>
      <c r="O197" s="1"/>
      <c r="P197" s="1"/>
      <c r="Q197" s="1"/>
      <c r="R197" s="1"/>
      <c r="S197" s="1"/>
      <c r="T197" s="1"/>
      <c r="U197" s="1"/>
      <c r="V197" s="1"/>
      <c r="W197" s="1"/>
      <c r="X197" s="1"/>
      <c r="Y197" s="1"/>
      <c r="Z197" s="1"/>
    </row>
    <row r="198" ht="25.5" customHeight="1">
      <c r="A198" s="1"/>
      <c r="B198" s="1">
        <v>196.0</v>
      </c>
      <c r="C198" s="1">
        <v>1.5053200539773273</v>
      </c>
      <c r="D198" s="1">
        <v>18.98724535863757</v>
      </c>
      <c r="E198" s="1">
        <v>9.0</v>
      </c>
      <c r="F198" s="1">
        <v>8.699036273029252</v>
      </c>
      <c r="G198" s="1"/>
      <c r="H198" s="1"/>
      <c r="I198" s="1"/>
      <c r="J198" s="1"/>
      <c r="K198" s="1"/>
      <c r="L198" s="1"/>
      <c r="M198" s="1"/>
      <c r="N198" s="1"/>
      <c r="O198" s="1"/>
      <c r="P198" s="1"/>
      <c r="Q198" s="1"/>
      <c r="R198" s="1"/>
      <c r="S198" s="1"/>
      <c r="T198" s="1"/>
      <c r="U198" s="1"/>
      <c r="V198" s="1"/>
      <c r="W198" s="1"/>
      <c r="X198" s="1"/>
      <c r="Y198" s="1"/>
      <c r="Z198" s="1"/>
    </row>
    <row r="199" ht="25.5" customHeight="1">
      <c r="A199" s="1"/>
      <c r="B199" s="1">
        <v>197.0</v>
      </c>
      <c r="C199" s="1">
        <v>2.9639890473314554</v>
      </c>
      <c r="D199" s="1">
        <v>12.023256314136203</v>
      </c>
      <c r="E199" s="1">
        <v>7.0</v>
      </c>
      <c r="F199" s="1">
        <v>9.298796439124262</v>
      </c>
      <c r="G199" s="1"/>
      <c r="H199" s="1"/>
      <c r="I199" s="1"/>
      <c r="J199" s="1"/>
      <c r="K199" s="1"/>
      <c r="L199" s="1"/>
      <c r="M199" s="1"/>
      <c r="N199" s="1"/>
      <c r="O199" s="1"/>
      <c r="P199" s="1"/>
      <c r="Q199" s="1"/>
      <c r="R199" s="1"/>
      <c r="S199" s="1"/>
      <c r="T199" s="1"/>
      <c r="U199" s="1"/>
      <c r="V199" s="1"/>
      <c r="W199" s="1"/>
      <c r="X199" s="1"/>
      <c r="Y199" s="1"/>
      <c r="Z199" s="1"/>
    </row>
    <row r="200" ht="25.5" customHeight="1">
      <c r="A200" s="1"/>
      <c r="B200" s="1">
        <v>198.0</v>
      </c>
      <c r="C200" s="1">
        <v>2.543556580302662</v>
      </c>
      <c r="D200" s="1">
        <v>21.33511031760493</v>
      </c>
      <c r="E200" s="1">
        <v>8.0</v>
      </c>
      <c r="F200" s="1">
        <v>9.911917081802631</v>
      </c>
      <c r="G200" s="1"/>
      <c r="H200" s="1"/>
      <c r="I200" s="1"/>
      <c r="J200" s="1"/>
      <c r="K200" s="1"/>
      <c r="L200" s="1"/>
      <c r="M200" s="1"/>
      <c r="N200" s="1"/>
      <c r="O200" s="1"/>
      <c r="P200" s="1"/>
      <c r="Q200" s="1"/>
      <c r="R200" s="1"/>
      <c r="S200" s="1"/>
      <c r="T200" s="1"/>
      <c r="U200" s="1"/>
      <c r="V200" s="1"/>
      <c r="W200" s="1"/>
      <c r="X200" s="1"/>
      <c r="Y200" s="1"/>
      <c r="Z200" s="1"/>
    </row>
    <row r="201" ht="25.5" customHeight="1">
      <c r="A201" s="1"/>
      <c r="B201" s="1">
        <v>199.0</v>
      </c>
      <c r="C201" s="1">
        <v>6.91403456321542</v>
      </c>
      <c r="D201" s="1">
        <v>21.86470128598196</v>
      </c>
      <c r="E201" s="1">
        <v>5.0</v>
      </c>
      <c r="F201" s="1">
        <v>5.605329937670446</v>
      </c>
      <c r="G201" s="1"/>
      <c r="H201" s="1"/>
      <c r="I201" s="1"/>
      <c r="J201" s="1"/>
      <c r="K201" s="1"/>
      <c r="L201" s="1"/>
      <c r="M201" s="1"/>
      <c r="N201" s="1"/>
      <c r="O201" s="1"/>
      <c r="P201" s="1"/>
      <c r="Q201" s="1"/>
      <c r="R201" s="1"/>
      <c r="S201" s="1"/>
      <c r="T201" s="1"/>
      <c r="U201" s="1"/>
      <c r="V201" s="1"/>
      <c r="W201" s="1"/>
      <c r="X201" s="1"/>
      <c r="Y201" s="1"/>
      <c r="Z201" s="1"/>
    </row>
    <row r="202" ht="25.5" customHeight="1">
      <c r="A202" s="1"/>
      <c r="B202" s="1">
        <v>200.0</v>
      </c>
      <c r="C202" s="1">
        <v>3.4945346761309763</v>
      </c>
      <c r="D202" s="1">
        <v>17.867557169897193</v>
      </c>
      <c r="E202" s="1">
        <v>2.0</v>
      </c>
      <c r="F202" s="1">
        <v>0.26941282029907804</v>
      </c>
      <c r="G202" s="1"/>
      <c r="H202" s="1"/>
      <c r="I202" s="1"/>
      <c r="J202" s="1"/>
      <c r="K202" s="1"/>
      <c r="L202" s="1"/>
      <c r="M202" s="1"/>
      <c r="N202" s="1"/>
      <c r="O202" s="1"/>
      <c r="P202" s="1"/>
      <c r="Q202" s="1"/>
      <c r="R202" s="1"/>
      <c r="S202" s="1"/>
      <c r="T202" s="1"/>
      <c r="U202" s="1"/>
      <c r="V202" s="1"/>
      <c r="W202" s="1"/>
      <c r="X202" s="1"/>
      <c r="Y202" s="1"/>
      <c r="Z202" s="1"/>
    </row>
    <row r="203" ht="25.5" customHeight="1">
      <c r="A203" s="1"/>
      <c r="B203" s="1">
        <v>201.0</v>
      </c>
      <c r="C203" s="1">
        <v>0.2705604423540604</v>
      </c>
      <c r="D203" s="1">
        <v>19.629211744621177</v>
      </c>
      <c r="E203" s="1">
        <v>0.0</v>
      </c>
      <c r="F203" s="1">
        <v>3.260473128215604</v>
      </c>
      <c r="G203" s="1"/>
      <c r="H203" s="1"/>
      <c r="I203" s="1"/>
      <c r="J203" s="1"/>
      <c r="K203" s="1"/>
      <c r="L203" s="1"/>
      <c r="M203" s="1"/>
      <c r="N203" s="1"/>
      <c r="O203" s="1"/>
      <c r="P203" s="1"/>
      <c r="Q203" s="1"/>
      <c r="R203" s="1"/>
      <c r="S203" s="1"/>
      <c r="T203" s="1"/>
      <c r="U203" s="1"/>
      <c r="V203" s="1"/>
      <c r="W203" s="1"/>
      <c r="X203" s="1"/>
      <c r="Y203" s="1"/>
      <c r="Z203" s="1"/>
    </row>
    <row r="204" ht="25.5" customHeight="1">
      <c r="A204" s="1"/>
      <c r="B204" s="1">
        <v>202.0</v>
      </c>
      <c r="C204" s="1">
        <v>2.852805831703218</v>
      </c>
      <c r="D204" s="1">
        <v>18.77912530659877</v>
      </c>
      <c r="E204" s="1">
        <v>7.0</v>
      </c>
      <c r="F204" s="1">
        <v>9.178321015056389</v>
      </c>
      <c r="G204" s="1"/>
      <c r="H204" s="1"/>
      <c r="I204" s="1"/>
      <c r="J204" s="1"/>
      <c r="K204" s="1"/>
      <c r="L204" s="1"/>
      <c r="M204" s="1"/>
      <c r="N204" s="1"/>
      <c r="O204" s="1"/>
      <c r="P204" s="1"/>
      <c r="Q204" s="1"/>
      <c r="R204" s="1"/>
      <c r="S204" s="1"/>
      <c r="T204" s="1"/>
      <c r="U204" s="1"/>
      <c r="V204" s="1"/>
      <c r="W204" s="1"/>
      <c r="X204" s="1"/>
      <c r="Y204" s="1"/>
      <c r="Z204" s="1"/>
    </row>
    <row r="205" ht="25.5" customHeight="1">
      <c r="A205" s="1"/>
      <c r="B205" s="1">
        <v>203.0</v>
      </c>
      <c r="C205" s="1">
        <v>4.67880091953694</v>
      </c>
      <c r="D205" s="1">
        <v>13.859367570713552</v>
      </c>
      <c r="E205" s="1">
        <v>0.0</v>
      </c>
      <c r="F205" s="1">
        <v>47.619473327722055</v>
      </c>
      <c r="G205" s="1"/>
      <c r="H205" s="1"/>
      <c r="I205" s="1"/>
      <c r="J205" s="1"/>
      <c r="K205" s="1"/>
      <c r="L205" s="1"/>
      <c r="M205" s="1"/>
      <c r="N205" s="1"/>
      <c r="O205" s="1"/>
      <c r="P205" s="1"/>
      <c r="Q205" s="1"/>
      <c r="R205" s="1"/>
      <c r="S205" s="1"/>
      <c r="T205" s="1"/>
      <c r="U205" s="1"/>
      <c r="V205" s="1"/>
      <c r="W205" s="1"/>
      <c r="X205" s="1"/>
      <c r="Y205" s="1"/>
      <c r="Z205" s="1"/>
    </row>
    <row r="206" ht="25.5" customHeight="1">
      <c r="A206" s="1"/>
      <c r="B206" s="1">
        <v>204.0</v>
      </c>
      <c r="C206" s="1">
        <v>2.2682186469324943</v>
      </c>
      <c r="D206" s="1">
        <v>19.44545613972338</v>
      </c>
      <c r="E206" s="1">
        <v>6.0</v>
      </c>
      <c r="F206" s="1">
        <v>1.8877625938721765</v>
      </c>
      <c r="G206" s="1"/>
      <c r="H206" s="1"/>
      <c r="I206" s="1"/>
      <c r="J206" s="1"/>
      <c r="K206" s="1"/>
      <c r="L206" s="1"/>
      <c r="M206" s="1"/>
      <c r="N206" s="1"/>
      <c r="O206" s="1"/>
      <c r="P206" s="1"/>
      <c r="Q206" s="1"/>
      <c r="R206" s="1"/>
      <c r="S206" s="1"/>
      <c r="T206" s="1"/>
      <c r="U206" s="1"/>
      <c r="V206" s="1"/>
      <c r="W206" s="1"/>
      <c r="X206" s="1"/>
      <c r="Y206" s="1"/>
      <c r="Z206" s="1"/>
    </row>
    <row r="207" ht="25.5" customHeight="1">
      <c r="A207" s="1"/>
      <c r="B207" s="1">
        <v>205.0</v>
      </c>
      <c r="C207" s="1">
        <v>4.48054217554672</v>
      </c>
      <c r="D207" s="1">
        <v>17.653261088191062</v>
      </c>
      <c r="E207" s="1">
        <v>6.0</v>
      </c>
      <c r="F207" s="1">
        <v>1.2663395126383792</v>
      </c>
      <c r="G207" s="1"/>
      <c r="H207" s="1"/>
      <c r="I207" s="1"/>
      <c r="J207" s="1"/>
      <c r="K207" s="1"/>
      <c r="L207" s="1"/>
      <c r="M207" s="1"/>
      <c r="N207" s="1"/>
      <c r="O207" s="1"/>
      <c r="P207" s="1"/>
      <c r="Q207" s="1"/>
      <c r="R207" s="1"/>
      <c r="S207" s="1"/>
      <c r="T207" s="1"/>
      <c r="U207" s="1"/>
      <c r="V207" s="1"/>
      <c r="W207" s="1"/>
      <c r="X207" s="1"/>
      <c r="Y207" s="1"/>
      <c r="Z207" s="1"/>
    </row>
    <row r="208" ht="25.5" customHeight="1">
      <c r="A208" s="1"/>
      <c r="B208" s="1">
        <v>206.0</v>
      </c>
      <c r="C208" s="1">
        <v>3.1979135064338475</v>
      </c>
      <c r="D208" s="1">
        <v>21.45431262076528</v>
      </c>
      <c r="E208" s="1">
        <v>3.0</v>
      </c>
      <c r="F208" s="1">
        <v>8.468133767581255</v>
      </c>
      <c r="G208" s="1"/>
      <c r="H208" s="1"/>
      <c r="I208" s="1"/>
      <c r="J208" s="1"/>
      <c r="K208" s="1"/>
      <c r="L208" s="1"/>
      <c r="M208" s="1"/>
      <c r="N208" s="1"/>
      <c r="O208" s="1"/>
      <c r="P208" s="1"/>
      <c r="Q208" s="1"/>
      <c r="R208" s="1"/>
      <c r="S208" s="1"/>
      <c r="T208" s="1"/>
      <c r="U208" s="1"/>
      <c r="V208" s="1"/>
      <c r="W208" s="1"/>
      <c r="X208" s="1"/>
      <c r="Y208" s="1"/>
      <c r="Z208" s="1"/>
    </row>
    <row r="209" ht="25.5" customHeight="1">
      <c r="A209" s="1"/>
      <c r="B209" s="1">
        <v>207.0</v>
      </c>
      <c r="C209" s="1">
        <v>0.7887347894102277</v>
      </c>
      <c r="D209" s="1">
        <v>24.107081095826732</v>
      </c>
      <c r="E209" s="1">
        <v>7.0</v>
      </c>
      <c r="F209" s="1">
        <v>9.151103641103601</v>
      </c>
      <c r="G209" s="1"/>
      <c r="H209" s="1"/>
      <c r="I209" s="1"/>
      <c r="J209" s="1"/>
      <c r="K209" s="1"/>
      <c r="L209" s="1"/>
      <c r="M209" s="1"/>
      <c r="N209" s="1"/>
      <c r="O209" s="1"/>
      <c r="P209" s="1"/>
      <c r="Q209" s="1"/>
      <c r="R209" s="1"/>
      <c r="S209" s="1"/>
      <c r="T209" s="1"/>
      <c r="U209" s="1"/>
      <c r="V209" s="1"/>
      <c r="W209" s="1"/>
      <c r="X209" s="1"/>
      <c r="Y209" s="1"/>
      <c r="Z209" s="1"/>
    </row>
    <row r="210" ht="25.5" customHeight="1">
      <c r="A210" s="1"/>
      <c r="B210" s="1">
        <v>208.0</v>
      </c>
      <c r="C210" s="1">
        <v>3.8908905820870343</v>
      </c>
      <c r="D210" s="1">
        <v>19.296832032507105</v>
      </c>
      <c r="E210" s="1">
        <v>4.0</v>
      </c>
      <c r="F210" s="1">
        <v>0.7849923141715595</v>
      </c>
      <c r="G210" s="1"/>
      <c r="H210" s="1"/>
      <c r="I210" s="1"/>
      <c r="J210" s="1"/>
      <c r="K210" s="1"/>
      <c r="L210" s="1"/>
      <c r="M210" s="1"/>
      <c r="N210" s="1"/>
      <c r="O210" s="1"/>
      <c r="P210" s="1"/>
      <c r="Q210" s="1"/>
      <c r="R210" s="1"/>
      <c r="S210" s="1"/>
      <c r="T210" s="1"/>
      <c r="U210" s="1"/>
      <c r="V210" s="1"/>
      <c r="W210" s="1"/>
      <c r="X210" s="1"/>
      <c r="Y210" s="1"/>
      <c r="Z210" s="1"/>
    </row>
    <row r="211" ht="25.5" customHeight="1">
      <c r="A211" s="1"/>
      <c r="B211" s="1">
        <v>209.0</v>
      </c>
      <c r="C211" s="1">
        <v>7.52071248987882</v>
      </c>
      <c r="D211" s="1">
        <v>17.667116213016364</v>
      </c>
      <c r="E211" s="1">
        <v>10.0</v>
      </c>
      <c r="F211" s="1">
        <v>5.81619104323813</v>
      </c>
      <c r="G211" s="1"/>
      <c r="H211" s="1"/>
      <c r="I211" s="1"/>
      <c r="J211" s="1"/>
      <c r="K211" s="1"/>
      <c r="L211" s="1"/>
      <c r="M211" s="1"/>
      <c r="N211" s="1"/>
      <c r="O211" s="1"/>
      <c r="P211" s="1"/>
      <c r="Q211" s="1"/>
      <c r="R211" s="1"/>
      <c r="S211" s="1"/>
      <c r="T211" s="1"/>
      <c r="U211" s="1"/>
      <c r="V211" s="1"/>
      <c r="W211" s="1"/>
      <c r="X211" s="1"/>
      <c r="Y211" s="1"/>
      <c r="Z211" s="1"/>
    </row>
    <row r="212" ht="25.5" customHeight="1">
      <c r="A212" s="1"/>
      <c r="B212" s="1">
        <v>210.0</v>
      </c>
      <c r="C212" s="1">
        <v>1.6056465035744538</v>
      </c>
      <c r="D212" s="1">
        <v>26.40720930629028</v>
      </c>
      <c r="E212" s="1">
        <v>2.0</v>
      </c>
      <c r="F212" s="1">
        <v>4.10660224328001</v>
      </c>
      <c r="G212" s="1"/>
      <c r="H212" s="1"/>
      <c r="I212" s="1"/>
      <c r="J212" s="1"/>
      <c r="K212" s="1"/>
      <c r="L212" s="1"/>
      <c r="M212" s="1"/>
      <c r="N212" s="1"/>
      <c r="O212" s="1"/>
      <c r="P212" s="1"/>
      <c r="Q212" s="1"/>
      <c r="R212" s="1"/>
      <c r="S212" s="1"/>
      <c r="T212" s="1"/>
      <c r="U212" s="1"/>
      <c r="V212" s="1"/>
      <c r="W212" s="1"/>
      <c r="X212" s="1"/>
      <c r="Y212" s="1"/>
      <c r="Z212" s="1"/>
    </row>
    <row r="213" ht="25.5" customHeight="1">
      <c r="A213" s="1"/>
      <c r="B213" s="1">
        <v>211.0</v>
      </c>
      <c r="C213" s="1">
        <v>6.234076593781426</v>
      </c>
      <c r="D213" s="1">
        <v>19.779924312933108</v>
      </c>
      <c r="E213" s="1">
        <v>1.0</v>
      </c>
      <c r="F213" s="1">
        <v>6.4322220627979</v>
      </c>
      <c r="G213" s="1"/>
      <c r="H213" s="1"/>
      <c r="I213" s="1"/>
      <c r="J213" s="1"/>
      <c r="K213" s="1"/>
      <c r="L213" s="1"/>
      <c r="M213" s="1"/>
      <c r="N213" s="1"/>
      <c r="O213" s="1"/>
      <c r="P213" s="1"/>
      <c r="Q213" s="1"/>
      <c r="R213" s="1"/>
      <c r="S213" s="1"/>
      <c r="T213" s="1"/>
      <c r="U213" s="1"/>
      <c r="V213" s="1"/>
      <c r="W213" s="1"/>
      <c r="X213" s="1"/>
      <c r="Y213" s="1"/>
      <c r="Z213" s="1"/>
    </row>
    <row r="214" ht="25.5" customHeight="1">
      <c r="A214" s="1"/>
      <c r="B214" s="1">
        <v>212.0</v>
      </c>
      <c r="C214" s="1">
        <v>3.592584328789727</v>
      </c>
      <c r="D214" s="1">
        <v>14.218494412796483</v>
      </c>
      <c r="E214" s="1">
        <v>9.0</v>
      </c>
      <c r="F214" s="1">
        <v>5.858624949510165</v>
      </c>
      <c r="G214" s="1"/>
      <c r="H214" s="1"/>
      <c r="I214" s="1"/>
      <c r="J214" s="1"/>
      <c r="K214" s="1"/>
      <c r="L214" s="1"/>
      <c r="M214" s="1"/>
      <c r="N214" s="1"/>
      <c r="O214" s="1"/>
      <c r="P214" s="1"/>
      <c r="Q214" s="1"/>
      <c r="R214" s="1"/>
      <c r="S214" s="1"/>
      <c r="T214" s="1"/>
      <c r="U214" s="1"/>
      <c r="V214" s="1"/>
      <c r="W214" s="1"/>
      <c r="X214" s="1"/>
      <c r="Y214" s="1"/>
      <c r="Z214" s="1"/>
    </row>
    <row r="215" ht="25.5" customHeight="1">
      <c r="A215" s="1"/>
      <c r="B215" s="1">
        <v>213.0</v>
      </c>
      <c r="C215" s="1">
        <v>3.9089005879101104</v>
      </c>
      <c r="D215" s="1">
        <v>22.757722759896087</v>
      </c>
      <c r="E215" s="1">
        <v>5.0</v>
      </c>
      <c r="F215" s="1">
        <v>6.220215681095214</v>
      </c>
      <c r="G215" s="1"/>
      <c r="H215" s="1"/>
      <c r="I215" s="1"/>
      <c r="J215" s="1"/>
      <c r="K215" s="1"/>
      <c r="L215" s="1"/>
      <c r="M215" s="1"/>
      <c r="N215" s="1"/>
      <c r="O215" s="1"/>
      <c r="P215" s="1"/>
      <c r="Q215" s="1"/>
      <c r="R215" s="1"/>
      <c r="S215" s="1"/>
      <c r="T215" s="1"/>
      <c r="U215" s="1"/>
      <c r="V215" s="1"/>
      <c r="W215" s="1"/>
      <c r="X215" s="1"/>
      <c r="Y215" s="1"/>
      <c r="Z215" s="1"/>
    </row>
    <row r="216" ht="25.5" customHeight="1">
      <c r="A216" s="1"/>
      <c r="B216" s="1">
        <v>214.0</v>
      </c>
      <c r="C216" s="1">
        <v>3.7630986535331052</v>
      </c>
      <c r="D216" s="1">
        <v>13.150713937747456</v>
      </c>
      <c r="E216" s="1">
        <v>9.0</v>
      </c>
      <c r="F216" s="1">
        <v>11.07253529124072</v>
      </c>
      <c r="G216" s="1"/>
      <c r="H216" s="1"/>
      <c r="I216" s="1"/>
      <c r="J216" s="1"/>
      <c r="K216" s="1"/>
      <c r="L216" s="1"/>
      <c r="M216" s="1"/>
      <c r="N216" s="1"/>
      <c r="O216" s="1"/>
      <c r="P216" s="1"/>
      <c r="Q216" s="1"/>
      <c r="R216" s="1"/>
      <c r="S216" s="1"/>
      <c r="T216" s="1"/>
      <c r="U216" s="1"/>
      <c r="V216" s="1"/>
      <c r="W216" s="1"/>
      <c r="X216" s="1"/>
      <c r="Y216" s="1"/>
      <c r="Z216" s="1"/>
    </row>
    <row r="217" ht="25.5" customHeight="1">
      <c r="A217" s="1"/>
      <c r="B217" s="1">
        <v>215.0</v>
      </c>
      <c r="C217" s="1">
        <v>4.552997848027916</v>
      </c>
      <c r="D217" s="1">
        <v>21.088232458963475</v>
      </c>
      <c r="E217" s="1">
        <v>2.0</v>
      </c>
      <c r="F217" s="1">
        <v>11.175987651185816</v>
      </c>
      <c r="G217" s="1"/>
      <c r="H217" s="1"/>
      <c r="I217" s="1"/>
      <c r="J217" s="1"/>
      <c r="K217" s="1"/>
      <c r="L217" s="1"/>
      <c r="M217" s="1"/>
      <c r="N217" s="1"/>
      <c r="O217" s="1"/>
      <c r="P217" s="1"/>
      <c r="Q217" s="1"/>
      <c r="R217" s="1"/>
      <c r="S217" s="1"/>
      <c r="T217" s="1"/>
      <c r="U217" s="1"/>
      <c r="V217" s="1"/>
      <c r="W217" s="1"/>
      <c r="X217" s="1"/>
      <c r="Y217" s="1"/>
      <c r="Z217" s="1"/>
    </row>
    <row r="218" ht="25.5" customHeight="1">
      <c r="A218" s="1"/>
      <c r="B218" s="1">
        <v>216.0</v>
      </c>
      <c r="C218" s="1">
        <v>4.083687969975574</v>
      </c>
      <c r="D218" s="1">
        <v>23.631794200505382</v>
      </c>
      <c r="E218" s="1">
        <v>8.0</v>
      </c>
      <c r="F218" s="1">
        <v>57.58900063886958</v>
      </c>
      <c r="G218" s="1"/>
      <c r="H218" s="1"/>
      <c r="I218" s="1"/>
      <c r="J218" s="1"/>
      <c r="K218" s="1"/>
      <c r="L218" s="1"/>
      <c r="M218" s="1"/>
      <c r="N218" s="1"/>
      <c r="O218" s="1"/>
      <c r="P218" s="1"/>
      <c r="Q218" s="1"/>
      <c r="R218" s="1"/>
      <c r="S218" s="1"/>
      <c r="T218" s="1"/>
      <c r="U218" s="1"/>
      <c r="V218" s="1"/>
      <c r="W218" s="1"/>
      <c r="X218" s="1"/>
      <c r="Y218" s="1"/>
      <c r="Z218" s="1"/>
    </row>
    <row r="219" ht="25.5" customHeight="1">
      <c r="A219" s="1"/>
      <c r="B219" s="1">
        <v>217.0</v>
      </c>
      <c r="C219" s="1">
        <v>2.560732103800828</v>
      </c>
      <c r="D219" s="1">
        <v>16.98372109726358</v>
      </c>
      <c r="E219" s="1">
        <v>9.0</v>
      </c>
      <c r="F219" s="1">
        <v>13.771151688588644</v>
      </c>
      <c r="G219" s="1"/>
      <c r="H219" s="1"/>
      <c r="I219" s="1"/>
      <c r="J219" s="1"/>
      <c r="K219" s="1"/>
      <c r="L219" s="1"/>
      <c r="M219" s="1"/>
      <c r="N219" s="1"/>
      <c r="O219" s="1"/>
      <c r="P219" s="1"/>
      <c r="Q219" s="1"/>
      <c r="R219" s="1"/>
      <c r="S219" s="1"/>
      <c r="T219" s="1"/>
      <c r="U219" s="1"/>
      <c r="V219" s="1"/>
      <c r="W219" s="1"/>
      <c r="X219" s="1"/>
      <c r="Y219" s="1"/>
      <c r="Z219" s="1"/>
    </row>
    <row r="220" ht="25.5" customHeight="1">
      <c r="A220" s="1"/>
      <c r="B220" s="1">
        <v>218.0</v>
      </c>
      <c r="C220" s="1">
        <v>3.483569439947779</v>
      </c>
      <c r="D220" s="1">
        <v>18.020988886558712</v>
      </c>
      <c r="E220" s="1">
        <v>7.0</v>
      </c>
      <c r="F220" s="1">
        <v>33.45432331766179</v>
      </c>
      <c r="G220" s="1"/>
      <c r="H220" s="1"/>
      <c r="I220" s="1"/>
      <c r="J220" s="1"/>
      <c r="K220" s="1"/>
      <c r="L220" s="1"/>
      <c r="M220" s="1"/>
      <c r="N220" s="1"/>
      <c r="O220" s="1"/>
      <c r="P220" s="1"/>
      <c r="Q220" s="1"/>
      <c r="R220" s="1"/>
      <c r="S220" s="1"/>
      <c r="T220" s="1"/>
      <c r="U220" s="1"/>
      <c r="V220" s="1"/>
      <c r="W220" s="1"/>
      <c r="X220" s="1"/>
      <c r="Y220" s="1"/>
      <c r="Z220" s="1"/>
    </row>
    <row r="221" ht="25.5" customHeight="1">
      <c r="A221" s="1"/>
      <c r="B221" s="1">
        <v>219.0</v>
      </c>
      <c r="C221" s="1">
        <v>4.407045777778652</v>
      </c>
      <c r="D221" s="1">
        <v>21.26876972202829</v>
      </c>
      <c r="E221" s="1">
        <v>4.0</v>
      </c>
      <c r="F221" s="1">
        <v>3.6751419361146644</v>
      </c>
      <c r="G221" s="1"/>
      <c r="H221" s="1"/>
      <c r="I221" s="1"/>
      <c r="J221" s="1"/>
      <c r="K221" s="1"/>
      <c r="L221" s="1"/>
      <c r="M221" s="1"/>
      <c r="N221" s="1"/>
      <c r="O221" s="1"/>
      <c r="P221" s="1"/>
      <c r="Q221" s="1"/>
      <c r="R221" s="1"/>
      <c r="S221" s="1"/>
      <c r="T221" s="1"/>
      <c r="U221" s="1"/>
      <c r="V221" s="1"/>
      <c r="W221" s="1"/>
      <c r="X221" s="1"/>
      <c r="Y221" s="1"/>
      <c r="Z221" s="1"/>
    </row>
    <row r="222" ht="25.5" customHeight="1">
      <c r="A222" s="1"/>
      <c r="B222" s="1">
        <v>220.0</v>
      </c>
      <c r="C222" s="1">
        <v>4.231585041047552</v>
      </c>
      <c r="D222" s="1">
        <v>26.64762342312398</v>
      </c>
      <c r="E222" s="1">
        <v>8.0</v>
      </c>
      <c r="F222" s="1">
        <v>2.1369745496496764</v>
      </c>
      <c r="G222" s="1"/>
      <c r="H222" s="1"/>
      <c r="I222" s="1"/>
      <c r="J222" s="1"/>
      <c r="K222" s="1"/>
      <c r="L222" s="1"/>
      <c r="M222" s="1"/>
      <c r="N222" s="1"/>
      <c r="O222" s="1"/>
      <c r="P222" s="1"/>
      <c r="Q222" s="1"/>
      <c r="R222" s="1"/>
      <c r="S222" s="1"/>
      <c r="T222" s="1"/>
      <c r="U222" s="1"/>
      <c r="V222" s="1"/>
      <c r="W222" s="1"/>
      <c r="X222" s="1"/>
      <c r="Y222" s="1"/>
      <c r="Z222" s="1"/>
    </row>
    <row r="223" ht="25.5" customHeight="1">
      <c r="A223" s="1"/>
      <c r="B223" s="1">
        <v>221.0</v>
      </c>
      <c r="C223" s="1">
        <v>3.0470858309739555</v>
      </c>
      <c r="D223" s="1">
        <v>28.015200450950893</v>
      </c>
      <c r="E223" s="1">
        <v>6.0</v>
      </c>
      <c r="F223" s="1">
        <v>2.0677996269196743</v>
      </c>
      <c r="G223" s="1"/>
      <c r="H223" s="1"/>
      <c r="I223" s="1"/>
      <c r="J223" s="1"/>
      <c r="K223" s="1"/>
      <c r="L223" s="1"/>
      <c r="M223" s="1"/>
      <c r="N223" s="1"/>
      <c r="O223" s="1"/>
      <c r="P223" s="1"/>
      <c r="Q223" s="1"/>
      <c r="R223" s="1"/>
      <c r="S223" s="1"/>
      <c r="T223" s="1"/>
      <c r="U223" s="1"/>
      <c r="V223" s="1"/>
      <c r="W223" s="1"/>
      <c r="X223" s="1"/>
      <c r="Y223" s="1"/>
      <c r="Z223" s="1"/>
    </row>
    <row r="224" ht="25.5" customHeight="1">
      <c r="A224" s="1"/>
      <c r="B224" s="1">
        <v>222.0</v>
      </c>
      <c r="C224" s="1">
        <v>9.660734616382276</v>
      </c>
      <c r="D224" s="1">
        <v>24.175109127063543</v>
      </c>
      <c r="E224" s="1">
        <v>2.0</v>
      </c>
      <c r="F224" s="1">
        <v>17.22387923907118</v>
      </c>
      <c r="G224" s="1"/>
      <c r="H224" s="1"/>
      <c r="I224" s="1"/>
      <c r="J224" s="1"/>
      <c r="K224" s="1"/>
      <c r="L224" s="1"/>
      <c r="M224" s="1"/>
      <c r="N224" s="1"/>
      <c r="O224" s="1"/>
      <c r="P224" s="1"/>
      <c r="Q224" s="1"/>
      <c r="R224" s="1"/>
      <c r="S224" s="1"/>
      <c r="T224" s="1"/>
      <c r="U224" s="1"/>
      <c r="V224" s="1"/>
      <c r="W224" s="1"/>
      <c r="X224" s="1"/>
      <c r="Y224" s="1"/>
      <c r="Z224" s="1"/>
    </row>
    <row r="225" ht="25.5" customHeight="1">
      <c r="A225" s="1"/>
      <c r="B225" s="1">
        <v>223.0</v>
      </c>
      <c r="C225" s="1">
        <v>1.0919663918540965</v>
      </c>
      <c r="D225" s="1">
        <v>18.97774870872948</v>
      </c>
      <c r="E225" s="1">
        <v>9.0</v>
      </c>
      <c r="F225" s="1">
        <v>1.3153970294576198</v>
      </c>
      <c r="G225" s="1"/>
      <c r="H225" s="1"/>
      <c r="I225" s="1"/>
      <c r="J225" s="1"/>
      <c r="K225" s="1"/>
      <c r="L225" s="1"/>
      <c r="M225" s="1"/>
      <c r="N225" s="1"/>
      <c r="O225" s="1"/>
      <c r="P225" s="1"/>
      <c r="Q225" s="1"/>
      <c r="R225" s="1"/>
      <c r="S225" s="1"/>
      <c r="T225" s="1"/>
      <c r="U225" s="1"/>
      <c r="V225" s="1"/>
      <c r="W225" s="1"/>
      <c r="X225" s="1"/>
      <c r="Y225" s="1"/>
      <c r="Z225" s="1"/>
    </row>
    <row r="226" ht="25.5" customHeight="1">
      <c r="A226" s="1"/>
      <c r="B226" s="1">
        <v>224.0</v>
      </c>
      <c r="C226" s="1">
        <v>2.669791081583664</v>
      </c>
      <c r="D226" s="1">
        <v>22.74936588451113</v>
      </c>
      <c r="E226" s="1">
        <v>6.0</v>
      </c>
      <c r="F226" s="1">
        <v>0.8434133019298109</v>
      </c>
      <c r="G226" s="1"/>
      <c r="H226" s="1"/>
      <c r="I226" s="1"/>
      <c r="J226" s="1"/>
      <c r="K226" s="1"/>
      <c r="L226" s="1"/>
      <c r="M226" s="1"/>
      <c r="N226" s="1"/>
      <c r="O226" s="1"/>
      <c r="P226" s="1"/>
      <c r="Q226" s="1"/>
      <c r="R226" s="1"/>
      <c r="S226" s="1"/>
      <c r="T226" s="1"/>
      <c r="U226" s="1"/>
      <c r="V226" s="1"/>
      <c r="W226" s="1"/>
      <c r="X226" s="1"/>
      <c r="Y226" s="1"/>
      <c r="Z226" s="1"/>
    </row>
    <row r="227" ht="25.5" customHeight="1">
      <c r="A227" s="1"/>
      <c r="B227" s="1">
        <v>225.0</v>
      </c>
      <c r="C227" s="1">
        <v>4.316234915871732</v>
      </c>
      <c r="D227" s="1">
        <v>23.153448473282733</v>
      </c>
      <c r="E227" s="1">
        <v>2.0</v>
      </c>
      <c r="F227" s="1">
        <v>9.782193040398537</v>
      </c>
      <c r="G227" s="1"/>
      <c r="H227" s="1"/>
      <c r="I227" s="1"/>
      <c r="J227" s="1"/>
      <c r="K227" s="1"/>
      <c r="L227" s="1"/>
      <c r="M227" s="1"/>
      <c r="N227" s="1"/>
      <c r="O227" s="1"/>
      <c r="P227" s="1"/>
      <c r="Q227" s="1"/>
      <c r="R227" s="1"/>
      <c r="S227" s="1"/>
      <c r="T227" s="1"/>
      <c r="U227" s="1"/>
      <c r="V227" s="1"/>
      <c r="W227" s="1"/>
      <c r="X227" s="1"/>
      <c r="Y227" s="1"/>
      <c r="Z227" s="1"/>
    </row>
    <row r="228" ht="25.5" customHeight="1">
      <c r="A228" s="1"/>
      <c r="B228" s="1">
        <v>226.0</v>
      </c>
      <c r="C228" s="1">
        <v>3.483849597963674</v>
      </c>
      <c r="D228" s="1">
        <v>21.115653600302256</v>
      </c>
      <c r="E228" s="1">
        <v>8.0</v>
      </c>
      <c r="F228" s="1">
        <v>11.72243709181203</v>
      </c>
      <c r="G228" s="1"/>
      <c r="H228" s="1"/>
      <c r="I228" s="1"/>
      <c r="J228" s="1"/>
      <c r="K228" s="1"/>
      <c r="L228" s="1"/>
      <c r="M228" s="1"/>
      <c r="N228" s="1"/>
      <c r="O228" s="1"/>
      <c r="P228" s="1"/>
      <c r="Q228" s="1"/>
      <c r="R228" s="1"/>
      <c r="S228" s="1"/>
      <c r="T228" s="1"/>
      <c r="U228" s="1"/>
      <c r="V228" s="1"/>
      <c r="W228" s="1"/>
      <c r="X228" s="1"/>
      <c r="Y228" s="1"/>
      <c r="Z228" s="1"/>
    </row>
    <row r="229" ht="25.5" customHeight="1">
      <c r="A229" s="1"/>
      <c r="B229" s="1">
        <v>227.0</v>
      </c>
      <c r="C229" s="1">
        <v>4.848481761070032</v>
      </c>
      <c r="D229" s="1">
        <v>21.798895826047342</v>
      </c>
      <c r="E229" s="1">
        <v>5.0</v>
      </c>
      <c r="F229" s="1">
        <v>9.385718436043055</v>
      </c>
      <c r="G229" s="1"/>
      <c r="H229" s="1"/>
      <c r="I229" s="1"/>
      <c r="J229" s="1"/>
      <c r="K229" s="1"/>
      <c r="L229" s="1"/>
      <c r="M229" s="1"/>
      <c r="N229" s="1"/>
      <c r="O229" s="1"/>
      <c r="P229" s="1"/>
      <c r="Q229" s="1"/>
      <c r="R229" s="1"/>
      <c r="S229" s="1"/>
      <c r="T229" s="1"/>
      <c r="U229" s="1"/>
      <c r="V229" s="1"/>
      <c r="W229" s="1"/>
      <c r="X229" s="1"/>
      <c r="Y229" s="1"/>
      <c r="Z229" s="1"/>
    </row>
    <row r="230" ht="25.5" customHeight="1">
      <c r="A230" s="1"/>
      <c r="B230" s="1">
        <v>228.0</v>
      </c>
      <c r="C230" s="1">
        <v>4.621735874374243</v>
      </c>
      <c r="D230" s="1">
        <v>19.514127888024113</v>
      </c>
      <c r="E230" s="1">
        <v>4.0</v>
      </c>
      <c r="F230" s="1">
        <v>10.981584849894167</v>
      </c>
      <c r="G230" s="1"/>
      <c r="H230" s="1"/>
      <c r="I230" s="1"/>
      <c r="J230" s="1"/>
      <c r="K230" s="1"/>
      <c r="L230" s="1"/>
      <c r="M230" s="1"/>
      <c r="N230" s="1"/>
      <c r="O230" s="1"/>
      <c r="P230" s="1"/>
      <c r="Q230" s="1"/>
      <c r="R230" s="1"/>
      <c r="S230" s="1"/>
      <c r="T230" s="1"/>
      <c r="U230" s="1"/>
      <c r="V230" s="1"/>
      <c r="W230" s="1"/>
      <c r="X230" s="1"/>
      <c r="Y230" s="1"/>
      <c r="Z230" s="1"/>
    </row>
    <row r="231" ht="25.5" customHeight="1">
      <c r="A231" s="1"/>
      <c r="B231" s="1">
        <v>229.0</v>
      </c>
      <c r="C231" s="1">
        <v>5.580110114026436</v>
      </c>
      <c r="D231" s="1">
        <v>25.63781636150103</v>
      </c>
      <c r="E231" s="1">
        <v>8.0</v>
      </c>
      <c r="F231" s="1">
        <v>1.7491687008704795</v>
      </c>
      <c r="G231" s="1"/>
      <c r="H231" s="1"/>
      <c r="I231" s="1"/>
      <c r="J231" s="1"/>
      <c r="K231" s="1"/>
      <c r="L231" s="1"/>
      <c r="M231" s="1"/>
      <c r="N231" s="1"/>
      <c r="O231" s="1"/>
      <c r="P231" s="1"/>
      <c r="Q231" s="1"/>
      <c r="R231" s="1"/>
      <c r="S231" s="1"/>
      <c r="T231" s="1"/>
      <c r="U231" s="1"/>
      <c r="V231" s="1"/>
      <c r="W231" s="1"/>
      <c r="X231" s="1"/>
      <c r="Y231" s="1"/>
      <c r="Z231" s="1"/>
    </row>
    <row r="232" ht="25.5" customHeight="1">
      <c r="A232" s="1"/>
      <c r="B232" s="1">
        <v>230.0</v>
      </c>
      <c r="C232" s="1">
        <v>3.6055541402800344</v>
      </c>
      <c r="D232" s="1">
        <v>22.03191725959769</v>
      </c>
      <c r="E232" s="1">
        <v>6.0</v>
      </c>
      <c r="F232" s="1">
        <v>1.857779713610836</v>
      </c>
      <c r="G232" s="1"/>
      <c r="H232" s="1"/>
      <c r="I232" s="1"/>
      <c r="J232" s="1"/>
      <c r="K232" s="1"/>
      <c r="L232" s="1"/>
      <c r="M232" s="1"/>
      <c r="N232" s="1"/>
      <c r="O232" s="1"/>
      <c r="P232" s="1"/>
      <c r="Q232" s="1"/>
      <c r="R232" s="1"/>
      <c r="S232" s="1"/>
      <c r="T232" s="1"/>
      <c r="U232" s="1"/>
      <c r="V232" s="1"/>
      <c r="W232" s="1"/>
      <c r="X232" s="1"/>
      <c r="Y232" s="1"/>
      <c r="Z232" s="1"/>
    </row>
    <row r="233" ht="25.5" customHeight="1">
      <c r="A233" s="1"/>
      <c r="B233" s="1">
        <v>231.0</v>
      </c>
      <c r="C233" s="1">
        <v>5.524046034563075</v>
      </c>
      <c r="D233" s="1">
        <v>25.902450169225304</v>
      </c>
      <c r="E233" s="1">
        <v>1.0</v>
      </c>
      <c r="F233" s="1">
        <v>3.649164093489668</v>
      </c>
      <c r="G233" s="1"/>
      <c r="H233" s="1"/>
      <c r="I233" s="1"/>
      <c r="J233" s="1"/>
      <c r="K233" s="1"/>
      <c r="L233" s="1"/>
      <c r="M233" s="1"/>
      <c r="N233" s="1"/>
      <c r="O233" s="1"/>
      <c r="P233" s="1"/>
      <c r="Q233" s="1"/>
      <c r="R233" s="1"/>
      <c r="S233" s="1"/>
      <c r="T233" s="1"/>
      <c r="U233" s="1"/>
      <c r="V233" s="1"/>
      <c r="W233" s="1"/>
      <c r="X233" s="1"/>
      <c r="Y233" s="1"/>
      <c r="Z233" s="1"/>
    </row>
    <row r="234" ht="25.5" customHeight="1">
      <c r="A234" s="1"/>
      <c r="B234" s="1">
        <v>232.0</v>
      </c>
      <c r="C234" s="1">
        <v>1.6719064215192672</v>
      </c>
      <c r="D234" s="1">
        <v>16.537196990848003</v>
      </c>
      <c r="E234" s="1">
        <v>10.0</v>
      </c>
      <c r="F234" s="1">
        <v>2.266952237047055</v>
      </c>
      <c r="G234" s="1"/>
      <c r="H234" s="1"/>
      <c r="I234" s="1"/>
      <c r="J234" s="1"/>
      <c r="K234" s="1"/>
      <c r="L234" s="1"/>
      <c r="M234" s="1"/>
      <c r="N234" s="1"/>
      <c r="O234" s="1"/>
      <c r="P234" s="1"/>
      <c r="Q234" s="1"/>
      <c r="R234" s="1"/>
      <c r="S234" s="1"/>
      <c r="T234" s="1"/>
      <c r="U234" s="1"/>
      <c r="V234" s="1"/>
      <c r="W234" s="1"/>
      <c r="X234" s="1"/>
      <c r="Y234" s="1"/>
      <c r="Z234" s="1"/>
    </row>
    <row r="235" ht="25.5" customHeight="1">
      <c r="A235" s="1"/>
      <c r="B235" s="1">
        <v>233.0</v>
      </c>
      <c r="C235" s="1">
        <v>4.190743502693464</v>
      </c>
      <c r="D235" s="1">
        <v>17.645522197126706</v>
      </c>
      <c r="E235" s="1">
        <v>4.0</v>
      </c>
      <c r="F235" s="1">
        <v>3.2442008400826574</v>
      </c>
      <c r="G235" s="1"/>
      <c r="H235" s="1"/>
      <c r="I235" s="1"/>
      <c r="J235" s="1"/>
      <c r="K235" s="1"/>
      <c r="L235" s="1"/>
      <c r="M235" s="1"/>
      <c r="N235" s="1"/>
      <c r="O235" s="1"/>
      <c r="P235" s="1"/>
      <c r="Q235" s="1"/>
      <c r="R235" s="1"/>
      <c r="S235" s="1"/>
      <c r="T235" s="1"/>
      <c r="U235" s="1"/>
      <c r="V235" s="1"/>
      <c r="W235" s="1"/>
      <c r="X235" s="1"/>
      <c r="Y235" s="1"/>
      <c r="Z235" s="1"/>
    </row>
    <row r="236" ht="25.5" customHeight="1">
      <c r="A236" s="1"/>
      <c r="B236" s="1">
        <v>234.0</v>
      </c>
      <c r="C236" s="1">
        <v>3.1649125754654532</v>
      </c>
      <c r="D236" s="1">
        <v>15.97027004654316</v>
      </c>
      <c r="E236" s="1">
        <v>8.0</v>
      </c>
      <c r="F236" s="1">
        <v>12.530007993673857</v>
      </c>
      <c r="G236" s="1"/>
      <c r="H236" s="1"/>
      <c r="I236" s="1"/>
      <c r="J236" s="1"/>
      <c r="K236" s="1"/>
      <c r="L236" s="1"/>
      <c r="M236" s="1"/>
      <c r="N236" s="1"/>
      <c r="O236" s="1"/>
      <c r="P236" s="1"/>
      <c r="Q236" s="1"/>
      <c r="R236" s="1"/>
      <c r="S236" s="1"/>
      <c r="T236" s="1"/>
      <c r="U236" s="1"/>
      <c r="V236" s="1"/>
      <c r="W236" s="1"/>
      <c r="X236" s="1"/>
      <c r="Y236" s="1"/>
      <c r="Z236" s="1"/>
    </row>
    <row r="237" ht="25.5" customHeight="1">
      <c r="A237" s="1"/>
      <c r="B237" s="1">
        <v>235.0</v>
      </c>
      <c r="C237" s="1">
        <v>4.629742938060186</v>
      </c>
      <c r="D237" s="1">
        <v>17.01647448740469</v>
      </c>
      <c r="E237" s="1">
        <v>3.0</v>
      </c>
      <c r="F237" s="1">
        <v>3.413302504476321</v>
      </c>
      <c r="G237" s="1"/>
      <c r="H237" s="1"/>
      <c r="I237" s="1"/>
      <c r="J237" s="1"/>
      <c r="K237" s="1"/>
      <c r="L237" s="1"/>
      <c r="M237" s="1"/>
      <c r="N237" s="1"/>
      <c r="O237" s="1"/>
      <c r="P237" s="1"/>
      <c r="Q237" s="1"/>
      <c r="R237" s="1"/>
      <c r="S237" s="1"/>
      <c r="T237" s="1"/>
      <c r="U237" s="1"/>
      <c r="V237" s="1"/>
      <c r="W237" s="1"/>
      <c r="X237" s="1"/>
      <c r="Y237" s="1"/>
      <c r="Z237" s="1"/>
    </row>
    <row r="238" ht="25.5" customHeight="1">
      <c r="A238" s="1"/>
      <c r="B238" s="1">
        <v>236.0</v>
      </c>
      <c r="C238" s="1">
        <v>3.349679834068342</v>
      </c>
      <c r="D238" s="1">
        <v>15.82805317282628</v>
      </c>
      <c r="E238" s="1">
        <v>1.0</v>
      </c>
      <c r="F238" s="1">
        <v>6.720100202539895</v>
      </c>
      <c r="G238" s="1"/>
      <c r="H238" s="1"/>
      <c r="I238" s="1"/>
      <c r="J238" s="1"/>
      <c r="K238" s="1"/>
      <c r="L238" s="1"/>
      <c r="M238" s="1"/>
      <c r="N238" s="1"/>
      <c r="O238" s="1"/>
      <c r="P238" s="1"/>
      <c r="Q238" s="1"/>
      <c r="R238" s="1"/>
      <c r="S238" s="1"/>
      <c r="T238" s="1"/>
      <c r="U238" s="1"/>
      <c r="V238" s="1"/>
      <c r="W238" s="1"/>
      <c r="X238" s="1"/>
      <c r="Y238" s="1"/>
      <c r="Z238" s="1"/>
    </row>
    <row r="239" ht="25.5" customHeight="1">
      <c r="A239" s="1"/>
      <c r="B239" s="1">
        <v>237.0</v>
      </c>
      <c r="C239" s="1">
        <v>1.5255816196871548</v>
      </c>
      <c r="D239" s="1">
        <v>17.15692167766362</v>
      </c>
      <c r="E239" s="1">
        <v>4.0</v>
      </c>
      <c r="F239" s="1">
        <v>2.454923502954195</v>
      </c>
      <c r="G239" s="1"/>
      <c r="H239" s="1"/>
      <c r="I239" s="1"/>
      <c r="J239" s="1"/>
      <c r="K239" s="1"/>
      <c r="L239" s="1"/>
      <c r="M239" s="1"/>
      <c r="N239" s="1"/>
      <c r="O239" s="1"/>
      <c r="P239" s="1"/>
      <c r="Q239" s="1"/>
      <c r="R239" s="1"/>
      <c r="S239" s="1"/>
      <c r="T239" s="1"/>
      <c r="U239" s="1"/>
      <c r="V239" s="1"/>
      <c r="W239" s="1"/>
      <c r="X239" s="1"/>
      <c r="Y239" s="1"/>
      <c r="Z239" s="1"/>
    </row>
    <row r="240" ht="25.5" customHeight="1">
      <c r="A240" s="1"/>
      <c r="B240" s="1">
        <v>238.0</v>
      </c>
      <c r="C240" s="1">
        <v>3.711919885797847</v>
      </c>
      <c r="D240" s="1">
        <v>15.410476515481163</v>
      </c>
      <c r="E240" s="1">
        <v>7.0</v>
      </c>
      <c r="F240" s="1">
        <v>7.152347999721373</v>
      </c>
      <c r="G240" s="1"/>
      <c r="H240" s="1"/>
      <c r="I240" s="1"/>
      <c r="J240" s="1"/>
      <c r="K240" s="1"/>
      <c r="L240" s="1"/>
      <c r="M240" s="1"/>
      <c r="N240" s="1"/>
      <c r="O240" s="1"/>
      <c r="P240" s="1"/>
      <c r="Q240" s="1"/>
      <c r="R240" s="1"/>
      <c r="S240" s="1"/>
      <c r="T240" s="1"/>
      <c r="U240" s="1"/>
      <c r="V240" s="1"/>
      <c r="W240" s="1"/>
      <c r="X240" s="1"/>
      <c r="Y240" s="1"/>
      <c r="Z240" s="1"/>
    </row>
    <row r="241" ht="25.5" customHeight="1">
      <c r="A241" s="1"/>
      <c r="B241" s="1">
        <v>239.0</v>
      </c>
      <c r="C241" s="1">
        <v>4.499763185382837</v>
      </c>
      <c r="D241" s="1">
        <v>20.577089267866334</v>
      </c>
      <c r="E241" s="1">
        <v>7.0</v>
      </c>
      <c r="F241" s="1">
        <v>18.116667835573292</v>
      </c>
      <c r="G241" s="1"/>
      <c r="H241" s="1"/>
      <c r="I241" s="1"/>
      <c r="J241" s="1"/>
      <c r="K241" s="1"/>
      <c r="L241" s="1"/>
      <c r="M241" s="1"/>
      <c r="N241" s="1"/>
      <c r="O241" s="1"/>
      <c r="P241" s="1"/>
      <c r="Q241" s="1"/>
      <c r="R241" s="1"/>
      <c r="S241" s="1"/>
      <c r="T241" s="1"/>
      <c r="U241" s="1"/>
      <c r="V241" s="1"/>
      <c r="W241" s="1"/>
      <c r="X241" s="1"/>
      <c r="Y241" s="1"/>
      <c r="Z241" s="1"/>
    </row>
    <row r="242" ht="25.5" customHeight="1">
      <c r="A242" s="1"/>
      <c r="B242" s="1">
        <v>240.0</v>
      </c>
      <c r="C242" s="1">
        <v>4.341572643913975</v>
      </c>
      <c r="D242" s="1">
        <v>18.156593359544154</v>
      </c>
      <c r="E242" s="1">
        <v>9.0</v>
      </c>
      <c r="F242" s="1">
        <v>9.13145163325869</v>
      </c>
      <c r="G242" s="1"/>
      <c r="H242" s="1"/>
      <c r="I242" s="1"/>
      <c r="J242" s="1"/>
      <c r="K242" s="1"/>
      <c r="L242" s="1"/>
      <c r="M242" s="1"/>
      <c r="N242" s="1"/>
      <c r="O242" s="1"/>
      <c r="P242" s="1"/>
      <c r="Q242" s="1"/>
      <c r="R242" s="1"/>
      <c r="S242" s="1"/>
      <c r="T242" s="1"/>
      <c r="U242" s="1"/>
      <c r="V242" s="1"/>
      <c r="W242" s="1"/>
      <c r="X242" s="1"/>
      <c r="Y242" s="1"/>
      <c r="Z242" s="1"/>
    </row>
    <row r="243" ht="25.5" customHeight="1">
      <c r="A243" s="1"/>
      <c r="B243" s="1">
        <v>241.0</v>
      </c>
      <c r="C243" s="1">
        <v>1.512803001212689</v>
      </c>
      <c r="D243" s="1">
        <v>23.10571524491664</v>
      </c>
      <c r="E243" s="1">
        <v>7.0</v>
      </c>
      <c r="F243" s="1">
        <v>1.1128910165818382</v>
      </c>
      <c r="G243" s="1"/>
      <c r="H243" s="1"/>
      <c r="I243" s="1"/>
      <c r="J243" s="1"/>
      <c r="K243" s="1"/>
      <c r="L243" s="1"/>
      <c r="M243" s="1"/>
      <c r="N243" s="1"/>
      <c r="O243" s="1"/>
      <c r="P243" s="1"/>
      <c r="Q243" s="1"/>
      <c r="R243" s="1"/>
      <c r="S243" s="1"/>
      <c r="T243" s="1"/>
      <c r="U243" s="1"/>
      <c r="V243" s="1"/>
      <c r="W243" s="1"/>
      <c r="X243" s="1"/>
      <c r="Y243" s="1"/>
      <c r="Z243" s="1"/>
    </row>
    <row r="244" ht="25.5" customHeight="1">
      <c r="A244" s="1"/>
      <c r="B244" s="1">
        <v>242.0</v>
      </c>
      <c r="C244" s="1">
        <v>7.118819994105767</v>
      </c>
      <c r="D244" s="1">
        <v>20.776114242995387</v>
      </c>
      <c r="E244" s="1">
        <v>5.0</v>
      </c>
      <c r="F244" s="1">
        <v>16.491136785626594</v>
      </c>
      <c r="G244" s="1"/>
      <c r="H244" s="1"/>
      <c r="I244" s="1"/>
      <c r="J244" s="1"/>
      <c r="K244" s="1"/>
      <c r="L244" s="1"/>
      <c r="M244" s="1"/>
      <c r="N244" s="1"/>
      <c r="O244" s="1"/>
      <c r="P244" s="1"/>
      <c r="Q244" s="1"/>
      <c r="R244" s="1"/>
      <c r="S244" s="1"/>
      <c r="T244" s="1"/>
      <c r="U244" s="1"/>
      <c r="V244" s="1"/>
      <c r="W244" s="1"/>
      <c r="X244" s="1"/>
      <c r="Y244" s="1"/>
      <c r="Z244" s="1"/>
    </row>
    <row r="245" ht="25.5" customHeight="1">
      <c r="A245" s="1"/>
      <c r="B245" s="1">
        <v>243.0</v>
      </c>
      <c r="C245" s="1">
        <v>2.5523880234599243</v>
      </c>
      <c r="D245" s="1">
        <v>18.282798846953128</v>
      </c>
      <c r="E245" s="1">
        <v>3.0</v>
      </c>
      <c r="F245" s="1">
        <v>9.64951958617727</v>
      </c>
      <c r="G245" s="1"/>
      <c r="H245" s="1"/>
      <c r="I245" s="1"/>
      <c r="J245" s="1"/>
      <c r="K245" s="1"/>
      <c r="L245" s="1"/>
      <c r="M245" s="1"/>
      <c r="N245" s="1"/>
      <c r="O245" s="1"/>
      <c r="P245" s="1"/>
      <c r="Q245" s="1"/>
      <c r="R245" s="1"/>
      <c r="S245" s="1"/>
      <c r="T245" s="1"/>
      <c r="U245" s="1"/>
      <c r="V245" s="1"/>
      <c r="W245" s="1"/>
      <c r="X245" s="1"/>
      <c r="Y245" s="1"/>
      <c r="Z245" s="1"/>
    </row>
    <row r="246" ht="25.5" customHeight="1">
      <c r="A246" s="1"/>
      <c r="B246" s="1">
        <v>244.0</v>
      </c>
      <c r="C246" s="1">
        <v>6.7643398573593165</v>
      </c>
      <c r="D246" s="1">
        <v>22.8846546796816</v>
      </c>
      <c r="E246" s="1">
        <v>1.0</v>
      </c>
      <c r="F246" s="1">
        <v>5.049998462707277</v>
      </c>
      <c r="G246" s="1"/>
      <c r="H246" s="1"/>
      <c r="I246" s="1"/>
      <c r="J246" s="1"/>
      <c r="K246" s="1"/>
      <c r="L246" s="1"/>
      <c r="M246" s="1"/>
      <c r="N246" s="1"/>
      <c r="O246" s="1"/>
      <c r="P246" s="1"/>
      <c r="Q246" s="1"/>
      <c r="R246" s="1"/>
      <c r="S246" s="1"/>
      <c r="T246" s="1"/>
      <c r="U246" s="1"/>
      <c r="V246" s="1"/>
      <c r="W246" s="1"/>
      <c r="X246" s="1"/>
      <c r="Y246" s="1"/>
      <c r="Z246" s="1"/>
    </row>
    <row r="247" ht="25.5" customHeight="1">
      <c r="A247" s="1"/>
      <c r="B247" s="1">
        <v>245.0</v>
      </c>
      <c r="C247" s="1">
        <v>5.048598214439605</v>
      </c>
      <c r="D247" s="1">
        <v>16.68053650731275</v>
      </c>
      <c r="E247" s="1">
        <v>3.0</v>
      </c>
      <c r="F247" s="1">
        <v>12.913778157801175</v>
      </c>
      <c r="G247" s="1"/>
      <c r="H247" s="1"/>
      <c r="I247" s="1"/>
      <c r="J247" s="1"/>
      <c r="K247" s="1"/>
      <c r="L247" s="1"/>
      <c r="M247" s="1"/>
      <c r="N247" s="1"/>
      <c r="O247" s="1"/>
      <c r="P247" s="1"/>
      <c r="Q247" s="1"/>
      <c r="R247" s="1"/>
      <c r="S247" s="1"/>
      <c r="T247" s="1"/>
      <c r="U247" s="1"/>
      <c r="V247" s="1"/>
      <c r="W247" s="1"/>
      <c r="X247" s="1"/>
      <c r="Y247" s="1"/>
      <c r="Z247" s="1"/>
    </row>
    <row r="248" ht="25.5" customHeight="1">
      <c r="A248" s="1"/>
      <c r="B248" s="1">
        <v>246.0</v>
      </c>
      <c r="C248" s="1">
        <v>6.026589820105597</v>
      </c>
      <c r="D248" s="1">
        <v>21.147179867194957</v>
      </c>
      <c r="E248" s="1">
        <v>4.0</v>
      </c>
      <c r="F248" s="1">
        <v>2.017422770218173</v>
      </c>
      <c r="G248" s="1"/>
      <c r="H248" s="1"/>
      <c r="I248" s="1"/>
      <c r="J248" s="1"/>
      <c r="K248" s="1"/>
      <c r="L248" s="1"/>
      <c r="M248" s="1"/>
      <c r="N248" s="1"/>
      <c r="O248" s="1"/>
      <c r="P248" s="1"/>
      <c r="Q248" s="1"/>
      <c r="R248" s="1"/>
      <c r="S248" s="1"/>
      <c r="T248" s="1"/>
      <c r="U248" s="1"/>
      <c r="V248" s="1"/>
      <c r="W248" s="1"/>
      <c r="X248" s="1"/>
      <c r="Y248" s="1"/>
      <c r="Z248" s="1"/>
    </row>
    <row r="249" ht="25.5" customHeight="1">
      <c r="A249" s="1"/>
      <c r="B249" s="1">
        <v>247.0</v>
      </c>
      <c r="C249" s="1">
        <v>1.9680516171810607</v>
      </c>
      <c r="D249" s="1">
        <v>19.372475060847155</v>
      </c>
      <c r="E249" s="1">
        <v>3.0</v>
      </c>
      <c r="F249" s="1">
        <v>24.07337582966952</v>
      </c>
      <c r="G249" s="1"/>
      <c r="H249" s="1"/>
      <c r="I249" s="1"/>
      <c r="J249" s="1"/>
      <c r="K249" s="1"/>
      <c r="L249" s="1"/>
      <c r="M249" s="1"/>
      <c r="N249" s="1"/>
      <c r="O249" s="1"/>
      <c r="P249" s="1"/>
      <c r="Q249" s="1"/>
      <c r="R249" s="1"/>
      <c r="S249" s="1"/>
      <c r="T249" s="1"/>
      <c r="U249" s="1"/>
      <c r="V249" s="1"/>
      <c r="W249" s="1"/>
      <c r="X249" s="1"/>
      <c r="Y249" s="1"/>
      <c r="Z249" s="1"/>
    </row>
    <row r="250" ht="25.5" customHeight="1">
      <c r="A250" s="1"/>
      <c r="B250" s="1">
        <v>248.0</v>
      </c>
      <c r="C250" s="1">
        <v>7.503043042716838</v>
      </c>
      <c r="D250" s="1">
        <v>21.123948397387554</v>
      </c>
      <c r="E250" s="1">
        <v>1.0</v>
      </c>
      <c r="F250" s="1">
        <v>14.554788069397787</v>
      </c>
      <c r="G250" s="1"/>
      <c r="H250" s="1"/>
      <c r="I250" s="1"/>
      <c r="J250" s="1"/>
      <c r="K250" s="1"/>
      <c r="L250" s="1"/>
      <c r="M250" s="1"/>
      <c r="N250" s="1"/>
      <c r="O250" s="1"/>
      <c r="P250" s="1"/>
      <c r="Q250" s="1"/>
      <c r="R250" s="1"/>
      <c r="S250" s="1"/>
      <c r="T250" s="1"/>
      <c r="U250" s="1"/>
      <c r="V250" s="1"/>
      <c r="W250" s="1"/>
      <c r="X250" s="1"/>
      <c r="Y250" s="1"/>
      <c r="Z250" s="1"/>
    </row>
    <row r="251" ht="25.5" customHeight="1">
      <c r="A251" s="1"/>
      <c r="B251" s="1">
        <v>249.0</v>
      </c>
      <c r="C251" s="1">
        <v>11.267278688111922</v>
      </c>
      <c r="D251" s="1">
        <v>23.294987260790865</v>
      </c>
      <c r="E251" s="1">
        <v>1.0</v>
      </c>
      <c r="F251" s="1">
        <v>15.293961610694948</v>
      </c>
      <c r="G251" s="1"/>
      <c r="H251" s="1"/>
      <c r="I251" s="1"/>
      <c r="J251" s="1"/>
      <c r="K251" s="1"/>
      <c r="L251" s="1"/>
      <c r="M251" s="1"/>
      <c r="N251" s="1"/>
      <c r="O251" s="1"/>
      <c r="P251" s="1"/>
      <c r="Q251" s="1"/>
      <c r="R251" s="1"/>
      <c r="S251" s="1"/>
      <c r="T251" s="1"/>
      <c r="U251" s="1"/>
      <c r="V251" s="1"/>
      <c r="W251" s="1"/>
      <c r="X251" s="1"/>
      <c r="Y251" s="1"/>
      <c r="Z251" s="1"/>
    </row>
    <row r="252" ht="25.5" customHeight="1">
      <c r="A252" s="1"/>
      <c r="B252" s="1">
        <v>250.0</v>
      </c>
      <c r="C252" s="1">
        <v>3.4628562704526984</v>
      </c>
      <c r="D252" s="1">
        <v>20.07392853510565</v>
      </c>
      <c r="E252" s="1">
        <v>6.0</v>
      </c>
      <c r="F252" s="1">
        <v>9.455094173011755</v>
      </c>
      <c r="G252" s="1"/>
      <c r="H252" s="1"/>
      <c r="I252" s="1"/>
      <c r="J252" s="1"/>
      <c r="K252" s="1"/>
      <c r="L252" s="1"/>
      <c r="M252" s="1"/>
      <c r="N252" s="1"/>
      <c r="O252" s="1"/>
      <c r="P252" s="1"/>
      <c r="Q252" s="1"/>
      <c r="R252" s="1"/>
      <c r="S252" s="1"/>
      <c r="T252" s="1"/>
      <c r="U252" s="1"/>
      <c r="V252" s="1"/>
      <c r="W252" s="1"/>
      <c r="X252" s="1"/>
      <c r="Y252" s="1"/>
      <c r="Z252" s="1"/>
    </row>
    <row r="253" ht="25.5" customHeight="1">
      <c r="A253" s="1"/>
      <c r="B253" s="1">
        <v>251.0</v>
      </c>
      <c r="C253" s="1">
        <v>1.6717357700380777</v>
      </c>
      <c r="D253" s="1">
        <v>17.832183758146947</v>
      </c>
      <c r="E253" s="1">
        <v>10.0</v>
      </c>
      <c r="F253" s="1">
        <v>2.442210343105516</v>
      </c>
      <c r="G253" s="1"/>
      <c r="H253" s="1"/>
      <c r="I253" s="1"/>
      <c r="J253" s="1"/>
      <c r="K253" s="1"/>
      <c r="L253" s="1"/>
      <c r="M253" s="1"/>
      <c r="N253" s="1"/>
      <c r="O253" s="1"/>
      <c r="P253" s="1"/>
      <c r="Q253" s="1"/>
      <c r="R253" s="1"/>
      <c r="S253" s="1"/>
      <c r="T253" s="1"/>
      <c r="U253" s="1"/>
      <c r="V253" s="1"/>
      <c r="W253" s="1"/>
      <c r="X253" s="1"/>
      <c r="Y253" s="1"/>
      <c r="Z253" s="1"/>
    </row>
    <row r="254" ht="25.5" customHeight="1">
      <c r="A254" s="1"/>
      <c r="B254" s="1">
        <v>252.0</v>
      </c>
      <c r="C254" s="1">
        <v>2.0132747945072893</v>
      </c>
      <c r="D254" s="1">
        <v>20.662329937053517</v>
      </c>
      <c r="E254" s="1">
        <v>10.0</v>
      </c>
      <c r="F254" s="1">
        <v>51.06675199943486</v>
      </c>
      <c r="G254" s="1"/>
      <c r="H254" s="1"/>
      <c r="I254" s="1"/>
      <c r="J254" s="1"/>
      <c r="K254" s="1"/>
      <c r="L254" s="1"/>
      <c r="M254" s="1"/>
      <c r="N254" s="1"/>
      <c r="O254" s="1"/>
      <c r="P254" s="1"/>
      <c r="Q254" s="1"/>
      <c r="R254" s="1"/>
      <c r="S254" s="1"/>
      <c r="T254" s="1"/>
      <c r="U254" s="1"/>
      <c r="V254" s="1"/>
      <c r="W254" s="1"/>
      <c r="X254" s="1"/>
      <c r="Y254" s="1"/>
      <c r="Z254" s="1"/>
    </row>
    <row r="255" ht="25.5" customHeight="1">
      <c r="A255" s="1"/>
      <c r="B255" s="1">
        <v>253.0</v>
      </c>
      <c r="C255" s="1">
        <v>6.481382028420464</v>
      </c>
      <c r="D255" s="1">
        <v>21.79574025490812</v>
      </c>
      <c r="E255" s="1">
        <v>9.0</v>
      </c>
      <c r="F255" s="1">
        <v>10.429472662290786</v>
      </c>
      <c r="G255" s="1"/>
      <c r="H255" s="1"/>
      <c r="I255" s="1"/>
      <c r="J255" s="1"/>
      <c r="K255" s="1"/>
      <c r="L255" s="1"/>
      <c r="M255" s="1"/>
      <c r="N255" s="1"/>
      <c r="O255" s="1"/>
      <c r="P255" s="1"/>
      <c r="Q255" s="1"/>
      <c r="R255" s="1"/>
      <c r="S255" s="1"/>
      <c r="T255" s="1"/>
      <c r="U255" s="1"/>
      <c r="V255" s="1"/>
      <c r="W255" s="1"/>
      <c r="X255" s="1"/>
      <c r="Y255" s="1"/>
      <c r="Z255" s="1"/>
    </row>
    <row r="256" ht="25.5" customHeight="1">
      <c r="A256" s="1"/>
      <c r="B256" s="1">
        <v>254.0</v>
      </c>
      <c r="C256" s="1">
        <v>3.646882471363072</v>
      </c>
      <c r="D256" s="1">
        <v>15.832999466362214</v>
      </c>
      <c r="E256" s="1">
        <v>6.0</v>
      </c>
      <c r="F256" s="1">
        <v>17.020031518694818</v>
      </c>
      <c r="G256" s="1"/>
      <c r="H256" s="1"/>
      <c r="I256" s="1"/>
      <c r="J256" s="1"/>
      <c r="K256" s="1"/>
      <c r="L256" s="1"/>
      <c r="M256" s="1"/>
      <c r="N256" s="1"/>
      <c r="O256" s="1"/>
      <c r="P256" s="1"/>
      <c r="Q256" s="1"/>
      <c r="R256" s="1"/>
      <c r="S256" s="1"/>
      <c r="T256" s="1"/>
      <c r="U256" s="1"/>
      <c r="V256" s="1"/>
      <c r="W256" s="1"/>
      <c r="X256" s="1"/>
      <c r="Y256" s="1"/>
      <c r="Z256" s="1"/>
    </row>
    <row r="257" ht="25.5" customHeight="1">
      <c r="A257" s="1"/>
      <c r="B257" s="1">
        <v>255.0</v>
      </c>
      <c r="C257" s="1">
        <v>1.638023785362219</v>
      </c>
      <c r="D257" s="1">
        <v>12.883125094164294</v>
      </c>
      <c r="E257" s="1">
        <v>9.0</v>
      </c>
      <c r="F257" s="1">
        <v>3.7124670797214754</v>
      </c>
      <c r="G257" s="1"/>
      <c r="H257" s="1"/>
      <c r="I257" s="1"/>
      <c r="J257" s="1"/>
      <c r="K257" s="1"/>
      <c r="L257" s="1"/>
      <c r="M257" s="1"/>
      <c r="N257" s="1"/>
      <c r="O257" s="1"/>
      <c r="P257" s="1"/>
      <c r="Q257" s="1"/>
      <c r="R257" s="1"/>
      <c r="S257" s="1"/>
      <c r="T257" s="1"/>
      <c r="U257" s="1"/>
      <c r="V257" s="1"/>
      <c r="W257" s="1"/>
      <c r="X257" s="1"/>
      <c r="Y257" s="1"/>
      <c r="Z257" s="1"/>
    </row>
    <row r="258" ht="25.5" customHeight="1">
      <c r="A258" s="1"/>
      <c r="B258" s="1">
        <v>256.0</v>
      </c>
      <c r="C258" s="1">
        <v>4.532209291735804</v>
      </c>
      <c r="D258" s="1">
        <v>19.927374930835196</v>
      </c>
      <c r="E258" s="1">
        <v>10.0</v>
      </c>
      <c r="F258" s="1">
        <v>2.6592900324076587</v>
      </c>
      <c r="G258" s="1"/>
      <c r="H258" s="1"/>
      <c r="I258" s="1"/>
      <c r="J258" s="1"/>
      <c r="K258" s="1"/>
      <c r="L258" s="1"/>
      <c r="M258" s="1"/>
      <c r="N258" s="1"/>
      <c r="O258" s="1"/>
      <c r="P258" s="1"/>
      <c r="Q258" s="1"/>
      <c r="R258" s="1"/>
      <c r="S258" s="1"/>
      <c r="T258" s="1"/>
      <c r="U258" s="1"/>
      <c r="V258" s="1"/>
      <c r="W258" s="1"/>
      <c r="X258" s="1"/>
      <c r="Y258" s="1"/>
      <c r="Z258" s="1"/>
    </row>
    <row r="259" ht="25.5" customHeight="1">
      <c r="A259" s="1"/>
      <c r="B259" s="1">
        <v>257.0</v>
      </c>
      <c r="C259" s="1">
        <v>6.0298361477085125</v>
      </c>
      <c r="D259" s="1">
        <v>21.45066897696167</v>
      </c>
      <c r="E259" s="1">
        <v>9.0</v>
      </c>
      <c r="F259" s="1">
        <v>6.394233288141564</v>
      </c>
      <c r="G259" s="1"/>
      <c r="H259" s="1"/>
      <c r="I259" s="1"/>
      <c r="J259" s="1"/>
      <c r="K259" s="1"/>
      <c r="L259" s="1"/>
      <c r="M259" s="1"/>
      <c r="N259" s="1"/>
      <c r="O259" s="1"/>
      <c r="P259" s="1"/>
      <c r="Q259" s="1"/>
      <c r="R259" s="1"/>
      <c r="S259" s="1"/>
      <c r="T259" s="1"/>
      <c r="U259" s="1"/>
      <c r="V259" s="1"/>
      <c r="W259" s="1"/>
      <c r="X259" s="1"/>
      <c r="Y259" s="1"/>
      <c r="Z259" s="1"/>
    </row>
    <row r="260" ht="25.5" customHeight="1">
      <c r="A260" s="1"/>
      <c r="B260" s="1">
        <v>258.0</v>
      </c>
      <c r="C260" s="1">
        <v>2.4319198026296354</v>
      </c>
      <c r="D260" s="1">
        <v>24.40827689276537</v>
      </c>
      <c r="E260" s="1">
        <v>2.0</v>
      </c>
      <c r="F260" s="1">
        <v>10.839975695181018</v>
      </c>
      <c r="G260" s="1"/>
      <c r="H260" s="1"/>
      <c r="I260" s="1"/>
      <c r="J260" s="1"/>
      <c r="K260" s="1"/>
      <c r="L260" s="1"/>
      <c r="M260" s="1"/>
      <c r="N260" s="1"/>
      <c r="O260" s="1"/>
      <c r="P260" s="1"/>
      <c r="Q260" s="1"/>
      <c r="R260" s="1"/>
      <c r="S260" s="1"/>
      <c r="T260" s="1"/>
      <c r="U260" s="1"/>
      <c r="V260" s="1"/>
      <c r="W260" s="1"/>
      <c r="X260" s="1"/>
      <c r="Y260" s="1"/>
      <c r="Z260" s="1"/>
    </row>
    <row r="261" ht="25.5" customHeight="1">
      <c r="A261" s="1"/>
      <c r="B261" s="1">
        <v>259.0</v>
      </c>
      <c r="C261" s="1">
        <v>1.1565689482346053</v>
      </c>
      <c r="D261" s="1">
        <v>12.256842541748593</v>
      </c>
      <c r="E261" s="1">
        <v>0.0</v>
      </c>
      <c r="F261" s="1">
        <v>9.893490600996746</v>
      </c>
      <c r="G261" s="1"/>
      <c r="H261" s="1"/>
      <c r="I261" s="1"/>
      <c r="J261" s="1"/>
      <c r="K261" s="1"/>
      <c r="L261" s="1"/>
      <c r="M261" s="1"/>
      <c r="N261" s="1"/>
      <c r="O261" s="1"/>
      <c r="P261" s="1"/>
      <c r="Q261" s="1"/>
      <c r="R261" s="1"/>
      <c r="S261" s="1"/>
      <c r="T261" s="1"/>
      <c r="U261" s="1"/>
      <c r="V261" s="1"/>
      <c r="W261" s="1"/>
      <c r="X261" s="1"/>
      <c r="Y261" s="1"/>
      <c r="Z261" s="1"/>
    </row>
    <row r="262" ht="25.5" customHeight="1">
      <c r="A262" s="1"/>
      <c r="B262" s="1">
        <v>260.0</v>
      </c>
      <c r="C262" s="1">
        <v>12.760536028230284</v>
      </c>
      <c r="D262" s="1">
        <v>13.179196563493191</v>
      </c>
      <c r="E262" s="1">
        <v>6.0</v>
      </c>
      <c r="F262" s="1">
        <v>3.509499817125562</v>
      </c>
      <c r="G262" s="1"/>
      <c r="H262" s="1"/>
      <c r="I262" s="1"/>
      <c r="J262" s="1"/>
      <c r="K262" s="1"/>
      <c r="L262" s="1"/>
      <c r="M262" s="1"/>
      <c r="N262" s="1"/>
      <c r="O262" s="1"/>
      <c r="P262" s="1"/>
      <c r="Q262" s="1"/>
      <c r="R262" s="1"/>
      <c r="S262" s="1"/>
      <c r="T262" s="1"/>
      <c r="U262" s="1"/>
      <c r="V262" s="1"/>
      <c r="W262" s="1"/>
      <c r="X262" s="1"/>
      <c r="Y262" s="1"/>
      <c r="Z262" s="1"/>
    </row>
    <row r="263" ht="25.5" customHeight="1">
      <c r="A263" s="1"/>
      <c r="B263" s="1">
        <v>261.0</v>
      </c>
      <c r="C263" s="1">
        <v>0.39476954153043997</v>
      </c>
      <c r="D263" s="1">
        <v>14.044213181057827</v>
      </c>
      <c r="E263" s="1">
        <v>3.0</v>
      </c>
      <c r="F263" s="1">
        <v>1.1825633417019987</v>
      </c>
      <c r="G263" s="1"/>
      <c r="H263" s="1"/>
      <c r="I263" s="1"/>
      <c r="J263" s="1"/>
      <c r="K263" s="1"/>
      <c r="L263" s="1"/>
      <c r="M263" s="1"/>
      <c r="N263" s="1"/>
      <c r="O263" s="1"/>
      <c r="P263" s="1"/>
      <c r="Q263" s="1"/>
      <c r="R263" s="1"/>
      <c r="S263" s="1"/>
      <c r="T263" s="1"/>
      <c r="U263" s="1"/>
      <c r="V263" s="1"/>
      <c r="W263" s="1"/>
      <c r="X263" s="1"/>
      <c r="Y263" s="1"/>
      <c r="Z263" s="1"/>
    </row>
    <row r="264" ht="25.5" customHeight="1">
      <c r="A264" s="1"/>
      <c r="B264" s="1">
        <v>262.0</v>
      </c>
      <c r="C264" s="1">
        <v>5.840166836007102</v>
      </c>
      <c r="D264" s="1">
        <v>22.007787353152843</v>
      </c>
      <c r="E264" s="1">
        <v>10.0</v>
      </c>
      <c r="F264" s="1">
        <v>1.5359080648228653</v>
      </c>
      <c r="G264" s="1"/>
      <c r="H264" s="1"/>
      <c r="I264" s="1"/>
      <c r="J264" s="1"/>
      <c r="K264" s="1"/>
      <c r="L264" s="1"/>
      <c r="M264" s="1"/>
      <c r="N264" s="1"/>
      <c r="O264" s="1"/>
      <c r="P264" s="1"/>
      <c r="Q264" s="1"/>
      <c r="R264" s="1"/>
      <c r="S264" s="1"/>
      <c r="T264" s="1"/>
      <c r="U264" s="1"/>
      <c r="V264" s="1"/>
      <c r="W264" s="1"/>
      <c r="X264" s="1"/>
      <c r="Y264" s="1"/>
      <c r="Z264" s="1"/>
    </row>
    <row r="265" ht="25.5" customHeight="1">
      <c r="A265" s="1"/>
      <c r="B265" s="1">
        <v>263.0</v>
      </c>
      <c r="C265" s="1">
        <v>2.462465703512067</v>
      </c>
      <c r="D265" s="1">
        <v>19.405885165197663</v>
      </c>
      <c r="E265" s="1">
        <v>7.0</v>
      </c>
      <c r="F265" s="1">
        <v>1.9462147703040762</v>
      </c>
      <c r="G265" s="1"/>
      <c r="H265" s="1"/>
      <c r="I265" s="1"/>
      <c r="J265" s="1"/>
      <c r="K265" s="1"/>
      <c r="L265" s="1"/>
      <c r="M265" s="1"/>
      <c r="N265" s="1"/>
      <c r="O265" s="1"/>
      <c r="P265" s="1"/>
      <c r="Q265" s="1"/>
      <c r="R265" s="1"/>
      <c r="S265" s="1"/>
      <c r="T265" s="1"/>
      <c r="U265" s="1"/>
      <c r="V265" s="1"/>
      <c r="W265" s="1"/>
      <c r="X265" s="1"/>
      <c r="Y265" s="1"/>
      <c r="Z265" s="1"/>
    </row>
    <row r="266" ht="25.5" customHeight="1">
      <c r="A266" s="1"/>
      <c r="B266" s="1">
        <v>264.0</v>
      </c>
      <c r="C266" s="1">
        <v>7.216331441436986</v>
      </c>
      <c r="D266" s="1">
        <v>17.874736626211615</v>
      </c>
      <c r="E266" s="1">
        <v>7.0</v>
      </c>
      <c r="F266" s="1">
        <v>4.798459550868258</v>
      </c>
      <c r="G266" s="1"/>
      <c r="H266" s="1"/>
      <c r="I266" s="1"/>
      <c r="J266" s="1"/>
      <c r="K266" s="1"/>
      <c r="L266" s="1"/>
      <c r="M266" s="1"/>
      <c r="N266" s="1"/>
      <c r="O266" s="1"/>
      <c r="P266" s="1"/>
      <c r="Q266" s="1"/>
      <c r="R266" s="1"/>
      <c r="S266" s="1"/>
      <c r="T266" s="1"/>
      <c r="U266" s="1"/>
      <c r="V266" s="1"/>
      <c r="W266" s="1"/>
      <c r="X266" s="1"/>
      <c r="Y266" s="1"/>
      <c r="Z266" s="1"/>
    </row>
    <row r="267" ht="25.5" customHeight="1">
      <c r="A267" s="1"/>
      <c r="B267" s="1">
        <v>265.0</v>
      </c>
      <c r="C267" s="1">
        <v>3.3762269097782016</v>
      </c>
      <c r="D267" s="1">
        <v>16.27447287424277</v>
      </c>
      <c r="E267" s="1">
        <v>6.0</v>
      </c>
      <c r="F267" s="1">
        <v>52.10867802218532</v>
      </c>
      <c r="G267" s="1"/>
      <c r="H267" s="1"/>
      <c r="I267" s="1"/>
      <c r="J267" s="1"/>
      <c r="K267" s="1"/>
      <c r="L267" s="1"/>
      <c r="M267" s="1"/>
      <c r="N267" s="1"/>
      <c r="O267" s="1"/>
      <c r="P267" s="1"/>
      <c r="Q267" s="1"/>
      <c r="R267" s="1"/>
      <c r="S267" s="1"/>
      <c r="T267" s="1"/>
      <c r="U267" s="1"/>
      <c r="V267" s="1"/>
      <c r="W267" s="1"/>
      <c r="X267" s="1"/>
      <c r="Y267" s="1"/>
      <c r="Z267" s="1"/>
    </row>
    <row r="268" ht="25.5" customHeight="1">
      <c r="A268" s="1"/>
      <c r="B268" s="1">
        <v>266.0</v>
      </c>
      <c r="C268" s="1">
        <v>0.34042413843662245</v>
      </c>
      <c r="D268" s="1">
        <v>23.39009786551869</v>
      </c>
      <c r="E268" s="1">
        <v>2.0</v>
      </c>
      <c r="F268" s="1">
        <v>2.769964423703785</v>
      </c>
      <c r="G268" s="1"/>
      <c r="H268" s="1"/>
      <c r="I268" s="1"/>
      <c r="J268" s="1"/>
      <c r="K268" s="1"/>
      <c r="L268" s="1"/>
      <c r="M268" s="1"/>
      <c r="N268" s="1"/>
      <c r="O268" s="1"/>
      <c r="P268" s="1"/>
      <c r="Q268" s="1"/>
      <c r="R268" s="1"/>
      <c r="S268" s="1"/>
      <c r="T268" s="1"/>
      <c r="U268" s="1"/>
      <c r="V268" s="1"/>
      <c r="W268" s="1"/>
      <c r="X268" s="1"/>
      <c r="Y268" s="1"/>
      <c r="Z268" s="1"/>
    </row>
    <row r="269" ht="25.5" customHeight="1">
      <c r="A269" s="1"/>
      <c r="B269" s="1">
        <v>267.0</v>
      </c>
      <c r="C269" s="1">
        <v>3.6475936251583976</v>
      </c>
      <c r="D269" s="1">
        <v>26.628360725383637</v>
      </c>
      <c r="E269" s="1">
        <v>9.0</v>
      </c>
      <c r="F269" s="1">
        <v>1.7130189379023664</v>
      </c>
      <c r="G269" s="1"/>
      <c r="H269" s="1"/>
      <c r="I269" s="1"/>
      <c r="J269" s="1"/>
      <c r="K269" s="1"/>
      <c r="L269" s="1"/>
      <c r="M269" s="1"/>
      <c r="N269" s="1"/>
      <c r="O269" s="1"/>
      <c r="P269" s="1"/>
      <c r="Q269" s="1"/>
      <c r="R269" s="1"/>
      <c r="S269" s="1"/>
      <c r="T269" s="1"/>
      <c r="U269" s="1"/>
      <c r="V269" s="1"/>
      <c r="W269" s="1"/>
      <c r="X269" s="1"/>
      <c r="Y269" s="1"/>
      <c r="Z269" s="1"/>
    </row>
    <row r="270" ht="25.5" customHeight="1">
      <c r="A270" s="1"/>
      <c r="B270" s="1">
        <v>268.0</v>
      </c>
      <c r="C270" s="1">
        <v>5.47657468756505</v>
      </c>
      <c r="D270" s="1">
        <v>14.45750354083836</v>
      </c>
      <c r="E270" s="1">
        <v>4.0</v>
      </c>
      <c r="F270" s="1">
        <v>2.9502203593913374</v>
      </c>
      <c r="G270" s="1"/>
      <c r="H270" s="1"/>
      <c r="I270" s="1"/>
      <c r="J270" s="1"/>
      <c r="K270" s="1"/>
      <c r="L270" s="1"/>
      <c r="M270" s="1"/>
      <c r="N270" s="1"/>
      <c r="O270" s="1"/>
      <c r="P270" s="1"/>
      <c r="Q270" s="1"/>
      <c r="R270" s="1"/>
      <c r="S270" s="1"/>
      <c r="T270" s="1"/>
      <c r="U270" s="1"/>
      <c r="V270" s="1"/>
      <c r="W270" s="1"/>
      <c r="X270" s="1"/>
      <c r="Y270" s="1"/>
      <c r="Z270" s="1"/>
    </row>
    <row r="271" ht="25.5" customHeight="1">
      <c r="A271" s="1"/>
      <c r="B271" s="1">
        <v>269.0</v>
      </c>
      <c r="C271" s="1">
        <v>17.1126734388832</v>
      </c>
      <c r="D271" s="1">
        <v>19.296501575094766</v>
      </c>
      <c r="E271" s="1">
        <v>2.0</v>
      </c>
      <c r="F271" s="1">
        <v>1.7657117643343105</v>
      </c>
      <c r="G271" s="1"/>
      <c r="H271" s="1"/>
      <c r="I271" s="1"/>
      <c r="J271" s="1"/>
      <c r="K271" s="1"/>
      <c r="L271" s="1"/>
      <c r="M271" s="1"/>
      <c r="N271" s="1"/>
      <c r="O271" s="1"/>
      <c r="P271" s="1"/>
      <c r="Q271" s="1"/>
      <c r="R271" s="1"/>
      <c r="S271" s="1"/>
      <c r="T271" s="1"/>
      <c r="U271" s="1"/>
      <c r="V271" s="1"/>
      <c r="W271" s="1"/>
      <c r="X271" s="1"/>
      <c r="Y271" s="1"/>
      <c r="Z271" s="1"/>
    </row>
    <row r="272" ht="25.5" customHeight="1">
      <c r="A272" s="1"/>
      <c r="B272" s="1">
        <v>270.0</v>
      </c>
      <c r="C272" s="1">
        <v>5.714575382650411</v>
      </c>
      <c r="D272" s="1">
        <v>19.338606905764095</v>
      </c>
      <c r="E272" s="1">
        <v>10.0</v>
      </c>
      <c r="F272" s="1">
        <v>39.43778514261065</v>
      </c>
      <c r="G272" s="1"/>
      <c r="H272" s="1"/>
      <c r="I272" s="1"/>
      <c r="J272" s="1"/>
      <c r="K272" s="1"/>
      <c r="L272" s="1"/>
      <c r="M272" s="1"/>
      <c r="N272" s="1"/>
      <c r="O272" s="1"/>
      <c r="P272" s="1"/>
      <c r="Q272" s="1"/>
      <c r="R272" s="1"/>
      <c r="S272" s="1"/>
      <c r="T272" s="1"/>
      <c r="U272" s="1"/>
      <c r="V272" s="1"/>
      <c r="W272" s="1"/>
      <c r="X272" s="1"/>
      <c r="Y272" s="1"/>
      <c r="Z272" s="1"/>
    </row>
    <row r="273" ht="25.5" customHeight="1">
      <c r="A273" s="1"/>
      <c r="B273" s="1">
        <v>271.0</v>
      </c>
      <c r="C273" s="1">
        <v>2.8235707640919476</v>
      </c>
      <c r="D273" s="1">
        <v>27.075342613691355</v>
      </c>
      <c r="E273" s="1">
        <v>7.0</v>
      </c>
      <c r="F273" s="1">
        <v>7.743962488063526</v>
      </c>
      <c r="G273" s="1"/>
      <c r="H273" s="1"/>
      <c r="I273" s="1"/>
      <c r="J273" s="1"/>
      <c r="K273" s="1"/>
      <c r="L273" s="1"/>
      <c r="M273" s="1"/>
      <c r="N273" s="1"/>
      <c r="O273" s="1"/>
      <c r="P273" s="1"/>
      <c r="Q273" s="1"/>
      <c r="R273" s="1"/>
      <c r="S273" s="1"/>
      <c r="T273" s="1"/>
      <c r="U273" s="1"/>
      <c r="V273" s="1"/>
      <c r="W273" s="1"/>
      <c r="X273" s="1"/>
      <c r="Y273" s="1"/>
      <c r="Z273" s="1"/>
    </row>
    <row r="274" ht="25.5" customHeight="1">
      <c r="A274" s="1"/>
      <c r="B274" s="1">
        <v>272.0</v>
      </c>
      <c r="C274" s="1">
        <v>4.255687274876395</v>
      </c>
      <c r="D274" s="1">
        <v>13.263448561757603</v>
      </c>
      <c r="E274" s="1">
        <v>3.0</v>
      </c>
      <c r="F274" s="1">
        <v>3.970827414745605</v>
      </c>
      <c r="G274" s="1"/>
      <c r="H274" s="1"/>
      <c r="I274" s="1"/>
      <c r="J274" s="1"/>
      <c r="K274" s="1"/>
      <c r="L274" s="1"/>
      <c r="M274" s="1"/>
      <c r="N274" s="1"/>
      <c r="O274" s="1"/>
      <c r="P274" s="1"/>
      <c r="Q274" s="1"/>
      <c r="R274" s="1"/>
      <c r="S274" s="1"/>
      <c r="T274" s="1"/>
      <c r="U274" s="1"/>
      <c r="V274" s="1"/>
      <c r="W274" s="1"/>
      <c r="X274" s="1"/>
      <c r="Y274" s="1"/>
      <c r="Z274" s="1"/>
    </row>
    <row r="275" ht="25.5" customHeight="1">
      <c r="A275" s="1"/>
      <c r="B275" s="1">
        <v>273.0</v>
      </c>
      <c r="C275" s="1">
        <v>2.7285454425647564</v>
      </c>
      <c r="D275" s="1">
        <v>28.591639331559023</v>
      </c>
      <c r="E275" s="1">
        <v>7.0</v>
      </c>
      <c r="F275" s="1">
        <v>17.818004849652468</v>
      </c>
      <c r="G275" s="1"/>
      <c r="H275" s="1"/>
      <c r="I275" s="1"/>
      <c r="J275" s="1"/>
      <c r="K275" s="1"/>
      <c r="L275" s="1"/>
      <c r="M275" s="1"/>
      <c r="N275" s="1"/>
      <c r="O275" s="1"/>
      <c r="P275" s="1"/>
      <c r="Q275" s="1"/>
      <c r="R275" s="1"/>
      <c r="S275" s="1"/>
      <c r="T275" s="1"/>
      <c r="U275" s="1"/>
      <c r="V275" s="1"/>
      <c r="W275" s="1"/>
      <c r="X275" s="1"/>
      <c r="Y275" s="1"/>
      <c r="Z275" s="1"/>
    </row>
    <row r="276" ht="25.5" customHeight="1">
      <c r="A276" s="1"/>
      <c r="B276" s="1">
        <v>274.0</v>
      </c>
      <c r="C276" s="1">
        <v>6.460407669139188</v>
      </c>
      <c r="D276" s="1">
        <v>24.598687787866467</v>
      </c>
      <c r="E276" s="1">
        <v>5.0</v>
      </c>
      <c r="F276" s="1">
        <v>22.928635609725866</v>
      </c>
      <c r="G276" s="1"/>
      <c r="H276" s="1"/>
      <c r="I276" s="1"/>
      <c r="J276" s="1"/>
      <c r="K276" s="1"/>
      <c r="L276" s="1"/>
      <c r="M276" s="1"/>
      <c r="N276" s="1"/>
      <c r="O276" s="1"/>
      <c r="P276" s="1"/>
      <c r="Q276" s="1"/>
      <c r="R276" s="1"/>
      <c r="S276" s="1"/>
      <c r="T276" s="1"/>
      <c r="U276" s="1"/>
      <c r="V276" s="1"/>
      <c r="W276" s="1"/>
      <c r="X276" s="1"/>
      <c r="Y276" s="1"/>
      <c r="Z276" s="1"/>
    </row>
    <row r="277" ht="25.5" customHeight="1">
      <c r="A277" s="1"/>
      <c r="B277" s="1">
        <v>275.0</v>
      </c>
      <c r="C277" s="1">
        <v>2.090997067402675</v>
      </c>
      <c r="D277" s="1">
        <v>16.4004486525471</v>
      </c>
      <c r="E277" s="1">
        <v>10.0</v>
      </c>
      <c r="F277" s="1">
        <v>9.332254336855012</v>
      </c>
      <c r="G277" s="1"/>
      <c r="H277" s="1"/>
      <c r="I277" s="1"/>
      <c r="J277" s="1"/>
      <c r="K277" s="1"/>
      <c r="L277" s="1"/>
      <c r="M277" s="1"/>
      <c r="N277" s="1"/>
      <c r="O277" s="1"/>
      <c r="P277" s="1"/>
      <c r="Q277" s="1"/>
      <c r="R277" s="1"/>
      <c r="S277" s="1"/>
      <c r="T277" s="1"/>
      <c r="U277" s="1"/>
      <c r="V277" s="1"/>
      <c r="W277" s="1"/>
      <c r="X277" s="1"/>
      <c r="Y277" s="1"/>
      <c r="Z277" s="1"/>
    </row>
    <row r="278" ht="25.5" customHeight="1">
      <c r="A278" s="1"/>
      <c r="B278" s="1">
        <v>276.0</v>
      </c>
      <c r="C278" s="1">
        <v>4.666045802993394</v>
      </c>
      <c r="D278" s="1">
        <v>21.356613516763563</v>
      </c>
      <c r="E278" s="1">
        <v>9.0</v>
      </c>
      <c r="F278" s="1">
        <v>5.868728219595505</v>
      </c>
      <c r="G278" s="1"/>
      <c r="H278" s="1"/>
      <c r="I278" s="1"/>
      <c r="J278" s="1"/>
      <c r="K278" s="1"/>
      <c r="L278" s="1"/>
      <c r="M278" s="1"/>
      <c r="N278" s="1"/>
      <c r="O278" s="1"/>
      <c r="P278" s="1"/>
      <c r="Q278" s="1"/>
      <c r="R278" s="1"/>
      <c r="S278" s="1"/>
      <c r="T278" s="1"/>
      <c r="U278" s="1"/>
      <c r="V278" s="1"/>
      <c r="W278" s="1"/>
      <c r="X278" s="1"/>
      <c r="Y278" s="1"/>
      <c r="Z278" s="1"/>
    </row>
    <row r="279" ht="25.5" customHeight="1">
      <c r="A279" s="1"/>
      <c r="B279" s="1">
        <v>277.0</v>
      </c>
      <c r="C279" s="1">
        <v>4.939342745901918</v>
      </c>
      <c r="D279" s="1">
        <v>20.791882598443056</v>
      </c>
      <c r="E279" s="1">
        <v>7.0</v>
      </c>
      <c r="F279" s="1">
        <v>0.38350660181708013</v>
      </c>
      <c r="G279" s="1"/>
      <c r="H279" s="1"/>
      <c r="I279" s="1"/>
      <c r="J279" s="1"/>
      <c r="K279" s="1"/>
      <c r="L279" s="1"/>
      <c r="M279" s="1"/>
      <c r="N279" s="1"/>
      <c r="O279" s="1"/>
      <c r="P279" s="1"/>
      <c r="Q279" s="1"/>
      <c r="R279" s="1"/>
      <c r="S279" s="1"/>
      <c r="T279" s="1"/>
      <c r="U279" s="1"/>
      <c r="V279" s="1"/>
      <c r="W279" s="1"/>
      <c r="X279" s="1"/>
      <c r="Y279" s="1"/>
      <c r="Z279" s="1"/>
    </row>
    <row r="280" ht="25.5" customHeight="1">
      <c r="A280" s="1"/>
      <c r="B280" s="1">
        <v>278.0</v>
      </c>
      <c r="C280" s="1">
        <v>3.435761209122123</v>
      </c>
      <c r="D280" s="1">
        <v>16.89262100497741</v>
      </c>
      <c r="E280" s="1">
        <v>9.0</v>
      </c>
      <c r="F280" s="1">
        <v>55.24484169913602</v>
      </c>
      <c r="G280" s="1"/>
      <c r="H280" s="1"/>
      <c r="I280" s="1"/>
      <c r="J280" s="1"/>
      <c r="K280" s="1"/>
      <c r="L280" s="1"/>
      <c r="M280" s="1"/>
      <c r="N280" s="1"/>
      <c r="O280" s="1"/>
      <c r="P280" s="1"/>
      <c r="Q280" s="1"/>
      <c r="R280" s="1"/>
      <c r="S280" s="1"/>
      <c r="T280" s="1"/>
      <c r="U280" s="1"/>
      <c r="V280" s="1"/>
      <c r="W280" s="1"/>
      <c r="X280" s="1"/>
      <c r="Y280" s="1"/>
      <c r="Z280" s="1"/>
    </row>
    <row r="281" ht="25.5" customHeight="1">
      <c r="A281" s="1"/>
      <c r="B281" s="1">
        <v>279.0</v>
      </c>
      <c r="C281" s="1">
        <v>10.540043753190501</v>
      </c>
      <c r="D281" s="1">
        <v>18.54399942637569</v>
      </c>
      <c r="E281" s="1">
        <v>4.0</v>
      </c>
      <c r="F281" s="1">
        <v>18.62594804833261</v>
      </c>
      <c r="G281" s="1"/>
      <c r="H281" s="1"/>
      <c r="I281" s="1"/>
      <c r="J281" s="1"/>
      <c r="K281" s="1"/>
      <c r="L281" s="1"/>
      <c r="M281" s="1"/>
      <c r="N281" s="1"/>
      <c r="O281" s="1"/>
      <c r="P281" s="1"/>
      <c r="Q281" s="1"/>
      <c r="R281" s="1"/>
      <c r="S281" s="1"/>
      <c r="T281" s="1"/>
      <c r="U281" s="1"/>
      <c r="V281" s="1"/>
      <c r="W281" s="1"/>
      <c r="X281" s="1"/>
      <c r="Y281" s="1"/>
      <c r="Z281" s="1"/>
    </row>
    <row r="282" ht="25.5" customHeight="1">
      <c r="A282" s="1"/>
      <c r="B282" s="1">
        <v>280.0</v>
      </c>
      <c r="C282" s="1">
        <v>2.8707123254694156</v>
      </c>
      <c r="D282" s="1">
        <v>15.912519969357522</v>
      </c>
      <c r="E282" s="1">
        <v>0.0</v>
      </c>
      <c r="F282" s="1">
        <v>15.64821204907974</v>
      </c>
      <c r="G282" s="1"/>
      <c r="H282" s="1"/>
      <c r="I282" s="1"/>
      <c r="J282" s="1"/>
      <c r="K282" s="1"/>
      <c r="L282" s="1"/>
      <c r="M282" s="1"/>
      <c r="N282" s="1"/>
      <c r="O282" s="1"/>
      <c r="P282" s="1"/>
      <c r="Q282" s="1"/>
      <c r="R282" s="1"/>
      <c r="S282" s="1"/>
      <c r="T282" s="1"/>
      <c r="U282" s="1"/>
      <c r="V282" s="1"/>
      <c r="W282" s="1"/>
      <c r="X282" s="1"/>
      <c r="Y282" s="1"/>
      <c r="Z282" s="1"/>
    </row>
    <row r="283" ht="25.5" customHeight="1">
      <c r="A283" s="1"/>
      <c r="B283" s="1">
        <v>281.0</v>
      </c>
      <c r="C283" s="1">
        <v>10.04741979214861</v>
      </c>
      <c r="D283" s="1">
        <v>18.41764428676668</v>
      </c>
      <c r="E283" s="1">
        <v>1.0</v>
      </c>
      <c r="F283" s="1">
        <v>18.68269263598431</v>
      </c>
      <c r="G283" s="1"/>
      <c r="H283" s="1"/>
      <c r="I283" s="1"/>
      <c r="J283" s="1"/>
      <c r="K283" s="1"/>
      <c r="L283" s="1"/>
      <c r="M283" s="1"/>
      <c r="N283" s="1"/>
      <c r="O283" s="1"/>
      <c r="P283" s="1"/>
      <c r="Q283" s="1"/>
      <c r="R283" s="1"/>
      <c r="S283" s="1"/>
      <c r="T283" s="1"/>
      <c r="U283" s="1"/>
      <c r="V283" s="1"/>
      <c r="W283" s="1"/>
      <c r="X283" s="1"/>
      <c r="Y283" s="1"/>
      <c r="Z283" s="1"/>
    </row>
    <row r="284" ht="25.5" customHeight="1">
      <c r="A284" s="1"/>
      <c r="B284" s="1">
        <v>282.0</v>
      </c>
      <c r="C284" s="1">
        <v>4.538793364641191</v>
      </c>
      <c r="D284" s="1">
        <v>20.965831473792672</v>
      </c>
      <c r="E284" s="1">
        <v>5.0</v>
      </c>
      <c r="F284" s="1">
        <v>2.0607622962791328</v>
      </c>
      <c r="G284" s="1"/>
      <c r="H284" s="1"/>
      <c r="I284" s="1"/>
      <c r="J284" s="1"/>
      <c r="K284" s="1"/>
      <c r="L284" s="1"/>
      <c r="M284" s="1"/>
      <c r="N284" s="1"/>
      <c r="O284" s="1"/>
      <c r="P284" s="1"/>
      <c r="Q284" s="1"/>
      <c r="R284" s="1"/>
      <c r="S284" s="1"/>
      <c r="T284" s="1"/>
      <c r="U284" s="1"/>
      <c r="V284" s="1"/>
      <c r="W284" s="1"/>
      <c r="X284" s="1"/>
      <c r="Y284" s="1"/>
      <c r="Z284" s="1"/>
    </row>
    <row r="285" ht="25.5" customHeight="1">
      <c r="A285" s="1"/>
      <c r="B285" s="1">
        <v>283.0</v>
      </c>
      <c r="C285" s="1">
        <v>4.336591155892681</v>
      </c>
      <c r="D285" s="1">
        <v>15.159425378324652</v>
      </c>
      <c r="E285" s="1">
        <v>10.0</v>
      </c>
      <c r="F285" s="1">
        <v>19.5772281801131</v>
      </c>
      <c r="G285" s="1"/>
      <c r="H285" s="1"/>
      <c r="I285" s="1"/>
      <c r="J285" s="1"/>
      <c r="K285" s="1"/>
      <c r="L285" s="1"/>
      <c r="M285" s="1"/>
      <c r="N285" s="1"/>
      <c r="O285" s="1"/>
      <c r="P285" s="1"/>
      <c r="Q285" s="1"/>
      <c r="R285" s="1"/>
      <c r="S285" s="1"/>
      <c r="T285" s="1"/>
      <c r="U285" s="1"/>
      <c r="V285" s="1"/>
      <c r="W285" s="1"/>
      <c r="X285" s="1"/>
      <c r="Y285" s="1"/>
      <c r="Z285" s="1"/>
    </row>
    <row r="286" ht="25.5" customHeight="1">
      <c r="A286" s="1"/>
      <c r="B286" s="1">
        <v>284.0</v>
      </c>
      <c r="C286" s="1">
        <v>4.033572370530667</v>
      </c>
      <c r="D286" s="1">
        <v>24.860164378896492</v>
      </c>
      <c r="E286" s="1">
        <v>5.0</v>
      </c>
      <c r="F286" s="1">
        <v>19.570316882231268</v>
      </c>
      <c r="G286" s="1"/>
      <c r="H286" s="1"/>
      <c r="I286" s="1"/>
      <c r="J286" s="1"/>
      <c r="K286" s="1"/>
      <c r="L286" s="1"/>
      <c r="M286" s="1"/>
      <c r="N286" s="1"/>
      <c r="O286" s="1"/>
      <c r="P286" s="1"/>
      <c r="Q286" s="1"/>
      <c r="R286" s="1"/>
      <c r="S286" s="1"/>
      <c r="T286" s="1"/>
      <c r="U286" s="1"/>
      <c r="V286" s="1"/>
      <c r="W286" s="1"/>
      <c r="X286" s="1"/>
      <c r="Y286" s="1"/>
      <c r="Z286" s="1"/>
    </row>
    <row r="287" ht="25.5" customHeight="1">
      <c r="A287" s="1"/>
      <c r="B287" s="1">
        <v>285.0</v>
      </c>
      <c r="C287" s="1">
        <v>6.238949548141431</v>
      </c>
      <c r="D287" s="1">
        <v>26.1564694927749</v>
      </c>
      <c r="E287" s="1">
        <v>5.0</v>
      </c>
      <c r="F287" s="1">
        <v>8.755437048329885</v>
      </c>
      <c r="G287" s="1"/>
      <c r="H287" s="1"/>
      <c r="I287" s="1"/>
      <c r="J287" s="1"/>
      <c r="K287" s="1"/>
      <c r="L287" s="1"/>
      <c r="M287" s="1"/>
      <c r="N287" s="1"/>
      <c r="O287" s="1"/>
      <c r="P287" s="1"/>
      <c r="Q287" s="1"/>
      <c r="R287" s="1"/>
      <c r="S287" s="1"/>
      <c r="T287" s="1"/>
      <c r="U287" s="1"/>
      <c r="V287" s="1"/>
      <c r="W287" s="1"/>
      <c r="X287" s="1"/>
      <c r="Y287" s="1"/>
      <c r="Z287" s="1"/>
    </row>
    <row r="288" ht="25.5" customHeight="1">
      <c r="A288" s="1"/>
      <c r="B288" s="1">
        <v>286.0</v>
      </c>
      <c r="C288" s="1">
        <v>10.17746662704154</v>
      </c>
      <c r="D288" s="1">
        <v>25.879365083635676</v>
      </c>
      <c r="E288" s="1">
        <v>10.0</v>
      </c>
      <c r="F288" s="1">
        <v>31.76024280002376</v>
      </c>
      <c r="G288" s="1"/>
      <c r="H288" s="1"/>
      <c r="I288" s="1"/>
      <c r="J288" s="1"/>
      <c r="K288" s="1"/>
      <c r="L288" s="1"/>
      <c r="M288" s="1"/>
      <c r="N288" s="1"/>
      <c r="O288" s="1"/>
      <c r="P288" s="1"/>
      <c r="Q288" s="1"/>
      <c r="R288" s="1"/>
      <c r="S288" s="1"/>
      <c r="T288" s="1"/>
      <c r="U288" s="1"/>
      <c r="V288" s="1"/>
      <c r="W288" s="1"/>
      <c r="X288" s="1"/>
      <c r="Y288" s="1"/>
      <c r="Z288" s="1"/>
    </row>
    <row r="289" ht="25.5" customHeight="1">
      <c r="A289" s="1"/>
      <c r="B289" s="1">
        <v>287.0</v>
      </c>
      <c r="C289" s="1">
        <v>6.868324047393526</v>
      </c>
      <c r="D289" s="1">
        <v>19.221998154853196</v>
      </c>
      <c r="E289" s="1">
        <v>1.0</v>
      </c>
      <c r="F289" s="1">
        <v>10.799571813736204</v>
      </c>
      <c r="G289" s="1"/>
      <c r="H289" s="1"/>
      <c r="I289" s="1"/>
      <c r="J289" s="1"/>
      <c r="K289" s="1"/>
      <c r="L289" s="1"/>
      <c r="M289" s="1"/>
      <c r="N289" s="1"/>
      <c r="O289" s="1"/>
      <c r="P289" s="1"/>
      <c r="Q289" s="1"/>
      <c r="R289" s="1"/>
      <c r="S289" s="1"/>
      <c r="T289" s="1"/>
      <c r="U289" s="1"/>
      <c r="V289" s="1"/>
      <c r="W289" s="1"/>
      <c r="X289" s="1"/>
      <c r="Y289" s="1"/>
      <c r="Z289" s="1"/>
    </row>
    <row r="290" ht="25.5" customHeight="1">
      <c r="A290" s="1"/>
      <c r="B290" s="1">
        <v>288.0</v>
      </c>
      <c r="C290" s="1">
        <v>4.817034691998597</v>
      </c>
      <c r="D290" s="1">
        <v>19.32258504346036</v>
      </c>
      <c r="E290" s="1">
        <v>5.0</v>
      </c>
      <c r="F290" s="1">
        <v>27.772268211693916</v>
      </c>
      <c r="G290" s="1"/>
      <c r="H290" s="1"/>
      <c r="I290" s="1"/>
      <c r="J290" s="1"/>
      <c r="K290" s="1"/>
      <c r="L290" s="1"/>
      <c r="M290" s="1"/>
      <c r="N290" s="1"/>
      <c r="O290" s="1"/>
      <c r="P290" s="1"/>
      <c r="Q290" s="1"/>
      <c r="R290" s="1"/>
      <c r="S290" s="1"/>
      <c r="T290" s="1"/>
      <c r="U290" s="1"/>
      <c r="V290" s="1"/>
      <c r="W290" s="1"/>
      <c r="X290" s="1"/>
      <c r="Y290" s="1"/>
      <c r="Z290" s="1"/>
    </row>
    <row r="291" ht="25.5" customHeight="1">
      <c r="A291" s="1"/>
      <c r="B291" s="1">
        <v>289.0</v>
      </c>
      <c r="C291" s="1">
        <v>3.288773001256153</v>
      </c>
      <c r="D291" s="1">
        <v>17.515601526269144</v>
      </c>
      <c r="E291" s="1">
        <v>8.0</v>
      </c>
      <c r="F291" s="1">
        <v>5.598200347115593</v>
      </c>
      <c r="G291" s="1"/>
      <c r="H291" s="1"/>
      <c r="I291" s="1"/>
      <c r="J291" s="1"/>
      <c r="K291" s="1"/>
      <c r="L291" s="1"/>
      <c r="M291" s="1"/>
      <c r="N291" s="1"/>
      <c r="O291" s="1"/>
      <c r="P291" s="1"/>
      <c r="Q291" s="1"/>
      <c r="R291" s="1"/>
      <c r="S291" s="1"/>
      <c r="T291" s="1"/>
      <c r="U291" s="1"/>
      <c r="V291" s="1"/>
      <c r="W291" s="1"/>
      <c r="X291" s="1"/>
      <c r="Y291" s="1"/>
      <c r="Z291" s="1"/>
    </row>
    <row r="292" ht="25.5" customHeight="1">
      <c r="A292" s="1"/>
      <c r="B292" s="1">
        <v>290.0</v>
      </c>
      <c r="C292" s="1">
        <v>0.8788081067571955</v>
      </c>
      <c r="D292" s="1">
        <v>17.300856809691492</v>
      </c>
      <c r="E292" s="1">
        <v>4.0</v>
      </c>
      <c r="F292" s="1">
        <v>20.83375599866929</v>
      </c>
      <c r="G292" s="1"/>
      <c r="H292" s="1"/>
      <c r="I292" s="1"/>
      <c r="J292" s="1"/>
      <c r="K292" s="1"/>
      <c r="L292" s="1"/>
      <c r="M292" s="1"/>
      <c r="N292" s="1"/>
      <c r="O292" s="1"/>
      <c r="P292" s="1"/>
      <c r="Q292" s="1"/>
      <c r="R292" s="1"/>
      <c r="S292" s="1"/>
      <c r="T292" s="1"/>
      <c r="U292" s="1"/>
      <c r="V292" s="1"/>
      <c r="W292" s="1"/>
      <c r="X292" s="1"/>
      <c r="Y292" s="1"/>
      <c r="Z292" s="1"/>
    </row>
    <row r="293" ht="25.5" customHeight="1">
      <c r="A293" s="1"/>
      <c r="B293" s="1">
        <v>291.0</v>
      </c>
      <c r="C293" s="1">
        <v>5.944980848643745</v>
      </c>
      <c r="D293" s="1">
        <v>19.096260445580935</v>
      </c>
      <c r="E293" s="1">
        <v>9.0</v>
      </c>
      <c r="F293" s="1">
        <v>32.615723459426405</v>
      </c>
      <c r="G293" s="1"/>
      <c r="H293" s="1"/>
      <c r="I293" s="1"/>
      <c r="J293" s="1"/>
      <c r="K293" s="1"/>
      <c r="L293" s="1"/>
      <c r="M293" s="1"/>
      <c r="N293" s="1"/>
      <c r="O293" s="1"/>
      <c r="P293" s="1"/>
      <c r="Q293" s="1"/>
      <c r="R293" s="1"/>
      <c r="S293" s="1"/>
      <c r="T293" s="1"/>
      <c r="U293" s="1"/>
      <c r="V293" s="1"/>
      <c r="W293" s="1"/>
      <c r="X293" s="1"/>
      <c r="Y293" s="1"/>
      <c r="Z293" s="1"/>
    </row>
    <row r="294" ht="25.5" customHeight="1">
      <c r="A294" s="1"/>
      <c r="B294" s="1">
        <v>292.0</v>
      </c>
      <c r="C294" s="1">
        <v>7.311063767466637</v>
      </c>
      <c r="D294" s="1">
        <v>23.65690532311665</v>
      </c>
      <c r="E294" s="1">
        <v>1.0</v>
      </c>
      <c r="F294" s="1">
        <v>1.8368846150523455</v>
      </c>
      <c r="G294" s="1"/>
      <c r="H294" s="1"/>
      <c r="I294" s="1"/>
      <c r="J294" s="1"/>
      <c r="K294" s="1"/>
      <c r="L294" s="1"/>
      <c r="M294" s="1"/>
      <c r="N294" s="1"/>
      <c r="O294" s="1"/>
      <c r="P294" s="1"/>
      <c r="Q294" s="1"/>
      <c r="R294" s="1"/>
      <c r="S294" s="1"/>
      <c r="T294" s="1"/>
      <c r="U294" s="1"/>
      <c r="V294" s="1"/>
      <c r="W294" s="1"/>
      <c r="X294" s="1"/>
      <c r="Y294" s="1"/>
      <c r="Z294" s="1"/>
    </row>
    <row r="295" ht="25.5" customHeight="1">
      <c r="A295" s="1"/>
      <c r="B295" s="1">
        <v>293.0</v>
      </c>
      <c r="C295" s="1">
        <v>11.961183655834324</v>
      </c>
      <c r="D295" s="1">
        <v>12.007628112965026</v>
      </c>
      <c r="E295" s="1">
        <v>7.0</v>
      </c>
      <c r="F295" s="1">
        <v>1.4684604901951686</v>
      </c>
      <c r="G295" s="1"/>
      <c r="H295" s="1"/>
      <c r="I295" s="1"/>
      <c r="J295" s="1"/>
      <c r="K295" s="1"/>
      <c r="L295" s="1"/>
      <c r="M295" s="1"/>
      <c r="N295" s="1"/>
      <c r="O295" s="1"/>
      <c r="P295" s="1"/>
      <c r="Q295" s="1"/>
      <c r="R295" s="1"/>
      <c r="S295" s="1"/>
      <c r="T295" s="1"/>
      <c r="U295" s="1"/>
      <c r="V295" s="1"/>
      <c r="W295" s="1"/>
      <c r="X295" s="1"/>
      <c r="Y295" s="1"/>
      <c r="Z295" s="1"/>
    </row>
    <row r="296" ht="25.5" customHeight="1">
      <c r="A296" s="1"/>
      <c r="B296" s="1">
        <v>294.0</v>
      </c>
      <c r="C296" s="1">
        <v>7.905719372139954</v>
      </c>
      <c r="D296" s="1">
        <v>19.02906100275129</v>
      </c>
      <c r="E296" s="1">
        <v>0.0</v>
      </c>
      <c r="F296" s="1">
        <v>4.228325624846614</v>
      </c>
      <c r="G296" s="1"/>
      <c r="H296" s="1"/>
      <c r="I296" s="1"/>
      <c r="J296" s="1"/>
      <c r="K296" s="1"/>
      <c r="L296" s="1"/>
      <c r="M296" s="1"/>
      <c r="N296" s="1"/>
      <c r="O296" s="1"/>
      <c r="P296" s="1"/>
      <c r="Q296" s="1"/>
      <c r="R296" s="1"/>
      <c r="S296" s="1"/>
      <c r="T296" s="1"/>
      <c r="U296" s="1"/>
      <c r="V296" s="1"/>
      <c r="W296" s="1"/>
      <c r="X296" s="1"/>
      <c r="Y296" s="1"/>
      <c r="Z296" s="1"/>
    </row>
    <row r="297" ht="25.5" customHeight="1">
      <c r="A297" s="1"/>
      <c r="B297" s="1">
        <v>295.0</v>
      </c>
      <c r="C297" s="1">
        <v>4.876229652366215</v>
      </c>
      <c r="D297" s="1">
        <v>16.75198597259285</v>
      </c>
      <c r="E297" s="1">
        <v>10.0</v>
      </c>
      <c r="F297" s="1">
        <v>53.3518672127989</v>
      </c>
      <c r="G297" s="1"/>
      <c r="H297" s="1"/>
      <c r="I297" s="1"/>
      <c r="J297" s="1"/>
      <c r="K297" s="1"/>
      <c r="L297" s="1"/>
      <c r="M297" s="1"/>
      <c r="N297" s="1"/>
      <c r="O297" s="1"/>
      <c r="P297" s="1"/>
      <c r="Q297" s="1"/>
      <c r="R297" s="1"/>
      <c r="S297" s="1"/>
      <c r="T297" s="1"/>
      <c r="U297" s="1"/>
      <c r="V297" s="1"/>
      <c r="W297" s="1"/>
      <c r="X297" s="1"/>
      <c r="Y297" s="1"/>
      <c r="Z297" s="1"/>
    </row>
    <row r="298" ht="25.5" customHeight="1">
      <c r="A298" s="1"/>
      <c r="B298" s="1">
        <v>296.0</v>
      </c>
      <c r="C298" s="1">
        <v>6.103241168154493</v>
      </c>
      <c r="D298" s="1">
        <v>22.287729529735312</v>
      </c>
      <c r="E298" s="1">
        <v>5.0</v>
      </c>
      <c r="F298" s="1">
        <v>1.5348498832029194</v>
      </c>
      <c r="G298" s="1"/>
      <c r="H298" s="1"/>
      <c r="I298" s="1"/>
      <c r="J298" s="1"/>
      <c r="K298" s="1"/>
      <c r="L298" s="1"/>
      <c r="M298" s="1"/>
      <c r="N298" s="1"/>
      <c r="O298" s="1"/>
      <c r="P298" s="1"/>
      <c r="Q298" s="1"/>
      <c r="R298" s="1"/>
      <c r="S298" s="1"/>
      <c r="T298" s="1"/>
      <c r="U298" s="1"/>
      <c r="V298" s="1"/>
      <c r="W298" s="1"/>
      <c r="X298" s="1"/>
      <c r="Y298" s="1"/>
      <c r="Z298" s="1"/>
    </row>
    <row r="299" ht="25.5" customHeight="1">
      <c r="A299" s="1"/>
      <c r="B299" s="1">
        <v>297.0</v>
      </c>
      <c r="C299" s="1">
        <v>2.191639394388966</v>
      </c>
      <c r="D299" s="1">
        <v>19.445150470038502</v>
      </c>
      <c r="E299" s="1">
        <v>7.0</v>
      </c>
      <c r="F299" s="1">
        <v>9.669880178337252</v>
      </c>
      <c r="G299" s="1"/>
      <c r="H299" s="1"/>
      <c r="I299" s="1"/>
      <c r="J299" s="1"/>
      <c r="K299" s="1"/>
      <c r="L299" s="1"/>
      <c r="M299" s="1"/>
      <c r="N299" s="1"/>
      <c r="O299" s="1"/>
      <c r="P299" s="1"/>
      <c r="Q299" s="1"/>
      <c r="R299" s="1"/>
      <c r="S299" s="1"/>
      <c r="T299" s="1"/>
      <c r="U299" s="1"/>
      <c r="V299" s="1"/>
      <c r="W299" s="1"/>
      <c r="X299" s="1"/>
      <c r="Y299" s="1"/>
      <c r="Z299" s="1"/>
    </row>
    <row r="300" ht="25.5" customHeight="1">
      <c r="A300" s="1"/>
      <c r="B300" s="1">
        <v>298.0</v>
      </c>
      <c r="C300" s="1">
        <v>4.344117256052914</v>
      </c>
      <c r="D300" s="1">
        <v>22.696721020736774</v>
      </c>
      <c r="E300" s="1">
        <v>3.0</v>
      </c>
      <c r="F300" s="1">
        <v>71.29943933250055</v>
      </c>
      <c r="G300" s="1"/>
      <c r="H300" s="1"/>
      <c r="I300" s="1"/>
      <c r="J300" s="1"/>
      <c r="K300" s="1"/>
      <c r="L300" s="1"/>
      <c r="M300" s="1"/>
      <c r="N300" s="1"/>
      <c r="O300" s="1"/>
      <c r="P300" s="1"/>
      <c r="Q300" s="1"/>
      <c r="R300" s="1"/>
      <c r="S300" s="1"/>
      <c r="T300" s="1"/>
      <c r="U300" s="1"/>
      <c r="V300" s="1"/>
      <c r="W300" s="1"/>
      <c r="X300" s="1"/>
      <c r="Y300" s="1"/>
      <c r="Z300" s="1"/>
    </row>
    <row r="301" ht="25.5" customHeight="1">
      <c r="A301" s="1"/>
      <c r="B301" s="1">
        <v>299.0</v>
      </c>
      <c r="C301" s="1">
        <v>3.101814051820067</v>
      </c>
      <c r="D301" s="1">
        <v>24.25323290870631</v>
      </c>
      <c r="E301" s="1">
        <v>9.0</v>
      </c>
      <c r="F301" s="1">
        <v>46.71139684921037</v>
      </c>
      <c r="G301" s="1"/>
      <c r="H301" s="1"/>
      <c r="I301" s="1"/>
      <c r="J301" s="1"/>
      <c r="K301" s="1"/>
      <c r="L301" s="1"/>
      <c r="M301" s="1"/>
      <c r="N301" s="1"/>
      <c r="O301" s="1"/>
      <c r="P301" s="1"/>
      <c r="Q301" s="1"/>
      <c r="R301" s="1"/>
      <c r="S301" s="1"/>
      <c r="T301" s="1"/>
      <c r="U301" s="1"/>
      <c r="V301" s="1"/>
      <c r="W301" s="1"/>
      <c r="X301" s="1"/>
      <c r="Y301" s="1"/>
      <c r="Z301" s="1"/>
    </row>
    <row r="302" ht="25.5" customHeight="1">
      <c r="A302" s="1"/>
      <c r="B302" s="1">
        <v>300.0</v>
      </c>
      <c r="C302" s="1">
        <v>2.7286182756203097</v>
      </c>
      <c r="D302" s="1">
        <v>24.455028466204272</v>
      </c>
      <c r="E302" s="1">
        <v>9.0</v>
      </c>
      <c r="F302" s="1">
        <v>32.55395072376146</v>
      </c>
      <c r="G302" s="1"/>
      <c r="H302" s="1"/>
      <c r="I302" s="1"/>
      <c r="J302" s="1"/>
      <c r="K302" s="1"/>
      <c r="L302" s="1"/>
      <c r="M302" s="1"/>
      <c r="N302" s="1"/>
      <c r="O302" s="1"/>
      <c r="P302" s="1"/>
      <c r="Q302" s="1"/>
      <c r="R302" s="1"/>
      <c r="S302" s="1"/>
      <c r="T302" s="1"/>
      <c r="U302" s="1"/>
      <c r="V302" s="1"/>
      <c r="W302" s="1"/>
      <c r="X302" s="1"/>
      <c r="Y302" s="1"/>
      <c r="Z302" s="1"/>
    </row>
    <row r="303" ht="25.5" customHeight="1">
      <c r="A303" s="1"/>
      <c r="B303" s="1">
        <v>301.0</v>
      </c>
      <c r="C303" s="1">
        <v>6.33608216719238</v>
      </c>
      <c r="D303" s="1">
        <v>20.10793652009826</v>
      </c>
      <c r="E303" s="1">
        <v>1.0</v>
      </c>
      <c r="F303" s="1">
        <v>2.9886738914115627</v>
      </c>
      <c r="G303" s="1"/>
      <c r="H303" s="1"/>
      <c r="I303" s="1"/>
      <c r="J303" s="1"/>
      <c r="K303" s="1"/>
      <c r="L303" s="1"/>
      <c r="M303" s="1"/>
      <c r="N303" s="1"/>
      <c r="O303" s="1"/>
      <c r="P303" s="1"/>
      <c r="Q303" s="1"/>
      <c r="R303" s="1"/>
      <c r="S303" s="1"/>
      <c r="T303" s="1"/>
      <c r="U303" s="1"/>
      <c r="V303" s="1"/>
      <c r="W303" s="1"/>
      <c r="X303" s="1"/>
      <c r="Y303" s="1"/>
      <c r="Z303" s="1"/>
    </row>
    <row r="304" ht="25.5" customHeight="1">
      <c r="A304" s="1"/>
      <c r="B304" s="1">
        <v>302.0</v>
      </c>
      <c r="C304" s="1">
        <v>9.13481423365864</v>
      </c>
      <c r="D304" s="1">
        <v>15.475978628867608</v>
      </c>
      <c r="E304" s="1">
        <v>3.0</v>
      </c>
      <c r="F304" s="1">
        <v>14.684166357622475</v>
      </c>
      <c r="G304" s="1"/>
      <c r="H304" s="1"/>
      <c r="I304" s="1"/>
      <c r="J304" s="1"/>
      <c r="K304" s="1"/>
      <c r="L304" s="1"/>
      <c r="M304" s="1"/>
      <c r="N304" s="1"/>
      <c r="O304" s="1"/>
      <c r="P304" s="1"/>
      <c r="Q304" s="1"/>
      <c r="R304" s="1"/>
      <c r="S304" s="1"/>
      <c r="T304" s="1"/>
      <c r="U304" s="1"/>
      <c r="V304" s="1"/>
      <c r="W304" s="1"/>
      <c r="X304" s="1"/>
      <c r="Y304" s="1"/>
      <c r="Z304" s="1"/>
    </row>
    <row r="305" ht="25.5" customHeight="1">
      <c r="A305" s="1"/>
      <c r="B305" s="1">
        <v>303.0</v>
      </c>
      <c r="C305" s="1">
        <v>4.926194077813106</v>
      </c>
      <c r="D305" s="1">
        <v>20.499334490735023</v>
      </c>
      <c r="E305" s="1">
        <v>5.0</v>
      </c>
      <c r="F305" s="1">
        <v>2.0937079768688576</v>
      </c>
      <c r="G305" s="1"/>
      <c r="H305" s="1"/>
      <c r="I305" s="1"/>
      <c r="J305" s="1"/>
      <c r="K305" s="1"/>
      <c r="L305" s="1"/>
      <c r="M305" s="1"/>
      <c r="N305" s="1"/>
      <c r="O305" s="1"/>
      <c r="P305" s="1"/>
      <c r="Q305" s="1"/>
      <c r="R305" s="1"/>
      <c r="S305" s="1"/>
      <c r="T305" s="1"/>
      <c r="U305" s="1"/>
      <c r="V305" s="1"/>
      <c r="W305" s="1"/>
      <c r="X305" s="1"/>
      <c r="Y305" s="1"/>
      <c r="Z305" s="1"/>
    </row>
    <row r="306" ht="25.5" customHeight="1">
      <c r="A306" s="1"/>
      <c r="B306" s="1">
        <v>304.0</v>
      </c>
      <c r="C306" s="1">
        <v>3.3446072313443143</v>
      </c>
      <c r="D306" s="1">
        <v>18.425170881080085</v>
      </c>
      <c r="E306" s="1">
        <v>10.0</v>
      </c>
      <c r="F306" s="1">
        <v>13.377065900258197</v>
      </c>
      <c r="G306" s="1"/>
      <c r="H306" s="1"/>
      <c r="I306" s="1"/>
      <c r="J306" s="1"/>
      <c r="K306" s="1"/>
      <c r="L306" s="1"/>
      <c r="M306" s="1"/>
      <c r="N306" s="1"/>
      <c r="O306" s="1"/>
      <c r="P306" s="1"/>
      <c r="Q306" s="1"/>
      <c r="R306" s="1"/>
      <c r="S306" s="1"/>
      <c r="T306" s="1"/>
      <c r="U306" s="1"/>
      <c r="V306" s="1"/>
      <c r="W306" s="1"/>
      <c r="X306" s="1"/>
      <c r="Y306" s="1"/>
      <c r="Z306" s="1"/>
    </row>
    <row r="307" ht="25.5" customHeight="1">
      <c r="A307" s="1"/>
      <c r="B307" s="1">
        <v>305.0</v>
      </c>
      <c r="C307" s="1">
        <v>2.974484161495875</v>
      </c>
      <c r="D307" s="1">
        <v>19.248829236334725</v>
      </c>
      <c r="E307" s="1">
        <v>1.0</v>
      </c>
      <c r="F307" s="1">
        <v>11.599601066192875</v>
      </c>
      <c r="G307" s="1"/>
      <c r="H307" s="1"/>
      <c r="I307" s="1"/>
      <c r="J307" s="1"/>
      <c r="K307" s="1"/>
      <c r="L307" s="1"/>
      <c r="M307" s="1"/>
      <c r="N307" s="1"/>
      <c r="O307" s="1"/>
      <c r="P307" s="1"/>
      <c r="Q307" s="1"/>
      <c r="R307" s="1"/>
      <c r="S307" s="1"/>
      <c r="T307" s="1"/>
      <c r="U307" s="1"/>
      <c r="V307" s="1"/>
      <c r="W307" s="1"/>
      <c r="X307" s="1"/>
      <c r="Y307" s="1"/>
      <c r="Z307" s="1"/>
    </row>
    <row r="308" ht="25.5" customHeight="1">
      <c r="A308" s="1"/>
      <c r="B308" s="1">
        <v>306.0</v>
      </c>
      <c r="C308" s="1">
        <v>1.4513497762932253</v>
      </c>
      <c r="D308" s="1">
        <v>25.195334970302994</v>
      </c>
      <c r="E308" s="1">
        <v>5.0</v>
      </c>
      <c r="F308" s="1">
        <v>23.512333594193354</v>
      </c>
      <c r="G308" s="1"/>
      <c r="H308" s="1"/>
      <c r="I308" s="1"/>
      <c r="J308" s="1"/>
      <c r="K308" s="1"/>
      <c r="L308" s="1"/>
      <c r="M308" s="1"/>
      <c r="N308" s="1"/>
      <c r="O308" s="1"/>
      <c r="P308" s="1"/>
      <c r="Q308" s="1"/>
      <c r="R308" s="1"/>
      <c r="S308" s="1"/>
      <c r="T308" s="1"/>
      <c r="U308" s="1"/>
      <c r="V308" s="1"/>
      <c r="W308" s="1"/>
      <c r="X308" s="1"/>
      <c r="Y308" s="1"/>
      <c r="Z308" s="1"/>
    </row>
    <row r="309" ht="25.5" customHeight="1">
      <c r="A309" s="1"/>
      <c r="B309" s="1">
        <v>307.0</v>
      </c>
      <c r="C309" s="1">
        <v>3.481064811857033</v>
      </c>
      <c r="D309" s="1">
        <v>18.644349382909585</v>
      </c>
      <c r="E309" s="1">
        <v>3.0</v>
      </c>
      <c r="F309" s="1">
        <v>1.080303401808914</v>
      </c>
      <c r="G309" s="1"/>
      <c r="H309" s="1"/>
      <c r="I309" s="1"/>
      <c r="J309" s="1"/>
      <c r="K309" s="1"/>
      <c r="L309" s="1"/>
      <c r="M309" s="1"/>
      <c r="N309" s="1"/>
      <c r="O309" s="1"/>
      <c r="P309" s="1"/>
      <c r="Q309" s="1"/>
      <c r="R309" s="1"/>
      <c r="S309" s="1"/>
      <c r="T309" s="1"/>
      <c r="U309" s="1"/>
      <c r="V309" s="1"/>
      <c r="W309" s="1"/>
      <c r="X309" s="1"/>
      <c r="Y309" s="1"/>
      <c r="Z309" s="1"/>
    </row>
    <row r="310" ht="25.5" customHeight="1">
      <c r="A310" s="1"/>
      <c r="B310" s="1">
        <v>308.0</v>
      </c>
      <c r="C310" s="1">
        <v>4.314515856216612</v>
      </c>
      <c r="D310" s="1">
        <v>21.219371784669185</v>
      </c>
      <c r="E310" s="1">
        <v>7.0</v>
      </c>
      <c r="F310" s="1">
        <v>20.417951064319467</v>
      </c>
      <c r="G310" s="1"/>
      <c r="H310" s="1"/>
      <c r="I310" s="1"/>
      <c r="J310" s="1"/>
      <c r="K310" s="1"/>
      <c r="L310" s="1"/>
      <c r="M310" s="1"/>
      <c r="N310" s="1"/>
      <c r="O310" s="1"/>
      <c r="P310" s="1"/>
      <c r="Q310" s="1"/>
      <c r="R310" s="1"/>
      <c r="S310" s="1"/>
      <c r="T310" s="1"/>
      <c r="U310" s="1"/>
      <c r="V310" s="1"/>
      <c r="W310" s="1"/>
      <c r="X310" s="1"/>
      <c r="Y310" s="1"/>
      <c r="Z310" s="1"/>
    </row>
    <row r="311" ht="25.5" customHeight="1">
      <c r="A311" s="1"/>
      <c r="B311" s="1">
        <v>309.0</v>
      </c>
      <c r="C311" s="1">
        <v>3.1450385119429356</v>
      </c>
      <c r="D311" s="1">
        <v>14.84032540795756</v>
      </c>
      <c r="E311" s="1">
        <v>9.0</v>
      </c>
      <c r="F311" s="1">
        <v>10.950209076568674</v>
      </c>
      <c r="G311" s="1"/>
      <c r="H311" s="1"/>
      <c r="I311" s="1"/>
      <c r="J311" s="1"/>
      <c r="K311" s="1"/>
      <c r="L311" s="1"/>
      <c r="M311" s="1"/>
      <c r="N311" s="1"/>
      <c r="O311" s="1"/>
      <c r="P311" s="1"/>
      <c r="Q311" s="1"/>
      <c r="R311" s="1"/>
      <c r="S311" s="1"/>
      <c r="T311" s="1"/>
      <c r="U311" s="1"/>
      <c r="V311" s="1"/>
      <c r="W311" s="1"/>
      <c r="X311" s="1"/>
      <c r="Y311" s="1"/>
      <c r="Z311" s="1"/>
    </row>
    <row r="312" ht="25.5" customHeight="1">
      <c r="A312" s="1"/>
      <c r="B312" s="1">
        <v>310.0</v>
      </c>
      <c r="C312" s="1">
        <v>1.5262952735611235</v>
      </c>
      <c r="D312" s="1">
        <v>16.66379705899301</v>
      </c>
      <c r="E312" s="1">
        <v>2.0</v>
      </c>
      <c r="F312" s="1">
        <v>8.709077281977352</v>
      </c>
      <c r="G312" s="1"/>
      <c r="H312" s="1"/>
      <c r="I312" s="1"/>
      <c r="J312" s="1"/>
      <c r="K312" s="1"/>
      <c r="L312" s="1"/>
      <c r="M312" s="1"/>
      <c r="N312" s="1"/>
      <c r="O312" s="1"/>
      <c r="P312" s="1"/>
      <c r="Q312" s="1"/>
      <c r="R312" s="1"/>
      <c r="S312" s="1"/>
      <c r="T312" s="1"/>
      <c r="U312" s="1"/>
      <c r="V312" s="1"/>
      <c r="W312" s="1"/>
      <c r="X312" s="1"/>
      <c r="Y312" s="1"/>
      <c r="Z312" s="1"/>
    </row>
    <row r="313" ht="25.5" customHeight="1">
      <c r="A313" s="1"/>
      <c r="B313" s="1">
        <v>311.0</v>
      </c>
      <c r="C313" s="1">
        <v>5.697208906791855</v>
      </c>
      <c r="D313" s="1">
        <v>22.020817759681176</v>
      </c>
      <c r="E313" s="1">
        <v>6.0</v>
      </c>
      <c r="F313" s="1">
        <v>5.890214423106933</v>
      </c>
      <c r="G313" s="1"/>
      <c r="H313" s="1"/>
      <c r="I313" s="1"/>
      <c r="J313" s="1"/>
      <c r="K313" s="1"/>
      <c r="L313" s="1"/>
      <c r="M313" s="1"/>
      <c r="N313" s="1"/>
      <c r="O313" s="1"/>
      <c r="P313" s="1"/>
      <c r="Q313" s="1"/>
      <c r="R313" s="1"/>
      <c r="S313" s="1"/>
      <c r="T313" s="1"/>
      <c r="U313" s="1"/>
      <c r="V313" s="1"/>
      <c r="W313" s="1"/>
      <c r="X313" s="1"/>
      <c r="Y313" s="1"/>
      <c r="Z313" s="1"/>
    </row>
    <row r="314" ht="25.5" customHeight="1">
      <c r="A314" s="1"/>
      <c r="B314" s="1">
        <v>312.0</v>
      </c>
      <c r="C314" s="1">
        <v>6.084637022670807</v>
      </c>
      <c r="D314" s="1">
        <v>18.284920083859685</v>
      </c>
      <c r="E314" s="1">
        <v>3.0</v>
      </c>
      <c r="F314" s="1">
        <v>7.60843949339955</v>
      </c>
      <c r="G314" s="1"/>
      <c r="H314" s="1"/>
      <c r="I314" s="1"/>
      <c r="J314" s="1"/>
      <c r="K314" s="1"/>
      <c r="L314" s="1"/>
      <c r="M314" s="1"/>
      <c r="N314" s="1"/>
      <c r="O314" s="1"/>
      <c r="P314" s="1"/>
      <c r="Q314" s="1"/>
      <c r="R314" s="1"/>
      <c r="S314" s="1"/>
      <c r="T314" s="1"/>
      <c r="U314" s="1"/>
      <c r="V314" s="1"/>
      <c r="W314" s="1"/>
      <c r="X314" s="1"/>
      <c r="Y314" s="1"/>
      <c r="Z314" s="1"/>
    </row>
    <row r="315" ht="25.5" customHeight="1">
      <c r="A315" s="1"/>
      <c r="B315" s="1">
        <v>313.0</v>
      </c>
      <c r="C315" s="1">
        <v>14.776183816081478</v>
      </c>
      <c r="D315" s="1">
        <v>19.719203424070717</v>
      </c>
      <c r="E315" s="1">
        <v>5.0</v>
      </c>
      <c r="F315" s="1">
        <v>18.920561600699177</v>
      </c>
      <c r="G315" s="1"/>
      <c r="H315" s="1"/>
      <c r="I315" s="1"/>
      <c r="J315" s="1"/>
      <c r="K315" s="1"/>
      <c r="L315" s="1"/>
      <c r="M315" s="1"/>
      <c r="N315" s="1"/>
      <c r="O315" s="1"/>
      <c r="P315" s="1"/>
      <c r="Q315" s="1"/>
      <c r="R315" s="1"/>
      <c r="S315" s="1"/>
      <c r="T315" s="1"/>
      <c r="U315" s="1"/>
      <c r="V315" s="1"/>
      <c r="W315" s="1"/>
      <c r="X315" s="1"/>
      <c r="Y315" s="1"/>
      <c r="Z315" s="1"/>
    </row>
    <row r="316" ht="25.5" customHeight="1">
      <c r="A316" s="1"/>
      <c r="B316" s="1">
        <v>314.0</v>
      </c>
      <c r="C316" s="1">
        <v>2.7514879520403746</v>
      </c>
      <c r="D316" s="1">
        <v>21.320895923165526</v>
      </c>
      <c r="E316" s="1">
        <v>9.0</v>
      </c>
      <c r="F316" s="1">
        <v>2.1684255269948816</v>
      </c>
      <c r="G316" s="1"/>
      <c r="H316" s="1"/>
      <c r="I316" s="1"/>
      <c r="J316" s="1"/>
      <c r="K316" s="1"/>
      <c r="L316" s="1"/>
      <c r="M316" s="1"/>
      <c r="N316" s="1"/>
      <c r="O316" s="1"/>
      <c r="P316" s="1"/>
      <c r="Q316" s="1"/>
      <c r="R316" s="1"/>
      <c r="S316" s="1"/>
      <c r="T316" s="1"/>
      <c r="U316" s="1"/>
      <c r="V316" s="1"/>
      <c r="W316" s="1"/>
      <c r="X316" s="1"/>
      <c r="Y316" s="1"/>
      <c r="Z316" s="1"/>
    </row>
    <row r="317" ht="25.5" customHeight="1">
      <c r="A317" s="1"/>
      <c r="B317" s="1">
        <v>315.0</v>
      </c>
      <c r="C317" s="1">
        <v>5.802461451410517</v>
      </c>
      <c r="D317" s="1">
        <v>20.579938139350695</v>
      </c>
      <c r="E317" s="1">
        <v>10.0</v>
      </c>
      <c r="F317" s="1">
        <v>6.091381142825791</v>
      </c>
      <c r="G317" s="1"/>
      <c r="H317" s="1"/>
      <c r="I317" s="1"/>
      <c r="J317" s="1"/>
      <c r="K317" s="1"/>
      <c r="L317" s="1"/>
      <c r="M317" s="1"/>
      <c r="N317" s="1"/>
      <c r="O317" s="1"/>
      <c r="P317" s="1"/>
      <c r="Q317" s="1"/>
      <c r="R317" s="1"/>
      <c r="S317" s="1"/>
      <c r="T317" s="1"/>
      <c r="U317" s="1"/>
      <c r="V317" s="1"/>
      <c r="W317" s="1"/>
      <c r="X317" s="1"/>
      <c r="Y317" s="1"/>
      <c r="Z317" s="1"/>
    </row>
    <row r="318" ht="25.5" customHeight="1">
      <c r="A318" s="1"/>
      <c r="B318" s="1">
        <v>316.0</v>
      </c>
      <c r="C318" s="1">
        <v>3.7577433681693986</v>
      </c>
      <c r="D318" s="1">
        <v>17.30856561027472</v>
      </c>
      <c r="E318" s="1">
        <v>5.0</v>
      </c>
      <c r="F318" s="1">
        <v>22.229625789513438</v>
      </c>
      <c r="G318" s="1"/>
      <c r="H318" s="1"/>
      <c r="I318" s="1"/>
      <c r="J318" s="1"/>
      <c r="K318" s="1"/>
      <c r="L318" s="1"/>
      <c r="M318" s="1"/>
      <c r="N318" s="1"/>
      <c r="O318" s="1"/>
      <c r="P318" s="1"/>
      <c r="Q318" s="1"/>
      <c r="R318" s="1"/>
      <c r="S318" s="1"/>
      <c r="T318" s="1"/>
      <c r="U318" s="1"/>
      <c r="V318" s="1"/>
      <c r="W318" s="1"/>
      <c r="X318" s="1"/>
      <c r="Y318" s="1"/>
      <c r="Z318" s="1"/>
    </row>
    <row r="319" ht="25.5" customHeight="1">
      <c r="A319" s="1"/>
      <c r="B319" s="1">
        <v>317.0</v>
      </c>
      <c r="C319" s="1">
        <v>15.417443435760683</v>
      </c>
      <c r="D319" s="1">
        <v>26.25418783967583</v>
      </c>
      <c r="E319" s="1">
        <v>9.0</v>
      </c>
      <c r="F319" s="1">
        <v>65.67604408554438</v>
      </c>
      <c r="G319" s="1"/>
      <c r="H319" s="1"/>
      <c r="I319" s="1"/>
      <c r="J319" s="1"/>
      <c r="K319" s="1"/>
      <c r="L319" s="1"/>
      <c r="M319" s="1"/>
      <c r="N319" s="1"/>
      <c r="O319" s="1"/>
      <c r="P319" s="1"/>
      <c r="Q319" s="1"/>
      <c r="R319" s="1"/>
      <c r="S319" s="1"/>
      <c r="T319" s="1"/>
      <c r="U319" s="1"/>
      <c r="V319" s="1"/>
      <c r="W319" s="1"/>
      <c r="X319" s="1"/>
      <c r="Y319" s="1"/>
      <c r="Z319" s="1"/>
    </row>
    <row r="320" ht="25.5" customHeight="1">
      <c r="A320" s="1"/>
      <c r="B320" s="1">
        <v>318.0</v>
      </c>
      <c r="C320" s="1">
        <v>3.191205492641622</v>
      </c>
      <c r="D320" s="1">
        <v>12.000041484315311</v>
      </c>
      <c r="E320" s="1">
        <v>8.0</v>
      </c>
      <c r="F320" s="1">
        <v>17.216254743432035</v>
      </c>
      <c r="G320" s="1"/>
      <c r="H320" s="1"/>
      <c r="I320" s="1"/>
      <c r="J320" s="1"/>
      <c r="K320" s="1"/>
      <c r="L320" s="1"/>
      <c r="M320" s="1"/>
      <c r="N320" s="1"/>
      <c r="O320" s="1"/>
      <c r="P320" s="1"/>
      <c r="Q320" s="1"/>
      <c r="R320" s="1"/>
      <c r="S320" s="1"/>
      <c r="T320" s="1"/>
      <c r="U320" s="1"/>
      <c r="V320" s="1"/>
      <c r="W320" s="1"/>
      <c r="X320" s="1"/>
      <c r="Y320" s="1"/>
      <c r="Z320" s="1"/>
    </row>
    <row r="321" ht="25.5" customHeight="1">
      <c r="A321" s="1"/>
      <c r="B321" s="1">
        <v>319.0</v>
      </c>
      <c r="C321" s="1">
        <v>1.8910832536012359</v>
      </c>
      <c r="D321" s="1">
        <v>31.315746011138007</v>
      </c>
      <c r="E321" s="1">
        <v>3.0</v>
      </c>
      <c r="F321" s="1">
        <v>8.657192048200933</v>
      </c>
      <c r="G321" s="1"/>
      <c r="H321" s="1"/>
      <c r="I321" s="1"/>
      <c r="J321" s="1"/>
      <c r="K321" s="1"/>
      <c r="L321" s="1"/>
      <c r="M321" s="1"/>
      <c r="N321" s="1"/>
      <c r="O321" s="1"/>
      <c r="P321" s="1"/>
      <c r="Q321" s="1"/>
      <c r="R321" s="1"/>
      <c r="S321" s="1"/>
      <c r="T321" s="1"/>
      <c r="U321" s="1"/>
      <c r="V321" s="1"/>
      <c r="W321" s="1"/>
      <c r="X321" s="1"/>
      <c r="Y321" s="1"/>
      <c r="Z321" s="1"/>
    </row>
    <row r="322" ht="25.5" customHeight="1">
      <c r="A322" s="1"/>
      <c r="B322" s="1">
        <v>320.0</v>
      </c>
      <c r="C322" s="1">
        <v>10.859983993230976</v>
      </c>
      <c r="D322" s="1">
        <v>17.100503352141512</v>
      </c>
      <c r="E322" s="1">
        <v>8.0</v>
      </c>
      <c r="F322" s="1">
        <v>14.952474797734585</v>
      </c>
      <c r="G322" s="1"/>
      <c r="H322" s="1"/>
      <c r="I322" s="1"/>
      <c r="J322" s="1"/>
      <c r="K322" s="1"/>
      <c r="L322" s="1"/>
      <c r="M322" s="1"/>
      <c r="N322" s="1"/>
      <c r="O322" s="1"/>
      <c r="P322" s="1"/>
      <c r="Q322" s="1"/>
      <c r="R322" s="1"/>
      <c r="S322" s="1"/>
      <c r="T322" s="1"/>
      <c r="U322" s="1"/>
      <c r="V322" s="1"/>
      <c r="W322" s="1"/>
      <c r="X322" s="1"/>
      <c r="Y322" s="1"/>
      <c r="Z322" s="1"/>
    </row>
    <row r="323" ht="25.5" customHeight="1">
      <c r="A323" s="1"/>
      <c r="B323" s="1">
        <v>321.0</v>
      </c>
      <c r="C323" s="1">
        <v>9.381272635680364</v>
      </c>
      <c r="D323" s="1">
        <v>17.27515010750345</v>
      </c>
      <c r="E323" s="1">
        <v>6.0</v>
      </c>
      <c r="F323" s="1">
        <v>8.088724259225222</v>
      </c>
      <c r="G323" s="1"/>
      <c r="H323" s="1"/>
      <c r="I323" s="1"/>
      <c r="J323" s="1"/>
      <c r="K323" s="1"/>
      <c r="L323" s="1"/>
      <c r="M323" s="1"/>
      <c r="N323" s="1"/>
      <c r="O323" s="1"/>
      <c r="P323" s="1"/>
      <c r="Q323" s="1"/>
      <c r="R323" s="1"/>
      <c r="S323" s="1"/>
      <c r="T323" s="1"/>
      <c r="U323" s="1"/>
      <c r="V323" s="1"/>
      <c r="W323" s="1"/>
      <c r="X323" s="1"/>
      <c r="Y323" s="1"/>
      <c r="Z323" s="1"/>
    </row>
    <row r="324" ht="25.5" customHeight="1">
      <c r="A324" s="1"/>
      <c r="B324" s="1">
        <v>322.0</v>
      </c>
      <c r="C324" s="1">
        <v>11.643232039790814</v>
      </c>
      <c r="D324" s="1">
        <v>16.76911588568703</v>
      </c>
      <c r="E324" s="1">
        <v>10.0</v>
      </c>
      <c r="F324" s="1">
        <v>3.716361130941517</v>
      </c>
      <c r="G324" s="1"/>
      <c r="H324" s="1"/>
      <c r="I324" s="1"/>
      <c r="J324" s="1"/>
      <c r="K324" s="1"/>
      <c r="L324" s="1"/>
      <c r="M324" s="1"/>
      <c r="N324" s="1"/>
      <c r="O324" s="1"/>
      <c r="P324" s="1"/>
      <c r="Q324" s="1"/>
      <c r="R324" s="1"/>
      <c r="S324" s="1"/>
      <c r="T324" s="1"/>
      <c r="U324" s="1"/>
      <c r="V324" s="1"/>
      <c r="W324" s="1"/>
      <c r="X324" s="1"/>
      <c r="Y324" s="1"/>
      <c r="Z324" s="1"/>
    </row>
    <row r="325" ht="25.5" customHeight="1">
      <c r="A325" s="1"/>
      <c r="B325" s="1">
        <v>323.0</v>
      </c>
      <c r="C325" s="1">
        <v>4.436745889553714</v>
      </c>
      <c r="D325" s="1">
        <v>26.941625244548757</v>
      </c>
      <c r="E325" s="1">
        <v>8.0</v>
      </c>
      <c r="F325" s="1">
        <v>35.88266178026885</v>
      </c>
      <c r="G325" s="1"/>
      <c r="H325" s="1"/>
      <c r="I325" s="1"/>
      <c r="J325" s="1"/>
      <c r="K325" s="1"/>
      <c r="L325" s="1"/>
      <c r="M325" s="1"/>
      <c r="N325" s="1"/>
      <c r="O325" s="1"/>
      <c r="P325" s="1"/>
      <c r="Q325" s="1"/>
      <c r="R325" s="1"/>
      <c r="S325" s="1"/>
      <c r="T325" s="1"/>
      <c r="U325" s="1"/>
      <c r="V325" s="1"/>
      <c r="W325" s="1"/>
      <c r="X325" s="1"/>
      <c r="Y325" s="1"/>
      <c r="Z325" s="1"/>
    </row>
    <row r="326" ht="25.5" customHeight="1">
      <c r="A326" s="1"/>
      <c r="B326" s="1">
        <v>324.0</v>
      </c>
      <c r="C326" s="1">
        <v>2.527278909241607</v>
      </c>
      <c r="D326" s="1">
        <v>19.77557158063903</v>
      </c>
      <c r="E326" s="1">
        <v>6.0</v>
      </c>
      <c r="F326" s="1">
        <v>8.381511069088278</v>
      </c>
      <c r="G326" s="1"/>
      <c r="H326" s="1"/>
      <c r="I326" s="1"/>
      <c r="J326" s="1"/>
      <c r="K326" s="1"/>
      <c r="L326" s="1"/>
      <c r="M326" s="1"/>
      <c r="N326" s="1"/>
      <c r="O326" s="1"/>
      <c r="P326" s="1"/>
      <c r="Q326" s="1"/>
      <c r="R326" s="1"/>
      <c r="S326" s="1"/>
      <c r="T326" s="1"/>
      <c r="U326" s="1"/>
      <c r="V326" s="1"/>
      <c r="W326" s="1"/>
      <c r="X326" s="1"/>
      <c r="Y326" s="1"/>
      <c r="Z326" s="1"/>
    </row>
    <row r="327" ht="25.5" customHeight="1">
      <c r="A327" s="1"/>
      <c r="B327" s="1">
        <v>325.0</v>
      </c>
      <c r="C327" s="1">
        <v>3.846807241835645</v>
      </c>
      <c r="D327" s="1">
        <v>22.000451461722413</v>
      </c>
      <c r="E327" s="1">
        <v>8.0</v>
      </c>
      <c r="F327" s="1">
        <v>19.842112600778755</v>
      </c>
      <c r="G327" s="1"/>
      <c r="H327" s="1"/>
      <c r="I327" s="1"/>
      <c r="J327" s="1"/>
      <c r="K327" s="1"/>
      <c r="L327" s="1"/>
      <c r="M327" s="1"/>
      <c r="N327" s="1"/>
      <c r="O327" s="1"/>
      <c r="P327" s="1"/>
      <c r="Q327" s="1"/>
      <c r="R327" s="1"/>
      <c r="S327" s="1"/>
      <c r="T327" s="1"/>
      <c r="U327" s="1"/>
      <c r="V327" s="1"/>
      <c r="W327" s="1"/>
      <c r="X327" s="1"/>
      <c r="Y327" s="1"/>
      <c r="Z327" s="1"/>
    </row>
    <row r="328" ht="25.5" customHeight="1">
      <c r="A328" s="1"/>
      <c r="B328" s="1">
        <v>326.0</v>
      </c>
      <c r="C328" s="1">
        <v>6.581926991809708</v>
      </c>
      <c r="D328" s="1">
        <v>15.69963437468351</v>
      </c>
      <c r="E328" s="1">
        <v>8.0</v>
      </c>
      <c r="F328" s="1">
        <v>2.978266044329489</v>
      </c>
      <c r="G328" s="1"/>
      <c r="H328" s="1"/>
      <c r="I328" s="1"/>
      <c r="J328" s="1"/>
      <c r="K328" s="1"/>
      <c r="L328" s="1"/>
      <c r="M328" s="1"/>
      <c r="N328" s="1"/>
      <c r="O328" s="1"/>
      <c r="P328" s="1"/>
      <c r="Q328" s="1"/>
      <c r="R328" s="1"/>
      <c r="S328" s="1"/>
      <c r="T328" s="1"/>
      <c r="U328" s="1"/>
      <c r="V328" s="1"/>
      <c r="W328" s="1"/>
      <c r="X328" s="1"/>
      <c r="Y328" s="1"/>
      <c r="Z328" s="1"/>
    </row>
    <row r="329" ht="25.5" customHeight="1">
      <c r="A329" s="1"/>
      <c r="B329" s="1">
        <v>327.0</v>
      </c>
      <c r="C329" s="1">
        <v>3.991094905468874</v>
      </c>
      <c r="D329" s="1">
        <v>18.108258854541308</v>
      </c>
      <c r="E329" s="1">
        <v>7.0</v>
      </c>
      <c r="F329" s="1">
        <v>13.77709609422784</v>
      </c>
      <c r="G329" s="1"/>
      <c r="H329" s="1"/>
      <c r="I329" s="1"/>
      <c r="J329" s="1"/>
      <c r="K329" s="1"/>
      <c r="L329" s="1"/>
      <c r="M329" s="1"/>
      <c r="N329" s="1"/>
      <c r="O329" s="1"/>
      <c r="P329" s="1"/>
      <c r="Q329" s="1"/>
      <c r="R329" s="1"/>
      <c r="S329" s="1"/>
      <c r="T329" s="1"/>
      <c r="U329" s="1"/>
      <c r="V329" s="1"/>
      <c r="W329" s="1"/>
      <c r="X329" s="1"/>
      <c r="Y329" s="1"/>
      <c r="Z329" s="1"/>
    </row>
    <row r="330" ht="25.5" customHeight="1">
      <c r="A330" s="1"/>
      <c r="B330" s="1">
        <v>328.0</v>
      </c>
      <c r="C330" s="1">
        <v>6.440786101349336</v>
      </c>
      <c r="D330" s="1">
        <v>23.83460768295152</v>
      </c>
      <c r="E330" s="1">
        <v>10.0</v>
      </c>
      <c r="F330" s="1">
        <v>20.70133863685435</v>
      </c>
      <c r="G330" s="1"/>
      <c r="H330" s="1"/>
      <c r="I330" s="1"/>
      <c r="J330" s="1"/>
      <c r="K330" s="1"/>
      <c r="L330" s="1"/>
      <c r="M330" s="1"/>
      <c r="N330" s="1"/>
      <c r="O330" s="1"/>
      <c r="P330" s="1"/>
      <c r="Q330" s="1"/>
      <c r="R330" s="1"/>
      <c r="S330" s="1"/>
      <c r="T330" s="1"/>
      <c r="U330" s="1"/>
      <c r="V330" s="1"/>
      <c r="W330" s="1"/>
      <c r="X330" s="1"/>
      <c r="Y330" s="1"/>
      <c r="Z330" s="1"/>
    </row>
    <row r="331" ht="25.5" customHeight="1">
      <c r="A331" s="1"/>
      <c r="B331" s="1">
        <v>329.0</v>
      </c>
      <c r="C331" s="1">
        <v>0.4714959969338604</v>
      </c>
      <c r="D331" s="1">
        <v>25.66649422773919</v>
      </c>
      <c r="E331" s="1">
        <v>1.0</v>
      </c>
      <c r="F331" s="1">
        <v>2.9214501193027074</v>
      </c>
      <c r="G331" s="1"/>
      <c r="H331" s="1"/>
      <c r="I331" s="1"/>
      <c r="J331" s="1"/>
      <c r="K331" s="1"/>
      <c r="L331" s="1"/>
      <c r="M331" s="1"/>
      <c r="N331" s="1"/>
      <c r="O331" s="1"/>
      <c r="P331" s="1"/>
      <c r="Q331" s="1"/>
      <c r="R331" s="1"/>
      <c r="S331" s="1"/>
      <c r="T331" s="1"/>
      <c r="U331" s="1"/>
      <c r="V331" s="1"/>
      <c r="W331" s="1"/>
      <c r="X331" s="1"/>
      <c r="Y331" s="1"/>
      <c r="Z331" s="1"/>
    </row>
    <row r="332" ht="25.5" customHeight="1">
      <c r="A332" s="1"/>
      <c r="B332" s="1">
        <v>330.0</v>
      </c>
      <c r="C332" s="1">
        <v>4.510978236604583</v>
      </c>
      <c r="D332" s="1">
        <v>22.51216920503056</v>
      </c>
      <c r="E332" s="1">
        <v>5.0</v>
      </c>
      <c r="F332" s="1">
        <v>22.683079870289728</v>
      </c>
      <c r="G332" s="1"/>
      <c r="H332" s="1"/>
      <c r="I332" s="1"/>
      <c r="J332" s="1"/>
      <c r="K332" s="1"/>
      <c r="L332" s="1"/>
      <c r="M332" s="1"/>
      <c r="N332" s="1"/>
      <c r="O332" s="1"/>
      <c r="P332" s="1"/>
      <c r="Q332" s="1"/>
      <c r="R332" s="1"/>
      <c r="S332" s="1"/>
      <c r="T332" s="1"/>
      <c r="U332" s="1"/>
      <c r="V332" s="1"/>
      <c r="W332" s="1"/>
      <c r="X332" s="1"/>
      <c r="Y332" s="1"/>
      <c r="Z332" s="1"/>
    </row>
    <row r="333" ht="25.5" customHeight="1">
      <c r="A333" s="1"/>
      <c r="B333" s="1">
        <v>331.0</v>
      </c>
      <c r="C333" s="1">
        <v>6.169543664266017</v>
      </c>
      <c r="D333" s="1">
        <v>19.463641514790016</v>
      </c>
      <c r="E333" s="1">
        <v>8.0</v>
      </c>
      <c r="F333" s="1">
        <v>5.648561855309132</v>
      </c>
      <c r="G333" s="1"/>
      <c r="H333" s="1"/>
      <c r="I333" s="1"/>
      <c r="J333" s="1"/>
      <c r="K333" s="1"/>
      <c r="L333" s="1"/>
      <c r="M333" s="1"/>
      <c r="N333" s="1"/>
      <c r="O333" s="1"/>
      <c r="P333" s="1"/>
      <c r="Q333" s="1"/>
      <c r="R333" s="1"/>
      <c r="S333" s="1"/>
      <c r="T333" s="1"/>
      <c r="U333" s="1"/>
      <c r="V333" s="1"/>
      <c r="W333" s="1"/>
      <c r="X333" s="1"/>
      <c r="Y333" s="1"/>
      <c r="Z333" s="1"/>
    </row>
    <row r="334" ht="25.5" customHeight="1">
      <c r="A334" s="1"/>
      <c r="B334" s="1">
        <v>332.0</v>
      </c>
      <c r="C334" s="1">
        <v>8.102187630705334</v>
      </c>
      <c r="D334" s="1">
        <v>27.20567667975342</v>
      </c>
      <c r="E334" s="1">
        <v>7.0</v>
      </c>
      <c r="F334" s="1">
        <v>3.4681833569350413</v>
      </c>
      <c r="G334" s="1"/>
      <c r="H334" s="1"/>
      <c r="I334" s="1"/>
      <c r="J334" s="1"/>
      <c r="K334" s="1"/>
      <c r="L334" s="1"/>
      <c r="M334" s="1"/>
      <c r="N334" s="1"/>
      <c r="O334" s="1"/>
      <c r="P334" s="1"/>
      <c r="Q334" s="1"/>
      <c r="R334" s="1"/>
      <c r="S334" s="1"/>
      <c r="T334" s="1"/>
      <c r="U334" s="1"/>
      <c r="V334" s="1"/>
      <c r="W334" s="1"/>
      <c r="X334" s="1"/>
      <c r="Y334" s="1"/>
      <c r="Z334" s="1"/>
    </row>
    <row r="335" ht="25.5" customHeight="1">
      <c r="A335" s="1"/>
      <c r="B335" s="1">
        <v>333.0</v>
      </c>
      <c r="C335" s="1">
        <v>2.283617559476353</v>
      </c>
      <c r="D335" s="1">
        <v>21.24014939369392</v>
      </c>
      <c r="E335" s="1">
        <v>9.0</v>
      </c>
      <c r="F335" s="1">
        <v>6.5350750089302565</v>
      </c>
      <c r="G335" s="1"/>
      <c r="H335" s="1"/>
      <c r="I335" s="1"/>
      <c r="J335" s="1"/>
      <c r="K335" s="1"/>
      <c r="L335" s="1"/>
      <c r="M335" s="1"/>
      <c r="N335" s="1"/>
      <c r="O335" s="1"/>
      <c r="P335" s="1"/>
      <c r="Q335" s="1"/>
      <c r="R335" s="1"/>
      <c r="S335" s="1"/>
      <c r="T335" s="1"/>
      <c r="U335" s="1"/>
      <c r="V335" s="1"/>
      <c r="W335" s="1"/>
      <c r="X335" s="1"/>
      <c r="Y335" s="1"/>
      <c r="Z335" s="1"/>
    </row>
    <row r="336" ht="25.5" customHeight="1">
      <c r="A336" s="1"/>
      <c r="B336" s="1">
        <v>334.0</v>
      </c>
      <c r="C336" s="1">
        <v>2.103344745968099</v>
      </c>
      <c r="D336" s="1">
        <v>23.326637842709935</v>
      </c>
      <c r="E336" s="1">
        <v>3.0</v>
      </c>
      <c r="F336" s="1">
        <v>22.94785590715744</v>
      </c>
      <c r="G336" s="1"/>
      <c r="H336" s="1"/>
      <c r="I336" s="1"/>
      <c r="J336" s="1"/>
      <c r="K336" s="1"/>
      <c r="L336" s="1"/>
      <c r="M336" s="1"/>
      <c r="N336" s="1"/>
      <c r="O336" s="1"/>
      <c r="P336" s="1"/>
      <c r="Q336" s="1"/>
      <c r="R336" s="1"/>
      <c r="S336" s="1"/>
      <c r="T336" s="1"/>
      <c r="U336" s="1"/>
      <c r="V336" s="1"/>
      <c r="W336" s="1"/>
      <c r="X336" s="1"/>
      <c r="Y336" s="1"/>
      <c r="Z336" s="1"/>
    </row>
    <row r="337" ht="25.5" customHeight="1">
      <c r="A337" s="1"/>
      <c r="B337" s="1">
        <v>335.0</v>
      </c>
      <c r="C337" s="1">
        <v>3.7258975665920273</v>
      </c>
      <c r="D337" s="1">
        <v>18.69520665708829</v>
      </c>
      <c r="E337" s="1">
        <v>5.0</v>
      </c>
      <c r="F337" s="1">
        <v>17.288719095965668</v>
      </c>
      <c r="G337" s="1"/>
      <c r="H337" s="1"/>
      <c r="I337" s="1"/>
      <c r="J337" s="1"/>
      <c r="K337" s="1"/>
      <c r="L337" s="1"/>
      <c r="M337" s="1"/>
      <c r="N337" s="1"/>
      <c r="O337" s="1"/>
      <c r="P337" s="1"/>
      <c r="Q337" s="1"/>
      <c r="R337" s="1"/>
      <c r="S337" s="1"/>
      <c r="T337" s="1"/>
      <c r="U337" s="1"/>
      <c r="V337" s="1"/>
      <c r="W337" s="1"/>
      <c r="X337" s="1"/>
      <c r="Y337" s="1"/>
      <c r="Z337" s="1"/>
    </row>
    <row r="338" ht="25.5" customHeight="1">
      <c r="A338" s="1"/>
      <c r="B338" s="1">
        <v>336.0</v>
      </c>
      <c r="C338" s="1">
        <v>2.908693457834815</v>
      </c>
      <c r="D338" s="1">
        <v>16.60921973647912</v>
      </c>
      <c r="E338" s="1">
        <v>8.0</v>
      </c>
      <c r="F338" s="1">
        <v>5.475760277450513</v>
      </c>
      <c r="G338" s="1"/>
      <c r="H338" s="1"/>
      <c r="I338" s="1"/>
      <c r="J338" s="1"/>
      <c r="K338" s="1"/>
      <c r="L338" s="1"/>
      <c r="M338" s="1"/>
      <c r="N338" s="1"/>
      <c r="O338" s="1"/>
      <c r="P338" s="1"/>
      <c r="Q338" s="1"/>
      <c r="R338" s="1"/>
      <c r="S338" s="1"/>
      <c r="T338" s="1"/>
      <c r="U338" s="1"/>
      <c r="V338" s="1"/>
      <c r="W338" s="1"/>
      <c r="X338" s="1"/>
      <c r="Y338" s="1"/>
      <c r="Z338" s="1"/>
    </row>
    <row r="339" ht="25.5" customHeight="1">
      <c r="A339" s="1"/>
      <c r="B339" s="1">
        <v>337.0</v>
      </c>
      <c r="C339" s="1">
        <v>3.592782479101482</v>
      </c>
      <c r="D339" s="1">
        <v>28.16721448274437</v>
      </c>
      <c r="E339" s="1">
        <v>6.0</v>
      </c>
      <c r="F339" s="1">
        <v>2.859437131418886</v>
      </c>
      <c r="G339" s="1"/>
      <c r="H339" s="1"/>
      <c r="I339" s="1"/>
      <c r="J339" s="1"/>
      <c r="K339" s="1"/>
      <c r="L339" s="1"/>
      <c r="M339" s="1"/>
      <c r="N339" s="1"/>
      <c r="O339" s="1"/>
      <c r="P339" s="1"/>
      <c r="Q339" s="1"/>
      <c r="R339" s="1"/>
      <c r="S339" s="1"/>
      <c r="T339" s="1"/>
      <c r="U339" s="1"/>
      <c r="V339" s="1"/>
      <c r="W339" s="1"/>
      <c r="X339" s="1"/>
      <c r="Y339" s="1"/>
      <c r="Z339" s="1"/>
    </row>
    <row r="340" ht="25.5" customHeight="1">
      <c r="A340" s="1"/>
      <c r="B340" s="1">
        <v>338.0</v>
      </c>
      <c r="C340" s="1">
        <v>10.615157416587984</v>
      </c>
      <c r="D340" s="1">
        <v>20.028230688755198</v>
      </c>
      <c r="E340" s="1">
        <v>9.0</v>
      </c>
      <c r="F340" s="1">
        <v>1.0208853585047806</v>
      </c>
      <c r="G340" s="1"/>
      <c r="H340" s="1"/>
      <c r="I340" s="1"/>
      <c r="J340" s="1"/>
      <c r="K340" s="1"/>
      <c r="L340" s="1"/>
      <c r="M340" s="1"/>
      <c r="N340" s="1"/>
      <c r="O340" s="1"/>
      <c r="P340" s="1"/>
      <c r="Q340" s="1"/>
      <c r="R340" s="1"/>
      <c r="S340" s="1"/>
      <c r="T340" s="1"/>
      <c r="U340" s="1"/>
      <c r="V340" s="1"/>
      <c r="W340" s="1"/>
      <c r="X340" s="1"/>
      <c r="Y340" s="1"/>
      <c r="Z340" s="1"/>
    </row>
    <row r="341" ht="25.5" customHeight="1">
      <c r="A341" s="1"/>
      <c r="B341" s="1">
        <v>339.0</v>
      </c>
      <c r="C341" s="1">
        <v>3.4482915147192172</v>
      </c>
      <c r="D341" s="1">
        <v>24.589049587911084</v>
      </c>
      <c r="E341" s="1">
        <v>2.0</v>
      </c>
      <c r="F341" s="1">
        <v>8.192927519754177</v>
      </c>
      <c r="G341" s="1"/>
      <c r="H341" s="1"/>
      <c r="I341" s="1"/>
      <c r="J341" s="1"/>
      <c r="K341" s="1"/>
      <c r="L341" s="1"/>
      <c r="M341" s="1"/>
      <c r="N341" s="1"/>
      <c r="O341" s="1"/>
      <c r="P341" s="1"/>
      <c r="Q341" s="1"/>
      <c r="R341" s="1"/>
      <c r="S341" s="1"/>
      <c r="T341" s="1"/>
      <c r="U341" s="1"/>
      <c r="V341" s="1"/>
      <c r="W341" s="1"/>
      <c r="X341" s="1"/>
      <c r="Y341" s="1"/>
      <c r="Z341" s="1"/>
    </row>
    <row r="342" ht="25.5" customHeight="1">
      <c r="A342" s="1"/>
      <c r="B342" s="1">
        <v>340.0</v>
      </c>
      <c r="C342" s="1">
        <v>11.481149927175348</v>
      </c>
      <c r="D342" s="1">
        <v>22.13318285836669</v>
      </c>
      <c r="E342" s="1">
        <v>10.0</v>
      </c>
      <c r="F342" s="1">
        <v>4.670633947371368</v>
      </c>
      <c r="G342" s="1"/>
      <c r="H342" s="1"/>
      <c r="I342" s="1"/>
      <c r="J342" s="1"/>
      <c r="K342" s="1"/>
      <c r="L342" s="1"/>
      <c r="M342" s="1"/>
      <c r="N342" s="1"/>
      <c r="O342" s="1"/>
      <c r="P342" s="1"/>
      <c r="Q342" s="1"/>
      <c r="R342" s="1"/>
      <c r="S342" s="1"/>
      <c r="T342" s="1"/>
      <c r="U342" s="1"/>
      <c r="V342" s="1"/>
      <c r="W342" s="1"/>
      <c r="X342" s="1"/>
      <c r="Y342" s="1"/>
      <c r="Z342" s="1"/>
    </row>
    <row r="343" ht="25.5" customHeight="1">
      <c r="A343" s="1"/>
      <c r="B343" s="1">
        <v>341.0</v>
      </c>
      <c r="C343" s="1">
        <v>2.9027946146203996</v>
      </c>
      <c r="D343" s="1">
        <v>17.21839582294668</v>
      </c>
      <c r="E343" s="1">
        <v>10.0</v>
      </c>
      <c r="F343" s="1">
        <v>7.207157932955171</v>
      </c>
      <c r="G343" s="1"/>
      <c r="H343" s="1"/>
      <c r="I343" s="1"/>
      <c r="J343" s="1"/>
      <c r="K343" s="1"/>
      <c r="L343" s="1"/>
      <c r="M343" s="1"/>
      <c r="N343" s="1"/>
      <c r="O343" s="1"/>
      <c r="P343" s="1"/>
      <c r="Q343" s="1"/>
      <c r="R343" s="1"/>
      <c r="S343" s="1"/>
      <c r="T343" s="1"/>
      <c r="U343" s="1"/>
      <c r="V343" s="1"/>
      <c r="W343" s="1"/>
      <c r="X343" s="1"/>
      <c r="Y343" s="1"/>
      <c r="Z343" s="1"/>
    </row>
    <row r="344" ht="25.5" customHeight="1">
      <c r="A344" s="1"/>
      <c r="B344" s="1">
        <v>342.0</v>
      </c>
      <c r="C344" s="1">
        <v>6.32190866776056</v>
      </c>
      <c r="D344" s="1">
        <v>26.30964789678093</v>
      </c>
      <c r="E344" s="1">
        <v>6.0</v>
      </c>
      <c r="F344" s="1">
        <v>24.828214017206452</v>
      </c>
      <c r="G344" s="1"/>
      <c r="H344" s="1"/>
      <c r="I344" s="1"/>
      <c r="J344" s="1"/>
      <c r="K344" s="1"/>
      <c r="L344" s="1"/>
      <c r="M344" s="1"/>
      <c r="N344" s="1"/>
      <c r="O344" s="1"/>
      <c r="P344" s="1"/>
      <c r="Q344" s="1"/>
      <c r="R344" s="1"/>
      <c r="S344" s="1"/>
      <c r="T344" s="1"/>
      <c r="U344" s="1"/>
      <c r="V344" s="1"/>
      <c r="W344" s="1"/>
      <c r="X344" s="1"/>
      <c r="Y344" s="1"/>
      <c r="Z344" s="1"/>
    </row>
    <row r="345" ht="25.5" customHeight="1">
      <c r="A345" s="1"/>
      <c r="B345" s="1">
        <v>343.0</v>
      </c>
      <c r="C345" s="1">
        <v>8.718922330908347</v>
      </c>
      <c r="D345" s="1">
        <v>16.057676711454118</v>
      </c>
      <c r="E345" s="1">
        <v>1.0</v>
      </c>
      <c r="F345" s="1">
        <v>11.436897993892341</v>
      </c>
      <c r="G345" s="1"/>
      <c r="H345" s="1"/>
      <c r="I345" s="1"/>
      <c r="J345" s="1"/>
      <c r="K345" s="1"/>
      <c r="L345" s="1"/>
      <c r="M345" s="1"/>
      <c r="N345" s="1"/>
      <c r="O345" s="1"/>
      <c r="P345" s="1"/>
      <c r="Q345" s="1"/>
      <c r="R345" s="1"/>
      <c r="S345" s="1"/>
      <c r="T345" s="1"/>
      <c r="U345" s="1"/>
      <c r="V345" s="1"/>
      <c r="W345" s="1"/>
      <c r="X345" s="1"/>
      <c r="Y345" s="1"/>
      <c r="Z345" s="1"/>
    </row>
    <row r="346" ht="25.5" customHeight="1">
      <c r="A346" s="1"/>
      <c r="B346" s="1">
        <v>344.0</v>
      </c>
      <c r="C346" s="1">
        <v>13.190935879815962</v>
      </c>
      <c r="D346" s="1">
        <v>21.151555406330388</v>
      </c>
      <c r="E346" s="1">
        <v>8.0</v>
      </c>
      <c r="F346" s="1">
        <v>28.8169237243076</v>
      </c>
      <c r="G346" s="1"/>
      <c r="H346" s="1"/>
      <c r="I346" s="1"/>
      <c r="J346" s="1"/>
      <c r="K346" s="1"/>
      <c r="L346" s="1"/>
      <c r="M346" s="1"/>
      <c r="N346" s="1"/>
      <c r="O346" s="1"/>
      <c r="P346" s="1"/>
      <c r="Q346" s="1"/>
      <c r="R346" s="1"/>
      <c r="S346" s="1"/>
      <c r="T346" s="1"/>
      <c r="U346" s="1"/>
      <c r="V346" s="1"/>
      <c r="W346" s="1"/>
      <c r="X346" s="1"/>
      <c r="Y346" s="1"/>
      <c r="Z346" s="1"/>
    </row>
    <row r="347" ht="25.5" customHeight="1">
      <c r="A347" s="1"/>
      <c r="B347" s="1">
        <v>345.0</v>
      </c>
      <c r="C347" s="1">
        <v>4.021465147109458</v>
      </c>
      <c r="D347" s="1">
        <v>24.51106677140649</v>
      </c>
      <c r="E347" s="1">
        <v>8.0</v>
      </c>
      <c r="F347" s="1">
        <v>11.435965306738252</v>
      </c>
      <c r="G347" s="1"/>
      <c r="H347" s="1"/>
      <c r="I347" s="1"/>
      <c r="J347" s="1"/>
      <c r="K347" s="1"/>
      <c r="L347" s="1"/>
      <c r="M347" s="1"/>
      <c r="N347" s="1"/>
      <c r="O347" s="1"/>
      <c r="P347" s="1"/>
      <c r="Q347" s="1"/>
      <c r="R347" s="1"/>
      <c r="S347" s="1"/>
      <c r="T347" s="1"/>
      <c r="U347" s="1"/>
      <c r="V347" s="1"/>
      <c r="W347" s="1"/>
      <c r="X347" s="1"/>
      <c r="Y347" s="1"/>
      <c r="Z347" s="1"/>
    </row>
    <row r="348" ht="25.5" customHeight="1">
      <c r="A348" s="1"/>
      <c r="B348" s="1">
        <v>346.0</v>
      </c>
      <c r="C348" s="1">
        <v>3.4825435734220656</v>
      </c>
      <c r="D348" s="1">
        <v>22.590533445757153</v>
      </c>
      <c r="E348" s="1">
        <v>1.0</v>
      </c>
      <c r="F348" s="1">
        <v>19.165385155626485</v>
      </c>
      <c r="G348" s="1"/>
      <c r="H348" s="1"/>
      <c r="I348" s="1"/>
      <c r="J348" s="1"/>
      <c r="K348" s="1"/>
      <c r="L348" s="1"/>
      <c r="M348" s="1"/>
      <c r="N348" s="1"/>
      <c r="O348" s="1"/>
      <c r="P348" s="1"/>
      <c r="Q348" s="1"/>
      <c r="R348" s="1"/>
      <c r="S348" s="1"/>
      <c r="T348" s="1"/>
      <c r="U348" s="1"/>
      <c r="V348" s="1"/>
      <c r="W348" s="1"/>
      <c r="X348" s="1"/>
      <c r="Y348" s="1"/>
      <c r="Z348" s="1"/>
    </row>
    <row r="349" ht="25.5" customHeight="1">
      <c r="A349" s="1"/>
      <c r="B349" s="1">
        <v>347.0</v>
      </c>
      <c r="C349" s="1">
        <v>1.4153966833909843</v>
      </c>
      <c r="D349" s="1">
        <v>20.484000793246643</v>
      </c>
      <c r="E349" s="1">
        <v>8.0</v>
      </c>
      <c r="F349" s="1">
        <v>8.047236992286546</v>
      </c>
      <c r="G349" s="1"/>
      <c r="H349" s="1"/>
      <c r="I349" s="1"/>
      <c r="J349" s="1"/>
      <c r="K349" s="1"/>
      <c r="L349" s="1"/>
      <c r="M349" s="1"/>
      <c r="N349" s="1"/>
      <c r="O349" s="1"/>
      <c r="P349" s="1"/>
      <c r="Q349" s="1"/>
      <c r="R349" s="1"/>
      <c r="S349" s="1"/>
      <c r="T349" s="1"/>
      <c r="U349" s="1"/>
      <c r="V349" s="1"/>
      <c r="W349" s="1"/>
      <c r="X349" s="1"/>
      <c r="Y349" s="1"/>
      <c r="Z349" s="1"/>
    </row>
    <row r="350" ht="25.5" customHeight="1">
      <c r="A350" s="1"/>
      <c r="B350" s="1">
        <v>348.0</v>
      </c>
      <c r="C350" s="1">
        <v>1.3431388733466092</v>
      </c>
      <c r="D350" s="1">
        <v>22.953198195434002</v>
      </c>
      <c r="E350" s="1">
        <v>8.0</v>
      </c>
      <c r="F350" s="1">
        <v>5.1656306511573895</v>
      </c>
      <c r="G350" s="1"/>
      <c r="H350" s="1"/>
      <c r="I350" s="1"/>
      <c r="J350" s="1"/>
      <c r="K350" s="1"/>
      <c r="L350" s="1"/>
      <c r="M350" s="1"/>
      <c r="N350" s="1"/>
      <c r="O350" s="1"/>
      <c r="P350" s="1"/>
      <c r="Q350" s="1"/>
      <c r="R350" s="1"/>
      <c r="S350" s="1"/>
      <c r="T350" s="1"/>
      <c r="U350" s="1"/>
      <c r="V350" s="1"/>
      <c r="W350" s="1"/>
      <c r="X350" s="1"/>
      <c r="Y350" s="1"/>
      <c r="Z350" s="1"/>
    </row>
    <row r="351" ht="25.5" customHeight="1">
      <c r="A351" s="1"/>
      <c r="B351" s="1">
        <v>349.0</v>
      </c>
      <c r="C351" s="1">
        <v>5.768548098053075</v>
      </c>
      <c r="D351" s="1">
        <v>18.493906687626975</v>
      </c>
      <c r="E351" s="1">
        <v>3.0</v>
      </c>
      <c r="F351" s="1">
        <v>6.417000886666075</v>
      </c>
      <c r="G351" s="1"/>
      <c r="H351" s="1"/>
      <c r="I351" s="1"/>
      <c r="J351" s="1"/>
      <c r="K351" s="1"/>
      <c r="L351" s="1"/>
      <c r="M351" s="1"/>
      <c r="N351" s="1"/>
      <c r="O351" s="1"/>
      <c r="P351" s="1"/>
      <c r="Q351" s="1"/>
      <c r="R351" s="1"/>
      <c r="S351" s="1"/>
      <c r="T351" s="1"/>
      <c r="U351" s="1"/>
      <c r="V351" s="1"/>
      <c r="W351" s="1"/>
      <c r="X351" s="1"/>
      <c r="Y351" s="1"/>
      <c r="Z351" s="1"/>
    </row>
    <row r="352" ht="25.5" customHeight="1">
      <c r="A352" s="1"/>
      <c r="B352" s="1">
        <v>350.0</v>
      </c>
      <c r="C352" s="1">
        <v>1.576966775526674</v>
      </c>
      <c r="D352" s="1">
        <v>17.202184922636548</v>
      </c>
      <c r="E352" s="1">
        <v>10.0</v>
      </c>
      <c r="F352" s="1">
        <v>7.811927962317394</v>
      </c>
      <c r="G352" s="1"/>
      <c r="H352" s="1"/>
      <c r="I352" s="1"/>
      <c r="J352" s="1"/>
      <c r="K352" s="1"/>
      <c r="L352" s="1"/>
      <c r="M352" s="1"/>
      <c r="N352" s="1"/>
      <c r="O352" s="1"/>
      <c r="P352" s="1"/>
      <c r="Q352" s="1"/>
      <c r="R352" s="1"/>
      <c r="S352" s="1"/>
      <c r="T352" s="1"/>
      <c r="U352" s="1"/>
      <c r="V352" s="1"/>
      <c r="W352" s="1"/>
      <c r="X352" s="1"/>
      <c r="Y352" s="1"/>
      <c r="Z352" s="1"/>
    </row>
    <row r="353" ht="25.5" customHeight="1">
      <c r="A353" s="1"/>
      <c r="B353" s="1">
        <v>351.0</v>
      </c>
      <c r="C353" s="1">
        <v>5.322695810147413</v>
      </c>
      <c r="D353" s="1">
        <v>14.99661125685504</v>
      </c>
      <c r="E353" s="1">
        <v>2.0</v>
      </c>
      <c r="F353" s="1">
        <v>4.347705565468351</v>
      </c>
      <c r="G353" s="1"/>
      <c r="H353" s="1"/>
      <c r="I353" s="1"/>
      <c r="J353" s="1"/>
      <c r="K353" s="1"/>
      <c r="L353" s="1"/>
      <c r="M353" s="1"/>
      <c r="N353" s="1"/>
      <c r="O353" s="1"/>
      <c r="P353" s="1"/>
      <c r="Q353" s="1"/>
      <c r="R353" s="1"/>
      <c r="S353" s="1"/>
      <c r="T353" s="1"/>
      <c r="U353" s="1"/>
      <c r="V353" s="1"/>
      <c r="W353" s="1"/>
      <c r="X353" s="1"/>
      <c r="Y353" s="1"/>
      <c r="Z353" s="1"/>
    </row>
    <row r="354" ht="25.5" customHeight="1">
      <c r="A354" s="1"/>
      <c r="B354" s="1">
        <v>352.0</v>
      </c>
      <c r="C354" s="1">
        <v>6.849112247098094</v>
      </c>
      <c r="D354" s="1">
        <v>19.103157871855025</v>
      </c>
      <c r="E354" s="1">
        <v>1.0</v>
      </c>
      <c r="F354" s="1">
        <v>2.0682075750599274</v>
      </c>
      <c r="G354" s="1"/>
      <c r="H354" s="1"/>
      <c r="I354" s="1"/>
      <c r="J354" s="1"/>
      <c r="K354" s="1"/>
      <c r="L354" s="1"/>
      <c r="M354" s="1"/>
      <c r="N354" s="1"/>
      <c r="O354" s="1"/>
      <c r="P354" s="1"/>
      <c r="Q354" s="1"/>
      <c r="R354" s="1"/>
      <c r="S354" s="1"/>
      <c r="T354" s="1"/>
      <c r="U354" s="1"/>
      <c r="V354" s="1"/>
      <c r="W354" s="1"/>
      <c r="X354" s="1"/>
      <c r="Y354" s="1"/>
      <c r="Z354" s="1"/>
    </row>
    <row r="355" ht="25.5" customHeight="1">
      <c r="A355" s="1"/>
      <c r="B355" s="1">
        <v>353.0</v>
      </c>
      <c r="C355" s="1">
        <v>5.449993958688773</v>
      </c>
      <c r="D355" s="1">
        <v>16.457580425115744</v>
      </c>
      <c r="E355" s="1">
        <v>2.0</v>
      </c>
      <c r="F355" s="1">
        <v>10.09698782804266</v>
      </c>
      <c r="G355" s="1"/>
      <c r="H355" s="1"/>
      <c r="I355" s="1"/>
      <c r="J355" s="1"/>
      <c r="K355" s="1"/>
      <c r="L355" s="1"/>
      <c r="M355" s="1"/>
      <c r="N355" s="1"/>
      <c r="O355" s="1"/>
      <c r="P355" s="1"/>
      <c r="Q355" s="1"/>
      <c r="R355" s="1"/>
      <c r="S355" s="1"/>
      <c r="T355" s="1"/>
      <c r="U355" s="1"/>
      <c r="V355" s="1"/>
      <c r="W355" s="1"/>
      <c r="X355" s="1"/>
      <c r="Y355" s="1"/>
      <c r="Z355" s="1"/>
    </row>
    <row r="356" ht="25.5" customHeight="1">
      <c r="A356" s="1"/>
      <c r="B356" s="1">
        <v>354.0</v>
      </c>
      <c r="C356" s="1">
        <v>5.066156596815697</v>
      </c>
      <c r="D356" s="1">
        <v>16.856874325256126</v>
      </c>
      <c r="E356" s="1">
        <v>5.0</v>
      </c>
      <c r="F356" s="1">
        <v>3.005625265965731</v>
      </c>
      <c r="G356" s="1"/>
      <c r="H356" s="1"/>
      <c r="I356" s="1"/>
      <c r="J356" s="1"/>
      <c r="K356" s="1"/>
      <c r="L356" s="1"/>
      <c r="M356" s="1"/>
      <c r="N356" s="1"/>
      <c r="O356" s="1"/>
      <c r="P356" s="1"/>
      <c r="Q356" s="1"/>
      <c r="R356" s="1"/>
      <c r="S356" s="1"/>
      <c r="T356" s="1"/>
      <c r="U356" s="1"/>
      <c r="V356" s="1"/>
      <c r="W356" s="1"/>
      <c r="X356" s="1"/>
      <c r="Y356" s="1"/>
      <c r="Z356" s="1"/>
    </row>
    <row r="357" ht="25.5" customHeight="1">
      <c r="A357" s="1"/>
      <c r="B357" s="1">
        <v>355.0</v>
      </c>
      <c r="C357" s="1">
        <v>18.207653018588505</v>
      </c>
      <c r="D357" s="1">
        <v>13.672407542525866</v>
      </c>
      <c r="E357" s="1">
        <v>8.0</v>
      </c>
      <c r="F357" s="1">
        <v>1.6791264195532447</v>
      </c>
      <c r="G357" s="1"/>
      <c r="H357" s="1"/>
      <c r="I357" s="1"/>
      <c r="J357" s="1"/>
      <c r="K357" s="1"/>
      <c r="L357" s="1"/>
      <c r="M357" s="1"/>
      <c r="N357" s="1"/>
      <c r="O357" s="1"/>
      <c r="P357" s="1"/>
      <c r="Q357" s="1"/>
      <c r="R357" s="1"/>
      <c r="S357" s="1"/>
      <c r="T357" s="1"/>
      <c r="U357" s="1"/>
      <c r="V357" s="1"/>
      <c r="W357" s="1"/>
      <c r="X357" s="1"/>
      <c r="Y357" s="1"/>
      <c r="Z357" s="1"/>
    </row>
    <row r="358" ht="25.5" customHeight="1">
      <c r="A358" s="1"/>
      <c r="B358" s="1">
        <v>356.0</v>
      </c>
      <c r="C358" s="1">
        <v>7.149250455868761</v>
      </c>
      <c r="D358" s="1">
        <v>21.221885047997443</v>
      </c>
      <c r="E358" s="1">
        <v>3.0</v>
      </c>
      <c r="F358" s="1">
        <v>3.3798003663611755</v>
      </c>
      <c r="G358" s="1"/>
      <c r="H358" s="1"/>
      <c r="I358" s="1"/>
      <c r="J358" s="1"/>
      <c r="K358" s="1"/>
      <c r="L358" s="1"/>
      <c r="M358" s="1"/>
      <c r="N358" s="1"/>
      <c r="O358" s="1"/>
      <c r="P358" s="1"/>
      <c r="Q358" s="1"/>
      <c r="R358" s="1"/>
      <c r="S358" s="1"/>
      <c r="T358" s="1"/>
      <c r="U358" s="1"/>
      <c r="V358" s="1"/>
      <c r="W358" s="1"/>
      <c r="X358" s="1"/>
      <c r="Y358" s="1"/>
      <c r="Z358" s="1"/>
    </row>
    <row r="359" ht="25.5" customHeight="1">
      <c r="A359" s="1"/>
      <c r="B359" s="1">
        <v>357.0</v>
      </c>
      <c r="C359" s="1">
        <v>2.9218132111246473</v>
      </c>
      <c r="D359" s="1">
        <v>23.531610567006958</v>
      </c>
      <c r="E359" s="1">
        <v>9.0</v>
      </c>
      <c r="F359" s="1">
        <v>3.500569933643575</v>
      </c>
      <c r="G359" s="1"/>
      <c r="H359" s="1"/>
      <c r="I359" s="1"/>
      <c r="J359" s="1"/>
      <c r="K359" s="1"/>
      <c r="L359" s="1"/>
      <c r="M359" s="1"/>
      <c r="N359" s="1"/>
      <c r="O359" s="1"/>
      <c r="P359" s="1"/>
      <c r="Q359" s="1"/>
      <c r="R359" s="1"/>
      <c r="S359" s="1"/>
      <c r="T359" s="1"/>
      <c r="U359" s="1"/>
      <c r="V359" s="1"/>
      <c r="W359" s="1"/>
      <c r="X359" s="1"/>
      <c r="Y359" s="1"/>
      <c r="Z359" s="1"/>
    </row>
    <row r="360" ht="25.5" customHeight="1">
      <c r="A360" s="1"/>
      <c r="B360" s="1">
        <v>358.0</v>
      </c>
      <c r="C360" s="1">
        <v>1.8122582843537949</v>
      </c>
      <c r="D360" s="1">
        <v>19.061677316487305</v>
      </c>
      <c r="E360" s="1">
        <v>1.0</v>
      </c>
      <c r="F360" s="1">
        <v>8.824333336369742</v>
      </c>
      <c r="G360" s="1"/>
      <c r="H360" s="1"/>
      <c r="I360" s="1"/>
      <c r="J360" s="1"/>
      <c r="K360" s="1"/>
      <c r="L360" s="1"/>
      <c r="M360" s="1"/>
      <c r="N360" s="1"/>
      <c r="O360" s="1"/>
      <c r="P360" s="1"/>
      <c r="Q360" s="1"/>
      <c r="R360" s="1"/>
      <c r="S360" s="1"/>
      <c r="T360" s="1"/>
      <c r="U360" s="1"/>
      <c r="V360" s="1"/>
      <c r="W360" s="1"/>
      <c r="X360" s="1"/>
      <c r="Y360" s="1"/>
      <c r="Z360" s="1"/>
    </row>
    <row r="361" ht="25.5" customHeight="1">
      <c r="A361" s="1"/>
      <c r="B361" s="1">
        <v>359.0</v>
      </c>
      <c r="C361" s="1">
        <v>2.2411733248075008</v>
      </c>
      <c r="D361" s="1">
        <v>14.019887780327798</v>
      </c>
      <c r="E361" s="1">
        <v>4.0</v>
      </c>
      <c r="F361" s="1">
        <v>6.8921168151335666</v>
      </c>
      <c r="G361" s="1"/>
      <c r="H361" s="1"/>
      <c r="I361" s="1"/>
      <c r="J361" s="1"/>
      <c r="K361" s="1"/>
      <c r="L361" s="1"/>
      <c r="M361" s="1"/>
      <c r="N361" s="1"/>
      <c r="O361" s="1"/>
      <c r="P361" s="1"/>
      <c r="Q361" s="1"/>
      <c r="R361" s="1"/>
      <c r="S361" s="1"/>
      <c r="T361" s="1"/>
      <c r="U361" s="1"/>
      <c r="V361" s="1"/>
      <c r="W361" s="1"/>
      <c r="X361" s="1"/>
      <c r="Y361" s="1"/>
      <c r="Z361" s="1"/>
    </row>
    <row r="362" ht="25.5" customHeight="1">
      <c r="A362" s="1"/>
      <c r="B362" s="1">
        <v>360.0</v>
      </c>
      <c r="C362" s="1">
        <v>6.58086570403272</v>
      </c>
      <c r="D362" s="1">
        <v>21.53808652777038</v>
      </c>
      <c r="E362" s="1">
        <v>8.0</v>
      </c>
      <c r="F362" s="1">
        <v>6.1019440633612465</v>
      </c>
      <c r="G362" s="1"/>
      <c r="H362" s="1"/>
      <c r="I362" s="1"/>
      <c r="J362" s="1"/>
      <c r="K362" s="1"/>
      <c r="L362" s="1"/>
      <c r="M362" s="1"/>
      <c r="N362" s="1"/>
      <c r="O362" s="1"/>
      <c r="P362" s="1"/>
      <c r="Q362" s="1"/>
      <c r="R362" s="1"/>
      <c r="S362" s="1"/>
      <c r="T362" s="1"/>
      <c r="U362" s="1"/>
      <c r="V362" s="1"/>
      <c r="W362" s="1"/>
      <c r="X362" s="1"/>
      <c r="Y362" s="1"/>
      <c r="Z362" s="1"/>
    </row>
    <row r="363" ht="25.5" customHeight="1">
      <c r="A363" s="1"/>
      <c r="B363" s="1">
        <v>361.0</v>
      </c>
      <c r="C363" s="1">
        <v>9.53038576314633</v>
      </c>
      <c r="D363" s="1">
        <v>15.428394590558106</v>
      </c>
      <c r="E363" s="1">
        <v>7.0</v>
      </c>
      <c r="F363" s="1">
        <v>5.186450457065293</v>
      </c>
      <c r="G363" s="1"/>
      <c r="H363" s="1"/>
      <c r="I363" s="1"/>
      <c r="J363" s="1"/>
      <c r="K363" s="1"/>
      <c r="L363" s="1"/>
      <c r="M363" s="1"/>
      <c r="N363" s="1"/>
      <c r="O363" s="1"/>
      <c r="P363" s="1"/>
      <c r="Q363" s="1"/>
      <c r="R363" s="1"/>
      <c r="S363" s="1"/>
      <c r="T363" s="1"/>
      <c r="U363" s="1"/>
      <c r="V363" s="1"/>
      <c r="W363" s="1"/>
      <c r="X363" s="1"/>
      <c r="Y363" s="1"/>
      <c r="Z363" s="1"/>
    </row>
    <row r="364" ht="25.5" customHeight="1">
      <c r="A364" s="1"/>
      <c r="B364" s="1">
        <v>362.0</v>
      </c>
      <c r="C364" s="1">
        <v>2.5213869113765557</v>
      </c>
      <c r="D364" s="1">
        <v>21.21916131168683</v>
      </c>
      <c r="E364" s="1">
        <v>10.0</v>
      </c>
      <c r="F364" s="1">
        <v>5.797386454471531</v>
      </c>
      <c r="G364" s="1"/>
      <c r="H364" s="1"/>
      <c r="I364" s="1"/>
      <c r="J364" s="1"/>
      <c r="K364" s="1"/>
      <c r="L364" s="1"/>
      <c r="M364" s="1"/>
      <c r="N364" s="1"/>
      <c r="O364" s="1"/>
      <c r="P364" s="1"/>
      <c r="Q364" s="1"/>
      <c r="R364" s="1"/>
      <c r="S364" s="1"/>
      <c r="T364" s="1"/>
      <c r="U364" s="1"/>
      <c r="V364" s="1"/>
      <c r="W364" s="1"/>
      <c r="X364" s="1"/>
      <c r="Y364" s="1"/>
      <c r="Z364" s="1"/>
    </row>
    <row r="365" ht="25.5" customHeight="1">
      <c r="A365" s="1"/>
      <c r="B365" s="1">
        <v>363.0</v>
      </c>
      <c r="C365" s="1">
        <v>1.260274484820985</v>
      </c>
      <c r="D365" s="1">
        <v>22.456974383229458</v>
      </c>
      <c r="E365" s="1">
        <v>6.0</v>
      </c>
      <c r="F365" s="1">
        <v>7.58950936970471</v>
      </c>
      <c r="G365" s="1"/>
      <c r="H365" s="1"/>
      <c r="I365" s="1"/>
      <c r="J365" s="1"/>
      <c r="K365" s="1"/>
      <c r="L365" s="1"/>
      <c r="M365" s="1"/>
      <c r="N365" s="1"/>
      <c r="O365" s="1"/>
      <c r="P365" s="1"/>
      <c r="Q365" s="1"/>
      <c r="R365" s="1"/>
      <c r="S365" s="1"/>
      <c r="T365" s="1"/>
      <c r="U365" s="1"/>
      <c r="V365" s="1"/>
      <c r="W365" s="1"/>
      <c r="X365" s="1"/>
      <c r="Y365" s="1"/>
      <c r="Z365" s="1"/>
    </row>
    <row r="366" ht="25.5" customHeight="1">
      <c r="A366" s="1"/>
      <c r="B366" s="1">
        <v>364.0</v>
      </c>
      <c r="C366" s="1">
        <v>2.384529675766891</v>
      </c>
      <c r="D366" s="1">
        <v>18.265597168186158</v>
      </c>
      <c r="E366" s="1">
        <v>7.0</v>
      </c>
      <c r="F366" s="1">
        <v>17.14746017522421</v>
      </c>
      <c r="G366" s="1"/>
      <c r="H366" s="1"/>
      <c r="I366" s="1"/>
      <c r="J366" s="1"/>
      <c r="K366" s="1"/>
      <c r="L366" s="1"/>
      <c r="M366" s="1"/>
      <c r="N366" s="1"/>
      <c r="O366" s="1"/>
      <c r="P366" s="1"/>
      <c r="Q366" s="1"/>
      <c r="R366" s="1"/>
      <c r="S366" s="1"/>
      <c r="T366" s="1"/>
      <c r="U366" s="1"/>
      <c r="V366" s="1"/>
      <c r="W366" s="1"/>
      <c r="X366" s="1"/>
      <c r="Y366" s="1"/>
      <c r="Z366" s="1"/>
    </row>
    <row r="367" ht="25.5" customHeight="1">
      <c r="A367" s="1"/>
      <c r="B367" s="1">
        <v>365.0</v>
      </c>
      <c r="C367" s="1">
        <v>10.570577656859722</v>
      </c>
      <c r="D367" s="1">
        <v>15.468295204746338</v>
      </c>
      <c r="E367" s="1">
        <v>1.0</v>
      </c>
      <c r="F367" s="1">
        <v>5.833519313127594</v>
      </c>
      <c r="G367" s="1"/>
      <c r="H367" s="1"/>
      <c r="I367" s="1"/>
      <c r="J367" s="1"/>
      <c r="K367" s="1"/>
      <c r="L367" s="1"/>
      <c r="M367" s="1"/>
      <c r="N367" s="1"/>
      <c r="O367" s="1"/>
      <c r="P367" s="1"/>
      <c r="Q367" s="1"/>
      <c r="R367" s="1"/>
      <c r="S367" s="1"/>
      <c r="T367" s="1"/>
      <c r="U367" s="1"/>
      <c r="V367" s="1"/>
      <c r="W367" s="1"/>
      <c r="X367" s="1"/>
      <c r="Y367" s="1"/>
      <c r="Z367" s="1"/>
    </row>
    <row r="368" ht="25.5" customHeight="1">
      <c r="A368" s="1"/>
      <c r="B368" s="1">
        <v>366.0</v>
      </c>
      <c r="C368" s="1">
        <v>2.0428519628877884</v>
      </c>
      <c r="D368" s="1">
        <v>20.097807444194302</v>
      </c>
      <c r="E368" s="1">
        <v>4.0</v>
      </c>
      <c r="F368" s="1">
        <v>15.448589761947055</v>
      </c>
      <c r="G368" s="1"/>
      <c r="H368" s="1"/>
      <c r="I368" s="1"/>
      <c r="J368" s="1"/>
      <c r="K368" s="1"/>
      <c r="L368" s="1"/>
      <c r="M368" s="1"/>
      <c r="N368" s="1"/>
      <c r="O368" s="1"/>
      <c r="P368" s="1"/>
      <c r="Q368" s="1"/>
      <c r="R368" s="1"/>
      <c r="S368" s="1"/>
      <c r="T368" s="1"/>
      <c r="U368" s="1"/>
      <c r="V368" s="1"/>
      <c r="W368" s="1"/>
      <c r="X368" s="1"/>
      <c r="Y368" s="1"/>
      <c r="Z368" s="1"/>
    </row>
    <row r="369" ht="25.5" customHeight="1">
      <c r="A369" s="1"/>
      <c r="B369" s="1">
        <v>367.0</v>
      </c>
      <c r="C369" s="1">
        <v>8.163064139931269</v>
      </c>
      <c r="D369" s="1">
        <v>22.01207897711227</v>
      </c>
      <c r="E369" s="1">
        <v>9.0</v>
      </c>
      <c r="F369" s="1">
        <v>29.950306111214754</v>
      </c>
      <c r="G369" s="1"/>
      <c r="H369" s="1"/>
      <c r="I369" s="1"/>
      <c r="J369" s="1"/>
      <c r="K369" s="1"/>
      <c r="L369" s="1"/>
      <c r="M369" s="1"/>
      <c r="N369" s="1"/>
      <c r="O369" s="1"/>
      <c r="P369" s="1"/>
      <c r="Q369" s="1"/>
      <c r="R369" s="1"/>
      <c r="S369" s="1"/>
      <c r="T369" s="1"/>
      <c r="U369" s="1"/>
      <c r="V369" s="1"/>
      <c r="W369" s="1"/>
      <c r="X369" s="1"/>
      <c r="Y369" s="1"/>
      <c r="Z369" s="1"/>
    </row>
    <row r="370" ht="25.5" customHeight="1">
      <c r="A370" s="1"/>
      <c r="B370" s="1">
        <v>368.0</v>
      </c>
      <c r="C370" s="1">
        <v>5.407212240656275</v>
      </c>
      <c r="D370" s="1">
        <v>19.032809944321006</v>
      </c>
      <c r="E370" s="1">
        <v>7.0</v>
      </c>
      <c r="F370" s="1">
        <v>7.28068447783404</v>
      </c>
      <c r="G370" s="1"/>
      <c r="H370" s="1"/>
      <c r="I370" s="1"/>
      <c r="J370" s="1"/>
      <c r="K370" s="1"/>
      <c r="L370" s="1"/>
      <c r="M370" s="1"/>
      <c r="N370" s="1"/>
      <c r="O370" s="1"/>
      <c r="P370" s="1"/>
      <c r="Q370" s="1"/>
      <c r="R370" s="1"/>
      <c r="S370" s="1"/>
      <c r="T370" s="1"/>
      <c r="U370" s="1"/>
      <c r="V370" s="1"/>
      <c r="W370" s="1"/>
      <c r="X370" s="1"/>
      <c r="Y370" s="1"/>
      <c r="Z370" s="1"/>
    </row>
    <row r="371" ht="25.5" customHeight="1">
      <c r="A371" s="1"/>
      <c r="B371" s="1">
        <v>369.0</v>
      </c>
      <c r="C371" s="1">
        <v>6.643516792062046</v>
      </c>
      <c r="D371" s="1">
        <v>16.63146138752041</v>
      </c>
      <c r="E371" s="1">
        <v>7.0</v>
      </c>
      <c r="F371" s="1">
        <v>2.1819381519044003</v>
      </c>
      <c r="G371" s="1"/>
      <c r="H371" s="1"/>
      <c r="I371" s="1"/>
      <c r="J371" s="1"/>
      <c r="K371" s="1"/>
      <c r="L371" s="1"/>
      <c r="M371" s="1"/>
      <c r="N371" s="1"/>
      <c r="O371" s="1"/>
      <c r="P371" s="1"/>
      <c r="Q371" s="1"/>
      <c r="R371" s="1"/>
      <c r="S371" s="1"/>
      <c r="T371" s="1"/>
      <c r="U371" s="1"/>
      <c r="V371" s="1"/>
      <c r="W371" s="1"/>
      <c r="X371" s="1"/>
      <c r="Y371" s="1"/>
      <c r="Z371" s="1"/>
    </row>
    <row r="372" ht="25.5" customHeight="1">
      <c r="A372" s="1"/>
      <c r="B372" s="1">
        <v>370.0</v>
      </c>
      <c r="C372" s="1">
        <v>6.423203793084049</v>
      </c>
      <c r="D372" s="1">
        <v>21.326539351913528</v>
      </c>
      <c r="E372" s="1">
        <v>9.0</v>
      </c>
      <c r="F372" s="1">
        <v>17.77764738098075</v>
      </c>
      <c r="G372" s="1"/>
      <c r="H372" s="1"/>
      <c r="I372" s="1"/>
      <c r="J372" s="1"/>
      <c r="K372" s="1"/>
      <c r="L372" s="1"/>
      <c r="M372" s="1"/>
      <c r="N372" s="1"/>
      <c r="O372" s="1"/>
      <c r="P372" s="1"/>
      <c r="Q372" s="1"/>
      <c r="R372" s="1"/>
      <c r="S372" s="1"/>
      <c r="T372" s="1"/>
      <c r="U372" s="1"/>
      <c r="V372" s="1"/>
      <c r="W372" s="1"/>
      <c r="X372" s="1"/>
      <c r="Y372" s="1"/>
      <c r="Z372" s="1"/>
    </row>
    <row r="373" ht="25.5" customHeight="1">
      <c r="A373" s="1"/>
      <c r="B373" s="1">
        <v>371.0</v>
      </c>
      <c r="C373" s="1">
        <v>5.027618007156539</v>
      </c>
      <c r="D373" s="1">
        <v>19.452109889461436</v>
      </c>
      <c r="E373" s="1">
        <v>3.0</v>
      </c>
      <c r="F373" s="1">
        <v>13.943360862631625</v>
      </c>
      <c r="G373" s="1"/>
      <c r="H373" s="1"/>
      <c r="I373" s="1"/>
      <c r="J373" s="1"/>
      <c r="K373" s="1"/>
      <c r="L373" s="1"/>
      <c r="M373" s="1"/>
      <c r="N373" s="1"/>
      <c r="O373" s="1"/>
      <c r="P373" s="1"/>
      <c r="Q373" s="1"/>
      <c r="R373" s="1"/>
      <c r="S373" s="1"/>
      <c r="T373" s="1"/>
      <c r="U373" s="1"/>
      <c r="V373" s="1"/>
      <c r="W373" s="1"/>
      <c r="X373" s="1"/>
      <c r="Y373" s="1"/>
      <c r="Z373" s="1"/>
    </row>
    <row r="374" ht="25.5" customHeight="1">
      <c r="A374" s="1"/>
      <c r="B374" s="1">
        <v>372.0</v>
      </c>
      <c r="C374" s="1">
        <v>4.049510946733507</v>
      </c>
      <c r="D374" s="1">
        <v>21.684953705516975</v>
      </c>
      <c r="E374" s="1">
        <v>7.0</v>
      </c>
      <c r="F374" s="1">
        <v>10.437395056313663</v>
      </c>
      <c r="G374" s="1"/>
      <c r="H374" s="1"/>
      <c r="I374" s="1"/>
      <c r="J374" s="1"/>
      <c r="K374" s="1"/>
      <c r="L374" s="1"/>
      <c r="M374" s="1"/>
      <c r="N374" s="1"/>
      <c r="O374" s="1"/>
      <c r="P374" s="1"/>
      <c r="Q374" s="1"/>
      <c r="R374" s="1"/>
      <c r="S374" s="1"/>
      <c r="T374" s="1"/>
      <c r="U374" s="1"/>
      <c r="V374" s="1"/>
      <c r="W374" s="1"/>
      <c r="X374" s="1"/>
      <c r="Y374" s="1"/>
      <c r="Z374" s="1"/>
    </row>
    <row r="375" ht="25.5" customHeight="1">
      <c r="A375" s="1"/>
      <c r="B375" s="1">
        <v>373.0</v>
      </c>
      <c r="C375" s="1">
        <v>4.148047059541768</v>
      </c>
      <c r="D375" s="1">
        <v>24.432403141879078</v>
      </c>
      <c r="E375" s="1">
        <v>1.0</v>
      </c>
      <c r="F375" s="1">
        <v>5.898438459064895</v>
      </c>
      <c r="G375" s="1"/>
      <c r="H375" s="1"/>
      <c r="I375" s="1"/>
      <c r="J375" s="1"/>
      <c r="K375" s="1"/>
      <c r="L375" s="1"/>
      <c r="M375" s="1"/>
      <c r="N375" s="1"/>
      <c r="O375" s="1"/>
      <c r="P375" s="1"/>
      <c r="Q375" s="1"/>
      <c r="R375" s="1"/>
      <c r="S375" s="1"/>
      <c r="T375" s="1"/>
      <c r="U375" s="1"/>
      <c r="V375" s="1"/>
      <c r="W375" s="1"/>
      <c r="X375" s="1"/>
      <c r="Y375" s="1"/>
      <c r="Z375" s="1"/>
    </row>
    <row r="376" ht="25.5" customHeight="1">
      <c r="A376" s="1"/>
      <c r="B376" s="1">
        <v>374.0</v>
      </c>
      <c r="C376" s="1">
        <v>5.308259117259262</v>
      </c>
      <c r="D376" s="1">
        <v>26.060808411615014</v>
      </c>
      <c r="E376" s="1">
        <v>9.0</v>
      </c>
      <c r="F376" s="1">
        <v>23.715494822683915</v>
      </c>
      <c r="G376" s="1"/>
      <c r="H376" s="1"/>
      <c r="I376" s="1"/>
      <c r="J376" s="1"/>
      <c r="K376" s="1"/>
      <c r="L376" s="1"/>
      <c r="M376" s="1"/>
      <c r="N376" s="1"/>
      <c r="O376" s="1"/>
      <c r="P376" s="1"/>
      <c r="Q376" s="1"/>
      <c r="R376" s="1"/>
      <c r="S376" s="1"/>
      <c r="T376" s="1"/>
      <c r="U376" s="1"/>
      <c r="V376" s="1"/>
      <c r="W376" s="1"/>
      <c r="X376" s="1"/>
      <c r="Y376" s="1"/>
      <c r="Z376" s="1"/>
    </row>
    <row r="377" ht="25.5" customHeight="1">
      <c r="A377" s="1"/>
      <c r="B377" s="1">
        <v>375.0</v>
      </c>
      <c r="C377" s="1">
        <v>5.655467728450712</v>
      </c>
      <c r="D377" s="1">
        <v>19.820554101563626</v>
      </c>
      <c r="E377" s="1">
        <v>5.0</v>
      </c>
      <c r="F377" s="1">
        <v>12.517556867167267</v>
      </c>
      <c r="G377" s="1"/>
      <c r="H377" s="1"/>
      <c r="I377" s="1"/>
      <c r="J377" s="1"/>
      <c r="K377" s="1"/>
      <c r="L377" s="1"/>
      <c r="M377" s="1"/>
      <c r="N377" s="1"/>
      <c r="O377" s="1"/>
      <c r="P377" s="1"/>
      <c r="Q377" s="1"/>
      <c r="R377" s="1"/>
      <c r="S377" s="1"/>
      <c r="T377" s="1"/>
      <c r="U377" s="1"/>
      <c r="V377" s="1"/>
      <c r="W377" s="1"/>
      <c r="X377" s="1"/>
      <c r="Y377" s="1"/>
      <c r="Z377" s="1"/>
    </row>
    <row r="378" ht="25.5" customHeight="1">
      <c r="A378" s="1"/>
      <c r="B378" s="1">
        <v>376.0</v>
      </c>
      <c r="C378" s="1">
        <v>4.1804667799942905</v>
      </c>
      <c r="D378" s="1">
        <v>18.67803255367067</v>
      </c>
      <c r="E378" s="1">
        <v>10.0</v>
      </c>
      <c r="F378" s="1">
        <v>60.80505250672041</v>
      </c>
      <c r="G378" s="1"/>
      <c r="H378" s="1"/>
      <c r="I378" s="1"/>
      <c r="J378" s="1"/>
      <c r="K378" s="1"/>
      <c r="L378" s="1"/>
      <c r="M378" s="1"/>
      <c r="N378" s="1"/>
      <c r="O378" s="1"/>
      <c r="P378" s="1"/>
      <c r="Q378" s="1"/>
      <c r="R378" s="1"/>
      <c r="S378" s="1"/>
      <c r="T378" s="1"/>
      <c r="U378" s="1"/>
      <c r="V378" s="1"/>
      <c r="W378" s="1"/>
      <c r="X378" s="1"/>
      <c r="Y378" s="1"/>
      <c r="Z378" s="1"/>
    </row>
    <row r="379" ht="25.5" customHeight="1">
      <c r="A379" s="1"/>
      <c r="B379" s="1">
        <v>377.0</v>
      </c>
      <c r="C379" s="1">
        <v>7.515625137705746</v>
      </c>
      <c r="D379" s="1">
        <v>17.806684170408182</v>
      </c>
      <c r="E379" s="1">
        <v>10.0</v>
      </c>
      <c r="F379" s="1">
        <v>1.3575335377756013</v>
      </c>
      <c r="G379" s="1"/>
      <c r="H379" s="1"/>
      <c r="I379" s="1"/>
      <c r="J379" s="1"/>
      <c r="K379" s="1"/>
      <c r="L379" s="1"/>
      <c r="M379" s="1"/>
      <c r="N379" s="1"/>
      <c r="O379" s="1"/>
      <c r="P379" s="1"/>
      <c r="Q379" s="1"/>
      <c r="R379" s="1"/>
      <c r="S379" s="1"/>
      <c r="T379" s="1"/>
      <c r="U379" s="1"/>
      <c r="V379" s="1"/>
      <c r="W379" s="1"/>
      <c r="X379" s="1"/>
      <c r="Y379" s="1"/>
      <c r="Z379" s="1"/>
    </row>
    <row r="380" ht="25.5" customHeight="1">
      <c r="A380" s="1"/>
      <c r="B380" s="1">
        <v>378.0</v>
      </c>
      <c r="C380" s="1">
        <v>1.25521185016394</v>
      </c>
      <c r="D380" s="1">
        <v>25.227946743310607</v>
      </c>
      <c r="E380" s="1">
        <v>9.0</v>
      </c>
      <c r="F380" s="1">
        <v>3.33361892977625</v>
      </c>
      <c r="G380" s="1"/>
      <c r="H380" s="1"/>
      <c r="I380" s="1"/>
      <c r="J380" s="1"/>
      <c r="K380" s="1"/>
      <c r="L380" s="1"/>
      <c r="M380" s="1"/>
      <c r="N380" s="1"/>
      <c r="O380" s="1"/>
      <c r="P380" s="1"/>
      <c r="Q380" s="1"/>
      <c r="R380" s="1"/>
      <c r="S380" s="1"/>
      <c r="T380" s="1"/>
      <c r="U380" s="1"/>
      <c r="V380" s="1"/>
      <c r="W380" s="1"/>
      <c r="X380" s="1"/>
      <c r="Y380" s="1"/>
      <c r="Z380" s="1"/>
    </row>
    <row r="381" ht="25.5" customHeight="1">
      <c r="A381" s="1"/>
      <c r="B381" s="1">
        <v>379.0</v>
      </c>
      <c r="C381" s="1">
        <v>6.440838233051805</v>
      </c>
      <c r="D381" s="1">
        <v>21.6687464787179</v>
      </c>
      <c r="E381" s="1">
        <v>3.0</v>
      </c>
      <c r="F381" s="1">
        <v>6.5606827201212115</v>
      </c>
      <c r="G381" s="1"/>
      <c r="H381" s="1"/>
      <c r="I381" s="1"/>
      <c r="J381" s="1"/>
      <c r="K381" s="1"/>
      <c r="L381" s="1"/>
      <c r="M381" s="1"/>
      <c r="N381" s="1"/>
      <c r="O381" s="1"/>
      <c r="P381" s="1"/>
      <c r="Q381" s="1"/>
      <c r="R381" s="1"/>
      <c r="S381" s="1"/>
      <c r="T381" s="1"/>
      <c r="U381" s="1"/>
      <c r="V381" s="1"/>
      <c r="W381" s="1"/>
      <c r="X381" s="1"/>
      <c r="Y381" s="1"/>
      <c r="Z381" s="1"/>
    </row>
    <row r="382" ht="25.5" customHeight="1">
      <c r="A382" s="1"/>
      <c r="B382" s="1">
        <v>380.0</v>
      </c>
      <c r="C382" s="1">
        <v>2.53691806621277</v>
      </c>
      <c r="D382" s="1">
        <v>18.197994631032913</v>
      </c>
      <c r="E382" s="1">
        <v>6.0</v>
      </c>
      <c r="F382" s="1">
        <v>8.878314381154718</v>
      </c>
      <c r="G382" s="1"/>
      <c r="H382" s="1"/>
      <c r="I382" s="1"/>
      <c r="J382" s="1"/>
      <c r="K382" s="1"/>
      <c r="L382" s="1"/>
      <c r="M382" s="1"/>
      <c r="N382" s="1"/>
      <c r="O382" s="1"/>
      <c r="P382" s="1"/>
      <c r="Q382" s="1"/>
      <c r="R382" s="1"/>
      <c r="S382" s="1"/>
      <c r="T382" s="1"/>
      <c r="U382" s="1"/>
      <c r="V382" s="1"/>
      <c r="W382" s="1"/>
      <c r="X382" s="1"/>
      <c r="Y382" s="1"/>
      <c r="Z382" s="1"/>
    </row>
    <row r="383" ht="25.5" customHeight="1">
      <c r="A383" s="1"/>
      <c r="B383" s="1">
        <v>381.0</v>
      </c>
      <c r="C383" s="1">
        <v>6.030580701071176</v>
      </c>
      <c r="D383" s="1">
        <v>22.081282715742304</v>
      </c>
      <c r="E383" s="1">
        <v>2.0</v>
      </c>
      <c r="F383" s="1">
        <v>26.53750609036621</v>
      </c>
      <c r="G383" s="1"/>
      <c r="H383" s="1"/>
      <c r="I383" s="1"/>
      <c r="J383" s="1"/>
      <c r="K383" s="1"/>
      <c r="L383" s="1"/>
      <c r="M383" s="1"/>
      <c r="N383" s="1"/>
      <c r="O383" s="1"/>
      <c r="P383" s="1"/>
      <c r="Q383" s="1"/>
      <c r="R383" s="1"/>
      <c r="S383" s="1"/>
      <c r="T383" s="1"/>
      <c r="U383" s="1"/>
      <c r="V383" s="1"/>
      <c r="W383" s="1"/>
      <c r="X383" s="1"/>
      <c r="Y383" s="1"/>
      <c r="Z383" s="1"/>
    </row>
    <row r="384" ht="25.5" customHeight="1">
      <c r="A384" s="1"/>
      <c r="B384" s="1">
        <v>382.0</v>
      </c>
      <c r="C384" s="1">
        <v>8.437048842937958</v>
      </c>
      <c r="D384" s="1">
        <v>20.477892228367352</v>
      </c>
      <c r="E384" s="1">
        <v>5.0</v>
      </c>
      <c r="F384" s="1">
        <v>8.762289972868173</v>
      </c>
      <c r="G384" s="1"/>
      <c r="H384" s="1"/>
      <c r="I384" s="1"/>
      <c r="J384" s="1"/>
      <c r="K384" s="1"/>
      <c r="L384" s="1"/>
      <c r="M384" s="1"/>
      <c r="N384" s="1"/>
      <c r="O384" s="1"/>
      <c r="P384" s="1"/>
      <c r="Q384" s="1"/>
      <c r="R384" s="1"/>
      <c r="S384" s="1"/>
      <c r="T384" s="1"/>
      <c r="U384" s="1"/>
      <c r="V384" s="1"/>
      <c r="W384" s="1"/>
      <c r="X384" s="1"/>
      <c r="Y384" s="1"/>
      <c r="Z384" s="1"/>
    </row>
    <row r="385" ht="25.5" customHeight="1">
      <c r="A385" s="1"/>
      <c r="B385" s="1">
        <v>383.0</v>
      </c>
      <c r="C385" s="1">
        <v>12.653030852362154</v>
      </c>
      <c r="D385" s="1">
        <v>13.273098333549994</v>
      </c>
      <c r="E385" s="1">
        <v>9.0</v>
      </c>
      <c r="F385" s="1">
        <v>1.7963088259132964</v>
      </c>
      <c r="G385" s="1"/>
      <c r="H385" s="1"/>
      <c r="I385" s="1"/>
      <c r="J385" s="1"/>
      <c r="K385" s="1"/>
      <c r="L385" s="1"/>
      <c r="M385" s="1"/>
      <c r="N385" s="1"/>
      <c r="O385" s="1"/>
      <c r="P385" s="1"/>
      <c r="Q385" s="1"/>
      <c r="R385" s="1"/>
      <c r="S385" s="1"/>
      <c r="T385" s="1"/>
      <c r="U385" s="1"/>
      <c r="V385" s="1"/>
      <c r="W385" s="1"/>
      <c r="X385" s="1"/>
      <c r="Y385" s="1"/>
      <c r="Z385" s="1"/>
    </row>
    <row r="386" ht="25.5" customHeight="1">
      <c r="A386" s="1"/>
      <c r="B386" s="1">
        <v>384.0</v>
      </c>
      <c r="C386" s="1">
        <v>2.114801735723805</v>
      </c>
      <c r="D386" s="1">
        <v>24.465183032547348</v>
      </c>
      <c r="E386" s="1">
        <v>7.0</v>
      </c>
      <c r="F386" s="1">
        <v>7.606919034488698</v>
      </c>
      <c r="G386" s="1"/>
      <c r="H386" s="1"/>
      <c r="I386" s="1"/>
      <c r="J386" s="1"/>
      <c r="K386" s="1"/>
      <c r="L386" s="1"/>
      <c r="M386" s="1"/>
      <c r="N386" s="1"/>
      <c r="O386" s="1"/>
      <c r="P386" s="1"/>
      <c r="Q386" s="1"/>
      <c r="R386" s="1"/>
      <c r="S386" s="1"/>
      <c r="T386" s="1"/>
      <c r="U386" s="1"/>
      <c r="V386" s="1"/>
      <c r="W386" s="1"/>
      <c r="X386" s="1"/>
      <c r="Y386" s="1"/>
      <c r="Z386" s="1"/>
    </row>
    <row r="387" ht="25.5" customHeight="1">
      <c r="A387" s="1"/>
      <c r="B387" s="1">
        <v>385.0</v>
      </c>
      <c r="C387" s="1">
        <v>1.4738285209434645</v>
      </c>
      <c r="D387" s="1">
        <v>22.475757631512362</v>
      </c>
      <c r="E387" s="1">
        <v>2.0</v>
      </c>
      <c r="F387" s="1">
        <v>27.121944918557112</v>
      </c>
      <c r="G387" s="1"/>
      <c r="H387" s="1"/>
      <c r="I387" s="1"/>
      <c r="J387" s="1"/>
      <c r="K387" s="1"/>
      <c r="L387" s="1"/>
      <c r="M387" s="1"/>
      <c r="N387" s="1"/>
      <c r="O387" s="1"/>
      <c r="P387" s="1"/>
      <c r="Q387" s="1"/>
      <c r="R387" s="1"/>
      <c r="S387" s="1"/>
      <c r="T387" s="1"/>
      <c r="U387" s="1"/>
      <c r="V387" s="1"/>
      <c r="W387" s="1"/>
      <c r="X387" s="1"/>
      <c r="Y387" s="1"/>
      <c r="Z387" s="1"/>
    </row>
    <row r="388" ht="25.5" customHeight="1">
      <c r="A388" s="1"/>
      <c r="B388" s="1">
        <v>386.0</v>
      </c>
      <c r="C388" s="1">
        <v>6.754469838092139</v>
      </c>
      <c r="D388" s="1">
        <v>20.655340669684897</v>
      </c>
      <c r="E388" s="1">
        <v>9.0</v>
      </c>
      <c r="F388" s="1">
        <v>1.0295249695880881</v>
      </c>
      <c r="G388" s="1"/>
      <c r="H388" s="1"/>
      <c r="I388" s="1"/>
      <c r="J388" s="1"/>
      <c r="K388" s="1"/>
      <c r="L388" s="1"/>
      <c r="M388" s="1"/>
      <c r="N388" s="1"/>
      <c r="O388" s="1"/>
      <c r="P388" s="1"/>
      <c r="Q388" s="1"/>
      <c r="R388" s="1"/>
      <c r="S388" s="1"/>
      <c r="T388" s="1"/>
      <c r="U388" s="1"/>
      <c r="V388" s="1"/>
      <c r="W388" s="1"/>
      <c r="X388" s="1"/>
      <c r="Y388" s="1"/>
      <c r="Z388" s="1"/>
    </row>
    <row r="389" ht="25.5" customHeight="1">
      <c r="A389" s="1"/>
      <c r="B389" s="1">
        <v>387.0</v>
      </c>
      <c r="C389" s="1">
        <v>5.5356545337680725</v>
      </c>
      <c r="D389" s="1">
        <v>16.850603290204198</v>
      </c>
      <c r="E389" s="1">
        <v>8.0</v>
      </c>
      <c r="F389" s="1">
        <v>13.861370110621275</v>
      </c>
      <c r="G389" s="1"/>
      <c r="H389" s="1"/>
      <c r="I389" s="1"/>
      <c r="J389" s="1"/>
      <c r="K389" s="1"/>
      <c r="L389" s="1"/>
      <c r="M389" s="1"/>
      <c r="N389" s="1"/>
      <c r="O389" s="1"/>
      <c r="P389" s="1"/>
      <c r="Q389" s="1"/>
      <c r="R389" s="1"/>
      <c r="S389" s="1"/>
      <c r="T389" s="1"/>
      <c r="U389" s="1"/>
      <c r="V389" s="1"/>
      <c r="W389" s="1"/>
      <c r="X389" s="1"/>
      <c r="Y389" s="1"/>
      <c r="Z389" s="1"/>
    </row>
    <row r="390" ht="25.5" customHeight="1">
      <c r="A390" s="1"/>
      <c r="B390" s="1">
        <v>388.0</v>
      </c>
      <c r="C390" s="1">
        <v>6.1862278116275276</v>
      </c>
      <c r="D390" s="1">
        <v>14.351459253766855</v>
      </c>
      <c r="E390" s="1">
        <v>1.0</v>
      </c>
      <c r="F390" s="1">
        <v>0.7000932580245174</v>
      </c>
      <c r="G390" s="1"/>
      <c r="H390" s="1"/>
      <c r="I390" s="1"/>
      <c r="J390" s="1"/>
      <c r="K390" s="1"/>
      <c r="L390" s="1"/>
      <c r="M390" s="1"/>
      <c r="N390" s="1"/>
      <c r="O390" s="1"/>
      <c r="P390" s="1"/>
      <c r="Q390" s="1"/>
      <c r="R390" s="1"/>
      <c r="S390" s="1"/>
      <c r="T390" s="1"/>
      <c r="U390" s="1"/>
      <c r="V390" s="1"/>
      <c r="W390" s="1"/>
      <c r="X390" s="1"/>
      <c r="Y390" s="1"/>
      <c r="Z390" s="1"/>
    </row>
    <row r="391" ht="25.5" customHeight="1">
      <c r="A391" s="1"/>
      <c r="B391" s="1">
        <v>389.0</v>
      </c>
      <c r="C391" s="1">
        <v>2.4522849692367235</v>
      </c>
      <c r="D391" s="1">
        <v>20.257151220908526</v>
      </c>
      <c r="E391" s="1">
        <v>5.0</v>
      </c>
      <c r="F391" s="1">
        <v>11.101651559529564</v>
      </c>
      <c r="G391" s="1"/>
      <c r="H391" s="1"/>
      <c r="I391" s="1"/>
      <c r="J391" s="1"/>
      <c r="K391" s="1"/>
      <c r="L391" s="1"/>
      <c r="M391" s="1"/>
      <c r="N391" s="1"/>
      <c r="O391" s="1"/>
      <c r="P391" s="1"/>
      <c r="Q391" s="1"/>
      <c r="R391" s="1"/>
      <c r="S391" s="1"/>
      <c r="T391" s="1"/>
      <c r="U391" s="1"/>
      <c r="V391" s="1"/>
      <c r="W391" s="1"/>
      <c r="X391" s="1"/>
      <c r="Y391" s="1"/>
      <c r="Z391" s="1"/>
    </row>
    <row r="392" ht="25.5" customHeight="1">
      <c r="A392" s="1"/>
      <c r="B392" s="1">
        <v>390.0</v>
      </c>
      <c r="C392" s="1">
        <v>4.566269963976367</v>
      </c>
      <c r="D392" s="1">
        <v>22.46848320374491</v>
      </c>
      <c r="E392" s="1">
        <v>0.0</v>
      </c>
      <c r="F392" s="1">
        <v>2.9540997690176414</v>
      </c>
      <c r="G392" s="1"/>
      <c r="H392" s="1"/>
      <c r="I392" s="1"/>
      <c r="J392" s="1"/>
      <c r="K392" s="1"/>
      <c r="L392" s="1"/>
      <c r="M392" s="1"/>
      <c r="N392" s="1"/>
      <c r="O392" s="1"/>
      <c r="P392" s="1"/>
      <c r="Q392" s="1"/>
      <c r="R392" s="1"/>
      <c r="S392" s="1"/>
      <c r="T392" s="1"/>
      <c r="U392" s="1"/>
      <c r="V392" s="1"/>
      <c r="W392" s="1"/>
      <c r="X392" s="1"/>
      <c r="Y392" s="1"/>
      <c r="Z392" s="1"/>
    </row>
    <row r="393" ht="25.5" customHeight="1">
      <c r="A393" s="1"/>
      <c r="B393" s="1">
        <v>391.0</v>
      </c>
      <c r="C393" s="1">
        <v>4.81702503760456</v>
      </c>
      <c r="D393" s="1">
        <v>18.600203029888416</v>
      </c>
      <c r="E393" s="1">
        <v>9.0</v>
      </c>
      <c r="F393" s="1">
        <v>16.403198068275085</v>
      </c>
      <c r="G393" s="1"/>
      <c r="H393" s="1"/>
      <c r="I393" s="1"/>
      <c r="J393" s="1"/>
      <c r="K393" s="1"/>
      <c r="L393" s="1"/>
      <c r="M393" s="1"/>
      <c r="N393" s="1"/>
      <c r="O393" s="1"/>
      <c r="P393" s="1"/>
      <c r="Q393" s="1"/>
      <c r="R393" s="1"/>
      <c r="S393" s="1"/>
      <c r="T393" s="1"/>
      <c r="U393" s="1"/>
      <c r="V393" s="1"/>
      <c r="W393" s="1"/>
      <c r="X393" s="1"/>
      <c r="Y393" s="1"/>
      <c r="Z393" s="1"/>
    </row>
    <row r="394" ht="25.5" customHeight="1">
      <c r="A394" s="1"/>
      <c r="B394" s="1">
        <v>392.0</v>
      </c>
      <c r="C394" s="1">
        <v>11.160490150526245</v>
      </c>
      <c r="D394" s="1">
        <v>9.88419297023262</v>
      </c>
      <c r="E394" s="1">
        <v>0.0</v>
      </c>
      <c r="F394" s="1">
        <v>7.324923887018869</v>
      </c>
      <c r="G394" s="1"/>
      <c r="H394" s="1"/>
      <c r="I394" s="1"/>
      <c r="J394" s="1"/>
      <c r="K394" s="1"/>
      <c r="L394" s="1"/>
      <c r="M394" s="1"/>
      <c r="N394" s="1"/>
      <c r="O394" s="1"/>
      <c r="P394" s="1"/>
      <c r="Q394" s="1"/>
      <c r="R394" s="1"/>
      <c r="S394" s="1"/>
      <c r="T394" s="1"/>
      <c r="U394" s="1"/>
      <c r="V394" s="1"/>
      <c r="W394" s="1"/>
      <c r="X394" s="1"/>
      <c r="Y394" s="1"/>
      <c r="Z394" s="1"/>
    </row>
    <row r="395" ht="25.5" customHeight="1">
      <c r="A395" s="1"/>
      <c r="B395" s="1">
        <v>393.0</v>
      </c>
      <c r="C395" s="1">
        <v>2.6743888060206213</v>
      </c>
      <c r="D395" s="1">
        <v>26.697539089170164</v>
      </c>
      <c r="E395" s="1">
        <v>2.0</v>
      </c>
      <c r="F395" s="1">
        <v>17.23972603147873</v>
      </c>
      <c r="G395" s="1"/>
      <c r="H395" s="1"/>
      <c r="I395" s="1"/>
      <c r="J395" s="1"/>
      <c r="K395" s="1"/>
      <c r="L395" s="1"/>
      <c r="M395" s="1"/>
      <c r="N395" s="1"/>
      <c r="O395" s="1"/>
      <c r="P395" s="1"/>
      <c r="Q395" s="1"/>
      <c r="R395" s="1"/>
      <c r="S395" s="1"/>
      <c r="T395" s="1"/>
      <c r="U395" s="1"/>
      <c r="V395" s="1"/>
      <c r="W395" s="1"/>
      <c r="X395" s="1"/>
      <c r="Y395" s="1"/>
      <c r="Z395" s="1"/>
    </row>
    <row r="396" ht="25.5" customHeight="1">
      <c r="A396" s="1"/>
      <c r="B396" s="1">
        <v>394.0</v>
      </c>
      <c r="C396" s="1">
        <v>2.162417521520468</v>
      </c>
      <c r="D396" s="1">
        <v>16.807647302598998</v>
      </c>
      <c r="E396" s="1">
        <v>4.0</v>
      </c>
      <c r="F396" s="1">
        <v>0.5416108981778611</v>
      </c>
      <c r="G396" s="1"/>
      <c r="H396" s="1"/>
      <c r="I396" s="1"/>
      <c r="J396" s="1"/>
      <c r="K396" s="1"/>
      <c r="L396" s="1"/>
      <c r="M396" s="1"/>
      <c r="N396" s="1"/>
      <c r="O396" s="1"/>
      <c r="P396" s="1"/>
      <c r="Q396" s="1"/>
      <c r="R396" s="1"/>
      <c r="S396" s="1"/>
      <c r="T396" s="1"/>
      <c r="U396" s="1"/>
      <c r="V396" s="1"/>
      <c r="W396" s="1"/>
      <c r="X396" s="1"/>
      <c r="Y396" s="1"/>
      <c r="Z396" s="1"/>
    </row>
    <row r="397" ht="25.5" customHeight="1">
      <c r="A397" s="1"/>
      <c r="B397" s="1">
        <v>395.0</v>
      </c>
      <c r="C397" s="1">
        <v>2.175365593708825</v>
      </c>
      <c r="D397" s="1">
        <v>16.2911140618426</v>
      </c>
      <c r="E397" s="1">
        <v>9.0</v>
      </c>
      <c r="F397" s="1">
        <v>2.9342717765444433</v>
      </c>
      <c r="G397" s="1"/>
      <c r="H397" s="1"/>
      <c r="I397" s="1"/>
      <c r="J397" s="1"/>
      <c r="K397" s="1"/>
      <c r="L397" s="1"/>
      <c r="M397" s="1"/>
      <c r="N397" s="1"/>
      <c r="O397" s="1"/>
      <c r="P397" s="1"/>
      <c r="Q397" s="1"/>
      <c r="R397" s="1"/>
      <c r="S397" s="1"/>
      <c r="T397" s="1"/>
      <c r="U397" s="1"/>
      <c r="V397" s="1"/>
      <c r="W397" s="1"/>
      <c r="X397" s="1"/>
      <c r="Y397" s="1"/>
      <c r="Z397" s="1"/>
    </row>
    <row r="398" ht="25.5" customHeight="1">
      <c r="A398" s="1"/>
      <c r="B398" s="1">
        <v>396.0</v>
      </c>
      <c r="C398" s="1">
        <v>1.878764740936312</v>
      </c>
      <c r="D398" s="1">
        <v>18.57781320375103</v>
      </c>
      <c r="E398" s="1">
        <v>10.0</v>
      </c>
      <c r="F398" s="1">
        <v>7.985468114224523</v>
      </c>
      <c r="G398" s="1"/>
      <c r="H398" s="1"/>
      <c r="I398" s="1"/>
      <c r="J398" s="1"/>
      <c r="K398" s="1"/>
      <c r="L398" s="1"/>
      <c r="M398" s="1"/>
      <c r="N398" s="1"/>
      <c r="O398" s="1"/>
      <c r="P398" s="1"/>
      <c r="Q398" s="1"/>
      <c r="R398" s="1"/>
      <c r="S398" s="1"/>
      <c r="T398" s="1"/>
      <c r="U398" s="1"/>
      <c r="V398" s="1"/>
      <c r="W398" s="1"/>
      <c r="X398" s="1"/>
      <c r="Y398" s="1"/>
      <c r="Z398" s="1"/>
    </row>
    <row r="399" ht="25.5" customHeight="1">
      <c r="A399" s="1"/>
      <c r="B399" s="1">
        <v>397.0</v>
      </c>
      <c r="C399" s="1">
        <v>5.33003660137244</v>
      </c>
      <c r="D399" s="1">
        <v>24.79565494866005</v>
      </c>
      <c r="E399" s="1">
        <v>10.0</v>
      </c>
      <c r="F399" s="1">
        <v>27.33777623187259</v>
      </c>
      <c r="G399" s="1"/>
      <c r="H399" s="1"/>
      <c r="I399" s="1"/>
      <c r="J399" s="1"/>
      <c r="K399" s="1"/>
      <c r="L399" s="1"/>
      <c r="M399" s="1"/>
      <c r="N399" s="1"/>
      <c r="O399" s="1"/>
      <c r="P399" s="1"/>
      <c r="Q399" s="1"/>
      <c r="R399" s="1"/>
      <c r="S399" s="1"/>
      <c r="T399" s="1"/>
      <c r="U399" s="1"/>
      <c r="V399" s="1"/>
      <c r="W399" s="1"/>
      <c r="X399" s="1"/>
      <c r="Y399" s="1"/>
      <c r="Z399" s="1"/>
    </row>
    <row r="400" ht="25.5" customHeight="1">
      <c r="A400" s="1"/>
      <c r="B400" s="1">
        <v>398.0</v>
      </c>
      <c r="C400" s="1">
        <v>3.8292095949586256</v>
      </c>
      <c r="D400" s="1">
        <v>18.294695818581918</v>
      </c>
      <c r="E400" s="1">
        <v>8.0</v>
      </c>
      <c r="F400" s="1">
        <v>6.568528923613891</v>
      </c>
      <c r="G400" s="1"/>
      <c r="H400" s="1"/>
      <c r="I400" s="1"/>
      <c r="J400" s="1"/>
      <c r="K400" s="1"/>
      <c r="L400" s="1"/>
      <c r="M400" s="1"/>
      <c r="N400" s="1"/>
      <c r="O400" s="1"/>
      <c r="P400" s="1"/>
      <c r="Q400" s="1"/>
      <c r="R400" s="1"/>
      <c r="S400" s="1"/>
      <c r="T400" s="1"/>
      <c r="U400" s="1"/>
      <c r="V400" s="1"/>
      <c r="W400" s="1"/>
      <c r="X400" s="1"/>
      <c r="Y400" s="1"/>
      <c r="Z400" s="1"/>
    </row>
    <row r="401" ht="25.5" customHeight="1">
      <c r="A401" s="1"/>
      <c r="B401" s="1">
        <v>399.0</v>
      </c>
      <c r="C401" s="1">
        <v>4.651846492652728</v>
      </c>
      <c r="D401" s="1">
        <v>24.89831930502074</v>
      </c>
      <c r="E401" s="1">
        <v>5.0</v>
      </c>
      <c r="F401" s="1">
        <v>3.450334846509973</v>
      </c>
      <c r="G401" s="1"/>
      <c r="H401" s="1"/>
      <c r="I401" s="1"/>
      <c r="J401" s="1"/>
      <c r="K401" s="1"/>
      <c r="L401" s="1"/>
      <c r="M401" s="1"/>
      <c r="N401" s="1"/>
      <c r="O401" s="1"/>
      <c r="P401" s="1"/>
      <c r="Q401" s="1"/>
      <c r="R401" s="1"/>
      <c r="S401" s="1"/>
      <c r="T401" s="1"/>
      <c r="U401" s="1"/>
      <c r="V401" s="1"/>
      <c r="W401" s="1"/>
      <c r="X401" s="1"/>
      <c r="Y401" s="1"/>
      <c r="Z401" s="1"/>
    </row>
    <row r="402" ht="25.5" customHeight="1">
      <c r="A402" s="1"/>
      <c r="B402" s="1">
        <v>400.0</v>
      </c>
      <c r="C402" s="1">
        <v>8.932100547668972</v>
      </c>
      <c r="D402" s="1">
        <v>15.050313632459632</v>
      </c>
      <c r="E402" s="1">
        <v>8.0</v>
      </c>
      <c r="F402" s="1">
        <v>11.564416501162915</v>
      </c>
      <c r="G402" s="1"/>
      <c r="H402" s="1"/>
      <c r="I402" s="1"/>
      <c r="J402" s="1"/>
      <c r="K402" s="1"/>
      <c r="L402" s="1"/>
      <c r="M402" s="1"/>
      <c r="N402" s="1"/>
      <c r="O402" s="1"/>
      <c r="P402" s="1"/>
      <c r="Q402" s="1"/>
      <c r="R402" s="1"/>
      <c r="S402" s="1"/>
      <c r="T402" s="1"/>
      <c r="U402" s="1"/>
      <c r="V402" s="1"/>
      <c r="W402" s="1"/>
      <c r="X402" s="1"/>
      <c r="Y402" s="1"/>
      <c r="Z402" s="1"/>
    </row>
    <row r="403" ht="25.5" customHeight="1">
      <c r="A403" s="1"/>
      <c r="B403" s="1">
        <v>401.0</v>
      </c>
      <c r="C403" s="1">
        <v>2.155082087152356</v>
      </c>
      <c r="D403" s="1">
        <v>15.328871499171004</v>
      </c>
      <c r="E403" s="1">
        <v>2.0</v>
      </c>
      <c r="F403" s="1">
        <v>7.131423632696387</v>
      </c>
      <c r="G403" s="1"/>
      <c r="H403" s="1"/>
      <c r="I403" s="1"/>
      <c r="J403" s="1"/>
      <c r="K403" s="1"/>
      <c r="L403" s="1"/>
      <c r="M403" s="1"/>
      <c r="N403" s="1"/>
      <c r="O403" s="1"/>
      <c r="P403" s="1"/>
      <c r="Q403" s="1"/>
      <c r="R403" s="1"/>
      <c r="S403" s="1"/>
      <c r="T403" s="1"/>
      <c r="U403" s="1"/>
      <c r="V403" s="1"/>
      <c r="W403" s="1"/>
      <c r="X403" s="1"/>
      <c r="Y403" s="1"/>
      <c r="Z403" s="1"/>
    </row>
    <row r="404" ht="25.5" customHeight="1">
      <c r="A404" s="1"/>
      <c r="B404" s="1">
        <v>402.0</v>
      </c>
      <c r="C404" s="1">
        <v>9.906179175159647</v>
      </c>
      <c r="D404" s="1">
        <v>22.874857746144922</v>
      </c>
      <c r="E404" s="1">
        <v>6.0</v>
      </c>
      <c r="F404" s="1">
        <v>4.246395607020499</v>
      </c>
      <c r="G404" s="1"/>
      <c r="H404" s="1"/>
      <c r="I404" s="1"/>
      <c r="J404" s="1"/>
      <c r="K404" s="1"/>
      <c r="L404" s="1"/>
      <c r="M404" s="1"/>
      <c r="N404" s="1"/>
      <c r="O404" s="1"/>
      <c r="P404" s="1"/>
      <c r="Q404" s="1"/>
      <c r="R404" s="1"/>
      <c r="S404" s="1"/>
      <c r="T404" s="1"/>
      <c r="U404" s="1"/>
      <c r="V404" s="1"/>
      <c r="W404" s="1"/>
      <c r="X404" s="1"/>
      <c r="Y404" s="1"/>
      <c r="Z404" s="1"/>
    </row>
    <row r="405" ht="25.5" customHeight="1">
      <c r="A405" s="1"/>
      <c r="B405" s="1">
        <v>403.0</v>
      </c>
      <c r="C405" s="1">
        <v>9.951826243835011</v>
      </c>
      <c r="D405" s="1">
        <v>13.085448669527317</v>
      </c>
      <c r="E405" s="1">
        <v>8.0</v>
      </c>
      <c r="F405" s="1">
        <v>72.47199790326502</v>
      </c>
      <c r="G405" s="1"/>
      <c r="H405" s="1"/>
      <c r="I405" s="1"/>
      <c r="J405" s="1"/>
      <c r="K405" s="1"/>
      <c r="L405" s="1"/>
      <c r="M405" s="1"/>
      <c r="N405" s="1"/>
      <c r="O405" s="1"/>
      <c r="P405" s="1"/>
      <c r="Q405" s="1"/>
      <c r="R405" s="1"/>
      <c r="S405" s="1"/>
      <c r="T405" s="1"/>
      <c r="U405" s="1"/>
      <c r="V405" s="1"/>
      <c r="W405" s="1"/>
      <c r="X405" s="1"/>
      <c r="Y405" s="1"/>
      <c r="Z405" s="1"/>
    </row>
    <row r="406" ht="25.5" customHeight="1">
      <c r="A406" s="1"/>
      <c r="B406" s="1">
        <v>404.0</v>
      </c>
      <c r="C406" s="1">
        <v>6.360134559704259</v>
      </c>
      <c r="D406" s="1">
        <v>29.18850436471161</v>
      </c>
      <c r="E406" s="1">
        <v>10.0</v>
      </c>
      <c r="F406" s="1">
        <v>12.456103811303542</v>
      </c>
      <c r="G406" s="1"/>
      <c r="H406" s="1"/>
      <c r="I406" s="1"/>
      <c r="J406" s="1"/>
      <c r="K406" s="1"/>
      <c r="L406" s="1"/>
      <c r="M406" s="1"/>
      <c r="N406" s="1"/>
      <c r="O406" s="1"/>
      <c r="P406" s="1"/>
      <c r="Q406" s="1"/>
      <c r="R406" s="1"/>
      <c r="S406" s="1"/>
      <c r="T406" s="1"/>
      <c r="U406" s="1"/>
      <c r="V406" s="1"/>
      <c r="W406" s="1"/>
      <c r="X406" s="1"/>
      <c r="Y406" s="1"/>
      <c r="Z406" s="1"/>
    </row>
    <row r="407" ht="25.5" customHeight="1">
      <c r="A407" s="1"/>
      <c r="B407" s="1">
        <v>405.0</v>
      </c>
      <c r="C407" s="1">
        <v>10.385293545281906</v>
      </c>
      <c r="D407" s="1">
        <v>24.28721035810812</v>
      </c>
      <c r="E407" s="1">
        <v>8.0</v>
      </c>
      <c r="F407" s="1">
        <v>1.851790454465646</v>
      </c>
      <c r="G407" s="1"/>
      <c r="H407" s="1"/>
      <c r="I407" s="1"/>
      <c r="J407" s="1"/>
      <c r="K407" s="1"/>
      <c r="L407" s="1"/>
      <c r="M407" s="1"/>
      <c r="N407" s="1"/>
      <c r="O407" s="1"/>
      <c r="P407" s="1"/>
      <c r="Q407" s="1"/>
      <c r="R407" s="1"/>
      <c r="S407" s="1"/>
      <c r="T407" s="1"/>
      <c r="U407" s="1"/>
      <c r="V407" s="1"/>
      <c r="W407" s="1"/>
      <c r="X407" s="1"/>
      <c r="Y407" s="1"/>
      <c r="Z407" s="1"/>
    </row>
    <row r="408" ht="25.5" customHeight="1">
      <c r="A408" s="1"/>
      <c r="B408" s="1">
        <v>406.0</v>
      </c>
      <c r="C408" s="1">
        <v>4.442875548990346</v>
      </c>
      <c r="D408" s="1">
        <v>18.0316884229349</v>
      </c>
      <c r="E408" s="1">
        <v>0.0</v>
      </c>
      <c r="F408" s="1">
        <v>1.7419066869849906</v>
      </c>
      <c r="G408" s="1"/>
      <c r="H408" s="1"/>
      <c r="I408" s="1"/>
      <c r="J408" s="1"/>
      <c r="K408" s="1"/>
      <c r="L408" s="1"/>
      <c r="M408" s="1"/>
      <c r="N408" s="1"/>
      <c r="O408" s="1"/>
      <c r="P408" s="1"/>
      <c r="Q408" s="1"/>
      <c r="R408" s="1"/>
      <c r="S408" s="1"/>
      <c r="T408" s="1"/>
      <c r="U408" s="1"/>
      <c r="V408" s="1"/>
      <c r="W408" s="1"/>
      <c r="X408" s="1"/>
      <c r="Y408" s="1"/>
      <c r="Z408" s="1"/>
    </row>
    <row r="409" ht="25.5" customHeight="1">
      <c r="A409" s="1"/>
      <c r="B409" s="1">
        <v>407.0</v>
      </c>
      <c r="C409" s="1">
        <v>5.682125906356764</v>
      </c>
      <c r="D409" s="1">
        <v>17.430421553423166</v>
      </c>
      <c r="E409" s="1">
        <v>5.0</v>
      </c>
      <c r="F409" s="1">
        <v>39.68512247019391</v>
      </c>
      <c r="G409" s="1"/>
      <c r="H409" s="1"/>
      <c r="I409" s="1"/>
      <c r="J409" s="1"/>
      <c r="K409" s="1"/>
      <c r="L409" s="1"/>
      <c r="M409" s="1"/>
      <c r="N409" s="1"/>
      <c r="O409" s="1"/>
      <c r="P409" s="1"/>
      <c r="Q409" s="1"/>
      <c r="R409" s="1"/>
      <c r="S409" s="1"/>
      <c r="T409" s="1"/>
      <c r="U409" s="1"/>
      <c r="V409" s="1"/>
      <c r="W409" s="1"/>
      <c r="X409" s="1"/>
      <c r="Y409" s="1"/>
      <c r="Z409" s="1"/>
    </row>
    <row r="410" ht="25.5" customHeight="1">
      <c r="A410" s="1"/>
      <c r="B410" s="1">
        <v>408.0</v>
      </c>
      <c r="C410" s="1">
        <v>5.713150901601757</v>
      </c>
      <c r="D410" s="1">
        <v>14.86020128895402</v>
      </c>
      <c r="E410" s="1">
        <v>5.0</v>
      </c>
      <c r="F410" s="1">
        <v>20.91730828557559</v>
      </c>
      <c r="G410" s="1"/>
      <c r="H410" s="1"/>
      <c r="I410" s="1"/>
      <c r="J410" s="1"/>
      <c r="K410" s="1"/>
      <c r="L410" s="1"/>
      <c r="M410" s="1"/>
      <c r="N410" s="1"/>
      <c r="O410" s="1"/>
      <c r="P410" s="1"/>
      <c r="Q410" s="1"/>
      <c r="R410" s="1"/>
      <c r="S410" s="1"/>
      <c r="T410" s="1"/>
      <c r="U410" s="1"/>
      <c r="V410" s="1"/>
      <c r="W410" s="1"/>
      <c r="X410" s="1"/>
      <c r="Y410" s="1"/>
      <c r="Z410" s="1"/>
    </row>
    <row r="411" ht="25.5" customHeight="1">
      <c r="A411" s="1"/>
      <c r="B411" s="1">
        <v>409.0</v>
      </c>
      <c r="C411" s="1">
        <v>9.929746797634186</v>
      </c>
      <c r="D411" s="1">
        <v>16.803280949447224</v>
      </c>
      <c r="E411" s="1">
        <v>7.0</v>
      </c>
      <c r="F411" s="1">
        <v>3.9273067797573664</v>
      </c>
      <c r="G411" s="1"/>
      <c r="H411" s="1"/>
      <c r="I411" s="1"/>
      <c r="J411" s="1"/>
      <c r="K411" s="1"/>
      <c r="L411" s="1"/>
      <c r="M411" s="1"/>
      <c r="N411" s="1"/>
      <c r="O411" s="1"/>
      <c r="P411" s="1"/>
      <c r="Q411" s="1"/>
      <c r="R411" s="1"/>
      <c r="S411" s="1"/>
      <c r="T411" s="1"/>
      <c r="U411" s="1"/>
      <c r="V411" s="1"/>
      <c r="W411" s="1"/>
      <c r="X411" s="1"/>
      <c r="Y411" s="1"/>
      <c r="Z411" s="1"/>
    </row>
    <row r="412" ht="25.5" customHeight="1">
      <c r="A412" s="1"/>
      <c r="B412" s="1">
        <v>410.0</v>
      </c>
      <c r="C412" s="1">
        <v>3.3550301362946926</v>
      </c>
      <c r="D412" s="1">
        <v>22.803253085944018</v>
      </c>
      <c r="E412" s="1">
        <v>4.0</v>
      </c>
      <c r="F412" s="1">
        <v>6.3201661308046715</v>
      </c>
      <c r="G412" s="1"/>
      <c r="H412" s="1"/>
      <c r="I412" s="1"/>
      <c r="J412" s="1"/>
      <c r="K412" s="1"/>
      <c r="L412" s="1"/>
      <c r="M412" s="1"/>
      <c r="N412" s="1"/>
      <c r="O412" s="1"/>
      <c r="P412" s="1"/>
      <c r="Q412" s="1"/>
      <c r="R412" s="1"/>
      <c r="S412" s="1"/>
      <c r="T412" s="1"/>
      <c r="U412" s="1"/>
      <c r="V412" s="1"/>
      <c r="W412" s="1"/>
      <c r="X412" s="1"/>
      <c r="Y412" s="1"/>
      <c r="Z412" s="1"/>
    </row>
    <row r="413" ht="25.5" customHeight="1">
      <c r="A413" s="1"/>
      <c r="B413" s="1">
        <v>411.0</v>
      </c>
      <c r="C413" s="1">
        <v>3.8576569290374665</v>
      </c>
      <c r="D413" s="1">
        <v>21.82706584695392</v>
      </c>
      <c r="E413" s="1">
        <v>9.0</v>
      </c>
      <c r="F413" s="1">
        <v>1.6366746555638938</v>
      </c>
      <c r="G413" s="1"/>
      <c r="H413" s="1"/>
      <c r="I413" s="1"/>
      <c r="J413" s="1"/>
      <c r="K413" s="1"/>
      <c r="L413" s="1"/>
      <c r="M413" s="1"/>
      <c r="N413" s="1"/>
      <c r="O413" s="1"/>
      <c r="P413" s="1"/>
      <c r="Q413" s="1"/>
      <c r="R413" s="1"/>
      <c r="S413" s="1"/>
      <c r="T413" s="1"/>
      <c r="U413" s="1"/>
      <c r="V413" s="1"/>
      <c r="W413" s="1"/>
      <c r="X413" s="1"/>
      <c r="Y413" s="1"/>
      <c r="Z413" s="1"/>
    </row>
    <row r="414" ht="25.5" customHeight="1">
      <c r="A414" s="1"/>
      <c r="B414" s="1">
        <v>412.0</v>
      </c>
      <c r="C414" s="1">
        <v>6.838614121577345</v>
      </c>
      <c r="D414" s="1">
        <v>21.743625135721352</v>
      </c>
      <c r="E414" s="1">
        <v>6.0</v>
      </c>
      <c r="F414" s="1">
        <v>1.4773343299965802</v>
      </c>
      <c r="G414" s="1"/>
      <c r="H414" s="1"/>
      <c r="I414" s="1"/>
      <c r="J414" s="1"/>
      <c r="K414" s="1"/>
      <c r="L414" s="1"/>
      <c r="M414" s="1"/>
      <c r="N414" s="1"/>
      <c r="O414" s="1"/>
      <c r="P414" s="1"/>
      <c r="Q414" s="1"/>
      <c r="R414" s="1"/>
      <c r="S414" s="1"/>
      <c r="T414" s="1"/>
      <c r="U414" s="1"/>
      <c r="V414" s="1"/>
      <c r="W414" s="1"/>
      <c r="X414" s="1"/>
      <c r="Y414" s="1"/>
      <c r="Z414" s="1"/>
    </row>
    <row r="415" ht="25.5" customHeight="1">
      <c r="A415" s="1"/>
      <c r="B415" s="1">
        <v>413.0</v>
      </c>
      <c r="C415" s="1">
        <v>2.1841843260644644</v>
      </c>
      <c r="D415" s="1">
        <v>16.268982158792397</v>
      </c>
      <c r="E415" s="1">
        <v>10.0</v>
      </c>
      <c r="F415" s="1">
        <v>8.87113678959464</v>
      </c>
      <c r="G415" s="1"/>
      <c r="H415" s="1"/>
      <c r="I415" s="1"/>
      <c r="J415" s="1"/>
      <c r="K415" s="1"/>
      <c r="L415" s="1"/>
      <c r="M415" s="1"/>
      <c r="N415" s="1"/>
      <c r="O415" s="1"/>
      <c r="P415" s="1"/>
      <c r="Q415" s="1"/>
      <c r="R415" s="1"/>
      <c r="S415" s="1"/>
      <c r="T415" s="1"/>
      <c r="U415" s="1"/>
      <c r="V415" s="1"/>
      <c r="W415" s="1"/>
      <c r="X415" s="1"/>
      <c r="Y415" s="1"/>
      <c r="Z415" s="1"/>
    </row>
    <row r="416" ht="25.5" customHeight="1">
      <c r="A416" s="1"/>
      <c r="B416" s="1">
        <v>414.0</v>
      </c>
      <c r="C416" s="1">
        <v>4.077072946896094</v>
      </c>
      <c r="D416" s="1">
        <v>10.932237466806985</v>
      </c>
      <c r="E416" s="1">
        <v>8.0</v>
      </c>
      <c r="F416" s="1">
        <v>4.700941962530961</v>
      </c>
      <c r="G416" s="1"/>
      <c r="H416" s="1"/>
      <c r="I416" s="1"/>
      <c r="J416" s="1"/>
      <c r="K416" s="1"/>
      <c r="L416" s="1"/>
      <c r="M416" s="1"/>
      <c r="N416" s="1"/>
      <c r="O416" s="1"/>
      <c r="P416" s="1"/>
      <c r="Q416" s="1"/>
      <c r="R416" s="1"/>
      <c r="S416" s="1"/>
      <c r="T416" s="1"/>
      <c r="U416" s="1"/>
      <c r="V416" s="1"/>
      <c r="W416" s="1"/>
      <c r="X416" s="1"/>
      <c r="Y416" s="1"/>
      <c r="Z416" s="1"/>
    </row>
    <row r="417" ht="25.5" customHeight="1">
      <c r="A417" s="1"/>
      <c r="B417" s="1">
        <v>415.0</v>
      </c>
      <c r="C417" s="1">
        <v>9.383897450751613</v>
      </c>
      <c r="D417" s="1">
        <v>23.099545074822448</v>
      </c>
      <c r="E417" s="1">
        <v>9.0</v>
      </c>
      <c r="F417" s="1">
        <v>3.4286929958549788</v>
      </c>
      <c r="G417" s="1"/>
      <c r="H417" s="1"/>
      <c r="I417" s="1"/>
      <c r="J417" s="1"/>
      <c r="K417" s="1"/>
      <c r="L417" s="1"/>
      <c r="M417" s="1"/>
      <c r="N417" s="1"/>
      <c r="O417" s="1"/>
      <c r="P417" s="1"/>
      <c r="Q417" s="1"/>
      <c r="R417" s="1"/>
      <c r="S417" s="1"/>
      <c r="T417" s="1"/>
      <c r="U417" s="1"/>
      <c r="V417" s="1"/>
      <c r="W417" s="1"/>
      <c r="X417" s="1"/>
      <c r="Y417" s="1"/>
      <c r="Z417" s="1"/>
    </row>
    <row r="418" ht="25.5" customHeight="1">
      <c r="A418" s="1"/>
      <c r="B418" s="1">
        <v>416.0</v>
      </c>
      <c r="C418" s="1">
        <v>1.5417101484238132</v>
      </c>
      <c r="D418" s="1">
        <v>26.20977184015647</v>
      </c>
      <c r="E418" s="1">
        <v>10.0</v>
      </c>
      <c r="F418" s="1">
        <v>7.057996404508558</v>
      </c>
      <c r="G418" s="1"/>
      <c r="H418" s="1"/>
      <c r="I418" s="1"/>
      <c r="J418" s="1"/>
      <c r="K418" s="1"/>
      <c r="L418" s="1"/>
      <c r="M418" s="1"/>
      <c r="N418" s="1"/>
      <c r="O418" s="1"/>
      <c r="P418" s="1"/>
      <c r="Q418" s="1"/>
      <c r="R418" s="1"/>
      <c r="S418" s="1"/>
      <c r="T418" s="1"/>
      <c r="U418" s="1"/>
      <c r="V418" s="1"/>
      <c r="W418" s="1"/>
      <c r="X418" s="1"/>
      <c r="Y418" s="1"/>
      <c r="Z418" s="1"/>
    </row>
    <row r="419" ht="25.5" customHeight="1">
      <c r="A419" s="1"/>
      <c r="B419" s="1">
        <v>417.0</v>
      </c>
      <c r="C419" s="1">
        <v>2.155836218740266</v>
      </c>
      <c r="D419" s="1">
        <v>25.379133404169824</v>
      </c>
      <c r="E419" s="1">
        <v>5.0</v>
      </c>
      <c r="F419" s="1">
        <v>7.08499769007865</v>
      </c>
      <c r="G419" s="1"/>
      <c r="H419" s="1"/>
      <c r="I419" s="1"/>
      <c r="J419" s="1"/>
      <c r="K419" s="1"/>
      <c r="L419" s="1"/>
      <c r="M419" s="1"/>
      <c r="N419" s="1"/>
      <c r="O419" s="1"/>
      <c r="P419" s="1"/>
      <c r="Q419" s="1"/>
      <c r="R419" s="1"/>
      <c r="S419" s="1"/>
      <c r="T419" s="1"/>
      <c r="U419" s="1"/>
      <c r="V419" s="1"/>
      <c r="W419" s="1"/>
      <c r="X419" s="1"/>
      <c r="Y419" s="1"/>
      <c r="Z419" s="1"/>
    </row>
    <row r="420" ht="25.5" customHeight="1">
      <c r="A420" s="1"/>
      <c r="B420" s="1">
        <v>418.0</v>
      </c>
      <c r="C420" s="1">
        <v>6.0066932523315195</v>
      </c>
      <c r="D420" s="1">
        <v>17.675355497639007</v>
      </c>
      <c r="E420" s="1">
        <v>8.0</v>
      </c>
      <c r="F420" s="1">
        <v>44.80134595726638</v>
      </c>
      <c r="G420" s="1"/>
      <c r="H420" s="1"/>
      <c r="I420" s="1"/>
      <c r="J420" s="1"/>
      <c r="K420" s="1"/>
      <c r="L420" s="1"/>
      <c r="M420" s="1"/>
      <c r="N420" s="1"/>
      <c r="O420" s="1"/>
      <c r="P420" s="1"/>
      <c r="Q420" s="1"/>
      <c r="R420" s="1"/>
      <c r="S420" s="1"/>
      <c r="T420" s="1"/>
      <c r="U420" s="1"/>
      <c r="V420" s="1"/>
      <c r="W420" s="1"/>
      <c r="X420" s="1"/>
      <c r="Y420" s="1"/>
      <c r="Z420" s="1"/>
    </row>
    <row r="421" ht="25.5" customHeight="1">
      <c r="A421" s="1"/>
      <c r="B421" s="1">
        <v>419.0</v>
      </c>
      <c r="C421" s="1">
        <v>1.6409426343119562</v>
      </c>
      <c r="D421" s="1">
        <v>16.336645092571448</v>
      </c>
      <c r="E421" s="1">
        <v>7.0</v>
      </c>
      <c r="F421" s="1">
        <v>5.162105532729306</v>
      </c>
      <c r="G421" s="1"/>
      <c r="H421" s="1"/>
      <c r="I421" s="1"/>
      <c r="J421" s="1"/>
      <c r="K421" s="1"/>
      <c r="L421" s="1"/>
      <c r="M421" s="1"/>
      <c r="N421" s="1"/>
      <c r="O421" s="1"/>
      <c r="P421" s="1"/>
      <c r="Q421" s="1"/>
      <c r="R421" s="1"/>
      <c r="S421" s="1"/>
      <c r="T421" s="1"/>
      <c r="U421" s="1"/>
      <c r="V421" s="1"/>
      <c r="W421" s="1"/>
      <c r="X421" s="1"/>
      <c r="Y421" s="1"/>
      <c r="Z421" s="1"/>
    </row>
    <row r="422" ht="25.5" customHeight="1">
      <c r="A422" s="1"/>
      <c r="B422" s="1">
        <v>420.0</v>
      </c>
      <c r="C422" s="1">
        <v>3.4792859234108393</v>
      </c>
      <c r="D422" s="1">
        <v>24.040504415712586</v>
      </c>
      <c r="E422" s="1">
        <v>8.0</v>
      </c>
      <c r="F422" s="1">
        <v>25.17582698237473</v>
      </c>
      <c r="G422" s="1"/>
      <c r="H422" s="1"/>
      <c r="I422" s="1"/>
      <c r="J422" s="1"/>
      <c r="K422" s="1"/>
      <c r="L422" s="1"/>
      <c r="M422" s="1"/>
      <c r="N422" s="1"/>
      <c r="O422" s="1"/>
      <c r="P422" s="1"/>
      <c r="Q422" s="1"/>
      <c r="R422" s="1"/>
      <c r="S422" s="1"/>
      <c r="T422" s="1"/>
      <c r="U422" s="1"/>
      <c r="V422" s="1"/>
      <c r="W422" s="1"/>
      <c r="X422" s="1"/>
      <c r="Y422" s="1"/>
      <c r="Z422" s="1"/>
    </row>
    <row r="423" ht="25.5" customHeight="1">
      <c r="A423" s="1"/>
      <c r="B423" s="1">
        <v>421.0</v>
      </c>
      <c r="C423" s="1">
        <v>4.290026764994819</v>
      </c>
      <c r="D423" s="1">
        <v>16.260894153047584</v>
      </c>
      <c r="E423" s="1">
        <v>3.0</v>
      </c>
      <c r="F423" s="1">
        <v>3.8908331515934105</v>
      </c>
      <c r="G423" s="1"/>
      <c r="H423" s="1"/>
      <c r="I423" s="1"/>
      <c r="J423" s="1"/>
      <c r="K423" s="1"/>
      <c r="L423" s="1"/>
      <c r="M423" s="1"/>
      <c r="N423" s="1"/>
      <c r="O423" s="1"/>
      <c r="P423" s="1"/>
      <c r="Q423" s="1"/>
      <c r="R423" s="1"/>
      <c r="S423" s="1"/>
      <c r="T423" s="1"/>
      <c r="U423" s="1"/>
      <c r="V423" s="1"/>
      <c r="W423" s="1"/>
      <c r="X423" s="1"/>
      <c r="Y423" s="1"/>
      <c r="Z423" s="1"/>
    </row>
    <row r="424" ht="25.5" customHeight="1">
      <c r="A424" s="1"/>
      <c r="B424" s="1">
        <v>422.0</v>
      </c>
      <c r="C424" s="1">
        <v>2.7226535224420525</v>
      </c>
      <c r="D424" s="1">
        <v>17.645499590567816</v>
      </c>
      <c r="E424" s="1">
        <v>2.0</v>
      </c>
      <c r="F424" s="1">
        <v>8.79350661433237</v>
      </c>
      <c r="G424" s="1"/>
      <c r="H424" s="1"/>
      <c r="I424" s="1"/>
      <c r="J424" s="1"/>
      <c r="K424" s="1"/>
      <c r="L424" s="1"/>
      <c r="M424" s="1"/>
      <c r="N424" s="1"/>
      <c r="O424" s="1"/>
      <c r="P424" s="1"/>
      <c r="Q424" s="1"/>
      <c r="R424" s="1"/>
      <c r="S424" s="1"/>
      <c r="T424" s="1"/>
      <c r="U424" s="1"/>
      <c r="V424" s="1"/>
      <c r="W424" s="1"/>
      <c r="X424" s="1"/>
      <c r="Y424" s="1"/>
      <c r="Z424" s="1"/>
    </row>
    <row r="425" ht="25.5" customHeight="1">
      <c r="A425" s="1"/>
      <c r="B425" s="1">
        <v>423.0</v>
      </c>
      <c r="C425" s="1">
        <v>3.018314580694333</v>
      </c>
      <c r="D425" s="1">
        <v>30.614101692682645</v>
      </c>
      <c r="E425" s="1">
        <v>0.0</v>
      </c>
      <c r="F425" s="1">
        <v>2.552916845108133</v>
      </c>
      <c r="G425" s="1"/>
      <c r="H425" s="1"/>
      <c r="I425" s="1"/>
      <c r="J425" s="1"/>
      <c r="K425" s="1"/>
      <c r="L425" s="1"/>
      <c r="M425" s="1"/>
      <c r="N425" s="1"/>
      <c r="O425" s="1"/>
      <c r="P425" s="1"/>
      <c r="Q425" s="1"/>
      <c r="R425" s="1"/>
      <c r="S425" s="1"/>
      <c r="T425" s="1"/>
      <c r="U425" s="1"/>
      <c r="V425" s="1"/>
      <c r="W425" s="1"/>
      <c r="X425" s="1"/>
      <c r="Y425" s="1"/>
      <c r="Z425" s="1"/>
    </row>
    <row r="426" ht="25.5" customHeight="1">
      <c r="A426" s="1"/>
      <c r="B426" s="1">
        <v>424.0</v>
      </c>
      <c r="C426" s="1">
        <v>4.917198937241612</v>
      </c>
      <c r="D426" s="1">
        <v>13.54187209783484</v>
      </c>
      <c r="E426" s="1">
        <v>6.0</v>
      </c>
      <c r="F426" s="1">
        <v>1.976760355119647</v>
      </c>
      <c r="G426" s="1"/>
      <c r="H426" s="1"/>
      <c r="I426" s="1"/>
      <c r="J426" s="1"/>
      <c r="K426" s="1"/>
      <c r="L426" s="1"/>
      <c r="M426" s="1"/>
      <c r="N426" s="1"/>
      <c r="O426" s="1"/>
      <c r="P426" s="1"/>
      <c r="Q426" s="1"/>
      <c r="R426" s="1"/>
      <c r="S426" s="1"/>
      <c r="T426" s="1"/>
      <c r="U426" s="1"/>
      <c r="V426" s="1"/>
      <c r="W426" s="1"/>
      <c r="X426" s="1"/>
      <c r="Y426" s="1"/>
      <c r="Z426" s="1"/>
    </row>
    <row r="427" ht="25.5" customHeight="1">
      <c r="A427" s="1"/>
      <c r="B427" s="1">
        <v>425.0</v>
      </c>
      <c r="C427" s="1">
        <v>5.593923222856902</v>
      </c>
      <c r="D427" s="1">
        <v>24.197873516679756</v>
      </c>
      <c r="E427" s="1">
        <v>9.0</v>
      </c>
      <c r="F427" s="1">
        <v>3.6638187487179548</v>
      </c>
      <c r="G427" s="1"/>
      <c r="H427" s="1"/>
      <c r="I427" s="1"/>
      <c r="J427" s="1"/>
      <c r="K427" s="1"/>
      <c r="L427" s="1"/>
      <c r="M427" s="1"/>
      <c r="N427" s="1"/>
      <c r="O427" s="1"/>
      <c r="P427" s="1"/>
      <c r="Q427" s="1"/>
      <c r="R427" s="1"/>
      <c r="S427" s="1"/>
      <c r="T427" s="1"/>
      <c r="U427" s="1"/>
      <c r="V427" s="1"/>
      <c r="W427" s="1"/>
      <c r="X427" s="1"/>
      <c r="Y427" s="1"/>
      <c r="Z427" s="1"/>
    </row>
    <row r="428" ht="25.5" customHeight="1">
      <c r="A428" s="1"/>
      <c r="B428" s="1">
        <v>426.0</v>
      </c>
      <c r="C428" s="1">
        <v>5.390014398606442</v>
      </c>
      <c r="D428" s="1">
        <v>21.275289710712393</v>
      </c>
      <c r="E428" s="1">
        <v>4.0</v>
      </c>
      <c r="F428" s="1">
        <v>2.527049663723611</v>
      </c>
      <c r="G428" s="1"/>
      <c r="H428" s="1"/>
      <c r="I428" s="1"/>
      <c r="J428" s="1"/>
      <c r="K428" s="1"/>
      <c r="L428" s="1"/>
      <c r="M428" s="1"/>
      <c r="N428" s="1"/>
      <c r="O428" s="1"/>
      <c r="P428" s="1"/>
      <c r="Q428" s="1"/>
      <c r="R428" s="1"/>
      <c r="S428" s="1"/>
      <c r="T428" s="1"/>
      <c r="U428" s="1"/>
      <c r="V428" s="1"/>
      <c r="W428" s="1"/>
      <c r="X428" s="1"/>
      <c r="Y428" s="1"/>
      <c r="Z428" s="1"/>
    </row>
    <row r="429" ht="25.5" customHeight="1">
      <c r="A429" s="1"/>
      <c r="B429" s="1">
        <v>427.0</v>
      </c>
      <c r="C429" s="1">
        <v>5.471234186453711</v>
      </c>
      <c r="D429" s="1">
        <v>16.16327051552904</v>
      </c>
      <c r="E429" s="1">
        <v>0.0</v>
      </c>
      <c r="F429" s="1">
        <v>14.10385762383405</v>
      </c>
      <c r="G429" s="1"/>
      <c r="H429" s="1"/>
      <c r="I429" s="1"/>
      <c r="J429" s="1"/>
      <c r="K429" s="1"/>
      <c r="L429" s="1"/>
      <c r="M429" s="1"/>
      <c r="N429" s="1"/>
      <c r="O429" s="1"/>
      <c r="P429" s="1"/>
      <c r="Q429" s="1"/>
      <c r="R429" s="1"/>
      <c r="S429" s="1"/>
      <c r="T429" s="1"/>
      <c r="U429" s="1"/>
      <c r="V429" s="1"/>
      <c r="W429" s="1"/>
      <c r="X429" s="1"/>
      <c r="Y429" s="1"/>
      <c r="Z429" s="1"/>
    </row>
    <row r="430" ht="25.5" customHeight="1">
      <c r="A430" s="1"/>
      <c r="B430" s="1">
        <v>428.0</v>
      </c>
      <c r="C430" s="1">
        <v>7.390492304333531</v>
      </c>
      <c r="D430" s="1">
        <v>24.720995229814317</v>
      </c>
      <c r="E430" s="1">
        <v>5.0</v>
      </c>
      <c r="F430" s="1">
        <v>29.924949986663123</v>
      </c>
      <c r="G430" s="1"/>
      <c r="H430" s="1"/>
      <c r="I430" s="1"/>
      <c r="J430" s="1"/>
      <c r="K430" s="1"/>
      <c r="L430" s="1"/>
      <c r="M430" s="1"/>
      <c r="N430" s="1"/>
      <c r="O430" s="1"/>
      <c r="P430" s="1"/>
      <c r="Q430" s="1"/>
      <c r="R430" s="1"/>
      <c r="S430" s="1"/>
      <c r="T430" s="1"/>
      <c r="U430" s="1"/>
      <c r="V430" s="1"/>
      <c r="W430" s="1"/>
      <c r="X430" s="1"/>
      <c r="Y430" s="1"/>
      <c r="Z430" s="1"/>
    </row>
    <row r="431" ht="25.5" customHeight="1">
      <c r="A431" s="1"/>
      <c r="B431" s="1">
        <v>429.0</v>
      </c>
      <c r="C431" s="1">
        <v>2.432322041901881</v>
      </c>
      <c r="D431" s="1">
        <v>20.60312167213859</v>
      </c>
      <c r="E431" s="1">
        <v>9.0</v>
      </c>
      <c r="F431" s="1">
        <v>6.901512358376434</v>
      </c>
      <c r="G431" s="1"/>
      <c r="H431" s="1"/>
      <c r="I431" s="1"/>
      <c r="J431" s="1"/>
      <c r="K431" s="1"/>
      <c r="L431" s="1"/>
      <c r="M431" s="1"/>
      <c r="N431" s="1"/>
      <c r="O431" s="1"/>
      <c r="P431" s="1"/>
      <c r="Q431" s="1"/>
      <c r="R431" s="1"/>
      <c r="S431" s="1"/>
      <c r="T431" s="1"/>
      <c r="U431" s="1"/>
      <c r="V431" s="1"/>
      <c r="W431" s="1"/>
      <c r="X431" s="1"/>
      <c r="Y431" s="1"/>
      <c r="Z431" s="1"/>
    </row>
    <row r="432" ht="25.5" customHeight="1">
      <c r="A432" s="1"/>
      <c r="B432" s="1">
        <v>430.0</v>
      </c>
      <c r="C432" s="1">
        <v>2.0551636955378965</v>
      </c>
      <c r="D432" s="1">
        <v>16.897285747702984</v>
      </c>
      <c r="E432" s="1">
        <v>3.0</v>
      </c>
      <c r="F432" s="1">
        <v>16.552016531465828</v>
      </c>
      <c r="G432" s="1"/>
      <c r="H432" s="1"/>
      <c r="I432" s="1"/>
      <c r="J432" s="1"/>
      <c r="K432" s="1"/>
      <c r="L432" s="1"/>
      <c r="M432" s="1"/>
      <c r="N432" s="1"/>
      <c r="O432" s="1"/>
      <c r="P432" s="1"/>
      <c r="Q432" s="1"/>
      <c r="R432" s="1"/>
      <c r="S432" s="1"/>
      <c r="T432" s="1"/>
      <c r="U432" s="1"/>
      <c r="V432" s="1"/>
      <c r="W432" s="1"/>
      <c r="X432" s="1"/>
      <c r="Y432" s="1"/>
      <c r="Z432" s="1"/>
    </row>
    <row r="433" ht="25.5" customHeight="1">
      <c r="A433" s="1"/>
      <c r="B433" s="1">
        <v>431.0</v>
      </c>
      <c r="C433" s="1">
        <v>5.6322336349664175</v>
      </c>
      <c r="D433" s="1">
        <v>21.13989831184142</v>
      </c>
      <c r="E433" s="1">
        <v>8.0</v>
      </c>
      <c r="F433" s="1">
        <v>2.899855655155042</v>
      </c>
      <c r="G433" s="1"/>
      <c r="H433" s="1"/>
      <c r="I433" s="1"/>
      <c r="J433" s="1"/>
      <c r="K433" s="1"/>
      <c r="L433" s="1"/>
      <c r="M433" s="1"/>
      <c r="N433" s="1"/>
      <c r="O433" s="1"/>
      <c r="P433" s="1"/>
      <c r="Q433" s="1"/>
      <c r="R433" s="1"/>
      <c r="S433" s="1"/>
      <c r="T433" s="1"/>
      <c r="U433" s="1"/>
      <c r="V433" s="1"/>
      <c r="W433" s="1"/>
      <c r="X433" s="1"/>
      <c r="Y433" s="1"/>
      <c r="Z433" s="1"/>
    </row>
    <row r="434" ht="25.5" customHeight="1">
      <c r="A434" s="1"/>
      <c r="B434" s="1">
        <v>432.0</v>
      </c>
      <c r="C434" s="1">
        <v>4.544321365975943</v>
      </c>
      <c r="D434" s="1">
        <v>26.604677680618394</v>
      </c>
      <c r="E434" s="1">
        <v>0.0</v>
      </c>
      <c r="F434" s="1">
        <v>6.972385772834413</v>
      </c>
      <c r="G434" s="1"/>
      <c r="H434" s="1"/>
      <c r="I434" s="1"/>
      <c r="J434" s="1"/>
      <c r="K434" s="1"/>
      <c r="L434" s="1"/>
      <c r="M434" s="1"/>
      <c r="N434" s="1"/>
      <c r="O434" s="1"/>
      <c r="P434" s="1"/>
      <c r="Q434" s="1"/>
      <c r="R434" s="1"/>
      <c r="S434" s="1"/>
      <c r="T434" s="1"/>
      <c r="U434" s="1"/>
      <c r="V434" s="1"/>
      <c r="W434" s="1"/>
      <c r="X434" s="1"/>
      <c r="Y434" s="1"/>
      <c r="Z434" s="1"/>
    </row>
    <row r="435" ht="25.5" customHeight="1">
      <c r="A435" s="1"/>
      <c r="B435" s="1">
        <v>433.0</v>
      </c>
      <c r="C435" s="1">
        <v>4.10364910621395</v>
      </c>
      <c r="D435" s="1">
        <v>19.215723326578637</v>
      </c>
      <c r="E435" s="1">
        <v>6.0</v>
      </c>
      <c r="F435" s="1">
        <v>8.64450459392735</v>
      </c>
      <c r="G435" s="1"/>
      <c r="H435" s="1"/>
      <c r="I435" s="1"/>
      <c r="J435" s="1"/>
      <c r="K435" s="1"/>
      <c r="L435" s="1"/>
      <c r="M435" s="1"/>
      <c r="N435" s="1"/>
      <c r="O435" s="1"/>
      <c r="P435" s="1"/>
      <c r="Q435" s="1"/>
      <c r="R435" s="1"/>
      <c r="S435" s="1"/>
      <c r="T435" s="1"/>
      <c r="U435" s="1"/>
      <c r="V435" s="1"/>
      <c r="W435" s="1"/>
      <c r="X435" s="1"/>
      <c r="Y435" s="1"/>
      <c r="Z435" s="1"/>
    </row>
    <row r="436" ht="25.5" customHeight="1">
      <c r="A436" s="1"/>
      <c r="B436" s="1">
        <v>434.0</v>
      </c>
      <c r="C436" s="1">
        <v>4.321487260992304</v>
      </c>
      <c r="D436" s="1">
        <v>22.210142802194834</v>
      </c>
      <c r="E436" s="1">
        <v>8.0</v>
      </c>
      <c r="F436" s="1">
        <v>13.98432145313588</v>
      </c>
      <c r="G436" s="1"/>
      <c r="H436" s="1"/>
      <c r="I436" s="1"/>
      <c r="J436" s="1"/>
      <c r="K436" s="1"/>
      <c r="L436" s="1"/>
      <c r="M436" s="1"/>
      <c r="N436" s="1"/>
      <c r="O436" s="1"/>
      <c r="P436" s="1"/>
      <c r="Q436" s="1"/>
      <c r="R436" s="1"/>
      <c r="S436" s="1"/>
      <c r="T436" s="1"/>
      <c r="U436" s="1"/>
      <c r="V436" s="1"/>
      <c r="W436" s="1"/>
      <c r="X436" s="1"/>
      <c r="Y436" s="1"/>
      <c r="Z436" s="1"/>
    </row>
    <row r="437" ht="25.5" customHeight="1">
      <c r="A437" s="1"/>
      <c r="B437" s="1">
        <v>435.0</v>
      </c>
      <c r="C437" s="1">
        <v>6.875976010344932</v>
      </c>
      <c r="D437" s="1">
        <v>20.270046070333716</v>
      </c>
      <c r="E437" s="1">
        <v>4.0</v>
      </c>
      <c r="F437" s="1">
        <v>2.4617771532763366</v>
      </c>
      <c r="G437" s="1"/>
      <c r="H437" s="1"/>
      <c r="I437" s="1"/>
      <c r="J437" s="1"/>
      <c r="K437" s="1"/>
      <c r="L437" s="1"/>
      <c r="M437" s="1"/>
      <c r="N437" s="1"/>
      <c r="O437" s="1"/>
      <c r="P437" s="1"/>
      <c r="Q437" s="1"/>
      <c r="R437" s="1"/>
      <c r="S437" s="1"/>
      <c r="T437" s="1"/>
      <c r="U437" s="1"/>
      <c r="V437" s="1"/>
      <c r="W437" s="1"/>
      <c r="X437" s="1"/>
      <c r="Y437" s="1"/>
      <c r="Z437" s="1"/>
    </row>
    <row r="438" ht="25.5" customHeight="1">
      <c r="A438" s="1"/>
      <c r="B438" s="1">
        <v>436.0</v>
      </c>
      <c r="C438" s="1">
        <v>4.106225251418849</v>
      </c>
      <c r="D438" s="1">
        <v>23.12008081719615</v>
      </c>
      <c r="E438" s="1">
        <v>6.0</v>
      </c>
      <c r="F438" s="1">
        <v>18.27432207847905</v>
      </c>
      <c r="G438" s="1"/>
      <c r="H438" s="1"/>
      <c r="I438" s="1"/>
      <c r="J438" s="1"/>
      <c r="K438" s="1"/>
      <c r="L438" s="1"/>
      <c r="M438" s="1"/>
      <c r="N438" s="1"/>
      <c r="O438" s="1"/>
      <c r="P438" s="1"/>
      <c r="Q438" s="1"/>
      <c r="R438" s="1"/>
      <c r="S438" s="1"/>
      <c r="T438" s="1"/>
      <c r="U438" s="1"/>
      <c r="V438" s="1"/>
      <c r="W438" s="1"/>
      <c r="X438" s="1"/>
      <c r="Y438" s="1"/>
      <c r="Z438" s="1"/>
    </row>
    <row r="439" ht="25.5" customHeight="1">
      <c r="A439" s="1"/>
      <c r="B439" s="1">
        <v>437.0</v>
      </c>
      <c r="C439" s="1">
        <v>9.466223347631258</v>
      </c>
      <c r="D439" s="1">
        <v>19.84474324925424</v>
      </c>
      <c r="E439" s="1">
        <v>0.0</v>
      </c>
      <c r="F439" s="1">
        <v>1.7865711214995685</v>
      </c>
      <c r="G439" s="1"/>
      <c r="H439" s="1"/>
      <c r="I439" s="1"/>
      <c r="J439" s="1"/>
      <c r="K439" s="1"/>
      <c r="L439" s="1"/>
      <c r="M439" s="1"/>
      <c r="N439" s="1"/>
      <c r="O439" s="1"/>
      <c r="P439" s="1"/>
      <c r="Q439" s="1"/>
      <c r="R439" s="1"/>
      <c r="S439" s="1"/>
      <c r="T439" s="1"/>
      <c r="U439" s="1"/>
      <c r="V439" s="1"/>
      <c r="W439" s="1"/>
      <c r="X439" s="1"/>
      <c r="Y439" s="1"/>
      <c r="Z439" s="1"/>
    </row>
    <row r="440" ht="25.5" customHeight="1">
      <c r="A440" s="1"/>
      <c r="B440" s="1">
        <v>438.0</v>
      </c>
      <c r="C440" s="1">
        <v>5.600094073277158</v>
      </c>
      <c r="D440" s="1">
        <v>8.803129304735545</v>
      </c>
      <c r="E440" s="1">
        <v>8.0</v>
      </c>
      <c r="F440" s="1">
        <v>2.996890179449564</v>
      </c>
      <c r="G440" s="1"/>
      <c r="H440" s="1"/>
      <c r="I440" s="1"/>
      <c r="J440" s="1"/>
      <c r="K440" s="1"/>
      <c r="L440" s="1"/>
      <c r="M440" s="1"/>
      <c r="N440" s="1"/>
      <c r="O440" s="1"/>
      <c r="P440" s="1"/>
      <c r="Q440" s="1"/>
      <c r="R440" s="1"/>
      <c r="S440" s="1"/>
      <c r="T440" s="1"/>
      <c r="U440" s="1"/>
      <c r="V440" s="1"/>
      <c r="W440" s="1"/>
      <c r="X440" s="1"/>
      <c r="Y440" s="1"/>
      <c r="Z440" s="1"/>
    </row>
    <row r="441" ht="25.5" customHeight="1">
      <c r="A441" s="1"/>
      <c r="B441" s="1">
        <v>439.0</v>
      </c>
      <c r="C441" s="1">
        <v>3.5386475332315896</v>
      </c>
      <c r="D441" s="1">
        <v>17.54719043173655</v>
      </c>
      <c r="E441" s="1">
        <v>9.0</v>
      </c>
      <c r="F441" s="1">
        <v>21.916617733583234</v>
      </c>
      <c r="G441" s="1"/>
      <c r="H441" s="1"/>
      <c r="I441" s="1"/>
      <c r="J441" s="1"/>
      <c r="K441" s="1"/>
      <c r="L441" s="1"/>
      <c r="M441" s="1"/>
      <c r="N441" s="1"/>
      <c r="O441" s="1"/>
      <c r="P441" s="1"/>
      <c r="Q441" s="1"/>
      <c r="R441" s="1"/>
      <c r="S441" s="1"/>
      <c r="T441" s="1"/>
      <c r="U441" s="1"/>
      <c r="V441" s="1"/>
      <c r="W441" s="1"/>
      <c r="X441" s="1"/>
      <c r="Y441" s="1"/>
      <c r="Z441" s="1"/>
    </row>
    <row r="442" ht="25.5" customHeight="1">
      <c r="A442" s="1"/>
      <c r="B442" s="1">
        <v>440.0</v>
      </c>
      <c r="C442" s="1">
        <v>2.544880990387552</v>
      </c>
      <c r="D442" s="1">
        <v>20.455369037372485</v>
      </c>
      <c r="E442" s="1">
        <v>4.0</v>
      </c>
      <c r="F442" s="1">
        <v>5.351703671056709</v>
      </c>
      <c r="G442" s="1"/>
      <c r="H442" s="1"/>
      <c r="I442" s="1"/>
      <c r="J442" s="1"/>
      <c r="K442" s="1"/>
      <c r="L442" s="1"/>
      <c r="M442" s="1"/>
      <c r="N442" s="1"/>
      <c r="O442" s="1"/>
      <c r="P442" s="1"/>
      <c r="Q442" s="1"/>
      <c r="R442" s="1"/>
      <c r="S442" s="1"/>
      <c r="T442" s="1"/>
      <c r="U442" s="1"/>
      <c r="V442" s="1"/>
      <c r="W442" s="1"/>
      <c r="X442" s="1"/>
      <c r="Y442" s="1"/>
      <c r="Z442" s="1"/>
    </row>
    <row r="443" ht="25.5" customHeight="1">
      <c r="A443" s="1"/>
      <c r="B443" s="1">
        <v>441.0</v>
      </c>
      <c r="C443" s="1">
        <v>0.7503162879940448</v>
      </c>
      <c r="D443" s="1">
        <v>11.405132263112407</v>
      </c>
      <c r="E443" s="1">
        <v>2.0</v>
      </c>
      <c r="F443" s="1">
        <v>5.872237036053469</v>
      </c>
      <c r="G443" s="1"/>
      <c r="H443" s="1"/>
      <c r="I443" s="1"/>
      <c r="J443" s="1"/>
      <c r="K443" s="1"/>
      <c r="L443" s="1"/>
      <c r="M443" s="1"/>
      <c r="N443" s="1"/>
      <c r="O443" s="1"/>
      <c r="P443" s="1"/>
      <c r="Q443" s="1"/>
      <c r="R443" s="1"/>
      <c r="S443" s="1"/>
      <c r="T443" s="1"/>
      <c r="U443" s="1"/>
      <c r="V443" s="1"/>
      <c r="W443" s="1"/>
      <c r="X443" s="1"/>
      <c r="Y443" s="1"/>
      <c r="Z443" s="1"/>
    </row>
    <row r="444" ht="25.5" customHeight="1">
      <c r="A444" s="1"/>
      <c r="B444" s="1">
        <v>442.0</v>
      </c>
      <c r="C444" s="1">
        <v>4.419923900518836</v>
      </c>
      <c r="D444" s="1">
        <v>17.801088667284986</v>
      </c>
      <c r="E444" s="1">
        <v>3.0</v>
      </c>
      <c r="F444" s="1">
        <v>2.470022519840324</v>
      </c>
      <c r="G444" s="1"/>
      <c r="H444" s="1"/>
      <c r="I444" s="1"/>
      <c r="J444" s="1"/>
      <c r="K444" s="1"/>
      <c r="L444" s="1"/>
      <c r="M444" s="1"/>
      <c r="N444" s="1"/>
      <c r="O444" s="1"/>
      <c r="P444" s="1"/>
      <c r="Q444" s="1"/>
      <c r="R444" s="1"/>
      <c r="S444" s="1"/>
      <c r="T444" s="1"/>
      <c r="U444" s="1"/>
      <c r="V444" s="1"/>
      <c r="W444" s="1"/>
      <c r="X444" s="1"/>
      <c r="Y444" s="1"/>
      <c r="Z444" s="1"/>
    </row>
    <row r="445" ht="25.5" customHeight="1">
      <c r="A445" s="1"/>
      <c r="B445" s="1">
        <v>443.0</v>
      </c>
      <c r="C445" s="1">
        <v>4.89326569217356</v>
      </c>
      <c r="D445" s="1">
        <v>15.17269081637356</v>
      </c>
      <c r="E445" s="1">
        <v>7.0</v>
      </c>
      <c r="F445" s="1">
        <v>9.969624142375672</v>
      </c>
      <c r="G445" s="1"/>
      <c r="H445" s="1"/>
      <c r="I445" s="1"/>
      <c r="J445" s="1"/>
      <c r="K445" s="1"/>
      <c r="L445" s="1"/>
      <c r="M445" s="1"/>
      <c r="N445" s="1"/>
      <c r="O445" s="1"/>
      <c r="P445" s="1"/>
      <c r="Q445" s="1"/>
      <c r="R445" s="1"/>
      <c r="S445" s="1"/>
      <c r="T445" s="1"/>
      <c r="U445" s="1"/>
      <c r="V445" s="1"/>
      <c r="W445" s="1"/>
      <c r="X445" s="1"/>
      <c r="Y445" s="1"/>
      <c r="Z445" s="1"/>
    </row>
    <row r="446" ht="25.5" customHeight="1">
      <c r="A446" s="1"/>
      <c r="B446" s="1">
        <v>444.0</v>
      </c>
      <c r="C446" s="1">
        <v>6.7999357019088995</v>
      </c>
      <c r="D446" s="1">
        <v>23.232604488710972</v>
      </c>
      <c r="E446" s="1">
        <v>7.0</v>
      </c>
      <c r="F446" s="1">
        <v>2.613449162982256</v>
      </c>
      <c r="G446" s="1"/>
      <c r="H446" s="1"/>
      <c r="I446" s="1"/>
      <c r="J446" s="1"/>
      <c r="K446" s="1"/>
      <c r="L446" s="1"/>
      <c r="M446" s="1"/>
      <c r="N446" s="1"/>
      <c r="O446" s="1"/>
      <c r="P446" s="1"/>
      <c r="Q446" s="1"/>
      <c r="R446" s="1"/>
      <c r="S446" s="1"/>
      <c r="T446" s="1"/>
      <c r="U446" s="1"/>
      <c r="V446" s="1"/>
      <c r="W446" s="1"/>
      <c r="X446" s="1"/>
      <c r="Y446" s="1"/>
      <c r="Z446" s="1"/>
    </row>
    <row r="447" ht="25.5" customHeight="1">
      <c r="A447" s="1"/>
      <c r="B447" s="1">
        <v>445.0</v>
      </c>
      <c r="C447" s="1">
        <v>5.221566026124219</v>
      </c>
      <c r="D447" s="1">
        <v>21.514916452587812</v>
      </c>
      <c r="E447" s="1">
        <v>8.0</v>
      </c>
      <c r="F447" s="1">
        <v>19.719939493730706</v>
      </c>
      <c r="G447" s="1"/>
      <c r="H447" s="1"/>
      <c r="I447" s="1"/>
      <c r="J447" s="1"/>
      <c r="K447" s="1"/>
      <c r="L447" s="1"/>
      <c r="M447" s="1"/>
      <c r="N447" s="1"/>
      <c r="O447" s="1"/>
      <c r="P447" s="1"/>
      <c r="Q447" s="1"/>
      <c r="R447" s="1"/>
      <c r="S447" s="1"/>
      <c r="T447" s="1"/>
      <c r="U447" s="1"/>
      <c r="V447" s="1"/>
      <c r="W447" s="1"/>
      <c r="X447" s="1"/>
      <c r="Y447" s="1"/>
      <c r="Z447" s="1"/>
    </row>
    <row r="448" ht="25.5" customHeight="1">
      <c r="A448" s="1"/>
      <c r="B448" s="1">
        <v>446.0</v>
      </c>
      <c r="C448" s="1">
        <v>3.4593218023631978</v>
      </c>
      <c r="D448" s="1">
        <v>19.660420819191206</v>
      </c>
      <c r="E448" s="1">
        <v>10.0</v>
      </c>
      <c r="F448" s="1">
        <v>5.1488464500193585</v>
      </c>
      <c r="G448" s="1"/>
      <c r="H448" s="1"/>
      <c r="I448" s="1"/>
      <c r="J448" s="1"/>
      <c r="K448" s="1"/>
      <c r="L448" s="1"/>
      <c r="M448" s="1"/>
      <c r="N448" s="1"/>
      <c r="O448" s="1"/>
      <c r="P448" s="1"/>
      <c r="Q448" s="1"/>
      <c r="R448" s="1"/>
      <c r="S448" s="1"/>
      <c r="T448" s="1"/>
      <c r="U448" s="1"/>
      <c r="V448" s="1"/>
      <c r="W448" s="1"/>
      <c r="X448" s="1"/>
      <c r="Y448" s="1"/>
      <c r="Z448" s="1"/>
    </row>
    <row r="449" ht="25.5" customHeight="1">
      <c r="A449" s="1"/>
      <c r="B449" s="1">
        <v>447.0</v>
      </c>
      <c r="C449" s="1">
        <v>6.719089907908786</v>
      </c>
      <c r="D449" s="1">
        <v>16.41916780110042</v>
      </c>
      <c r="E449" s="1">
        <v>4.0</v>
      </c>
      <c r="F449" s="1">
        <v>11.200083810805491</v>
      </c>
      <c r="G449" s="1"/>
      <c r="H449" s="1"/>
      <c r="I449" s="1"/>
      <c r="J449" s="1"/>
      <c r="K449" s="1"/>
      <c r="L449" s="1"/>
      <c r="M449" s="1"/>
      <c r="N449" s="1"/>
      <c r="O449" s="1"/>
      <c r="P449" s="1"/>
      <c r="Q449" s="1"/>
      <c r="R449" s="1"/>
      <c r="S449" s="1"/>
      <c r="T449" s="1"/>
      <c r="U449" s="1"/>
      <c r="V449" s="1"/>
      <c r="W449" s="1"/>
      <c r="X449" s="1"/>
      <c r="Y449" s="1"/>
      <c r="Z449" s="1"/>
    </row>
    <row r="450" ht="25.5" customHeight="1">
      <c r="A450" s="1"/>
      <c r="B450" s="1">
        <v>448.0</v>
      </c>
      <c r="C450" s="1">
        <v>3.3886152309218254</v>
      </c>
      <c r="D450" s="1">
        <v>16.058617829545376</v>
      </c>
      <c r="E450" s="1">
        <v>5.0</v>
      </c>
      <c r="F450" s="1">
        <v>4.519780238548646</v>
      </c>
      <c r="G450" s="1"/>
      <c r="H450" s="1"/>
      <c r="I450" s="1"/>
      <c r="J450" s="1"/>
      <c r="K450" s="1"/>
      <c r="L450" s="1"/>
      <c r="M450" s="1"/>
      <c r="N450" s="1"/>
      <c r="O450" s="1"/>
      <c r="P450" s="1"/>
      <c r="Q450" s="1"/>
      <c r="R450" s="1"/>
      <c r="S450" s="1"/>
      <c r="T450" s="1"/>
      <c r="U450" s="1"/>
      <c r="V450" s="1"/>
      <c r="W450" s="1"/>
      <c r="X450" s="1"/>
      <c r="Y450" s="1"/>
      <c r="Z450" s="1"/>
    </row>
    <row r="451" ht="25.5" customHeight="1">
      <c r="A451" s="1"/>
      <c r="B451" s="1">
        <v>449.0</v>
      </c>
      <c r="C451" s="1">
        <v>4.34273572099068</v>
      </c>
      <c r="D451" s="1">
        <v>17.37087114633845</v>
      </c>
      <c r="E451" s="1">
        <v>3.0</v>
      </c>
      <c r="F451" s="1">
        <v>23.48527041720898</v>
      </c>
      <c r="G451" s="1"/>
      <c r="H451" s="1"/>
      <c r="I451" s="1"/>
      <c r="J451" s="1"/>
      <c r="K451" s="1"/>
      <c r="L451" s="1"/>
      <c r="M451" s="1"/>
      <c r="N451" s="1"/>
      <c r="O451" s="1"/>
      <c r="P451" s="1"/>
      <c r="Q451" s="1"/>
      <c r="R451" s="1"/>
      <c r="S451" s="1"/>
      <c r="T451" s="1"/>
      <c r="U451" s="1"/>
      <c r="V451" s="1"/>
      <c r="W451" s="1"/>
      <c r="X451" s="1"/>
      <c r="Y451" s="1"/>
      <c r="Z451" s="1"/>
    </row>
    <row r="452" ht="25.5" customHeight="1">
      <c r="A452" s="1"/>
      <c r="B452" s="1">
        <v>450.0</v>
      </c>
      <c r="C452" s="1">
        <v>4.601405314707978</v>
      </c>
      <c r="D452" s="1">
        <v>13.917155090181193</v>
      </c>
      <c r="E452" s="1">
        <v>1.0</v>
      </c>
      <c r="F452" s="1">
        <v>3.69791394557613</v>
      </c>
      <c r="G452" s="1"/>
      <c r="H452" s="1"/>
      <c r="I452" s="1"/>
      <c r="J452" s="1"/>
      <c r="K452" s="1"/>
      <c r="L452" s="1"/>
      <c r="M452" s="1"/>
      <c r="N452" s="1"/>
      <c r="O452" s="1"/>
      <c r="P452" s="1"/>
      <c r="Q452" s="1"/>
      <c r="R452" s="1"/>
      <c r="S452" s="1"/>
      <c r="T452" s="1"/>
      <c r="U452" s="1"/>
      <c r="V452" s="1"/>
      <c r="W452" s="1"/>
      <c r="X452" s="1"/>
      <c r="Y452" s="1"/>
      <c r="Z452" s="1"/>
    </row>
    <row r="453" ht="25.5" customHeight="1">
      <c r="A453" s="1"/>
      <c r="B453" s="1">
        <v>451.0</v>
      </c>
      <c r="C453" s="1">
        <v>5.501166212648998</v>
      </c>
      <c r="D453" s="1">
        <v>28.03996408481485</v>
      </c>
      <c r="E453" s="1">
        <v>8.0</v>
      </c>
      <c r="F453" s="1">
        <v>14.393202308110771</v>
      </c>
      <c r="G453" s="1"/>
      <c r="H453" s="1"/>
      <c r="I453" s="1"/>
      <c r="J453" s="1"/>
      <c r="K453" s="1"/>
      <c r="L453" s="1"/>
      <c r="M453" s="1"/>
      <c r="N453" s="1"/>
      <c r="O453" s="1"/>
      <c r="P453" s="1"/>
      <c r="Q453" s="1"/>
      <c r="R453" s="1"/>
      <c r="S453" s="1"/>
      <c r="T453" s="1"/>
      <c r="U453" s="1"/>
      <c r="V453" s="1"/>
      <c r="W453" s="1"/>
      <c r="X453" s="1"/>
      <c r="Y453" s="1"/>
      <c r="Z453" s="1"/>
    </row>
    <row r="454" ht="25.5" customHeight="1">
      <c r="A454" s="1"/>
      <c r="B454" s="1">
        <v>452.0</v>
      </c>
      <c r="C454" s="1">
        <v>3.7179867446183756</v>
      </c>
      <c r="D454" s="1">
        <v>18.58398603557634</v>
      </c>
      <c r="E454" s="1">
        <v>1.0</v>
      </c>
      <c r="F454" s="1">
        <v>1.2784070653013413</v>
      </c>
      <c r="G454" s="1"/>
      <c r="H454" s="1"/>
      <c r="I454" s="1"/>
      <c r="J454" s="1"/>
      <c r="K454" s="1"/>
      <c r="L454" s="1"/>
      <c r="M454" s="1"/>
      <c r="N454" s="1"/>
      <c r="O454" s="1"/>
      <c r="P454" s="1"/>
      <c r="Q454" s="1"/>
      <c r="R454" s="1"/>
      <c r="S454" s="1"/>
      <c r="T454" s="1"/>
      <c r="U454" s="1"/>
      <c r="V454" s="1"/>
      <c r="W454" s="1"/>
      <c r="X454" s="1"/>
      <c r="Y454" s="1"/>
      <c r="Z454" s="1"/>
    </row>
    <row r="455" ht="25.5" customHeight="1">
      <c r="A455" s="1"/>
      <c r="B455" s="1">
        <v>453.0</v>
      </c>
      <c r="C455" s="1">
        <v>12.344863238154748</v>
      </c>
      <c r="D455" s="1">
        <v>27.693671743985732</v>
      </c>
      <c r="E455" s="1">
        <v>5.0</v>
      </c>
      <c r="F455" s="1">
        <v>56.14964968222194</v>
      </c>
      <c r="G455" s="1"/>
      <c r="H455" s="1"/>
      <c r="I455" s="1"/>
      <c r="J455" s="1"/>
      <c r="K455" s="1"/>
      <c r="L455" s="1"/>
      <c r="M455" s="1"/>
      <c r="N455" s="1"/>
      <c r="O455" s="1"/>
      <c r="P455" s="1"/>
      <c r="Q455" s="1"/>
      <c r="R455" s="1"/>
      <c r="S455" s="1"/>
      <c r="T455" s="1"/>
      <c r="U455" s="1"/>
      <c r="V455" s="1"/>
      <c r="W455" s="1"/>
      <c r="X455" s="1"/>
      <c r="Y455" s="1"/>
      <c r="Z455" s="1"/>
    </row>
    <row r="456" ht="25.5" customHeight="1">
      <c r="A456" s="1"/>
      <c r="B456" s="1">
        <v>454.0</v>
      </c>
      <c r="C456" s="1">
        <v>0.8112680973703207</v>
      </c>
      <c r="D456" s="1">
        <v>22.61418447840005</v>
      </c>
      <c r="E456" s="1">
        <v>2.0</v>
      </c>
      <c r="F456" s="1">
        <v>3.750552374557124</v>
      </c>
      <c r="G456" s="1"/>
      <c r="H456" s="1"/>
      <c r="I456" s="1"/>
      <c r="J456" s="1"/>
      <c r="K456" s="1"/>
      <c r="L456" s="1"/>
      <c r="M456" s="1"/>
      <c r="N456" s="1"/>
      <c r="O456" s="1"/>
      <c r="P456" s="1"/>
      <c r="Q456" s="1"/>
      <c r="R456" s="1"/>
      <c r="S456" s="1"/>
      <c r="T456" s="1"/>
      <c r="U456" s="1"/>
      <c r="V456" s="1"/>
      <c r="W456" s="1"/>
      <c r="X456" s="1"/>
      <c r="Y456" s="1"/>
      <c r="Z456" s="1"/>
    </row>
    <row r="457" ht="25.5" customHeight="1">
      <c r="A457" s="1"/>
      <c r="B457" s="1">
        <v>455.0</v>
      </c>
      <c r="C457" s="1">
        <v>6.0397353521149935</v>
      </c>
      <c r="D457" s="1">
        <v>17.62162113275702</v>
      </c>
      <c r="E457" s="1">
        <v>7.0</v>
      </c>
      <c r="F457" s="1">
        <v>20.48432382611063</v>
      </c>
      <c r="G457" s="1"/>
      <c r="H457" s="1"/>
      <c r="I457" s="1"/>
      <c r="J457" s="1"/>
      <c r="K457" s="1"/>
      <c r="L457" s="1"/>
      <c r="M457" s="1"/>
      <c r="N457" s="1"/>
      <c r="O457" s="1"/>
      <c r="P457" s="1"/>
      <c r="Q457" s="1"/>
      <c r="R457" s="1"/>
      <c r="S457" s="1"/>
      <c r="T457" s="1"/>
      <c r="U457" s="1"/>
      <c r="V457" s="1"/>
      <c r="W457" s="1"/>
      <c r="X457" s="1"/>
      <c r="Y457" s="1"/>
      <c r="Z457" s="1"/>
    </row>
    <row r="458" ht="25.5" customHeight="1">
      <c r="A458" s="1"/>
      <c r="B458" s="1">
        <v>456.0</v>
      </c>
      <c r="C458" s="1">
        <v>3.0647652666844856</v>
      </c>
      <c r="D458" s="1">
        <v>27.642397324560143</v>
      </c>
      <c r="E458" s="1">
        <v>8.0</v>
      </c>
      <c r="F458" s="1">
        <v>12.039604417493104</v>
      </c>
      <c r="G458" s="1"/>
      <c r="H458" s="1"/>
      <c r="I458" s="1"/>
      <c r="J458" s="1"/>
      <c r="K458" s="1"/>
      <c r="L458" s="1"/>
      <c r="M458" s="1"/>
      <c r="N458" s="1"/>
      <c r="O458" s="1"/>
      <c r="P458" s="1"/>
      <c r="Q458" s="1"/>
      <c r="R458" s="1"/>
      <c r="S458" s="1"/>
      <c r="T458" s="1"/>
      <c r="U458" s="1"/>
      <c r="V458" s="1"/>
      <c r="W458" s="1"/>
      <c r="X458" s="1"/>
      <c r="Y458" s="1"/>
      <c r="Z458" s="1"/>
    </row>
    <row r="459" ht="25.5" customHeight="1">
      <c r="A459" s="1"/>
      <c r="B459" s="1">
        <v>457.0</v>
      </c>
      <c r="C459" s="1">
        <v>3.5096819257602454</v>
      </c>
      <c r="D459" s="1">
        <v>9.112988635018453</v>
      </c>
      <c r="E459" s="1">
        <v>2.0</v>
      </c>
      <c r="F459" s="1">
        <v>3.5483431794014364</v>
      </c>
      <c r="G459" s="1"/>
      <c r="H459" s="1"/>
      <c r="I459" s="1"/>
      <c r="J459" s="1"/>
      <c r="K459" s="1"/>
      <c r="L459" s="1"/>
      <c r="M459" s="1"/>
      <c r="N459" s="1"/>
      <c r="O459" s="1"/>
      <c r="P459" s="1"/>
      <c r="Q459" s="1"/>
      <c r="R459" s="1"/>
      <c r="S459" s="1"/>
      <c r="T459" s="1"/>
      <c r="U459" s="1"/>
      <c r="V459" s="1"/>
      <c r="W459" s="1"/>
      <c r="X459" s="1"/>
      <c r="Y459" s="1"/>
      <c r="Z459" s="1"/>
    </row>
    <row r="460" ht="25.5" customHeight="1">
      <c r="A460" s="1"/>
      <c r="B460" s="1">
        <v>458.0</v>
      </c>
      <c r="C460" s="1">
        <v>1.0829748055268453</v>
      </c>
      <c r="D460" s="1">
        <v>23.110093376167807</v>
      </c>
      <c r="E460" s="1">
        <v>2.0</v>
      </c>
      <c r="F460" s="1">
        <v>2.263337957397228</v>
      </c>
      <c r="G460" s="1"/>
      <c r="H460" s="1"/>
      <c r="I460" s="1"/>
      <c r="J460" s="1"/>
      <c r="K460" s="1"/>
      <c r="L460" s="1"/>
      <c r="M460" s="1"/>
      <c r="N460" s="1"/>
      <c r="O460" s="1"/>
      <c r="P460" s="1"/>
      <c r="Q460" s="1"/>
      <c r="R460" s="1"/>
      <c r="S460" s="1"/>
      <c r="T460" s="1"/>
      <c r="U460" s="1"/>
      <c r="V460" s="1"/>
      <c r="W460" s="1"/>
      <c r="X460" s="1"/>
      <c r="Y460" s="1"/>
      <c r="Z460" s="1"/>
    </row>
    <row r="461" ht="25.5" customHeight="1">
      <c r="A461" s="1"/>
      <c r="B461" s="1">
        <v>459.0</v>
      </c>
      <c r="C461" s="1">
        <v>14.865802712942722</v>
      </c>
      <c r="D461" s="1">
        <v>18.298929965169695</v>
      </c>
      <c r="E461" s="1">
        <v>1.0</v>
      </c>
      <c r="F461" s="1">
        <v>5.932161226747968</v>
      </c>
      <c r="G461" s="1"/>
      <c r="H461" s="1"/>
      <c r="I461" s="1"/>
      <c r="J461" s="1"/>
      <c r="K461" s="1"/>
      <c r="L461" s="1"/>
      <c r="M461" s="1"/>
      <c r="N461" s="1"/>
      <c r="O461" s="1"/>
      <c r="P461" s="1"/>
      <c r="Q461" s="1"/>
      <c r="R461" s="1"/>
      <c r="S461" s="1"/>
      <c r="T461" s="1"/>
      <c r="U461" s="1"/>
      <c r="V461" s="1"/>
      <c r="W461" s="1"/>
      <c r="X461" s="1"/>
      <c r="Y461" s="1"/>
      <c r="Z461" s="1"/>
    </row>
    <row r="462" ht="25.5" customHeight="1">
      <c r="A462" s="1"/>
      <c r="B462" s="1">
        <v>460.0</v>
      </c>
      <c r="C462" s="1">
        <v>7.393542910288558</v>
      </c>
      <c r="D462" s="1">
        <v>23.42700213310631</v>
      </c>
      <c r="E462" s="1">
        <v>0.0</v>
      </c>
      <c r="F462" s="1">
        <v>16.561059746838055</v>
      </c>
      <c r="G462" s="1"/>
      <c r="H462" s="1"/>
      <c r="I462" s="1"/>
      <c r="J462" s="1"/>
      <c r="K462" s="1"/>
      <c r="L462" s="1"/>
      <c r="M462" s="1"/>
      <c r="N462" s="1"/>
      <c r="O462" s="1"/>
      <c r="P462" s="1"/>
      <c r="Q462" s="1"/>
      <c r="R462" s="1"/>
      <c r="S462" s="1"/>
      <c r="T462" s="1"/>
      <c r="U462" s="1"/>
      <c r="V462" s="1"/>
      <c r="W462" s="1"/>
      <c r="X462" s="1"/>
      <c r="Y462" s="1"/>
      <c r="Z462" s="1"/>
    </row>
    <row r="463" ht="25.5" customHeight="1">
      <c r="A463" s="1"/>
      <c r="B463" s="1">
        <v>461.0</v>
      </c>
      <c r="C463" s="1">
        <v>3.556786740592044</v>
      </c>
      <c r="D463" s="1">
        <v>12.352247546675159</v>
      </c>
      <c r="E463" s="1">
        <v>9.0</v>
      </c>
      <c r="F463" s="1">
        <v>7.353012422637833</v>
      </c>
      <c r="G463" s="1"/>
      <c r="H463" s="1"/>
      <c r="I463" s="1"/>
      <c r="J463" s="1"/>
      <c r="K463" s="1"/>
      <c r="L463" s="1"/>
      <c r="M463" s="1"/>
      <c r="N463" s="1"/>
      <c r="O463" s="1"/>
      <c r="P463" s="1"/>
      <c r="Q463" s="1"/>
      <c r="R463" s="1"/>
      <c r="S463" s="1"/>
      <c r="T463" s="1"/>
      <c r="U463" s="1"/>
      <c r="V463" s="1"/>
      <c r="W463" s="1"/>
      <c r="X463" s="1"/>
      <c r="Y463" s="1"/>
      <c r="Z463" s="1"/>
    </row>
    <row r="464" ht="25.5" customHeight="1">
      <c r="A464" s="1"/>
      <c r="B464" s="1">
        <v>462.0</v>
      </c>
      <c r="C464" s="1">
        <v>7.51814830175336</v>
      </c>
      <c r="D464" s="1">
        <v>17.804052705572058</v>
      </c>
      <c r="E464" s="1">
        <v>5.0</v>
      </c>
      <c r="F464" s="1">
        <v>10.078286134167712</v>
      </c>
      <c r="G464" s="1"/>
      <c r="H464" s="1"/>
      <c r="I464" s="1"/>
      <c r="J464" s="1"/>
      <c r="K464" s="1"/>
      <c r="L464" s="1"/>
      <c r="M464" s="1"/>
      <c r="N464" s="1"/>
      <c r="O464" s="1"/>
      <c r="P464" s="1"/>
      <c r="Q464" s="1"/>
      <c r="R464" s="1"/>
      <c r="S464" s="1"/>
      <c r="T464" s="1"/>
      <c r="U464" s="1"/>
      <c r="V464" s="1"/>
      <c r="W464" s="1"/>
      <c r="X464" s="1"/>
      <c r="Y464" s="1"/>
      <c r="Z464" s="1"/>
    </row>
    <row r="465" ht="25.5" customHeight="1">
      <c r="A465" s="1"/>
      <c r="B465" s="1">
        <v>463.0</v>
      </c>
      <c r="C465" s="1">
        <v>9.76021689745436</v>
      </c>
      <c r="D465" s="1">
        <v>23.68103656173935</v>
      </c>
      <c r="E465" s="1">
        <v>2.0</v>
      </c>
      <c r="F465" s="1">
        <v>7.221850561408482</v>
      </c>
      <c r="G465" s="1"/>
      <c r="H465" s="1"/>
      <c r="I465" s="1"/>
      <c r="J465" s="1"/>
      <c r="K465" s="1"/>
      <c r="L465" s="1"/>
      <c r="M465" s="1"/>
      <c r="N465" s="1"/>
      <c r="O465" s="1"/>
      <c r="P465" s="1"/>
      <c r="Q465" s="1"/>
      <c r="R465" s="1"/>
      <c r="S465" s="1"/>
      <c r="T465" s="1"/>
      <c r="U465" s="1"/>
      <c r="V465" s="1"/>
      <c r="W465" s="1"/>
      <c r="X465" s="1"/>
      <c r="Y465" s="1"/>
      <c r="Z465" s="1"/>
    </row>
    <row r="466" ht="25.5" customHeight="1">
      <c r="A466" s="1"/>
      <c r="B466" s="1">
        <v>464.0</v>
      </c>
      <c r="C466" s="1">
        <v>1.6318705532358475</v>
      </c>
      <c r="D466" s="1">
        <v>16.588433237165663</v>
      </c>
      <c r="E466" s="1">
        <v>6.0</v>
      </c>
      <c r="F466" s="1">
        <v>1.3407873383781486</v>
      </c>
      <c r="G466" s="1"/>
      <c r="H466" s="1"/>
      <c r="I466" s="1"/>
      <c r="J466" s="1"/>
      <c r="K466" s="1"/>
      <c r="L466" s="1"/>
      <c r="M466" s="1"/>
      <c r="N466" s="1"/>
      <c r="O466" s="1"/>
      <c r="P466" s="1"/>
      <c r="Q466" s="1"/>
      <c r="R466" s="1"/>
      <c r="S466" s="1"/>
      <c r="T466" s="1"/>
      <c r="U466" s="1"/>
      <c r="V466" s="1"/>
      <c r="W466" s="1"/>
      <c r="X466" s="1"/>
      <c r="Y466" s="1"/>
      <c r="Z466" s="1"/>
    </row>
    <row r="467" ht="25.5" customHeight="1">
      <c r="A467" s="1"/>
      <c r="B467" s="1">
        <v>465.0</v>
      </c>
      <c r="C467" s="1">
        <v>10.851893553170962</v>
      </c>
      <c r="D467" s="1">
        <v>24.986195881425648</v>
      </c>
      <c r="E467" s="1">
        <v>8.0</v>
      </c>
      <c r="F467" s="1">
        <v>2.0990942958393157</v>
      </c>
      <c r="G467" s="1"/>
      <c r="H467" s="1"/>
      <c r="I467" s="1"/>
      <c r="J467" s="1"/>
      <c r="K467" s="1"/>
      <c r="L467" s="1"/>
      <c r="M467" s="1"/>
      <c r="N467" s="1"/>
      <c r="O467" s="1"/>
      <c r="P467" s="1"/>
      <c r="Q467" s="1"/>
      <c r="R467" s="1"/>
      <c r="S467" s="1"/>
      <c r="T467" s="1"/>
      <c r="U467" s="1"/>
      <c r="V467" s="1"/>
      <c r="W467" s="1"/>
      <c r="X467" s="1"/>
      <c r="Y467" s="1"/>
      <c r="Z467" s="1"/>
    </row>
    <row r="468" ht="25.5" customHeight="1">
      <c r="A468" s="1"/>
      <c r="B468" s="1">
        <v>466.0</v>
      </c>
      <c r="C468" s="1">
        <v>4.318054643585498</v>
      </c>
      <c r="D468" s="1">
        <v>21.318051793636833</v>
      </c>
      <c r="E468" s="1">
        <v>10.0</v>
      </c>
      <c r="F468" s="1">
        <v>4.307736386560386</v>
      </c>
      <c r="G468" s="1"/>
      <c r="H468" s="1"/>
      <c r="I468" s="1"/>
      <c r="J468" s="1"/>
      <c r="K468" s="1"/>
      <c r="L468" s="1"/>
      <c r="M468" s="1"/>
      <c r="N468" s="1"/>
      <c r="O468" s="1"/>
      <c r="P468" s="1"/>
      <c r="Q468" s="1"/>
      <c r="R468" s="1"/>
      <c r="S468" s="1"/>
      <c r="T468" s="1"/>
      <c r="U468" s="1"/>
      <c r="V468" s="1"/>
      <c r="W468" s="1"/>
      <c r="X468" s="1"/>
      <c r="Y468" s="1"/>
      <c r="Z468" s="1"/>
    </row>
    <row r="469" ht="25.5" customHeight="1">
      <c r="A469" s="1"/>
      <c r="B469" s="1">
        <v>467.0</v>
      </c>
      <c r="C469" s="1">
        <v>1.2795724586160342</v>
      </c>
      <c r="D469" s="1">
        <v>21.537076533191115</v>
      </c>
      <c r="E469" s="1">
        <v>9.0</v>
      </c>
      <c r="F469" s="1">
        <v>3.2771371956135398</v>
      </c>
      <c r="G469" s="1"/>
      <c r="H469" s="1"/>
      <c r="I469" s="1"/>
      <c r="J469" s="1"/>
      <c r="K469" s="1"/>
      <c r="L469" s="1"/>
      <c r="M469" s="1"/>
      <c r="N469" s="1"/>
      <c r="O469" s="1"/>
      <c r="P469" s="1"/>
      <c r="Q469" s="1"/>
      <c r="R469" s="1"/>
      <c r="S469" s="1"/>
      <c r="T469" s="1"/>
      <c r="U469" s="1"/>
      <c r="V469" s="1"/>
      <c r="W469" s="1"/>
      <c r="X469" s="1"/>
      <c r="Y469" s="1"/>
      <c r="Z469" s="1"/>
    </row>
    <row r="470" ht="25.5" customHeight="1">
      <c r="A470" s="1"/>
      <c r="B470" s="1">
        <v>468.0</v>
      </c>
      <c r="C470" s="1">
        <v>8.233337005626337</v>
      </c>
      <c r="D470" s="1">
        <v>12.486494712658853</v>
      </c>
      <c r="E470" s="1">
        <v>7.0</v>
      </c>
      <c r="F470" s="1">
        <v>3.462194569840706</v>
      </c>
      <c r="G470" s="1"/>
      <c r="H470" s="1"/>
      <c r="I470" s="1"/>
      <c r="J470" s="1"/>
      <c r="K470" s="1"/>
      <c r="L470" s="1"/>
      <c r="M470" s="1"/>
      <c r="N470" s="1"/>
      <c r="O470" s="1"/>
      <c r="P470" s="1"/>
      <c r="Q470" s="1"/>
      <c r="R470" s="1"/>
      <c r="S470" s="1"/>
      <c r="T470" s="1"/>
      <c r="U470" s="1"/>
      <c r="V470" s="1"/>
      <c r="W470" s="1"/>
      <c r="X470" s="1"/>
      <c r="Y470" s="1"/>
      <c r="Z470" s="1"/>
    </row>
    <row r="471" ht="25.5" customHeight="1">
      <c r="A471" s="1"/>
      <c r="B471" s="1">
        <v>469.0</v>
      </c>
      <c r="C471" s="1">
        <v>0.443836748061577</v>
      </c>
      <c r="D471" s="1">
        <v>23.42237629479039</v>
      </c>
      <c r="E471" s="1">
        <v>7.0</v>
      </c>
      <c r="F471" s="1">
        <v>32.760198099936254</v>
      </c>
      <c r="G471" s="1"/>
      <c r="H471" s="1"/>
      <c r="I471" s="1"/>
      <c r="J471" s="1"/>
      <c r="K471" s="1"/>
      <c r="L471" s="1"/>
      <c r="M471" s="1"/>
      <c r="N471" s="1"/>
      <c r="O471" s="1"/>
      <c r="P471" s="1"/>
      <c r="Q471" s="1"/>
      <c r="R471" s="1"/>
      <c r="S471" s="1"/>
      <c r="T471" s="1"/>
      <c r="U471" s="1"/>
      <c r="V471" s="1"/>
      <c r="W471" s="1"/>
      <c r="X471" s="1"/>
      <c r="Y471" s="1"/>
      <c r="Z471" s="1"/>
    </row>
    <row r="472" ht="25.5" customHeight="1">
      <c r="A472" s="1"/>
      <c r="B472" s="1">
        <v>470.0</v>
      </c>
      <c r="C472" s="1">
        <v>7.642022119790444</v>
      </c>
      <c r="D472" s="1">
        <v>21.030652485653437</v>
      </c>
      <c r="E472" s="1">
        <v>6.0</v>
      </c>
      <c r="F472" s="1">
        <v>2.159323205452167</v>
      </c>
      <c r="G472" s="1"/>
      <c r="H472" s="1"/>
      <c r="I472" s="1"/>
      <c r="J472" s="1"/>
      <c r="K472" s="1"/>
      <c r="L472" s="1"/>
      <c r="M472" s="1"/>
      <c r="N472" s="1"/>
      <c r="O472" s="1"/>
      <c r="P472" s="1"/>
      <c r="Q472" s="1"/>
      <c r="R472" s="1"/>
      <c r="S472" s="1"/>
      <c r="T472" s="1"/>
      <c r="U472" s="1"/>
      <c r="V472" s="1"/>
      <c r="W472" s="1"/>
      <c r="X472" s="1"/>
      <c r="Y472" s="1"/>
      <c r="Z472" s="1"/>
    </row>
    <row r="473" ht="25.5" customHeight="1">
      <c r="A473" s="1"/>
      <c r="B473" s="1">
        <v>471.0</v>
      </c>
      <c r="C473" s="1">
        <v>5.28518980490036</v>
      </c>
      <c r="D473" s="1">
        <v>18.754847050547653</v>
      </c>
      <c r="E473" s="1">
        <v>1.0</v>
      </c>
      <c r="F473" s="1">
        <v>6.755657644386455</v>
      </c>
      <c r="G473" s="1"/>
      <c r="H473" s="1"/>
      <c r="I473" s="1"/>
      <c r="J473" s="1"/>
      <c r="K473" s="1"/>
      <c r="L473" s="1"/>
      <c r="M473" s="1"/>
      <c r="N473" s="1"/>
      <c r="O473" s="1"/>
      <c r="P473" s="1"/>
      <c r="Q473" s="1"/>
      <c r="R473" s="1"/>
      <c r="S473" s="1"/>
      <c r="T473" s="1"/>
      <c r="U473" s="1"/>
      <c r="V473" s="1"/>
      <c r="W473" s="1"/>
      <c r="X473" s="1"/>
      <c r="Y473" s="1"/>
      <c r="Z473" s="1"/>
    </row>
    <row r="474" ht="25.5" customHeight="1">
      <c r="A474" s="1"/>
      <c r="B474" s="1">
        <v>472.0</v>
      </c>
      <c r="C474" s="1">
        <v>6.472982022036576</v>
      </c>
      <c r="D474" s="1">
        <v>17.3539925537144</v>
      </c>
      <c r="E474" s="1">
        <v>9.0</v>
      </c>
      <c r="F474" s="1">
        <v>41.967847691197846</v>
      </c>
      <c r="G474" s="1"/>
      <c r="H474" s="1"/>
      <c r="I474" s="1"/>
      <c r="J474" s="1"/>
      <c r="K474" s="1"/>
      <c r="L474" s="1"/>
      <c r="M474" s="1"/>
      <c r="N474" s="1"/>
      <c r="O474" s="1"/>
      <c r="P474" s="1"/>
      <c r="Q474" s="1"/>
      <c r="R474" s="1"/>
      <c r="S474" s="1"/>
      <c r="T474" s="1"/>
      <c r="U474" s="1"/>
      <c r="V474" s="1"/>
      <c r="W474" s="1"/>
      <c r="X474" s="1"/>
      <c r="Y474" s="1"/>
      <c r="Z474" s="1"/>
    </row>
    <row r="475" ht="25.5" customHeight="1">
      <c r="A475" s="1"/>
      <c r="B475" s="1">
        <v>473.0</v>
      </c>
      <c r="C475" s="1">
        <v>6.121375716006844</v>
      </c>
      <c r="D475" s="1">
        <v>19.179151454082145</v>
      </c>
      <c r="E475" s="1">
        <v>7.0</v>
      </c>
      <c r="F475" s="1">
        <v>11.266070976065985</v>
      </c>
      <c r="G475" s="1"/>
      <c r="H475" s="1"/>
      <c r="I475" s="1"/>
      <c r="J475" s="1"/>
      <c r="K475" s="1"/>
      <c r="L475" s="1"/>
      <c r="M475" s="1"/>
      <c r="N475" s="1"/>
      <c r="O475" s="1"/>
      <c r="P475" s="1"/>
      <c r="Q475" s="1"/>
      <c r="R475" s="1"/>
      <c r="S475" s="1"/>
      <c r="T475" s="1"/>
      <c r="U475" s="1"/>
      <c r="V475" s="1"/>
      <c r="W475" s="1"/>
      <c r="X475" s="1"/>
      <c r="Y475" s="1"/>
      <c r="Z475" s="1"/>
    </row>
    <row r="476" ht="25.5" customHeight="1">
      <c r="A476" s="1"/>
      <c r="B476" s="1">
        <v>474.0</v>
      </c>
      <c r="C476" s="1">
        <v>8.068980798853945</v>
      </c>
      <c r="D476" s="1">
        <v>23.051667249523344</v>
      </c>
      <c r="E476" s="1">
        <v>8.0</v>
      </c>
      <c r="F476" s="1">
        <v>33.755362536540915</v>
      </c>
      <c r="G476" s="1"/>
      <c r="H476" s="1"/>
      <c r="I476" s="1"/>
      <c r="J476" s="1"/>
      <c r="K476" s="1"/>
      <c r="L476" s="1"/>
      <c r="M476" s="1"/>
      <c r="N476" s="1"/>
      <c r="O476" s="1"/>
      <c r="P476" s="1"/>
      <c r="Q476" s="1"/>
      <c r="R476" s="1"/>
      <c r="S476" s="1"/>
      <c r="T476" s="1"/>
      <c r="U476" s="1"/>
      <c r="V476" s="1"/>
      <c r="W476" s="1"/>
      <c r="X476" s="1"/>
      <c r="Y476" s="1"/>
      <c r="Z476" s="1"/>
    </row>
    <row r="477" ht="25.5" customHeight="1">
      <c r="A477" s="1"/>
      <c r="B477" s="1">
        <v>475.0</v>
      </c>
      <c r="C477" s="1">
        <v>1.7126094732970598</v>
      </c>
      <c r="D477" s="1">
        <v>14.750402581717255</v>
      </c>
      <c r="E477" s="1">
        <v>10.0</v>
      </c>
      <c r="F477" s="1">
        <v>9.71634325197182</v>
      </c>
      <c r="G477" s="1"/>
      <c r="H477" s="1"/>
      <c r="I477" s="1"/>
      <c r="J477" s="1"/>
      <c r="K477" s="1"/>
      <c r="L477" s="1"/>
      <c r="M477" s="1"/>
      <c r="N477" s="1"/>
      <c r="O477" s="1"/>
      <c r="P477" s="1"/>
      <c r="Q477" s="1"/>
      <c r="R477" s="1"/>
      <c r="S477" s="1"/>
      <c r="T477" s="1"/>
      <c r="U477" s="1"/>
      <c r="V477" s="1"/>
      <c r="W477" s="1"/>
      <c r="X477" s="1"/>
      <c r="Y477" s="1"/>
      <c r="Z477" s="1"/>
    </row>
    <row r="478" ht="25.5" customHeight="1">
      <c r="A478" s="1"/>
      <c r="B478" s="1">
        <v>476.0</v>
      </c>
      <c r="C478" s="1">
        <v>3.434097229933185</v>
      </c>
      <c r="D478" s="1">
        <v>9.729197529773426</v>
      </c>
      <c r="E478" s="1">
        <v>8.0</v>
      </c>
      <c r="F478" s="1">
        <v>45.107324327759876</v>
      </c>
      <c r="G478" s="1"/>
      <c r="H478" s="1"/>
      <c r="I478" s="1"/>
      <c r="J478" s="1"/>
      <c r="K478" s="1"/>
      <c r="L478" s="1"/>
      <c r="M478" s="1"/>
      <c r="N478" s="1"/>
      <c r="O478" s="1"/>
      <c r="P478" s="1"/>
      <c r="Q478" s="1"/>
      <c r="R478" s="1"/>
      <c r="S478" s="1"/>
      <c r="T478" s="1"/>
      <c r="U478" s="1"/>
      <c r="V478" s="1"/>
      <c r="W478" s="1"/>
      <c r="X478" s="1"/>
      <c r="Y478" s="1"/>
      <c r="Z478" s="1"/>
    </row>
    <row r="479" ht="25.5" customHeight="1">
      <c r="A479" s="1"/>
      <c r="B479" s="1">
        <v>477.0</v>
      </c>
      <c r="C479" s="1">
        <v>7.472228598681031</v>
      </c>
      <c r="D479" s="1">
        <v>19.452397263403093</v>
      </c>
      <c r="E479" s="1">
        <v>6.0</v>
      </c>
      <c r="F479" s="1">
        <v>6.857139234053061</v>
      </c>
      <c r="G479" s="1"/>
      <c r="H479" s="1"/>
      <c r="I479" s="1"/>
      <c r="J479" s="1"/>
      <c r="K479" s="1"/>
      <c r="L479" s="1"/>
      <c r="M479" s="1"/>
      <c r="N479" s="1"/>
      <c r="O479" s="1"/>
      <c r="P479" s="1"/>
      <c r="Q479" s="1"/>
      <c r="R479" s="1"/>
      <c r="S479" s="1"/>
      <c r="T479" s="1"/>
      <c r="U479" s="1"/>
      <c r="V479" s="1"/>
      <c r="W479" s="1"/>
      <c r="X479" s="1"/>
      <c r="Y479" s="1"/>
      <c r="Z479" s="1"/>
    </row>
    <row r="480" ht="25.5" customHeight="1">
      <c r="A480" s="1"/>
      <c r="B480" s="1">
        <v>478.0</v>
      </c>
      <c r="C480" s="1">
        <v>3.693443783130159</v>
      </c>
      <c r="D480" s="1">
        <v>26.177427134792715</v>
      </c>
      <c r="E480" s="1">
        <v>3.0</v>
      </c>
      <c r="F480" s="1">
        <v>1.4670754527325882</v>
      </c>
      <c r="G480" s="1"/>
      <c r="H480" s="1"/>
      <c r="I480" s="1"/>
      <c r="J480" s="1"/>
      <c r="K480" s="1"/>
      <c r="L480" s="1"/>
      <c r="M480" s="1"/>
      <c r="N480" s="1"/>
      <c r="O480" s="1"/>
      <c r="P480" s="1"/>
      <c r="Q480" s="1"/>
      <c r="R480" s="1"/>
      <c r="S480" s="1"/>
      <c r="T480" s="1"/>
      <c r="U480" s="1"/>
      <c r="V480" s="1"/>
      <c r="W480" s="1"/>
      <c r="X480" s="1"/>
      <c r="Y480" s="1"/>
      <c r="Z480" s="1"/>
    </row>
    <row r="481" ht="25.5" customHeight="1">
      <c r="A481" s="1"/>
      <c r="B481" s="1">
        <v>479.0</v>
      </c>
      <c r="C481" s="1">
        <v>1.558466803012908</v>
      </c>
      <c r="D481" s="1">
        <v>19.058977469078318</v>
      </c>
      <c r="E481" s="1">
        <v>5.0</v>
      </c>
      <c r="F481" s="1">
        <v>4.248276880409593</v>
      </c>
      <c r="G481" s="1"/>
      <c r="H481" s="1"/>
      <c r="I481" s="1"/>
      <c r="J481" s="1"/>
      <c r="K481" s="1"/>
      <c r="L481" s="1"/>
      <c r="M481" s="1"/>
      <c r="N481" s="1"/>
      <c r="O481" s="1"/>
      <c r="P481" s="1"/>
      <c r="Q481" s="1"/>
      <c r="R481" s="1"/>
      <c r="S481" s="1"/>
      <c r="T481" s="1"/>
      <c r="U481" s="1"/>
      <c r="V481" s="1"/>
      <c r="W481" s="1"/>
      <c r="X481" s="1"/>
      <c r="Y481" s="1"/>
      <c r="Z481" s="1"/>
    </row>
    <row r="482" ht="25.5" customHeight="1">
      <c r="A482" s="1"/>
      <c r="B482" s="1">
        <v>480.0</v>
      </c>
      <c r="C482" s="1">
        <v>0.1501055152351369</v>
      </c>
      <c r="D482" s="1">
        <v>13.701378295657147</v>
      </c>
      <c r="E482" s="1">
        <v>5.0</v>
      </c>
      <c r="F482" s="1">
        <v>19.468689989157614</v>
      </c>
      <c r="G482" s="1"/>
      <c r="H482" s="1"/>
      <c r="I482" s="1"/>
      <c r="J482" s="1"/>
      <c r="K482" s="1"/>
      <c r="L482" s="1"/>
      <c r="M482" s="1"/>
      <c r="N482" s="1"/>
      <c r="O482" s="1"/>
      <c r="P482" s="1"/>
      <c r="Q482" s="1"/>
      <c r="R482" s="1"/>
      <c r="S482" s="1"/>
      <c r="T482" s="1"/>
      <c r="U482" s="1"/>
      <c r="V482" s="1"/>
      <c r="W482" s="1"/>
      <c r="X482" s="1"/>
      <c r="Y482" s="1"/>
      <c r="Z482" s="1"/>
    </row>
    <row r="483" ht="25.5" customHeight="1">
      <c r="A483" s="1"/>
      <c r="B483" s="1">
        <v>481.0</v>
      </c>
      <c r="C483" s="1">
        <v>7.854834228229028</v>
      </c>
      <c r="D483" s="1">
        <v>19.963582151511055</v>
      </c>
      <c r="E483" s="1">
        <v>5.0</v>
      </c>
      <c r="F483" s="1">
        <v>3.6252835486168564</v>
      </c>
      <c r="G483" s="1"/>
      <c r="H483" s="1"/>
      <c r="I483" s="1"/>
      <c r="J483" s="1"/>
      <c r="K483" s="1"/>
      <c r="L483" s="1"/>
      <c r="M483" s="1"/>
      <c r="N483" s="1"/>
      <c r="O483" s="1"/>
      <c r="P483" s="1"/>
      <c r="Q483" s="1"/>
      <c r="R483" s="1"/>
      <c r="S483" s="1"/>
      <c r="T483" s="1"/>
      <c r="U483" s="1"/>
      <c r="V483" s="1"/>
      <c r="W483" s="1"/>
      <c r="X483" s="1"/>
      <c r="Y483" s="1"/>
      <c r="Z483" s="1"/>
    </row>
    <row r="484" ht="25.5" customHeight="1">
      <c r="A484" s="1"/>
      <c r="B484" s="1">
        <v>482.0</v>
      </c>
      <c r="C484" s="1">
        <v>2.41414257914202</v>
      </c>
      <c r="D484" s="1">
        <v>21.144613016088385</v>
      </c>
      <c r="E484" s="1">
        <v>8.0</v>
      </c>
      <c r="F484" s="1">
        <v>13.76676235306565</v>
      </c>
      <c r="G484" s="1"/>
      <c r="H484" s="1"/>
      <c r="I484" s="1"/>
      <c r="J484" s="1"/>
      <c r="K484" s="1"/>
      <c r="L484" s="1"/>
      <c r="M484" s="1"/>
      <c r="N484" s="1"/>
      <c r="O484" s="1"/>
      <c r="P484" s="1"/>
      <c r="Q484" s="1"/>
      <c r="R484" s="1"/>
      <c r="S484" s="1"/>
      <c r="T484" s="1"/>
      <c r="U484" s="1"/>
      <c r="V484" s="1"/>
      <c r="W484" s="1"/>
      <c r="X484" s="1"/>
      <c r="Y484" s="1"/>
      <c r="Z484" s="1"/>
    </row>
    <row r="485" ht="25.5" customHeight="1">
      <c r="A485" s="1"/>
      <c r="B485" s="1">
        <v>483.0</v>
      </c>
      <c r="C485" s="1">
        <v>3.3021095245797514</v>
      </c>
      <c r="D485" s="1">
        <v>18.494188703380807</v>
      </c>
      <c r="E485" s="1">
        <v>5.0</v>
      </c>
      <c r="F485" s="1">
        <v>0.9623140597712332</v>
      </c>
      <c r="G485" s="1"/>
      <c r="H485" s="1"/>
      <c r="I485" s="1"/>
      <c r="J485" s="1"/>
      <c r="K485" s="1"/>
      <c r="L485" s="1"/>
      <c r="M485" s="1"/>
      <c r="N485" s="1"/>
      <c r="O485" s="1"/>
      <c r="P485" s="1"/>
      <c r="Q485" s="1"/>
      <c r="R485" s="1"/>
      <c r="S485" s="1"/>
      <c r="T485" s="1"/>
      <c r="U485" s="1"/>
      <c r="V485" s="1"/>
      <c r="W485" s="1"/>
      <c r="X485" s="1"/>
      <c r="Y485" s="1"/>
      <c r="Z485" s="1"/>
    </row>
    <row r="486" ht="25.5" customHeight="1">
      <c r="A486" s="1"/>
      <c r="B486" s="1">
        <v>484.0</v>
      </c>
      <c r="C486" s="1">
        <v>4.613402241348608</v>
      </c>
      <c r="D486" s="1">
        <v>20.5684363188806</v>
      </c>
      <c r="E486" s="1">
        <v>4.0</v>
      </c>
      <c r="F486" s="1">
        <v>8.252605734490814</v>
      </c>
      <c r="G486" s="1"/>
      <c r="H486" s="1"/>
      <c r="I486" s="1"/>
      <c r="J486" s="1"/>
      <c r="K486" s="1"/>
      <c r="L486" s="1"/>
      <c r="M486" s="1"/>
      <c r="N486" s="1"/>
      <c r="O486" s="1"/>
      <c r="P486" s="1"/>
      <c r="Q486" s="1"/>
      <c r="R486" s="1"/>
      <c r="S486" s="1"/>
      <c r="T486" s="1"/>
      <c r="U486" s="1"/>
      <c r="V486" s="1"/>
      <c r="W486" s="1"/>
      <c r="X486" s="1"/>
      <c r="Y486" s="1"/>
      <c r="Z486" s="1"/>
    </row>
    <row r="487" ht="25.5" customHeight="1">
      <c r="A487" s="1"/>
      <c r="B487" s="1">
        <v>485.0</v>
      </c>
      <c r="C487" s="1">
        <v>6.744635349328708</v>
      </c>
      <c r="D487" s="1">
        <v>16.438611739307152</v>
      </c>
      <c r="E487" s="1">
        <v>10.0</v>
      </c>
      <c r="F487" s="1">
        <v>1.838076602277256</v>
      </c>
      <c r="G487" s="1"/>
      <c r="H487" s="1"/>
      <c r="I487" s="1"/>
      <c r="J487" s="1"/>
      <c r="K487" s="1"/>
      <c r="L487" s="1"/>
      <c r="M487" s="1"/>
      <c r="N487" s="1"/>
      <c r="O487" s="1"/>
      <c r="P487" s="1"/>
      <c r="Q487" s="1"/>
      <c r="R487" s="1"/>
      <c r="S487" s="1"/>
      <c r="T487" s="1"/>
      <c r="U487" s="1"/>
      <c r="V487" s="1"/>
      <c r="W487" s="1"/>
      <c r="X487" s="1"/>
      <c r="Y487" s="1"/>
      <c r="Z487" s="1"/>
    </row>
    <row r="488" ht="25.5" customHeight="1">
      <c r="A488" s="1"/>
      <c r="B488" s="1">
        <v>486.0</v>
      </c>
      <c r="C488" s="1">
        <v>13.709700179182079</v>
      </c>
      <c r="D488" s="1">
        <v>25.695533573259134</v>
      </c>
      <c r="E488" s="1">
        <v>10.0</v>
      </c>
      <c r="F488" s="1">
        <v>21.922468424431656</v>
      </c>
      <c r="G488" s="1"/>
      <c r="H488" s="1"/>
      <c r="I488" s="1"/>
      <c r="J488" s="1"/>
      <c r="K488" s="1"/>
      <c r="L488" s="1"/>
      <c r="M488" s="1"/>
      <c r="N488" s="1"/>
      <c r="O488" s="1"/>
      <c r="P488" s="1"/>
      <c r="Q488" s="1"/>
      <c r="R488" s="1"/>
      <c r="S488" s="1"/>
      <c r="T488" s="1"/>
      <c r="U488" s="1"/>
      <c r="V488" s="1"/>
      <c r="W488" s="1"/>
      <c r="X488" s="1"/>
      <c r="Y488" s="1"/>
      <c r="Z488" s="1"/>
    </row>
    <row r="489" ht="25.5" customHeight="1">
      <c r="A489" s="1"/>
      <c r="B489" s="1">
        <v>487.0</v>
      </c>
      <c r="C489" s="1">
        <v>0.8712737219488669</v>
      </c>
      <c r="D489" s="1">
        <v>18.61689731021521</v>
      </c>
      <c r="E489" s="1">
        <v>3.0</v>
      </c>
      <c r="F489" s="1">
        <v>14.157676278035746</v>
      </c>
      <c r="G489" s="1"/>
      <c r="H489" s="1"/>
      <c r="I489" s="1"/>
      <c r="J489" s="1"/>
      <c r="K489" s="1"/>
      <c r="L489" s="1"/>
      <c r="M489" s="1"/>
      <c r="N489" s="1"/>
      <c r="O489" s="1"/>
      <c r="P489" s="1"/>
      <c r="Q489" s="1"/>
      <c r="R489" s="1"/>
      <c r="S489" s="1"/>
      <c r="T489" s="1"/>
      <c r="U489" s="1"/>
      <c r="V489" s="1"/>
      <c r="W489" s="1"/>
      <c r="X489" s="1"/>
      <c r="Y489" s="1"/>
      <c r="Z489" s="1"/>
    </row>
    <row r="490" ht="25.5" customHeight="1">
      <c r="A490" s="1"/>
      <c r="B490" s="1">
        <v>488.0</v>
      </c>
      <c r="C490" s="1">
        <v>4.2564702652769055</v>
      </c>
      <c r="D490" s="1">
        <v>14.172712783202435</v>
      </c>
      <c r="E490" s="1">
        <v>8.0</v>
      </c>
      <c r="F490" s="1">
        <v>1.7298936741911726</v>
      </c>
      <c r="G490" s="1"/>
      <c r="H490" s="1"/>
      <c r="I490" s="1"/>
      <c r="J490" s="1"/>
      <c r="K490" s="1"/>
      <c r="L490" s="1"/>
      <c r="M490" s="1"/>
      <c r="N490" s="1"/>
      <c r="O490" s="1"/>
      <c r="P490" s="1"/>
      <c r="Q490" s="1"/>
      <c r="R490" s="1"/>
      <c r="S490" s="1"/>
      <c r="T490" s="1"/>
      <c r="U490" s="1"/>
      <c r="V490" s="1"/>
      <c r="W490" s="1"/>
      <c r="X490" s="1"/>
      <c r="Y490" s="1"/>
      <c r="Z490" s="1"/>
    </row>
    <row r="491" ht="25.5" customHeight="1">
      <c r="A491" s="1"/>
      <c r="B491" s="1">
        <v>489.0</v>
      </c>
      <c r="C491" s="1">
        <v>1.6252865424215452</v>
      </c>
      <c r="D491" s="1">
        <v>15.018009557847565</v>
      </c>
      <c r="E491" s="1">
        <v>10.0</v>
      </c>
      <c r="F491" s="1">
        <v>7.869780219122331</v>
      </c>
      <c r="G491" s="1"/>
      <c r="H491" s="1"/>
      <c r="I491" s="1"/>
      <c r="J491" s="1"/>
      <c r="K491" s="1"/>
      <c r="L491" s="1"/>
      <c r="M491" s="1"/>
      <c r="N491" s="1"/>
      <c r="O491" s="1"/>
      <c r="P491" s="1"/>
      <c r="Q491" s="1"/>
      <c r="R491" s="1"/>
      <c r="S491" s="1"/>
      <c r="T491" s="1"/>
      <c r="U491" s="1"/>
      <c r="V491" s="1"/>
      <c r="W491" s="1"/>
      <c r="X491" s="1"/>
      <c r="Y491" s="1"/>
      <c r="Z491" s="1"/>
    </row>
    <row r="492" ht="25.5" customHeight="1">
      <c r="A492" s="1"/>
      <c r="B492" s="1">
        <v>490.0</v>
      </c>
      <c r="C492" s="1">
        <v>6.749920395243178</v>
      </c>
      <c r="D492" s="1">
        <v>20.578841320677984</v>
      </c>
      <c r="E492" s="1">
        <v>6.0</v>
      </c>
      <c r="F492" s="1">
        <v>12.024365394643146</v>
      </c>
      <c r="G492" s="1"/>
      <c r="H492" s="1"/>
      <c r="I492" s="1"/>
      <c r="J492" s="1"/>
      <c r="K492" s="1"/>
      <c r="L492" s="1"/>
      <c r="M492" s="1"/>
      <c r="N492" s="1"/>
      <c r="O492" s="1"/>
      <c r="P492" s="1"/>
      <c r="Q492" s="1"/>
      <c r="R492" s="1"/>
      <c r="S492" s="1"/>
      <c r="T492" s="1"/>
      <c r="U492" s="1"/>
      <c r="V492" s="1"/>
      <c r="W492" s="1"/>
      <c r="X492" s="1"/>
      <c r="Y492" s="1"/>
      <c r="Z492" s="1"/>
    </row>
    <row r="493" ht="25.5" customHeight="1">
      <c r="A493" s="1"/>
      <c r="B493" s="1">
        <v>491.0</v>
      </c>
      <c r="C493" s="1">
        <v>8.736171862485037</v>
      </c>
      <c r="D493" s="1">
        <v>20.711274463484006</v>
      </c>
      <c r="E493" s="1">
        <v>7.0</v>
      </c>
      <c r="F493" s="1">
        <v>8.48040915531146</v>
      </c>
      <c r="G493" s="1"/>
      <c r="H493" s="1"/>
      <c r="I493" s="1"/>
      <c r="J493" s="1"/>
      <c r="K493" s="1"/>
      <c r="L493" s="1"/>
      <c r="M493" s="1"/>
      <c r="N493" s="1"/>
      <c r="O493" s="1"/>
      <c r="P493" s="1"/>
      <c r="Q493" s="1"/>
      <c r="R493" s="1"/>
      <c r="S493" s="1"/>
      <c r="T493" s="1"/>
      <c r="U493" s="1"/>
      <c r="V493" s="1"/>
      <c r="W493" s="1"/>
      <c r="X493" s="1"/>
      <c r="Y493" s="1"/>
      <c r="Z493" s="1"/>
    </row>
    <row r="494" ht="25.5" customHeight="1">
      <c r="A494" s="1"/>
      <c r="B494" s="1">
        <v>492.0</v>
      </c>
      <c r="C494" s="1">
        <v>1.5605572877033502</v>
      </c>
      <c r="D494" s="1">
        <v>28.90564871816268</v>
      </c>
      <c r="E494" s="1">
        <v>6.0</v>
      </c>
      <c r="F494" s="1">
        <v>3.5863350153501554</v>
      </c>
      <c r="G494" s="1"/>
      <c r="H494" s="1"/>
      <c r="I494" s="1"/>
      <c r="J494" s="1"/>
      <c r="K494" s="1"/>
      <c r="L494" s="1"/>
      <c r="M494" s="1"/>
      <c r="N494" s="1"/>
      <c r="O494" s="1"/>
      <c r="P494" s="1"/>
      <c r="Q494" s="1"/>
      <c r="R494" s="1"/>
      <c r="S494" s="1"/>
      <c r="T494" s="1"/>
      <c r="U494" s="1"/>
      <c r="V494" s="1"/>
      <c r="W494" s="1"/>
      <c r="X494" s="1"/>
      <c r="Y494" s="1"/>
      <c r="Z494" s="1"/>
    </row>
    <row r="495" ht="25.5" customHeight="1">
      <c r="A495" s="1"/>
      <c r="B495" s="1">
        <v>493.0</v>
      </c>
      <c r="C495" s="1">
        <v>4.984531641020006</v>
      </c>
      <c r="D495" s="1">
        <v>24.55924444665207</v>
      </c>
      <c r="E495" s="1">
        <v>4.0</v>
      </c>
      <c r="F495" s="1">
        <v>2.7660942604060414</v>
      </c>
      <c r="G495" s="1"/>
      <c r="H495" s="1"/>
      <c r="I495" s="1"/>
      <c r="J495" s="1"/>
      <c r="K495" s="1"/>
      <c r="L495" s="1"/>
      <c r="M495" s="1"/>
      <c r="N495" s="1"/>
      <c r="O495" s="1"/>
      <c r="P495" s="1"/>
      <c r="Q495" s="1"/>
      <c r="R495" s="1"/>
      <c r="S495" s="1"/>
      <c r="T495" s="1"/>
      <c r="U495" s="1"/>
      <c r="V495" s="1"/>
      <c r="W495" s="1"/>
      <c r="X495" s="1"/>
      <c r="Y495" s="1"/>
      <c r="Z495" s="1"/>
    </row>
    <row r="496" ht="25.5" customHeight="1">
      <c r="A496" s="1"/>
      <c r="B496" s="1">
        <v>494.0</v>
      </c>
      <c r="C496" s="1">
        <v>5.418221721429043</v>
      </c>
      <c r="D496" s="1">
        <v>22.352793388321743</v>
      </c>
      <c r="E496" s="1">
        <v>9.0</v>
      </c>
      <c r="F496" s="1">
        <v>4.073895478441502</v>
      </c>
      <c r="G496" s="1"/>
      <c r="H496" s="1"/>
      <c r="I496" s="1"/>
      <c r="J496" s="1"/>
      <c r="K496" s="1"/>
      <c r="L496" s="1"/>
      <c r="M496" s="1"/>
      <c r="N496" s="1"/>
      <c r="O496" s="1"/>
      <c r="P496" s="1"/>
      <c r="Q496" s="1"/>
      <c r="R496" s="1"/>
      <c r="S496" s="1"/>
      <c r="T496" s="1"/>
      <c r="U496" s="1"/>
      <c r="V496" s="1"/>
      <c r="W496" s="1"/>
      <c r="X496" s="1"/>
      <c r="Y496" s="1"/>
      <c r="Z496" s="1"/>
    </row>
    <row r="497" ht="25.5" customHeight="1">
      <c r="A497" s="1"/>
      <c r="B497" s="1">
        <v>495.0</v>
      </c>
      <c r="C497" s="1">
        <v>2.703562945102727</v>
      </c>
      <c r="D497" s="1">
        <v>19.73449612456599</v>
      </c>
      <c r="E497" s="1">
        <v>9.0</v>
      </c>
      <c r="F497" s="1">
        <v>3.839280127020985</v>
      </c>
      <c r="G497" s="1"/>
      <c r="H497" s="1"/>
      <c r="I497" s="1"/>
      <c r="J497" s="1"/>
      <c r="K497" s="1"/>
      <c r="L497" s="1"/>
      <c r="M497" s="1"/>
      <c r="N497" s="1"/>
      <c r="O497" s="1"/>
      <c r="P497" s="1"/>
      <c r="Q497" s="1"/>
      <c r="R497" s="1"/>
      <c r="S497" s="1"/>
      <c r="T497" s="1"/>
      <c r="U497" s="1"/>
      <c r="V497" s="1"/>
      <c r="W497" s="1"/>
      <c r="X497" s="1"/>
      <c r="Y497" s="1"/>
      <c r="Z497" s="1"/>
    </row>
    <row r="498" ht="25.5" customHeight="1">
      <c r="A498" s="1"/>
      <c r="B498" s="1">
        <v>496.0</v>
      </c>
      <c r="C498" s="1">
        <v>6.6625114235723375</v>
      </c>
      <c r="D498" s="1">
        <v>24.639527874756116</v>
      </c>
      <c r="E498" s="1">
        <v>5.0</v>
      </c>
      <c r="F498" s="1">
        <v>1.4298221147967969</v>
      </c>
      <c r="G498" s="1"/>
      <c r="H498" s="1"/>
      <c r="I498" s="1"/>
      <c r="J498" s="1"/>
      <c r="K498" s="1"/>
      <c r="L498" s="1"/>
      <c r="M498" s="1"/>
      <c r="N498" s="1"/>
      <c r="O498" s="1"/>
      <c r="P498" s="1"/>
      <c r="Q498" s="1"/>
      <c r="R498" s="1"/>
      <c r="S498" s="1"/>
      <c r="T498" s="1"/>
      <c r="U498" s="1"/>
      <c r="V498" s="1"/>
      <c r="W498" s="1"/>
      <c r="X498" s="1"/>
      <c r="Y498" s="1"/>
      <c r="Z498" s="1"/>
    </row>
    <row r="499" ht="25.5" customHeight="1">
      <c r="A499" s="1"/>
      <c r="B499" s="1">
        <v>497.0</v>
      </c>
      <c r="C499" s="1">
        <v>2.301882424545088</v>
      </c>
      <c r="D499" s="1">
        <v>22.85236988026751</v>
      </c>
      <c r="E499" s="1">
        <v>7.0</v>
      </c>
      <c r="F499" s="1">
        <v>25.367570149441143</v>
      </c>
      <c r="G499" s="1"/>
      <c r="H499" s="1"/>
      <c r="I499" s="1"/>
      <c r="J499" s="1"/>
      <c r="K499" s="1"/>
      <c r="L499" s="1"/>
      <c r="M499" s="1"/>
      <c r="N499" s="1"/>
      <c r="O499" s="1"/>
      <c r="P499" s="1"/>
      <c r="Q499" s="1"/>
      <c r="R499" s="1"/>
      <c r="S499" s="1"/>
      <c r="T499" s="1"/>
      <c r="U499" s="1"/>
      <c r="V499" s="1"/>
      <c r="W499" s="1"/>
      <c r="X499" s="1"/>
      <c r="Y499" s="1"/>
      <c r="Z499" s="1"/>
    </row>
    <row r="500" ht="25.5" customHeight="1">
      <c r="A500" s="1"/>
      <c r="B500" s="1">
        <v>498.0</v>
      </c>
      <c r="C500" s="1">
        <v>5.731189481316523</v>
      </c>
      <c r="D500" s="1">
        <v>19.965014653942255</v>
      </c>
      <c r="E500" s="1">
        <v>7.0</v>
      </c>
      <c r="F500" s="1">
        <v>2.293185113551921</v>
      </c>
      <c r="G500" s="1"/>
      <c r="H500" s="1"/>
      <c r="I500" s="1"/>
      <c r="J500" s="1"/>
      <c r="K500" s="1"/>
      <c r="L500" s="1"/>
      <c r="M500" s="1"/>
      <c r="N500" s="1"/>
      <c r="O500" s="1"/>
      <c r="P500" s="1"/>
      <c r="Q500" s="1"/>
      <c r="R500" s="1"/>
      <c r="S500" s="1"/>
      <c r="T500" s="1"/>
      <c r="U500" s="1"/>
      <c r="V500" s="1"/>
      <c r="W500" s="1"/>
      <c r="X500" s="1"/>
      <c r="Y500" s="1"/>
      <c r="Z500" s="1"/>
    </row>
    <row r="501" ht="25.5" customHeight="1">
      <c r="A501" s="1"/>
      <c r="B501" s="1">
        <v>499.0</v>
      </c>
      <c r="C501" s="1">
        <v>6.920011383150012</v>
      </c>
      <c r="D501" s="1">
        <v>20.028531319935812</v>
      </c>
      <c r="E501" s="1">
        <v>9.0</v>
      </c>
      <c r="F501" s="1">
        <v>10.101351276742198</v>
      </c>
      <c r="G501" s="1"/>
      <c r="H501" s="1"/>
      <c r="I501" s="1"/>
      <c r="J501" s="1"/>
      <c r="K501" s="1"/>
      <c r="L501" s="1"/>
      <c r="M501" s="1"/>
      <c r="N501" s="1"/>
      <c r="O501" s="1"/>
      <c r="P501" s="1"/>
      <c r="Q501" s="1"/>
      <c r="R501" s="1"/>
      <c r="S501" s="1"/>
      <c r="T501" s="1"/>
      <c r="U501" s="1"/>
      <c r="V501" s="1"/>
      <c r="W501" s="1"/>
      <c r="X501" s="1"/>
      <c r="Y501" s="1"/>
      <c r="Z501" s="1"/>
    </row>
    <row r="502" ht="25.5" customHeight="1">
      <c r="A502" s="1"/>
      <c r="B502" s="1">
        <v>500.0</v>
      </c>
      <c r="C502" s="1">
        <v>1.6822967574932297</v>
      </c>
      <c r="D502" s="1">
        <v>21.273113845404513</v>
      </c>
      <c r="E502" s="1">
        <v>8.0</v>
      </c>
      <c r="F502" s="1">
        <v>4.675715913570969</v>
      </c>
      <c r="G502" s="1"/>
      <c r="H502" s="1"/>
      <c r="I502" s="1"/>
      <c r="J502" s="1"/>
      <c r="K502" s="1"/>
      <c r="L502" s="1"/>
      <c r="M502" s="1"/>
      <c r="N502" s="1"/>
      <c r="O502" s="1"/>
      <c r="P502" s="1"/>
      <c r="Q502" s="1"/>
      <c r="R502" s="1"/>
      <c r="S502" s="1"/>
      <c r="T502" s="1"/>
      <c r="U502" s="1"/>
      <c r="V502" s="1"/>
      <c r="W502" s="1"/>
      <c r="X502" s="1"/>
      <c r="Y502" s="1"/>
      <c r="Z502" s="1"/>
    </row>
    <row r="503" ht="25.5" customHeight="1">
      <c r="A503" s="1"/>
      <c r="B503" s="1">
        <v>501.0</v>
      </c>
      <c r="C503" s="1">
        <v>4.952534599271708</v>
      </c>
      <c r="D503" s="1">
        <v>22.188603086175185</v>
      </c>
      <c r="E503" s="1">
        <v>6.0</v>
      </c>
      <c r="F503" s="1">
        <v>2.4877276998535454</v>
      </c>
      <c r="G503" s="1"/>
      <c r="H503" s="1"/>
      <c r="I503" s="1"/>
      <c r="J503" s="1"/>
      <c r="K503" s="1"/>
      <c r="L503" s="1"/>
      <c r="M503" s="1"/>
      <c r="N503" s="1"/>
      <c r="O503" s="1"/>
      <c r="P503" s="1"/>
      <c r="Q503" s="1"/>
      <c r="R503" s="1"/>
      <c r="S503" s="1"/>
      <c r="T503" s="1"/>
      <c r="U503" s="1"/>
      <c r="V503" s="1"/>
      <c r="W503" s="1"/>
      <c r="X503" s="1"/>
      <c r="Y503" s="1"/>
      <c r="Z503" s="1"/>
    </row>
    <row r="504" ht="25.5" customHeight="1">
      <c r="A504" s="1"/>
      <c r="B504" s="1">
        <v>502.0</v>
      </c>
      <c r="C504" s="1">
        <v>1.259089744430074</v>
      </c>
      <c r="D504" s="1">
        <v>16.331164005406706</v>
      </c>
      <c r="E504" s="1">
        <v>1.0</v>
      </c>
      <c r="F504" s="1">
        <v>33.67064062112333</v>
      </c>
      <c r="G504" s="1"/>
      <c r="H504" s="1"/>
      <c r="I504" s="1"/>
      <c r="J504" s="1"/>
      <c r="K504" s="1"/>
      <c r="L504" s="1"/>
      <c r="M504" s="1"/>
      <c r="N504" s="1"/>
      <c r="O504" s="1"/>
      <c r="P504" s="1"/>
      <c r="Q504" s="1"/>
      <c r="R504" s="1"/>
      <c r="S504" s="1"/>
      <c r="T504" s="1"/>
      <c r="U504" s="1"/>
      <c r="V504" s="1"/>
      <c r="W504" s="1"/>
      <c r="X504" s="1"/>
      <c r="Y504" s="1"/>
      <c r="Z504" s="1"/>
    </row>
    <row r="505" ht="25.5" customHeight="1">
      <c r="A505" s="1"/>
      <c r="B505" s="1">
        <v>503.0</v>
      </c>
      <c r="C505" s="1">
        <v>5.331924039139259</v>
      </c>
      <c r="D505" s="1">
        <v>23.783936357067457</v>
      </c>
      <c r="E505" s="1">
        <v>8.0</v>
      </c>
      <c r="F505" s="1">
        <v>23.787244571342953</v>
      </c>
      <c r="G505" s="1"/>
      <c r="H505" s="1"/>
      <c r="I505" s="1"/>
      <c r="J505" s="1"/>
      <c r="K505" s="1"/>
      <c r="L505" s="1"/>
      <c r="M505" s="1"/>
      <c r="N505" s="1"/>
      <c r="O505" s="1"/>
      <c r="P505" s="1"/>
      <c r="Q505" s="1"/>
      <c r="R505" s="1"/>
      <c r="S505" s="1"/>
      <c r="T505" s="1"/>
      <c r="U505" s="1"/>
      <c r="V505" s="1"/>
      <c r="W505" s="1"/>
      <c r="X505" s="1"/>
      <c r="Y505" s="1"/>
      <c r="Z505" s="1"/>
    </row>
    <row r="506" ht="25.5" customHeight="1">
      <c r="A506" s="1"/>
      <c r="B506" s="1">
        <v>504.0</v>
      </c>
      <c r="C506" s="1">
        <v>9.930787804708853</v>
      </c>
      <c r="D506" s="1">
        <v>16.649476323980792</v>
      </c>
      <c r="E506" s="1">
        <v>5.0</v>
      </c>
      <c r="F506" s="1">
        <v>2.7532509954125404</v>
      </c>
      <c r="G506" s="1"/>
      <c r="H506" s="1"/>
      <c r="I506" s="1"/>
      <c r="J506" s="1"/>
      <c r="K506" s="1"/>
      <c r="L506" s="1"/>
      <c r="M506" s="1"/>
      <c r="N506" s="1"/>
      <c r="O506" s="1"/>
      <c r="P506" s="1"/>
      <c r="Q506" s="1"/>
      <c r="R506" s="1"/>
      <c r="S506" s="1"/>
      <c r="T506" s="1"/>
      <c r="U506" s="1"/>
      <c r="V506" s="1"/>
      <c r="W506" s="1"/>
      <c r="X506" s="1"/>
      <c r="Y506" s="1"/>
      <c r="Z506" s="1"/>
    </row>
    <row r="507" ht="25.5" customHeight="1">
      <c r="A507" s="1"/>
      <c r="B507" s="1">
        <v>505.0</v>
      </c>
      <c r="C507" s="1">
        <v>11.21203392068617</v>
      </c>
      <c r="D507" s="1">
        <v>15.686170196968494</v>
      </c>
      <c r="E507" s="1">
        <v>5.0</v>
      </c>
      <c r="F507" s="1">
        <v>13.286620635309335</v>
      </c>
      <c r="G507" s="1"/>
      <c r="H507" s="1"/>
      <c r="I507" s="1"/>
      <c r="J507" s="1"/>
      <c r="K507" s="1"/>
      <c r="L507" s="1"/>
      <c r="M507" s="1"/>
      <c r="N507" s="1"/>
      <c r="O507" s="1"/>
      <c r="P507" s="1"/>
      <c r="Q507" s="1"/>
      <c r="R507" s="1"/>
      <c r="S507" s="1"/>
      <c r="T507" s="1"/>
      <c r="U507" s="1"/>
      <c r="V507" s="1"/>
      <c r="W507" s="1"/>
      <c r="X507" s="1"/>
      <c r="Y507" s="1"/>
      <c r="Z507" s="1"/>
    </row>
    <row r="508" ht="25.5" customHeight="1">
      <c r="A508" s="1"/>
      <c r="B508" s="1">
        <v>506.0</v>
      </c>
      <c r="C508" s="1">
        <v>2.0669127678613473</v>
      </c>
      <c r="D508" s="1">
        <v>16.6476649407186</v>
      </c>
      <c r="E508" s="1">
        <v>3.0</v>
      </c>
      <c r="F508" s="1">
        <v>25.379867611987294</v>
      </c>
      <c r="G508" s="1"/>
      <c r="H508" s="1"/>
      <c r="I508" s="1"/>
      <c r="J508" s="1"/>
      <c r="K508" s="1"/>
      <c r="L508" s="1"/>
      <c r="M508" s="1"/>
      <c r="N508" s="1"/>
      <c r="O508" s="1"/>
      <c r="P508" s="1"/>
      <c r="Q508" s="1"/>
      <c r="R508" s="1"/>
      <c r="S508" s="1"/>
      <c r="T508" s="1"/>
      <c r="U508" s="1"/>
      <c r="V508" s="1"/>
      <c r="W508" s="1"/>
      <c r="X508" s="1"/>
      <c r="Y508" s="1"/>
      <c r="Z508" s="1"/>
    </row>
    <row r="509" ht="25.5" customHeight="1">
      <c r="A509" s="1"/>
      <c r="B509" s="1">
        <v>507.0</v>
      </c>
      <c r="C509" s="1">
        <v>1.1475490910680772</v>
      </c>
      <c r="D509" s="1">
        <v>19.107579755593473</v>
      </c>
      <c r="E509" s="1">
        <v>7.0</v>
      </c>
      <c r="F509" s="1">
        <v>65.80171962496411</v>
      </c>
      <c r="G509" s="1"/>
      <c r="H509" s="1"/>
      <c r="I509" s="1"/>
      <c r="J509" s="1"/>
      <c r="K509" s="1"/>
      <c r="L509" s="1"/>
      <c r="M509" s="1"/>
      <c r="N509" s="1"/>
      <c r="O509" s="1"/>
      <c r="P509" s="1"/>
      <c r="Q509" s="1"/>
      <c r="R509" s="1"/>
      <c r="S509" s="1"/>
      <c r="T509" s="1"/>
      <c r="U509" s="1"/>
      <c r="V509" s="1"/>
      <c r="W509" s="1"/>
      <c r="X509" s="1"/>
      <c r="Y509" s="1"/>
      <c r="Z509" s="1"/>
    </row>
    <row r="510" ht="25.5" customHeight="1">
      <c r="A510" s="1"/>
      <c r="B510" s="1">
        <v>508.0</v>
      </c>
      <c r="C510" s="1">
        <v>7.9105399002051024</v>
      </c>
      <c r="D510" s="1">
        <v>19.583898317136974</v>
      </c>
      <c r="E510" s="1">
        <v>1.0</v>
      </c>
      <c r="F510" s="1">
        <v>1.4939325138707784</v>
      </c>
      <c r="G510" s="1"/>
      <c r="H510" s="1"/>
      <c r="I510" s="1"/>
      <c r="J510" s="1"/>
      <c r="K510" s="1"/>
      <c r="L510" s="1"/>
      <c r="M510" s="1"/>
      <c r="N510" s="1"/>
      <c r="O510" s="1"/>
      <c r="P510" s="1"/>
      <c r="Q510" s="1"/>
      <c r="R510" s="1"/>
      <c r="S510" s="1"/>
      <c r="T510" s="1"/>
      <c r="U510" s="1"/>
      <c r="V510" s="1"/>
      <c r="W510" s="1"/>
      <c r="X510" s="1"/>
      <c r="Y510" s="1"/>
      <c r="Z510" s="1"/>
    </row>
    <row r="511" ht="25.5" customHeight="1">
      <c r="A511" s="1"/>
      <c r="B511" s="1">
        <v>509.0</v>
      </c>
      <c r="C511" s="1">
        <v>6.36777104284623</v>
      </c>
      <c r="D511" s="1">
        <v>13.394433849289568</v>
      </c>
      <c r="E511" s="1">
        <v>10.0</v>
      </c>
      <c r="F511" s="1">
        <v>22.42846615796058</v>
      </c>
      <c r="G511" s="1"/>
      <c r="H511" s="1"/>
      <c r="I511" s="1"/>
      <c r="J511" s="1"/>
      <c r="K511" s="1"/>
      <c r="L511" s="1"/>
      <c r="M511" s="1"/>
      <c r="N511" s="1"/>
      <c r="O511" s="1"/>
      <c r="P511" s="1"/>
      <c r="Q511" s="1"/>
      <c r="R511" s="1"/>
      <c r="S511" s="1"/>
      <c r="T511" s="1"/>
      <c r="U511" s="1"/>
      <c r="V511" s="1"/>
      <c r="W511" s="1"/>
      <c r="X511" s="1"/>
      <c r="Y511" s="1"/>
      <c r="Z511" s="1"/>
    </row>
    <row r="512" ht="25.5" customHeight="1">
      <c r="A512" s="1"/>
      <c r="B512" s="1">
        <v>510.0</v>
      </c>
      <c r="C512" s="1">
        <v>7.751838342391506</v>
      </c>
      <c r="D512" s="1">
        <v>24.164179987975913</v>
      </c>
      <c r="E512" s="1">
        <v>7.0</v>
      </c>
      <c r="F512" s="1">
        <v>10.639190427922294</v>
      </c>
      <c r="G512" s="1"/>
      <c r="H512" s="1"/>
      <c r="I512" s="1"/>
      <c r="J512" s="1"/>
      <c r="K512" s="1"/>
      <c r="L512" s="1"/>
      <c r="M512" s="1"/>
      <c r="N512" s="1"/>
      <c r="O512" s="1"/>
      <c r="P512" s="1"/>
      <c r="Q512" s="1"/>
      <c r="R512" s="1"/>
      <c r="S512" s="1"/>
      <c r="T512" s="1"/>
      <c r="U512" s="1"/>
      <c r="V512" s="1"/>
      <c r="W512" s="1"/>
      <c r="X512" s="1"/>
      <c r="Y512" s="1"/>
      <c r="Z512" s="1"/>
    </row>
    <row r="513" ht="25.5" customHeight="1">
      <c r="A513" s="1"/>
      <c r="B513" s="1">
        <v>511.0</v>
      </c>
      <c r="C513" s="1">
        <v>1.5965783447473731</v>
      </c>
      <c r="D513" s="1">
        <v>14.909309461325474</v>
      </c>
      <c r="E513" s="1">
        <v>6.0</v>
      </c>
      <c r="F513" s="1">
        <v>3.2312664699628892</v>
      </c>
      <c r="G513" s="1"/>
      <c r="H513" s="1"/>
      <c r="I513" s="1"/>
      <c r="J513" s="1"/>
      <c r="K513" s="1"/>
      <c r="L513" s="1"/>
      <c r="M513" s="1"/>
      <c r="N513" s="1"/>
      <c r="O513" s="1"/>
      <c r="P513" s="1"/>
      <c r="Q513" s="1"/>
      <c r="R513" s="1"/>
      <c r="S513" s="1"/>
      <c r="T513" s="1"/>
      <c r="U513" s="1"/>
      <c r="V513" s="1"/>
      <c r="W513" s="1"/>
      <c r="X513" s="1"/>
      <c r="Y513" s="1"/>
      <c r="Z513" s="1"/>
    </row>
    <row r="514" ht="25.5" customHeight="1">
      <c r="A514" s="1"/>
      <c r="B514" s="1">
        <v>512.0</v>
      </c>
      <c r="C514" s="1">
        <v>2.728459199100613</v>
      </c>
      <c r="D514" s="1">
        <v>19.23534835360064</v>
      </c>
      <c r="E514" s="1">
        <v>8.0</v>
      </c>
      <c r="F514" s="1">
        <v>4.484594963479353</v>
      </c>
      <c r="G514" s="1"/>
      <c r="H514" s="1"/>
      <c r="I514" s="1"/>
      <c r="J514" s="1"/>
      <c r="K514" s="1"/>
      <c r="L514" s="1"/>
      <c r="M514" s="1"/>
      <c r="N514" s="1"/>
      <c r="O514" s="1"/>
      <c r="P514" s="1"/>
      <c r="Q514" s="1"/>
      <c r="R514" s="1"/>
      <c r="S514" s="1"/>
      <c r="T514" s="1"/>
      <c r="U514" s="1"/>
      <c r="V514" s="1"/>
      <c r="W514" s="1"/>
      <c r="X514" s="1"/>
      <c r="Y514" s="1"/>
      <c r="Z514" s="1"/>
    </row>
    <row r="515" ht="25.5" customHeight="1">
      <c r="A515" s="1"/>
      <c r="B515" s="1">
        <v>513.0</v>
      </c>
      <c r="C515" s="1">
        <v>3.323944153666371</v>
      </c>
      <c r="D515" s="1">
        <v>21.81030405201481</v>
      </c>
      <c r="E515" s="1">
        <v>10.0</v>
      </c>
      <c r="F515" s="1">
        <v>12.891970815164715</v>
      </c>
      <c r="G515" s="1"/>
      <c r="H515" s="1"/>
      <c r="I515" s="1"/>
      <c r="J515" s="1"/>
      <c r="K515" s="1"/>
      <c r="L515" s="1"/>
      <c r="M515" s="1"/>
      <c r="N515" s="1"/>
      <c r="O515" s="1"/>
      <c r="P515" s="1"/>
      <c r="Q515" s="1"/>
      <c r="R515" s="1"/>
      <c r="S515" s="1"/>
      <c r="T515" s="1"/>
      <c r="U515" s="1"/>
      <c r="V515" s="1"/>
      <c r="W515" s="1"/>
      <c r="X515" s="1"/>
      <c r="Y515" s="1"/>
      <c r="Z515" s="1"/>
    </row>
    <row r="516" ht="25.5" customHeight="1">
      <c r="A516" s="1"/>
      <c r="B516" s="1">
        <v>514.0</v>
      </c>
      <c r="C516" s="1">
        <v>1.9306365885887178</v>
      </c>
      <c r="D516" s="1">
        <v>20.64217822957192</v>
      </c>
      <c r="E516" s="1">
        <v>5.0</v>
      </c>
      <c r="F516" s="1">
        <v>9.85155609382964</v>
      </c>
      <c r="G516" s="1"/>
      <c r="H516" s="1"/>
      <c r="I516" s="1"/>
      <c r="J516" s="1"/>
      <c r="K516" s="1"/>
      <c r="L516" s="1"/>
      <c r="M516" s="1"/>
      <c r="N516" s="1"/>
      <c r="O516" s="1"/>
      <c r="P516" s="1"/>
      <c r="Q516" s="1"/>
      <c r="R516" s="1"/>
      <c r="S516" s="1"/>
      <c r="T516" s="1"/>
      <c r="U516" s="1"/>
      <c r="V516" s="1"/>
      <c r="W516" s="1"/>
      <c r="X516" s="1"/>
      <c r="Y516" s="1"/>
      <c r="Z516" s="1"/>
    </row>
    <row r="517" ht="25.5" customHeight="1">
      <c r="A517" s="1"/>
      <c r="B517" s="1">
        <v>515.0</v>
      </c>
      <c r="C517" s="1">
        <v>9.313919807400563</v>
      </c>
      <c r="D517" s="1">
        <v>22.48618954090542</v>
      </c>
      <c r="E517" s="1">
        <v>6.0</v>
      </c>
      <c r="F517" s="1">
        <v>7.232086042948995</v>
      </c>
      <c r="G517" s="1"/>
      <c r="H517" s="1"/>
      <c r="I517" s="1"/>
      <c r="J517" s="1"/>
      <c r="K517" s="1"/>
      <c r="L517" s="1"/>
      <c r="M517" s="1"/>
      <c r="N517" s="1"/>
      <c r="O517" s="1"/>
      <c r="P517" s="1"/>
      <c r="Q517" s="1"/>
      <c r="R517" s="1"/>
      <c r="S517" s="1"/>
      <c r="T517" s="1"/>
      <c r="U517" s="1"/>
      <c r="V517" s="1"/>
      <c r="W517" s="1"/>
      <c r="X517" s="1"/>
      <c r="Y517" s="1"/>
      <c r="Z517" s="1"/>
    </row>
    <row r="518" ht="25.5" customHeight="1">
      <c r="A518" s="1"/>
      <c r="B518" s="1">
        <v>516.0</v>
      </c>
      <c r="C518" s="1">
        <v>1.016924812850996</v>
      </c>
      <c r="D518" s="1">
        <v>20.46951691603495</v>
      </c>
      <c r="E518" s="1">
        <v>10.0</v>
      </c>
      <c r="F518" s="1">
        <v>16.375488348780156</v>
      </c>
      <c r="G518" s="1"/>
      <c r="H518" s="1"/>
      <c r="I518" s="1"/>
      <c r="J518" s="1"/>
      <c r="K518" s="1"/>
      <c r="L518" s="1"/>
      <c r="M518" s="1"/>
      <c r="N518" s="1"/>
      <c r="O518" s="1"/>
      <c r="P518" s="1"/>
      <c r="Q518" s="1"/>
      <c r="R518" s="1"/>
      <c r="S518" s="1"/>
      <c r="T518" s="1"/>
      <c r="U518" s="1"/>
      <c r="V518" s="1"/>
      <c r="W518" s="1"/>
      <c r="X518" s="1"/>
      <c r="Y518" s="1"/>
      <c r="Z518" s="1"/>
    </row>
    <row r="519" ht="25.5" customHeight="1">
      <c r="A519" s="1"/>
      <c r="B519" s="1">
        <v>517.0</v>
      </c>
      <c r="C519" s="1">
        <v>3.8356249681241947</v>
      </c>
      <c r="D519" s="1">
        <v>21.844758332105634</v>
      </c>
      <c r="E519" s="1">
        <v>2.0</v>
      </c>
      <c r="F519" s="1">
        <v>11.427161695308202</v>
      </c>
      <c r="G519" s="1"/>
      <c r="H519" s="1"/>
      <c r="I519" s="1"/>
      <c r="J519" s="1"/>
      <c r="K519" s="1"/>
      <c r="L519" s="1"/>
      <c r="M519" s="1"/>
      <c r="N519" s="1"/>
      <c r="O519" s="1"/>
      <c r="P519" s="1"/>
      <c r="Q519" s="1"/>
      <c r="R519" s="1"/>
      <c r="S519" s="1"/>
      <c r="T519" s="1"/>
      <c r="U519" s="1"/>
      <c r="V519" s="1"/>
      <c r="W519" s="1"/>
      <c r="X519" s="1"/>
      <c r="Y519" s="1"/>
      <c r="Z519" s="1"/>
    </row>
    <row r="520" ht="25.5" customHeight="1">
      <c r="A520" s="1"/>
      <c r="B520" s="1">
        <v>518.0</v>
      </c>
      <c r="C520" s="1">
        <v>1.5443786869796994</v>
      </c>
      <c r="D520" s="1">
        <v>21.186950741529145</v>
      </c>
      <c r="E520" s="1">
        <v>10.0</v>
      </c>
      <c r="F520" s="1">
        <v>8.707135127372549</v>
      </c>
      <c r="G520" s="1"/>
      <c r="H520" s="1"/>
      <c r="I520" s="1"/>
      <c r="J520" s="1"/>
      <c r="K520" s="1"/>
      <c r="L520" s="1"/>
      <c r="M520" s="1"/>
      <c r="N520" s="1"/>
      <c r="O520" s="1"/>
      <c r="P520" s="1"/>
      <c r="Q520" s="1"/>
      <c r="R520" s="1"/>
      <c r="S520" s="1"/>
      <c r="T520" s="1"/>
      <c r="U520" s="1"/>
      <c r="V520" s="1"/>
      <c r="W520" s="1"/>
      <c r="X520" s="1"/>
      <c r="Y520" s="1"/>
      <c r="Z520" s="1"/>
    </row>
    <row r="521" ht="25.5" customHeight="1">
      <c r="A521" s="1"/>
      <c r="B521" s="1">
        <v>519.0</v>
      </c>
      <c r="C521" s="1">
        <v>1.082135259164144</v>
      </c>
      <c r="D521" s="1">
        <v>20.021383857532847</v>
      </c>
      <c r="E521" s="1">
        <v>3.0</v>
      </c>
      <c r="F521" s="1">
        <v>57.763487145217695</v>
      </c>
      <c r="G521" s="1"/>
      <c r="H521" s="1"/>
      <c r="I521" s="1"/>
      <c r="J521" s="1"/>
      <c r="K521" s="1"/>
      <c r="L521" s="1"/>
      <c r="M521" s="1"/>
      <c r="N521" s="1"/>
      <c r="O521" s="1"/>
      <c r="P521" s="1"/>
      <c r="Q521" s="1"/>
      <c r="R521" s="1"/>
      <c r="S521" s="1"/>
      <c r="T521" s="1"/>
      <c r="U521" s="1"/>
      <c r="V521" s="1"/>
      <c r="W521" s="1"/>
      <c r="X521" s="1"/>
      <c r="Y521" s="1"/>
      <c r="Z521" s="1"/>
    </row>
    <row r="522" ht="25.5" customHeight="1">
      <c r="A522" s="1"/>
      <c r="B522" s="1">
        <v>520.0</v>
      </c>
      <c r="C522" s="1">
        <v>12.049392843989844</v>
      </c>
      <c r="D522" s="1">
        <v>15.727661672762355</v>
      </c>
      <c r="E522" s="1">
        <v>3.0</v>
      </c>
      <c r="F522" s="1">
        <v>5.587690870274876</v>
      </c>
      <c r="G522" s="1"/>
      <c r="H522" s="1"/>
      <c r="I522" s="1"/>
      <c r="J522" s="1"/>
      <c r="K522" s="1"/>
      <c r="L522" s="1"/>
      <c r="M522" s="1"/>
      <c r="N522" s="1"/>
      <c r="O522" s="1"/>
      <c r="P522" s="1"/>
      <c r="Q522" s="1"/>
      <c r="R522" s="1"/>
      <c r="S522" s="1"/>
      <c r="T522" s="1"/>
      <c r="U522" s="1"/>
      <c r="V522" s="1"/>
      <c r="W522" s="1"/>
      <c r="X522" s="1"/>
      <c r="Y522" s="1"/>
      <c r="Z522" s="1"/>
    </row>
    <row r="523" ht="25.5" customHeight="1">
      <c r="A523" s="1"/>
      <c r="B523" s="1">
        <v>521.0</v>
      </c>
      <c r="C523" s="1">
        <v>4.419993156343931</v>
      </c>
      <c r="D523" s="1">
        <v>19.398008834964358</v>
      </c>
      <c r="E523" s="1">
        <v>10.0</v>
      </c>
      <c r="F523" s="1">
        <v>1.6274011820229646</v>
      </c>
      <c r="G523" s="1"/>
      <c r="H523" s="1"/>
      <c r="I523" s="1"/>
      <c r="J523" s="1"/>
      <c r="K523" s="1"/>
      <c r="L523" s="1"/>
      <c r="M523" s="1"/>
      <c r="N523" s="1"/>
      <c r="O523" s="1"/>
      <c r="P523" s="1"/>
      <c r="Q523" s="1"/>
      <c r="R523" s="1"/>
      <c r="S523" s="1"/>
      <c r="T523" s="1"/>
      <c r="U523" s="1"/>
      <c r="V523" s="1"/>
      <c r="W523" s="1"/>
      <c r="X523" s="1"/>
      <c r="Y523" s="1"/>
      <c r="Z523" s="1"/>
    </row>
    <row r="524" ht="25.5" customHeight="1">
      <c r="A524" s="1"/>
      <c r="B524" s="1">
        <v>522.0</v>
      </c>
      <c r="C524" s="1">
        <v>8.93028141825105</v>
      </c>
      <c r="D524" s="1">
        <v>26.206712996509488</v>
      </c>
      <c r="E524" s="1">
        <v>9.0</v>
      </c>
      <c r="F524" s="1">
        <v>14.157350516950434</v>
      </c>
      <c r="G524" s="1"/>
      <c r="H524" s="1"/>
      <c r="I524" s="1"/>
      <c r="J524" s="1"/>
      <c r="K524" s="1"/>
      <c r="L524" s="1"/>
      <c r="M524" s="1"/>
      <c r="N524" s="1"/>
      <c r="O524" s="1"/>
      <c r="P524" s="1"/>
      <c r="Q524" s="1"/>
      <c r="R524" s="1"/>
      <c r="S524" s="1"/>
      <c r="T524" s="1"/>
      <c r="U524" s="1"/>
      <c r="V524" s="1"/>
      <c r="W524" s="1"/>
      <c r="X524" s="1"/>
      <c r="Y524" s="1"/>
      <c r="Z524" s="1"/>
    </row>
    <row r="525" ht="25.5" customHeight="1">
      <c r="A525" s="1"/>
      <c r="B525" s="1">
        <v>523.0</v>
      </c>
      <c r="C525" s="1">
        <v>3.6692547771914406</v>
      </c>
      <c r="D525" s="1">
        <v>18.95444787469946</v>
      </c>
      <c r="E525" s="1">
        <v>3.0</v>
      </c>
      <c r="F525" s="1">
        <v>4.355321920352589</v>
      </c>
      <c r="G525" s="1"/>
      <c r="H525" s="1"/>
      <c r="I525" s="1"/>
      <c r="J525" s="1"/>
      <c r="K525" s="1"/>
      <c r="L525" s="1"/>
      <c r="M525" s="1"/>
      <c r="N525" s="1"/>
      <c r="O525" s="1"/>
      <c r="P525" s="1"/>
      <c r="Q525" s="1"/>
      <c r="R525" s="1"/>
      <c r="S525" s="1"/>
      <c r="T525" s="1"/>
      <c r="U525" s="1"/>
      <c r="V525" s="1"/>
      <c r="W525" s="1"/>
      <c r="X525" s="1"/>
      <c r="Y525" s="1"/>
      <c r="Z525" s="1"/>
    </row>
    <row r="526" ht="25.5" customHeight="1">
      <c r="A526" s="1"/>
      <c r="B526" s="1">
        <v>524.0</v>
      </c>
      <c r="C526" s="1">
        <v>6.39292166401927</v>
      </c>
      <c r="D526" s="1">
        <v>22.208021385542793</v>
      </c>
      <c r="E526" s="1">
        <v>9.0</v>
      </c>
      <c r="F526" s="1">
        <v>7.40092063476144</v>
      </c>
      <c r="G526" s="1"/>
      <c r="H526" s="1"/>
      <c r="I526" s="1"/>
      <c r="J526" s="1"/>
      <c r="K526" s="1"/>
      <c r="L526" s="1"/>
      <c r="M526" s="1"/>
      <c r="N526" s="1"/>
      <c r="O526" s="1"/>
      <c r="P526" s="1"/>
      <c r="Q526" s="1"/>
      <c r="R526" s="1"/>
      <c r="S526" s="1"/>
      <c r="T526" s="1"/>
      <c r="U526" s="1"/>
      <c r="V526" s="1"/>
      <c r="W526" s="1"/>
      <c r="X526" s="1"/>
      <c r="Y526" s="1"/>
      <c r="Z526" s="1"/>
    </row>
    <row r="527" ht="25.5" customHeight="1">
      <c r="A527" s="1"/>
      <c r="B527" s="1">
        <v>525.0</v>
      </c>
      <c r="C527" s="1">
        <v>5.776690984777043</v>
      </c>
      <c r="D527" s="1">
        <v>14.683770241683831</v>
      </c>
      <c r="E527" s="1">
        <v>8.0</v>
      </c>
      <c r="F527" s="1">
        <v>2.8876191812950247</v>
      </c>
      <c r="G527" s="1"/>
      <c r="H527" s="1"/>
      <c r="I527" s="1"/>
      <c r="J527" s="1"/>
      <c r="K527" s="1"/>
      <c r="L527" s="1"/>
      <c r="M527" s="1"/>
      <c r="N527" s="1"/>
      <c r="O527" s="1"/>
      <c r="P527" s="1"/>
      <c r="Q527" s="1"/>
      <c r="R527" s="1"/>
      <c r="S527" s="1"/>
      <c r="T527" s="1"/>
      <c r="U527" s="1"/>
      <c r="V527" s="1"/>
      <c r="W527" s="1"/>
      <c r="X527" s="1"/>
      <c r="Y527" s="1"/>
      <c r="Z527" s="1"/>
    </row>
    <row r="528" ht="25.5" customHeight="1">
      <c r="A528" s="1"/>
      <c r="B528" s="1">
        <v>526.0</v>
      </c>
      <c r="C528" s="1">
        <v>11.234154853187855</v>
      </c>
      <c r="D528" s="1">
        <v>16.98897615981496</v>
      </c>
      <c r="E528" s="1">
        <v>10.0</v>
      </c>
      <c r="F528" s="1">
        <v>7.030495738555575</v>
      </c>
      <c r="G528" s="1"/>
      <c r="H528" s="1"/>
      <c r="I528" s="1"/>
      <c r="J528" s="1"/>
      <c r="K528" s="1"/>
      <c r="L528" s="1"/>
      <c r="M528" s="1"/>
      <c r="N528" s="1"/>
      <c r="O528" s="1"/>
      <c r="P528" s="1"/>
      <c r="Q528" s="1"/>
      <c r="R528" s="1"/>
      <c r="S528" s="1"/>
      <c r="T528" s="1"/>
      <c r="U528" s="1"/>
      <c r="V528" s="1"/>
      <c r="W528" s="1"/>
      <c r="X528" s="1"/>
      <c r="Y528" s="1"/>
      <c r="Z528" s="1"/>
    </row>
    <row r="529" ht="25.5" customHeight="1">
      <c r="A529" s="1"/>
      <c r="B529" s="1">
        <v>527.0</v>
      </c>
      <c r="C529" s="1">
        <v>2.2635811060549664</v>
      </c>
      <c r="D529" s="1">
        <v>21.665823075629163</v>
      </c>
      <c r="E529" s="1">
        <v>2.0</v>
      </c>
      <c r="F529" s="1">
        <v>3.1382933415750847</v>
      </c>
      <c r="G529" s="1"/>
      <c r="H529" s="1"/>
      <c r="I529" s="1"/>
      <c r="J529" s="1"/>
      <c r="K529" s="1"/>
      <c r="L529" s="1"/>
      <c r="M529" s="1"/>
      <c r="N529" s="1"/>
      <c r="O529" s="1"/>
      <c r="P529" s="1"/>
      <c r="Q529" s="1"/>
      <c r="R529" s="1"/>
      <c r="S529" s="1"/>
      <c r="T529" s="1"/>
      <c r="U529" s="1"/>
      <c r="V529" s="1"/>
      <c r="W529" s="1"/>
      <c r="X529" s="1"/>
      <c r="Y529" s="1"/>
      <c r="Z529" s="1"/>
    </row>
    <row r="530" ht="25.5" customHeight="1">
      <c r="A530" s="1"/>
      <c r="B530" s="1">
        <v>528.0</v>
      </c>
      <c r="C530" s="1">
        <v>3.2848174055743287</v>
      </c>
      <c r="D530" s="1">
        <v>17.36503234944052</v>
      </c>
      <c r="E530" s="1">
        <v>3.0</v>
      </c>
      <c r="F530" s="1">
        <v>7.174221160669226</v>
      </c>
      <c r="G530" s="1"/>
      <c r="H530" s="1"/>
      <c r="I530" s="1"/>
      <c r="J530" s="1"/>
      <c r="K530" s="1"/>
      <c r="L530" s="1"/>
      <c r="M530" s="1"/>
      <c r="N530" s="1"/>
      <c r="O530" s="1"/>
      <c r="P530" s="1"/>
      <c r="Q530" s="1"/>
      <c r="R530" s="1"/>
      <c r="S530" s="1"/>
      <c r="T530" s="1"/>
      <c r="U530" s="1"/>
      <c r="V530" s="1"/>
      <c r="W530" s="1"/>
      <c r="X530" s="1"/>
      <c r="Y530" s="1"/>
      <c r="Z530" s="1"/>
    </row>
    <row r="531" ht="25.5" customHeight="1">
      <c r="A531" s="1"/>
      <c r="B531" s="1">
        <v>529.0</v>
      </c>
      <c r="C531" s="1">
        <v>5.572259895063641</v>
      </c>
      <c r="D531" s="1">
        <v>14.482567039909194</v>
      </c>
      <c r="E531" s="1">
        <v>7.0</v>
      </c>
      <c r="F531" s="1">
        <v>11.731738836910598</v>
      </c>
      <c r="G531" s="1"/>
      <c r="H531" s="1"/>
      <c r="I531" s="1"/>
      <c r="J531" s="1"/>
      <c r="K531" s="1"/>
      <c r="L531" s="1"/>
      <c r="M531" s="1"/>
      <c r="N531" s="1"/>
      <c r="O531" s="1"/>
      <c r="P531" s="1"/>
      <c r="Q531" s="1"/>
      <c r="R531" s="1"/>
      <c r="S531" s="1"/>
      <c r="T531" s="1"/>
      <c r="U531" s="1"/>
      <c r="V531" s="1"/>
      <c r="W531" s="1"/>
      <c r="X531" s="1"/>
      <c r="Y531" s="1"/>
      <c r="Z531" s="1"/>
    </row>
    <row r="532" ht="25.5" customHeight="1">
      <c r="A532" s="1"/>
      <c r="B532" s="1">
        <v>530.0</v>
      </c>
      <c r="C532" s="1">
        <v>4.362812127284705</v>
      </c>
      <c r="D532" s="1">
        <v>17.32630997028164</v>
      </c>
      <c r="E532" s="1">
        <v>4.0</v>
      </c>
      <c r="F532" s="1">
        <v>0.8547932881902814</v>
      </c>
      <c r="G532" s="1"/>
      <c r="H532" s="1"/>
      <c r="I532" s="1"/>
      <c r="J532" s="1"/>
      <c r="K532" s="1"/>
      <c r="L532" s="1"/>
      <c r="M532" s="1"/>
      <c r="N532" s="1"/>
      <c r="O532" s="1"/>
      <c r="P532" s="1"/>
      <c r="Q532" s="1"/>
      <c r="R532" s="1"/>
      <c r="S532" s="1"/>
      <c r="T532" s="1"/>
      <c r="U532" s="1"/>
      <c r="V532" s="1"/>
      <c r="W532" s="1"/>
      <c r="X532" s="1"/>
      <c r="Y532" s="1"/>
      <c r="Z532" s="1"/>
    </row>
    <row r="533" ht="25.5" customHeight="1">
      <c r="A533" s="1"/>
      <c r="B533" s="1">
        <v>531.0</v>
      </c>
      <c r="C533" s="1">
        <v>3.1067921350142296</v>
      </c>
      <c r="D533" s="1">
        <v>23.97759811947143</v>
      </c>
      <c r="E533" s="1">
        <v>2.0</v>
      </c>
      <c r="F533" s="1">
        <v>10.626208701339975</v>
      </c>
      <c r="G533" s="1"/>
      <c r="H533" s="1"/>
      <c r="I533" s="1"/>
      <c r="J533" s="1"/>
      <c r="K533" s="1"/>
      <c r="L533" s="1"/>
      <c r="M533" s="1"/>
      <c r="N533" s="1"/>
      <c r="O533" s="1"/>
      <c r="P533" s="1"/>
      <c r="Q533" s="1"/>
      <c r="R533" s="1"/>
      <c r="S533" s="1"/>
      <c r="T533" s="1"/>
      <c r="U533" s="1"/>
      <c r="V533" s="1"/>
      <c r="W533" s="1"/>
      <c r="X533" s="1"/>
      <c r="Y533" s="1"/>
      <c r="Z533" s="1"/>
    </row>
    <row r="534" ht="25.5" customHeight="1">
      <c r="A534" s="1"/>
      <c r="B534" s="1">
        <v>532.0</v>
      </c>
      <c r="C534" s="1">
        <v>2.1759418102257224</v>
      </c>
      <c r="D534" s="1">
        <v>23.809252595897867</v>
      </c>
      <c r="E534" s="1">
        <v>5.0</v>
      </c>
      <c r="F534" s="1">
        <v>3.9058739875563733</v>
      </c>
      <c r="G534" s="1"/>
      <c r="H534" s="1"/>
      <c r="I534" s="1"/>
      <c r="J534" s="1"/>
      <c r="K534" s="1"/>
      <c r="L534" s="1"/>
      <c r="M534" s="1"/>
      <c r="N534" s="1"/>
      <c r="O534" s="1"/>
      <c r="P534" s="1"/>
      <c r="Q534" s="1"/>
      <c r="R534" s="1"/>
      <c r="S534" s="1"/>
      <c r="T534" s="1"/>
      <c r="U534" s="1"/>
      <c r="V534" s="1"/>
      <c r="W534" s="1"/>
      <c r="X534" s="1"/>
      <c r="Y534" s="1"/>
      <c r="Z534" s="1"/>
    </row>
    <row r="535" ht="25.5" customHeight="1">
      <c r="A535" s="1"/>
      <c r="B535" s="1">
        <v>533.0</v>
      </c>
      <c r="C535" s="1">
        <v>1.5493794719518523</v>
      </c>
      <c r="D535" s="1">
        <v>12.79890732467346</v>
      </c>
      <c r="E535" s="1">
        <v>2.0</v>
      </c>
      <c r="F535" s="1">
        <v>2.098116365767315</v>
      </c>
      <c r="G535" s="1"/>
      <c r="H535" s="1"/>
      <c r="I535" s="1"/>
      <c r="J535" s="1"/>
      <c r="K535" s="1"/>
      <c r="L535" s="1"/>
      <c r="M535" s="1"/>
      <c r="N535" s="1"/>
      <c r="O535" s="1"/>
      <c r="P535" s="1"/>
      <c r="Q535" s="1"/>
      <c r="R535" s="1"/>
      <c r="S535" s="1"/>
      <c r="T535" s="1"/>
      <c r="U535" s="1"/>
      <c r="V535" s="1"/>
      <c r="W535" s="1"/>
      <c r="X535" s="1"/>
      <c r="Y535" s="1"/>
      <c r="Z535" s="1"/>
    </row>
    <row r="536" ht="25.5" customHeight="1">
      <c r="A536" s="1"/>
      <c r="B536" s="1">
        <v>534.0</v>
      </c>
      <c r="C536" s="1">
        <v>2.7924177237708943</v>
      </c>
      <c r="D536" s="1">
        <v>25.798288902118003</v>
      </c>
      <c r="E536" s="1">
        <v>10.0</v>
      </c>
      <c r="F536" s="1">
        <v>7.179981069661333</v>
      </c>
      <c r="G536" s="1"/>
      <c r="H536" s="1"/>
      <c r="I536" s="1"/>
      <c r="J536" s="1"/>
      <c r="K536" s="1"/>
      <c r="L536" s="1"/>
      <c r="M536" s="1"/>
      <c r="N536" s="1"/>
      <c r="O536" s="1"/>
      <c r="P536" s="1"/>
      <c r="Q536" s="1"/>
      <c r="R536" s="1"/>
      <c r="S536" s="1"/>
      <c r="T536" s="1"/>
      <c r="U536" s="1"/>
      <c r="V536" s="1"/>
      <c r="W536" s="1"/>
      <c r="X536" s="1"/>
      <c r="Y536" s="1"/>
      <c r="Z536" s="1"/>
    </row>
    <row r="537" ht="25.5" customHeight="1">
      <c r="A537" s="1"/>
      <c r="B537" s="1">
        <v>535.0</v>
      </c>
      <c r="C537" s="1">
        <v>7.811706523273168</v>
      </c>
      <c r="D537" s="1">
        <v>15.801682716739286</v>
      </c>
      <c r="E537" s="1">
        <v>6.0</v>
      </c>
      <c r="F537" s="1">
        <v>39.632633561015766</v>
      </c>
      <c r="G537" s="1"/>
      <c r="H537" s="1"/>
      <c r="I537" s="1"/>
      <c r="J537" s="1"/>
      <c r="K537" s="1"/>
      <c r="L537" s="1"/>
      <c r="M537" s="1"/>
      <c r="N537" s="1"/>
      <c r="O537" s="1"/>
      <c r="P537" s="1"/>
      <c r="Q537" s="1"/>
      <c r="R537" s="1"/>
      <c r="S537" s="1"/>
      <c r="T537" s="1"/>
      <c r="U537" s="1"/>
      <c r="V537" s="1"/>
      <c r="W537" s="1"/>
      <c r="X537" s="1"/>
      <c r="Y537" s="1"/>
      <c r="Z537" s="1"/>
    </row>
    <row r="538" ht="25.5" customHeight="1">
      <c r="A538" s="1"/>
      <c r="B538" s="1">
        <v>536.0</v>
      </c>
      <c r="C538" s="1">
        <v>2.0324819860309984</v>
      </c>
      <c r="D538" s="1">
        <v>23.310180409583587</v>
      </c>
      <c r="E538" s="1">
        <v>3.0</v>
      </c>
      <c r="F538" s="1">
        <v>14.999019549862613</v>
      </c>
      <c r="G538" s="1"/>
      <c r="H538" s="1"/>
      <c r="I538" s="1"/>
      <c r="J538" s="1"/>
      <c r="K538" s="1"/>
      <c r="L538" s="1"/>
      <c r="M538" s="1"/>
      <c r="N538" s="1"/>
      <c r="O538" s="1"/>
      <c r="P538" s="1"/>
      <c r="Q538" s="1"/>
      <c r="R538" s="1"/>
      <c r="S538" s="1"/>
      <c r="T538" s="1"/>
      <c r="U538" s="1"/>
      <c r="V538" s="1"/>
      <c r="W538" s="1"/>
      <c r="X538" s="1"/>
      <c r="Y538" s="1"/>
      <c r="Z538" s="1"/>
    </row>
    <row r="539" ht="25.5" customHeight="1">
      <c r="A539" s="1"/>
      <c r="B539" s="1">
        <v>537.0</v>
      </c>
      <c r="C539" s="1">
        <v>6.729663301687784</v>
      </c>
      <c r="D539" s="1">
        <v>12.457408116822403</v>
      </c>
      <c r="E539" s="1">
        <v>10.0</v>
      </c>
      <c r="F539" s="1">
        <v>7.132223794624303</v>
      </c>
      <c r="G539" s="1"/>
      <c r="H539" s="1"/>
      <c r="I539" s="1"/>
      <c r="J539" s="1"/>
      <c r="K539" s="1"/>
      <c r="L539" s="1"/>
      <c r="M539" s="1"/>
      <c r="N539" s="1"/>
      <c r="O539" s="1"/>
      <c r="P539" s="1"/>
      <c r="Q539" s="1"/>
      <c r="R539" s="1"/>
      <c r="S539" s="1"/>
      <c r="T539" s="1"/>
      <c r="U539" s="1"/>
      <c r="V539" s="1"/>
      <c r="W539" s="1"/>
      <c r="X539" s="1"/>
      <c r="Y539" s="1"/>
      <c r="Z539" s="1"/>
    </row>
    <row r="540" ht="25.5" customHeight="1">
      <c r="A540" s="1"/>
      <c r="B540" s="1">
        <v>538.0</v>
      </c>
      <c r="C540" s="1">
        <v>3.8250666555227006</v>
      </c>
      <c r="D540" s="1">
        <v>20.25157229505269</v>
      </c>
      <c r="E540" s="1">
        <v>8.0</v>
      </c>
      <c r="F540" s="1">
        <v>3.8751219803828683</v>
      </c>
      <c r="G540" s="1"/>
      <c r="H540" s="1"/>
      <c r="I540" s="1"/>
      <c r="J540" s="1"/>
      <c r="K540" s="1"/>
      <c r="L540" s="1"/>
      <c r="M540" s="1"/>
      <c r="N540" s="1"/>
      <c r="O540" s="1"/>
      <c r="P540" s="1"/>
      <c r="Q540" s="1"/>
      <c r="R540" s="1"/>
      <c r="S540" s="1"/>
      <c r="T540" s="1"/>
      <c r="U540" s="1"/>
      <c r="V540" s="1"/>
      <c r="W540" s="1"/>
      <c r="X540" s="1"/>
      <c r="Y540" s="1"/>
      <c r="Z540" s="1"/>
    </row>
    <row r="541" ht="25.5" customHeight="1">
      <c r="A541" s="1"/>
      <c r="B541" s="1">
        <v>539.0</v>
      </c>
      <c r="C541" s="1">
        <v>2.337646966410628</v>
      </c>
      <c r="D541" s="1">
        <v>15.025549030604434</v>
      </c>
      <c r="E541" s="1">
        <v>6.0</v>
      </c>
      <c r="F541" s="1">
        <v>19.164900583807132</v>
      </c>
      <c r="G541" s="1"/>
      <c r="H541" s="1"/>
      <c r="I541" s="1"/>
      <c r="J541" s="1"/>
      <c r="K541" s="1"/>
      <c r="L541" s="1"/>
      <c r="M541" s="1"/>
      <c r="N541" s="1"/>
      <c r="O541" s="1"/>
      <c r="P541" s="1"/>
      <c r="Q541" s="1"/>
      <c r="R541" s="1"/>
      <c r="S541" s="1"/>
      <c r="T541" s="1"/>
      <c r="U541" s="1"/>
      <c r="V541" s="1"/>
      <c r="W541" s="1"/>
      <c r="X541" s="1"/>
      <c r="Y541" s="1"/>
      <c r="Z541" s="1"/>
    </row>
    <row r="542" ht="25.5" customHeight="1">
      <c r="A542" s="1"/>
      <c r="B542" s="1">
        <v>540.0</v>
      </c>
      <c r="C542" s="1">
        <v>3.1638800058941676</v>
      </c>
      <c r="D542" s="1">
        <v>20.438616766063113</v>
      </c>
      <c r="E542" s="1">
        <v>0.0</v>
      </c>
      <c r="F542" s="1">
        <v>10.95662247123589</v>
      </c>
      <c r="G542" s="1"/>
      <c r="H542" s="1"/>
      <c r="I542" s="1"/>
      <c r="J542" s="1"/>
      <c r="K542" s="1"/>
      <c r="L542" s="1"/>
      <c r="M542" s="1"/>
      <c r="N542" s="1"/>
      <c r="O542" s="1"/>
      <c r="P542" s="1"/>
      <c r="Q542" s="1"/>
      <c r="R542" s="1"/>
      <c r="S542" s="1"/>
      <c r="T542" s="1"/>
      <c r="U542" s="1"/>
      <c r="V542" s="1"/>
      <c r="W542" s="1"/>
      <c r="X542" s="1"/>
      <c r="Y542" s="1"/>
      <c r="Z542" s="1"/>
    </row>
    <row r="543" ht="25.5" customHeight="1">
      <c r="A543" s="1"/>
      <c r="B543" s="1">
        <v>541.0</v>
      </c>
      <c r="C543" s="1">
        <v>5.092191865328381</v>
      </c>
      <c r="D543" s="1">
        <v>24.345470754496212</v>
      </c>
      <c r="E543" s="1">
        <v>9.0</v>
      </c>
      <c r="F543" s="1">
        <v>2.7747278760258864</v>
      </c>
      <c r="G543" s="1"/>
      <c r="H543" s="1"/>
      <c r="I543" s="1"/>
      <c r="J543" s="1"/>
      <c r="K543" s="1"/>
      <c r="L543" s="1"/>
      <c r="M543" s="1"/>
      <c r="N543" s="1"/>
      <c r="O543" s="1"/>
      <c r="P543" s="1"/>
      <c r="Q543" s="1"/>
      <c r="R543" s="1"/>
      <c r="S543" s="1"/>
      <c r="T543" s="1"/>
      <c r="U543" s="1"/>
      <c r="V543" s="1"/>
      <c r="W543" s="1"/>
      <c r="X543" s="1"/>
      <c r="Y543" s="1"/>
      <c r="Z543" s="1"/>
    </row>
    <row r="544" ht="25.5" customHeight="1">
      <c r="A544" s="1"/>
      <c r="B544" s="1">
        <v>542.0</v>
      </c>
      <c r="C544" s="1">
        <v>5.090921667995676</v>
      </c>
      <c r="D544" s="1">
        <v>20.1013722087021</v>
      </c>
      <c r="E544" s="1">
        <v>2.0</v>
      </c>
      <c r="F544" s="1">
        <v>10.52305691379515</v>
      </c>
      <c r="G544" s="1"/>
      <c r="H544" s="1"/>
      <c r="I544" s="1"/>
      <c r="J544" s="1"/>
      <c r="K544" s="1"/>
      <c r="L544" s="1"/>
      <c r="M544" s="1"/>
      <c r="N544" s="1"/>
      <c r="O544" s="1"/>
      <c r="P544" s="1"/>
      <c r="Q544" s="1"/>
      <c r="R544" s="1"/>
      <c r="S544" s="1"/>
      <c r="T544" s="1"/>
      <c r="U544" s="1"/>
      <c r="V544" s="1"/>
      <c r="W544" s="1"/>
      <c r="X544" s="1"/>
      <c r="Y544" s="1"/>
      <c r="Z544" s="1"/>
    </row>
    <row r="545" ht="25.5" customHeight="1">
      <c r="A545" s="1"/>
      <c r="B545" s="1">
        <v>543.0</v>
      </c>
      <c r="C545" s="1">
        <v>7.2082756869081726</v>
      </c>
      <c r="D545" s="1">
        <v>22.368534344667154</v>
      </c>
      <c r="E545" s="1">
        <v>6.0</v>
      </c>
      <c r="F545" s="1">
        <v>2.167195885800433</v>
      </c>
      <c r="G545" s="1"/>
      <c r="H545" s="1"/>
      <c r="I545" s="1"/>
      <c r="J545" s="1"/>
      <c r="K545" s="1"/>
      <c r="L545" s="1"/>
      <c r="M545" s="1"/>
      <c r="N545" s="1"/>
      <c r="O545" s="1"/>
      <c r="P545" s="1"/>
      <c r="Q545" s="1"/>
      <c r="R545" s="1"/>
      <c r="S545" s="1"/>
      <c r="T545" s="1"/>
      <c r="U545" s="1"/>
      <c r="V545" s="1"/>
      <c r="W545" s="1"/>
      <c r="X545" s="1"/>
      <c r="Y545" s="1"/>
      <c r="Z545" s="1"/>
    </row>
    <row r="546" ht="25.5" customHeight="1">
      <c r="A546" s="1"/>
      <c r="B546" s="1">
        <v>544.0</v>
      </c>
      <c r="C546" s="1">
        <v>3.38341342703793</v>
      </c>
      <c r="D546" s="1">
        <v>19.746626621370115</v>
      </c>
      <c r="E546" s="1">
        <v>6.0</v>
      </c>
      <c r="F546" s="1">
        <v>27.07868469776729</v>
      </c>
      <c r="G546" s="1"/>
      <c r="H546" s="1"/>
      <c r="I546" s="1"/>
      <c r="J546" s="1"/>
      <c r="K546" s="1"/>
      <c r="L546" s="1"/>
      <c r="M546" s="1"/>
      <c r="N546" s="1"/>
      <c r="O546" s="1"/>
      <c r="P546" s="1"/>
      <c r="Q546" s="1"/>
      <c r="R546" s="1"/>
      <c r="S546" s="1"/>
      <c r="T546" s="1"/>
      <c r="U546" s="1"/>
      <c r="V546" s="1"/>
      <c r="W546" s="1"/>
      <c r="X546" s="1"/>
      <c r="Y546" s="1"/>
      <c r="Z546" s="1"/>
    </row>
    <row r="547" ht="25.5" customHeight="1">
      <c r="A547" s="1"/>
      <c r="B547" s="1">
        <v>545.0</v>
      </c>
      <c r="C547" s="1">
        <v>1.3082823654540516</v>
      </c>
      <c r="D547" s="1">
        <v>17.709761700306</v>
      </c>
      <c r="E547" s="1">
        <v>7.0</v>
      </c>
      <c r="F547" s="1">
        <v>6.426316748193637</v>
      </c>
      <c r="G547" s="1"/>
      <c r="H547" s="1"/>
      <c r="I547" s="1"/>
      <c r="J547" s="1"/>
      <c r="K547" s="1"/>
      <c r="L547" s="1"/>
      <c r="M547" s="1"/>
      <c r="N547" s="1"/>
      <c r="O547" s="1"/>
      <c r="P547" s="1"/>
      <c r="Q547" s="1"/>
      <c r="R547" s="1"/>
      <c r="S547" s="1"/>
      <c r="T547" s="1"/>
      <c r="U547" s="1"/>
      <c r="V547" s="1"/>
      <c r="W547" s="1"/>
      <c r="X547" s="1"/>
      <c r="Y547" s="1"/>
      <c r="Z547" s="1"/>
    </row>
    <row r="548" ht="25.5" customHeight="1">
      <c r="A548" s="1"/>
      <c r="B548" s="1">
        <v>546.0</v>
      </c>
      <c r="C548" s="1">
        <v>3.8407737482203195</v>
      </c>
      <c r="D548" s="1">
        <v>20.831409992651153</v>
      </c>
      <c r="E548" s="1">
        <v>5.0</v>
      </c>
      <c r="F548" s="1">
        <v>5.551570927923214</v>
      </c>
      <c r="G548" s="1"/>
      <c r="H548" s="1"/>
      <c r="I548" s="1"/>
      <c r="J548" s="1"/>
      <c r="K548" s="1"/>
      <c r="L548" s="1"/>
      <c r="M548" s="1"/>
      <c r="N548" s="1"/>
      <c r="O548" s="1"/>
      <c r="P548" s="1"/>
      <c r="Q548" s="1"/>
      <c r="R548" s="1"/>
      <c r="S548" s="1"/>
      <c r="T548" s="1"/>
      <c r="U548" s="1"/>
      <c r="V548" s="1"/>
      <c r="W548" s="1"/>
      <c r="X548" s="1"/>
      <c r="Y548" s="1"/>
      <c r="Z548" s="1"/>
    </row>
    <row r="549" ht="25.5" customHeight="1">
      <c r="A549" s="1"/>
      <c r="B549" s="1">
        <v>547.0</v>
      </c>
      <c r="C549" s="1">
        <v>4.749944554270799</v>
      </c>
      <c r="D549" s="1">
        <v>18.588358901683257</v>
      </c>
      <c r="E549" s="1">
        <v>6.0</v>
      </c>
      <c r="F549" s="1">
        <v>10.811233094534487</v>
      </c>
      <c r="G549" s="1"/>
      <c r="H549" s="1"/>
      <c r="I549" s="1"/>
      <c r="J549" s="1"/>
      <c r="K549" s="1"/>
      <c r="L549" s="1"/>
      <c r="M549" s="1"/>
      <c r="N549" s="1"/>
      <c r="O549" s="1"/>
      <c r="P549" s="1"/>
      <c r="Q549" s="1"/>
      <c r="R549" s="1"/>
      <c r="S549" s="1"/>
      <c r="T549" s="1"/>
      <c r="U549" s="1"/>
      <c r="V549" s="1"/>
      <c r="W549" s="1"/>
      <c r="X549" s="1"/>
      <c r="Y549" s="1"/>
      <c r="Z549" s="1"/>
    </row>
    <row r="550" ht="25.5" customHeight="1">
      <c r="A550" s="1"/>
      <c r="B550" s="1">
        <v>548.0</v>
      </c>
      <c r="C550" s="1">
        <v>4.331349755867964</v>
      </c>
      <c r="D550" s="1">
        <v>18.54241968684491</v>
      </c>
      <c r="E550" s="1">
        <v>9.0</v>
      </c>
      <c r="F550" s="1">
        <v>2.427729159085227</v>
      </c>
      <c r="G550" s="1"/>
      <c r="H550" s="1"/>
      <c r="I550" s="1"/>
      <c r="J550" s="1"/>
      <c r="K550" s="1"/>
      <c r="L550" s="1"/>
      <c r="M550" s="1"/>
      <c r="N550" s="1"/>
      <c r="O550" s="1"/>
      <c r="P550" s="1"/>
      <c r="Q550" s="1"/>
      <c r="R550" s="1"/>
      <c r="S550" s="1"/>
      <c r="T550" s="1"/>
      <c r="U550" s="1"/>
      <c r="V550" s="1"/>
      <c r="W550" s="1"/>
      <c r="X550" s="1"/>
      <c r="Y550" s="1"/>
      <c r="Z550" s="1"/>
    </row>
    <row r="551" ht="25.5" customHeight="1">
      <c r="A551" s="1"/>
      <c r="B551" s="1">
        <v>549.0</v>
      </c>
      <c r="C551" s="1">
        <v>3.999908217097527</v>
      </c>
      <c r="D551" s="1">
        <v>20.729075797839055</v>
      </c>
      <c r="E551" s="1">
        <v>10.0</v>
      </c>
      <c r="F551" s="1">
        <v>1.5522978420358842</v>
      </c>
      <c r="G551" s="1"/>
      <c r="H551" s="1"/>
      <c r="I551" s="1"/>
      <c r="J551" s="1"/>
      <c r="K551" s="1"/>
      <c r="L551" s="1"/>
      <c r="M551" s="1"/>
      <c r="N551" s="1"/>
      <c r="O551" s="1"/>
      <c r="P551" s="1"/>
      <c r="Q551" s="1"/>
      <c r="R551" s="1"/>
      <c r="S551" s="1"/>
      <c r="T551" s="1"/>
      <c r="U551" s="1"/>
      <c r="V551" s="1"/>
      <c r="W551" s="1"/>
      <c r="X551" s="1"/>
      <c r="Y551" s="1"/>
      <c r="Z551" s="1"/>
    </row>
    <row r="552" ht="25.5" customHeight="1">
      <c r="A552" s="1"/>
      <c r="B552" s="1">
        <v>550.0</v>
      </c>
      <c r="C552" s="1">
        <v>3.6545981079622947</v>
      </c>
      <c r="D552" s="1">
        <v>21.594905810323525</v>
      </c>
      <c r="E552" s="1">
        <v>7.0</v>
      </c>
      <c r="F552" s="1">
        <v>6.794143737396084</v>
      </c>
      <c r="G552" s="1"/>
      <c r="H552" s="1"/>
      <c r="I552" s="1"/>
      <c r="J552" s="1"/>
      <c r="K552" s="1"/>
      <c r="L552" s="1"/>
      <c r="M552" s="1"/>
      <c r="N552" s="1"/>
      <c r="O552" s="1"/>
      <c r="P552" s="1"/>
      <c r="Q552" s="1"/>
      <c r="R552" s="1"/>
      <c r="S552" s="1"/>
      <c r="T552" s="1"/>
      <c r="U552" s="1"/>
      <c r="V552" s="1"/>
      <c r="W552" s="1"/>
      <c r="X552" s="1"/>
      <c r="Y552" s="1"/>
      <c r="Z552" s="1"/>
    </row>
    <row r="553" ht="25.5" customHeight="1">
      <c r="A553" s="1"/>
      <c r="B553" s="1">
        <v>551.0</v>
      </c>
      <c r="C553" s="1">
        <v>16.41049552563883</v>
      </c>
      <c r="D553" s="1">
        <v>18.18431467074536</v>
      </c>
      <c r="E553" s="1">
        <v>5.0</v>
      </c>
      <c r="F553" s="1">
        <v>14.373916643826155</v>
      </c>
      <c r="G553" s="1"/>
      <c r="H553" s="1"/>
      <c r="I553" s="1"/>
      <c r="J553" s="1"/>
      <c r="K553" s="1"/>
      <c r="L553" s="1"/>
      <c r="M553" s="1"/>
      <c r="N553" s="1"/>
      <c r="O553" s="1"/>
      <c r="P553" s="1"/>
      <c r="Q553" s="1"/>
      <c r="R553" s="1"/>
      <c r="S553" s="1"/>
      <c r="T553" s="1"/>
      <c r="U553" s="1"/>
      <c r="V553" s="1"/>
      <c r="W553" s="1"/>
      <c r="X553" s="1"/>
      <c r="Y553" s="1"/>
      <c r="Z553" s="1"/>
    </row>
    <row r="554" ht="25.5" customHeight="1">
      <c r="A554" s="1"/>
      <c r="B554" s="1">
        <v>552.0</v>
      </c>
      <c r="C554" s="1">
        <v>2.5527071500065848</v>
      </c>
      <c r="D554" s="1">
        <v>22.76631882766106</v>
      </c>
      <c r="E554" s="1">
        <v>10.0</v>
      </c>
      <c r="F554" s="1">
        <v>14.328745366785919</v>
      </c>
      <c r="G554" s="1"/>
      <c r="H554" s="1"/>
      <c r="I554" s="1"/>
      <c r="J554" s="1"/>
      <c r="K554" s="1"/>
      <c r="L554" s="1"/>
      <c r="M554" s="1"/>
      <c r="N554" s="1"/>
      <c r="O554" s="1"/>
      <c r="P554" s="1"/>
      <c r="Q554" s="1"/>
      <c r="R554" s="1"/>
      <c r="S554" s="1"/>
      <c r="T554" s="1"/>
      <c r="U554" s="1"/>
      <c r="V554" s="1"/>
      <c r="W554" s="1"/>
      <c r="X554" s="1"/>
      <c r="Y554" s="1"/>
      <c r="Z554" s="1"/>
    </row>
    <row r="555" ht="25.5" customHeight="1">
      <c r="A555" s="1"/>
      <c r="B555" s="1">
        <v>553.0</v>
      </c>
      <c r="C555" s="1">
        <v>2.7468419748900375</v>
      </c>
      <c r="D555" s="1">
        <v>17.196461429310556</v>
      </c>
      <c r="E555" s="1">
        <v>8.0</v>
      </c>
      <c r="F555" s="1">
        <v>2.0820664767049095</v>
      </c>
      <c r="G555" s="1"/>
      <c r="H555" s="1"/>
      <c r="I555" s="1"/>
      <c r="J555" s="1"/>
      <c r="K555" s="1"/>
      <c r="L555" s="1"/>
      <c r="M555" s="1"/>
      <c r="N555" s="1"/>
      <c r="O555" s="1"/>
      <c r="P555" s="1"/>
      <c r="Q555" s="1"/>
      <c r="R555" s="1"/>
      <c r="S555" s="1"/>
      <c r="T555" s="1"/>
      <c r="U555" s="1"/>
      <c r="V555" s="1"/>
      <c r="W555" s="1"/>
      <c r="X555" s="1"/>
      <c r="Y555" s="1"/>
      <c r="Z555" s="1"/>
    </row>
    <row r="556" ht="25.5" customHeight="1">
      <c r="A556" s="1"/>
      <c r="B556" s="1">
        <v>554.0</v>
      </c>
      <c r="C556" s="1">
        <v>1.5279506351079128</v>
      </c>
      <c r="D556" s="1">
        <v>11.496831535353081</v>
      </c>
      <c r="E556" s="1">
        <v>9.0</v>
      </c>
      <c r="F556" s="1">
        <v>10.320686937531843</v>
      </c>
      <c r="G556" s="1"/>
      <c r="H556" s="1"/>
      <c r="I556" s="1"/>
      <c r="J556" s="1"/>
      <c r="K556" s="1"/>
      <c r="L556" s="1"/>
      <c r="M556" s="1"/>
      <c r="N556" s="1"/>
      <c r="O556" s="1"/>
      <c r="P556" s="1"/>
      <c r="Q556" s="1"/>
      <c r="R556" s="1"/>
      <c r="S556" s="1"/>
      <c r="T556" s="1"/>
      <c r="U556" s="1"/>
      <c r="V556" s="1"/>
      <c r="W556" s="1"/>
      <c r="X556" s="1"/>
      <c r="Y556" s="1"/>
      <c r="Z556" s="1"/>
    </row>
    <row r="557" ht="25.5" customHeight="1">
      <c r="A557" s="1"/>
      <c r="B557" s="1">
        <v>555.0</v>
      </c>
      <c r="C557" s="1">
        <v>7.482248815777723</v>
      </c>
      <c r="D557" s="1">
        <v>18.38206160479781</v>
      </c>
      <c r="E557" s="1">
        <v>5.0</v>
      </c>
      <c r="F557" s="1">
        <v>2.500117797678407</v>
      </c>
      <c r="G557" s="1"/>
      <c r="H557" s="1"/>
      <c r="I557" s="1"/>
      <c r="J557" s="1"/>
      <c r="K557" s="1"/>
      <c r="L557" s="1"/>
      <c r="M557" s="1"/>
      <c r="N557" s="1"/>
      <c r="O557" s="1"/>
      <c r="P557" s="1"/>
      <c r="Q557" s="1"/>
      <c r="R557" s="1"/>
      <c r="S557" s="1"/>
      <c r="T557" s="1"/>
      <c r="U557" s="1"/>
      <c r="V557" s="1"/>
      <c r="W557" s="1"/>
      <c r="X557" s="1"/>
      <c r="Y557" s="1"/>
      <c r="Z557" s="1"/>
    </row>
    <row r="558" ht="25.5" customHeight="1">
      <c r="A558" s="1"/>
      <c r="B558" s="1">
        <v>556.0</v>
      </c>
      <c r="C558" s="1">
        <v>5.016764091519939</v>
      </c>
      <c r="D558" s="1">
        <v>15.030599708390426</v>
      </c>
      <c r="E558" s="1">
        <v>9.0</v>
      </c>
      <c r="F558" s="1">
        <v>3.5689739666690197</v>
      </c>
      <c r="G558" s="1"/>
      <c r="H558" s="1"/>
      <c r="I558" s="1"/>
      <c r="J558" s="1"/>
      <c r="K558" s="1"/>
      <c r="L558" s="1"/>
      <c r="M558" s="1"/>
      <c r="N558" s="1"/>
      <c r="O558" s="1"/>
      <c r="P558" s="1"/>
      <c r="Q558" s="1"/>
      <c r="R558" s="1"/>
      <c r="S558" s="1"/>
      <c r="T558" s="1"/>
      <c r="U558" s="1"/>
      <c r="V558" s="1"/>
      <c r="W558" s="1"/>
      <c r="X558" s="1"/>
      <c r="Y558" s="1"/>
      <c r="Z558" s="1"/>
    </row>
    <row r="559" ht="25.5" customHeight="1">
      <c r="A559" s="1"/>
      <c r="B559" s="1">
        <v>557.0</v>
      </c>
      <c r="C559" s="1">
        <v>12.46677034416813</v>
      </c>
      <c r="D559" s="1">
        <v>24.814550164107562</v>
      </c>
      <c r="E559" s="1">
        <v>7.0</v>
      </c>
      <c r="F559" s="1">
        <v>5.8420126754110715</v>
      </c>
      <c r="G559" s="1"/>
      <c r="H559" s="1"/>
      <c r="I559" s="1"/>
      <c r="J559" s="1"/>
      <c r="K559" s="1"/>
      <c r="L559" s="1"/>
      <c r="M559" s="1"/>
      <c r="N559" s="1"/>
      <c r="O559" s="1"/>
      <c r="P559" s="1"/>
      <c r="Q559" s="1"/>
      <c r="R559" s="1"/>
      <c r="S559" s="1"/>
      <c r="T559" s="1"/>
      <c r="U559" s="1"/>
      <c r="V559" s="1"/>
      <c r="W559" s="1"/>
      <c r="X559" s="1"/>
      <c r="Y559" s="1"/>
      <c r="Z559" s="1"/>
    </row>
    <row r="560" ht="25.5" customHeight="1">
      <c r="A560" s="1"/>
      <c r="B560" s="1">
        <v>558.0</v>
      </c>
      <c r="C560" s="1">
        <v>11.405167238333545</v>
      </c>
      <c r="D560" s="1">
        <v>25.153440987587818</v>
      </c>
      <c r="E560" s="1">
        <v>5.0</v>
      </c>
      <c r="F560" s="1">
        <v>2.5987069213818637</v>
      </c>
      <c r="G560" s="1"/>
      <c r="H560" s="1"/>
      <c r="I560" s="1"/>
      <c r="J560" s="1"/>
      <c r="K560" s="1"/>
      <c r="L560" s="1"/>
      <c r="M560" s="1"/>
      <c r="N560" s="1"/>
      <c r="O560" s="1"/>
      <c r="P560" s="1"/>
      <c r="Q560" s="1"/>
      <c r="R560" s="1"/>
      <c r="S560" s="1"/>
      <c r="T560" s="1"/>
      <c r="U560" s="1"/>
      <c r="V560" s="1"/>
      <c r="W560" s="1"/>
      <c r="X560" s="1"/>
      <c r="Y560" s="1"/>
      <c r="Z560" s="1"/>
    </row>
    <row r="561" ht="25.5" customHeight="1">
      <c r="A561" s="1"/>
      <c r="B561" s="1">
        <v>559.0</v>
      </c>
      <c r="C561" s="1">
        <v>7.791390789555242</v>
      </c>
      <c r="D561" s="1">
        <v>24.83381549826518</v>
      </c>
      <c r="E561" s="1">
        <v>1.0</v>
      </c>
      <c r="F561" s="1">
        <v>44.23620351575437</v>
      </c>
      <c r="G561" s="1"/>
      <c r="H561" s="1"/>
      <c r="I561" s="1"/>
      <c r="J561" s="1"/>
      <c r="K561" s="1"/>
      <c r="L561" s="1"/>
      <c r="M561" s="1"/>
      <c r="N561" s="1"/>
      <c r="O561" s="1"/>
      <c r="P561" s="1"/>
      <c r="Q561" s="1"/>
      <c r="R561" s="1"/>
      <c r="S561" s="1"/>
      <c r="T561" s="1"/>
      <c r="U561" s="1"/>
      <c r="V561" s="1"/>
      <c r="W561" s="1"/>
      <c r="X561" s="1"/>
      <c r="Y561" s="1"/>
      <c r="Z561" s="1"/>
    </row>
    <row r="562" ht="25.5" customHeight="1">
      <c r="A562" s="1"/>
      <c r="B562" s="1">
        <v>560.0</v>
      </c>
      <c r="C562" s="1">
        <v>3.5411466145401027</v>
      </c>
      <c r="D562" s="1">
        <v>15.487849734987186</v>
      </c>
      <c r="E562" s="1">
        <v>1.0</v>
      </c>
      <c r="F562" s="1">
        <v>4.6355069497689145</v>
      </c>
      <c r="G562" s="1"/>
      <c r="H562" s="1"/>
      <c r="I562" s="1"/>
      <c r="J562" s="1"/>
      <c r="K562" s="1"/>
      <c r="L562" s="1"/>
      <c r="M562" s="1"/>
      <c r="N562" s="1"/>
      <c r="O562" s="1"/>
      <c r="P562" s="1"/>
      <c r="Q562" s="1"/>
      <c r="R562" s="1"/>
      <c r="S562" s="1"/>
      <c r="T562" s="1"/>
      <c r="U562" s="1"/>
      <c r="V562" s="1"/>
      <c r="W562" s="1"/>
      <c r="X562" s="1"/>
      <c r="Y562" s="1"/>
      <c r="Z562" s="1"/>
    </row>
    <row r="563" ht="25.5" customHeight="1">
      <c r="A563" s="1"/>
      <c r="B563" s="1">
        <v>561.0</v>
      </c>
      <c r="C563" s="1">
        <v>0.9521796319313963</v>
      </c>
      <c r="D563" s="1">
        <v>26.10518758755669</v>
      </c>
      <c r="E563" s="1">
        <v>7.0</v>
      </c>
      <c r="F563" s="1">
        <v>5.185550526922356</v>
      </c>
      <c r="G563" s="1"/>
      <c r="H563" s="1"/>
      <c r="I563" s="1"/>
      <c r="J563" s="1"/>
      <c r="K563" s="1"/>
      <c r="L563" s="1"/>
      <c r="M563" s="1"/>
      <c r="N563" s="1"/>
      <c r="O563" s="1"/>
      <c r="P563" s="1"/>
      <c r="Q563" s="1"/>
      <c r="R563" s="1"/>
      <c r="S563" s="1"/>
      <c r="T563" s="1"/>
      <c r="U563" s="1"/>
      <c r="V563" s="1"/>
      <c r="W563" s="1"/>
      <c r="X563" s="1"/>
      <c r="Y563" s="1"/>
      <c r="Z563" s="1"/>
    </row>
    <row r="564" ht="25.5" customHeight="1">
      <c r="A564" s="1"/>
      <c r="B564" s="1">
        <v>562.0</v>
      </c>
      <c r="C564" s="1">
        <v>5.7393527093209595</v>
      </c>
      <c r="D564" s="1">
        <v>24.372182160218053</v>
      </c>
      <c r="E564" s="1">
        <v>6.0</v>
      </c>
      <c r="F564" s="1">
        <v>7.344592187118748</v>
      </c>
      <c r="G564" s="1"/>
      <c r="H564" s="1"/>
      <c r="I564" s="1"/>
      <c r="J564" s="1"/>
      <c r="K564" s="1"/>
      <c r="L564" s="1"/>
      <c r="M564" s="1"/>
      <c r="N564" s="1"/>
      <c r="O564" s="1"/>
      <c r="P564" s="1"/>
      <c r="Q564" s="1"/>
      <c r="R564" s="1"/>
      <c r="S564" s="1"/>
      <c r="T564" s="1"/>
      <c r="U564" s="1"/>
      <c r="V564" s="1"/>
      <c r="W564" s="1"/>
      <c r="X564" s="1"/>
      <c r="Y564" s="1"/>
      <c r="Z564" s="1"/>
    </row>
    <row r="565" ht="25.5" customHeight="1">
      <c r="A565" s="1"/>
      <c r="B565" s="1">
        <v>563.0</v>
      </c>
      <c r="C565" s="1">
        <v>7.239461749477223</v>
      </c>
      <c r="D565" s="1">
        <v>26.983358793690723</v>
      </c>
      <c r="E565" s="1">
        <v>5.0</v>
      </c>
      <c r="F565" s="1">
        <v>12.010887982806434</v>
      </c>
      <c r="G565" s="1"/>
      <c r="H565" s="1"/>
      <c r="I565" s="1"/>
      <c r="J565" s="1"/>
      <c r="K565" s="1"/>
      <c r="L565" s="1"/>
      <c r="M565" s="1"/>
      <c r="N565" s="1"/>
      <c r="O565" s="1"/>
      <c r="P565" s="1"/>
      <c r="Q565" s="1"/>
      <c r="R565" s="1"/>
      <c r="S565" s="1"/>
      <c r="T565" s="1"/>
      <c r="U565" s="1"/>
      <c r="V565" s="1"/>
      <c r="W565" s="1"/>
      <c r="X565" s="1"/>
      <c r="Y565" s="1"/>
      <c r="Z565" s="1"/>
    </row>
    <row r="566" ht="25.5" customHeight="1">
      <c r="A566" s="1"/>
      <c r="B566" s="1">
        <v>564.0</v>
      </c>
      <c r="C566" s="1">
        <v>7.955632960147089</v>
      </c>
      <c r="D566" s="1">
        <v>13.753707235402183</v>
      </c>
      <c r="E566" s="1">
        <v>6.0</v>
      </c>
      <c r="F566" s="1">
        <v>16.30985769927181</v>
      </c>
      <c r="G566" s="1"/>
      <c r="H566" s="1"/>
      <c r="I566" s="1"/>
      <c r="J566" s="1"/>
      <c r="K566" s="1"/>
      <c r="L566" s="1"/>
      <c r="M566" s="1"/>
      <c r="N566" s="1"/>
      <c r="O566" s="1"/>
      <c r="P566" s="1"/>
      <c r="Q566" s="1"/>
      <c r="R566" s="1"/>
      <c r="S566" s="1"/>
      <c r="T566" s="1"/>
      <c r="U566" s="1"/>
      <c r="V566" s="1"/>
      <c r="W566" s="1"/>
      <c r="X566" s="1"/>
      <c r="Y566" s="1"/>
      <c r="Z566" s="1"/>
    </row>
    <row r="567" ht="25.5" customHeight="1">
      <c r="A567" s="1"/>
      <c r="B567" s="1">
        <v>565.0</v>
      </c>
      <c r="C567" s="1">
        <v>4.299873745472504</v>
      </c>
      <c r="D567" s="1">
        <v>24.528121597926525</v>
      </c>
      <c r="E567" s="1">
        <v>7.0</v>
      </c>
      <c r="F567" s="1">
        <v>3.806233624598277</v>
      </c>
      <c r="G567" s="1"/>
      <c r="H567" s="1"/>
      <c r="I567" s="1"/>
      <c r="J567" s="1"/>
      <c r="K567" s="1"/>
      <c r="L567" s="1"/>
      <c r="M567" s="1"/>
      <c r="N567" s="1"/>
      <c r="O567" s="1"/>
      <c r="P567" s="1"/>
      <c r="Q567" s="1"/>
      <c r="R567" s="1"/>
      <c r="S567" s="1"/>
      <c r="T567" s="1"/>
      <c r="U567" s="1"/>
      <c r="V567" s="1"/>
      <c r="W567" s="1"/>
      <c r="X567" s="1"/>
      <c r="Y567" s="1"/>
      <c r="Z567" s="1"/>
    </row>
    <row r="568" ht="25.5" customHeight="1">
      <c r="A568" s="1"/>
      <c r="B568" s="1">
        <v>566.0</v>
      </c>
      <c r="C568" s="1">
        <v>2.622505305704253</v>
      </c>
      <c r="D568" s="1">
        <v>21.898177069642735</v>
      </c>
      <c r="E568" s="1">
        <v>2.0</v>
      </c>
      <c r="F568" s="1">
        <v>16.19744069628081</v>
      </c>
      <c r="G568" s="1"/>
      <c r="H568" s="1"/>
      <c r="I568" s="1"/>
      <c r="J568" s="1"/>
      <c r="K568" s="1"/>
      <c r="L568" s="1"/>
      <c r="M568" s="1"/>
      <c r="N568" s="1"/>
      <c r="O568" s="1"/>
      <c r="P568" s="1"/>
      <c r="Q568" s="1"/>
      <c r="R568" s="1"/>
      <c r="S568" s="1"/>
      <c r="T568" s="1"/>
      <c r="U568" s="1"/>
      <c r="V568" s="1"/>
      <c r="W568" s="1"/>
      <c r="X568" s="1"/>
      <c r="Y568" s="1"/>
      <c r="Z568" s="1"/>
    </row>
    <row r="569" ht="25.5" customHeight="1">
      <c r="A569" s="1"/>
      <c r="B569" s="1">
        <v>567.0</v>
      </c>
      <c r="C569" s="1">
        <v>0.5872783017229579</v>
      </c>
      <c r="D569" s="1">
        <v>27.59102149699079</v>
      </c>
      <c r="E569" s="1">
        <v>9.0</v>
      </c>
      <c r="F569" s="1">
        <v>1.8653189943171409</v>
      </c>
      <c r="G569" s="1"/>
      <c r="H569" s="1"/>
      <c r="I569" s="1"/>
      <c r="J569" s="1"/>
      <c r="K569" s="1"/>
      <c r="L569" s="1"/>
      <c r="M569" s="1"/>
      <c r="N569" s="1"/>
      <c r="O569" s="1"/>
      <c r="P569" s="1"/>
      <c r="Q569" s="1"/>
      <c r="R569" s="1"/>
      <c r="S569" s="1"/>
      <c r="T569" s="1"/>
      <c r="U569" s="1"/>
      <c r="V569" s="1"/>
      <c r="W569" s="1"/>
      <c r="X569" s="1"/>
      <c r="Y569" s="1"/>
      <c r="Z569" s="1"/>
    </row>
    <row r="570" ht="25.5" customHeight="1">
      <c r="A570" s="1"/>
      <c r="B570" s="1">
        <v>568.0</v>
      </c>
      <c r="C570" s="1">
        <v>7.180665638818799</v>
      </c>
      <c r="D570" s="1">
        <v>12.437879278180876</v>
      </c>
      <c r="E570" s="1">
        <v>9.0</v>
      </c>
      <c r="F570" s="1">
        <v>2.289799714081295</v>
      </c>
      <c r="G570" s="1"/>
      <c r="H570" s="1"/>
      <c r="I570" s="1"/>
      <c r="J570" s="1"/>
      <c r="K570" s="1"/>
      <c r="L570" s="1"/>
      <c r="M570" s="1"/>
      <c r="N570" s="1"/>
      <c r="O570" s="1"/>
      <c r="P570" s="1"/>
      <c r="Q570" s="1"/>
      <c r="R570" s="1"/>
      <c r="S570" s="1"/>
      <c r="T570" s="1"/>
      <c r="U570" s="1"/>
      <c r="V570" s="1"/>
      <c r="W570" s="1"/>
      <c r="X570" s="1"/>
      <c r="Y570" s="1"/>
      <c r="Z570" s="1"/>
    </row>
    <row r="571" ht="25.5" customHeight="1">
      <c r="A571" s="1"/>
      <c r="B571" s="1">
        <v>569.0</v>
      </c>
      <c r="C571" s="1">
        <v>3.3922122650386464</v>
      </c>
      <c r="D571" s="1">
        <v>20.820405812088232</v>
      </c>
      <c r="E571" s="1">
        <v>8.0</v>
      </c>
      <c r="F571" s="1">
        <v>25.226179247501488</v>
      </c>
      <c r="G571" s="1"/>
      <c r="H571" s="1"/>
      <c r="I571" s="1"/>
      <c r="J571" s="1"/>
      <c r="K571" s="1"/>
      <c r="L571" s="1"/>
      <c r="M571" s="1"/>
      <c r="N571" s="1"/>
      <c r="O571" s="1"/>
      <c r="P571" s="1"/>
      <c r="Q571" s="1"/>
      <c r="R571" s="1"/>
      <c r="S571" s="1"/>
      <c r="T571" s="1"/>
      <c r="U571" s="1"/>
      <c r="V571" s="1"/>
      <c r="W571" s="1"/>
      <c r="X571" s="1"/>
      <c r="Y571" s="1"/>
      <c r="Z571" s="1"/>
    </row>
    <row r="572" ht="25.5" customHeight="1">
      <c r="A572" s="1"/>
      <c r="B572" s="1">
        <v>570.0</v>
      </c>
      <c r="C572" s="1">
        <v>3.112629117762667</v>
      </c>
      <c r="D572" s="1">
        <v>20.013550135514137</v>
      </c>
      <c r="E572" s="1">
        <v>4.0</v>
      </c>
      <c r="F572" s="1">
        <v>6.3818470681535775</v>
      </c>
      <c r="G572" s="1"/>
      <c r="H572" s="1"/>
      <c r="I572" s="1"/>
      <c r="J572" s="1"/>
      <c r="K572" s="1"/>
      <c r="L572" s="1"/>
      <c r="M572" s="1"/>
      <c r="N572" s="1"/>
      <c r="O572" s="1"/>
      <c r="P572" s="1"/>
      <c r="Q572" s="1"/>
      <c r="R572" s="1"/>
      <c r="S572" s="1"/>
      <c r="T572" s="1"/>
      <c r="U572" s="1"/>
      <c r="V572" s="1"/>
      <c r="W572" s="1"/>
      <c r="X572" s="1"/>
      <c r="Y572" s="1"/>
      <c r="Z572" s="1"/>
    </row>
    <row r="573" ht="25.5" customHeight="1">
      <c r="A573" s="1"/>
      <c r="B573" s="1">
        <v>571.0</v>
      </c>
      <c r="C573" s="1">
        <v>0.9040677182148323</v>
      </c>
      <c r="D573" s="1">
        <v>18.422536442913046</v>
      </c>
      <c r="E573" s="1">
        <v>7.0</v>
      </c>
      <c r="F573" s="1">
        <v>13.000561625028668</v>
      </c>
      <c r="G573" s="1"/>
      <c r="H573" s="1"/>
      <c r="I573" s="1"/>
      <c r="J573" s="1"/>
      <c r="K573" s="1"/>
      <c r="L573" s="1"/>
      <c r="M573" s="1"/>
      <c r="N573" s="1"/>
      <c r="O573" s="1"/>
      <c r="P573" s="1"/>
      <c r="Q573" s="1"/>
      <c r="R573" s="1"/>
      <c r="S573" s="1"/>
      <c r="T573" s="1"/>
      <c r="U573" s="1"/>
      <c r="V573" s="1"/>
      <c r="W573" s="1"/>
      <c r="X573" s="1"/>
      <c r="Y573" s="1"/>
      <c r="Z573" s="1"/>
    </row>
    <row r="574" ht="25.5" customHeight="1">
      <c r="A574" s="1"/>
      <c r="B574" s="1">
        <v>572.0</v>
      </c>
      <c r="C574" s="1">
        <v>2.440348094688965</v>
      </c>
      <c r="D574" s="1">
        <v>20.651911655534864</v>
      </c>
      <c r="E574" s="1">
        <v>10.0</v>
      </c>
      <c r="F574" s="1">
        <v>6.83757217061781</v>
      </c>
      <c r="G574" s="1"/>
      <c r="H574" s="1"/>
      <c r="I574" s="1"/>
      <c r="J574" s="1"/>
      <c r="K574" s="1"/>
      <c r="L574" s="1"/>
      <c r="M574" s="1"/>
      <c r="N574" s="1"/>
      <c r="O574" s="1"/>
      <c r="P574" s="1"/>
      <c r="Q574" s="1"/>
      <c r="R574" s="1"/>
      <c r="S574" s="1"/>
      <c r="T574" s="1"/>
      <c r="U574" s="1"/>
      <c r="V574" s="1"/>
      <c r="W574" s="1"/>
      <c r="X574" s="1"/>
      <c r="Y574" s="1"/>
      <c r="Z574" s="1"/>
    </row>
    <row r="575" ht="25.5" customHeight="1">
      <c r="A575" s="1"/>
      <c r="B575" s="1">
        <v>573.0</v>
      </c>
      <c r="C575" s="1">
        <v>5.626557566754596</v>
      </c>
      <c r="D575" s="1">
        <v>27.681096135256652</v>
      </c>
      <c r="E575" s="1">
        <v>6.0</v>
      </c>
      <c r="F575" s="1">
        <v>16.247978797095907</v>
      </c>
      <c r="G575" s="1"/>
      <c r="H575" s="1"/>
      <c r="I575" s="1"/>
      <c r="J575" s="1"/>
      <c r="K575" s="1"/>
      <c r="L575" s="1"/>
      <c r="M575" s="1"/>
      <c r="N575" s="1"/>
      <c r="O575" s="1"/>
      <c r="P575" s="1"/>
      <c r="Q575" s="1"/>
      <c r="R575" s="1"/>
      <c r="S575" s="1"/>
      <c r="T575" s="1"/>
      <c r="U575" s="1"/>
      <c r="V575" s="1"/>
      <c r="W575" s="1"/>
      <c r="X575" s="1"/>
      <c r="Y575" s="1"/>
      <c r="Z575" s="1"/>
    </row>
    <row r="576" ht="25.5" customHeight="1">
      <c r="A576" s="1"/>
      <c r="B576" s="1">
        <v>574.0</v>
      </c>
      <c r="C576" s="1">
        <v>7.213796703056114</v>
      </c>
      <c r="D576" s="1">
        <v>20.537760554662626</v>
      </c>
      <c r="E576" s="1">
        <v>8.0</v>
      </c>
      <c r="F576" s="1">
        <v>2.7658564482386714</v>
      </c>
      <c r="G576" s="1"/>
      <c r="H576" s="1"/>
      <c r="I576" s="1"/>
      <c r="J576" s="1"/>
      <c r="K576" s="1"/>
      <c r="L576" s="1"/>
      <c r="M576" s="1"/>
      <c r="N576" s="1"/>
      <c r="O576" s="1"/>
      <c r="P576" s="1"/>
      <c r="Q576" s="1"/>
      <c r="R576" s="1"/>
      <c r="S576" s="1"/>
      <c r="T576" s="1"/>
      <c r="U576" s="1"/>
      <c r="V576" s="1"/>
      <c r="W576" s="1"/>
      <c r="X576" s="1"/>
      <c r="Y576" s="1"/>
      <c r="Z576" s="1"/>
    </row>
    <row r="577" ht="25.5" customHeight="1">
      <c r="A577" s="1"/>
      <c r="B577" s="1">
        <v>575.0</v>
      </c>
      <c r="C577" s="1">
        <v>4.79930933018167</v>
      </c>
      <c r="D577" s="1">
        <v>21.245105374407704</v>
      </c>
      <c r="E577" s="1">
        <v>9.0</v>
      </c>
      <c r="F577" s="1">
        <v>11.304885145787212</v>
      </c>
      <c r="G577" s="1"/>
      <c r="H577" s="1"/>
      <c r="I577" s="1"/>
      <c r="J577" s="1"/>
      <c r="K577" s="1"/>
      <c r="L577" s="1"/>
      <c r="M577" s="1"/>
      <c r="N577" s="1"/>
      <c r="O577" s="1"/>
      <c r="P577" s="1"/>
      <c r="Q577" s="1"/>
      <c r="R577" s="1"/>
      <c r="S577" s="1"/>
      <c r="T577" s="1"/>
      <c r="U577" s="1"/>
      <c r="V577" s="1"/>
      <c r="W577" s="1"/>
      <c r="X577" s="1"/>
      <c r="Y577" s="1"/>
      <c r="Z577" s="1"/>
    </row>
    <row r="578" ht="25.5" customHeight="1">
      <c r="A578" s="1"/>
      <c r="B578" s="1">
        <v>576.0</v>
      </c>
      <c r="C578" s="1">
        <v>4.607758108913407</v>
      </c>
      <c r="D578" s="1">
        <v>21.788459487551915</v>
      </c>
      <c r="E578" s="1">
        <v>10.0</v>
      </c>
      <c r="F578" s="1">
        <v>1.272173818996829</v>
      </c>
      <c r="G578" s="1"/>
      <c r="H578" s="1"/>
      <c r="I578" s="1"/>
      <c r="J578" s="1"/>
      <c r="K578" s="1"/>
      <c r="L578" s="1"/>
      <c r="M578" s="1"/>
      <c r="N578" s="1"/>
      <c r="O578" s="1"/>
      <c r="P578" s="1"/>
      <c r="Q578" s="1"/>
      <c r="R578" s="1"/>
      <c r="S578" s="1"/>
      <c r="T578" s="1"/>
      <c r="U578" s="1"/>
      <c r="V578" s="1"/>
      <c r="W578" s="1"/>
      <c r="X578" s="1"/>
      <c r="Y578" s="1"/>
      <c r="Z578" s="1"/>
    </row>
    <row r="579" ht="25.5" customHeight="1">
      <c r="A579" s="1"/>
      <c r="B579" s="1">
        <v>577.0</v>
      </c>
      <c r="C579" s="1">
        <v>4.07108071841358</v>
      </c>
      <c r="D579" s="1">
        <v>28.404628700121492</v>
      </c>
      <c r="E579" s="1">
        <v>10.0</v>
      </c>
      <c r="F579" s="1">
        <v>24.7358779637184</v>
      </c>
      <c r="G579" s="1"/>
      <c r="H579" s="1"/>
      <c r="I579" s="1"/>
      <c r="J579" s="1"/>
      <c r="K579" s="1"/>
      <c r="L579" s="1"/>
      <c r="M579" s="1"/>
      <c r="N579" s="1"/>
      <c r="O579" s="1"/>
      <c r="P579" s="1"/>
      <c r="Q579" s="1"/>
      <c r="R579" s="1"/>
      <c r="S579" s="1"/>
      <c r="T579" s="1"/>
      <c r="U579" s="1"/>
      <c r="V579" s="1"/>
      <c r="W579" s="1"/>
      <c r="X579" s="1"/>
      <c r="Y579" s="1"/>
      <c r="Z579" s="1"/>
    </row>
    <row r="580" ht="25.5" customHeight="1">
      <c r="A580" s="1"/>
      <c r="B580" s="1">
        <v>578.0</v>
      </c>
      <c r="C580" s="1">
        <v>8.797287506418433</v>
      </c>
      <c r="D580" s="1">
        <v>22.828274499641864</v>
      </c>
      <c r="E580" s="1">
        <v>7.0</v>
      </c>
      <c r="F580" s="1">
        <v>9.479928771176619</v>
      </c>
      <c r="G580" s="1"/>
      <c r="H580" s="1"/>
      <c r="I580" s="1"/>
      <c r="J580" s="1"/>
      <c r="K580" s="1"/>
      <c r="L580" s="1"/>
      <c r="M580" s="1"/>
      <c r="N580" s="1"/>
      <c r="O580" s="1"/>
      <c r="P580" s="1"/>
      <c r="Q580" s="1"/>
      <c r="R580" s="1"/>
      <c r="S580" s="1"/>
      <c r="T580" s="1"/>
      <c r="U580" s="1"/>
      <c r="V580" s="1"/>
      <c r="W580" s="1"/>
      <c r="X580" s="1"/>
      <c r="Y580" s="1"/>
      <c r="Z580" s="1"/>
    </row>
    <row r="581" ht="25.5" customHeight="1">
      <c r="A581" s="1"/>
      <c r="B581" s="1">
        <v>579.0</v>
      </c>
      <c r="C581" s="1">
        <v>4.621316848146576</v>
      </c>
      <c r="D581" s="1">
        <v>23.09011661117708</v>
      </c>
      <c r="E581" s="1">
        <v>9.0</v>
      </c>
      <c r="F581" s="1">
        <v>11.638161377355356</v>
      </c>
      <c r="G581" s="1"/>
      <c r="H581" s="1"/>
      <c r="I581" s="1"/>
      <c r="J581" s="1"/>
      <c r="K581" s="1"/>
      <c r="L581" s="1"/>
      <c r="M581" s="1"/>
      <c r="N581" s="1"/>
      <c r="O581" s="1"/>
      <c r="P581" s="1"/>
      <c r="Q581" s="1"/>
      <c r="R581" s="1"/>
      <c r="S581" s="1"/>
      <c r="T581" s="1"/>
      <c r="U581" s="1"/>
      <c r="V581" s="1"/>
      <c r="W581" s="1"/>
      <c r="X581" s="1"/>
      <c r="Y581" s="1"/>
      <c r="Z581" s="1"/>
    </row>
    <row r="582" ht="25.5" customHeight="1">
      <c r="A582" s="1"/>
      <c r="B582" s="1">
        <v>580.0</v>
      </c>
      <c r="C582" s="1">
        <v>4.631310771434132</v>
      </c>
      <c r="D582" s="1">
        <v>21.638414583630194</v>
      </c>
      <c r="E582" s="1">
        <v>5.0</v>
      </c>
      <c r="F582" s="1">
        <v>16.280119911479495</v>
      </c>
      <c r="G582" s="1"/>
      <c r="H582" s="1"/>
      <c r="I582" s="1"/>
      <c r="J582" s="1"/>
      <c r="K582" s="1"/>
      <c r="L582" s="1"/>
      <c r="M582" s="1"/>
      <c r="N582" s="1"/>
      <c r="O582" s="1"/>
      <c r="P582" s="1"/>
      <c r="Q582" s="1"/>
      <c r="R582" s="1"/>
      <c r="S582" s="1"/>
      <c r="T582" s="1"/>
      <c r="U582" s="1"/>
      <c r="V582" s="1"/>
      <c r="W582" s="1"/>
      <c r="X582" s="1"/>
      <c r="Y582" s="1"/>
      <c r="Z582" s="1"/>
    </row>
    <row r="583" ht="25.5" customHeight="1">
      <c r="A583" s="1"/>
      <c r="B583" s="1">
        <v>581.0</v>
      </c>
      <c r="C583" s="1">
        <v>1.5224712922213366</v>
      </c>
      <c r="D583" s="1">
        <v>20.561175457199777</v>
      </c>
      <c r="E583" s="1">
        <v>8.0</v>
      </c>
      <c r="F583" s="1">
        <v>3.437489862442094</v>
      </c>
      <c r="G583" s="1"/>
      <c r="H583" s="1"/>
      <c r="I583" s="1"/>
      <c r="J583" s="1"/>
      <c r="K583" s="1"/>
      <c r="L583" s="1"/>
      <c r="M583" s="1"/>
      <c r="N583" s="1"/>
      <c r="O583" s="1"/>
      <c r="P583" s="1"/>
      <c r="Q583" s="1"/>
      <c r="R583" s="1"/>
      <c r="S583" s="1"/>
      <c r="T583" s="1"/>
      <c r="U583" s="1"/>
      <c r="V583" s="1"/>
      <c r="W583" s="1"/>
      <c r="X583" s="1"/>
      <c r="Y583" s="1"/>
      <c r="Z583" s="1"/>
    </row>
    <row r="584" ht="25.5" customHeight="1">
      <c r="A584" s="1"/>
      <c r="B584" s="1">
        <v>582.0</v>
      </c>
      <c r="C584" s="1">
        <v>3.485811155007404</v>
      </c>
      <c r="D584" s="1">
        <v>17.12795400953192</v>
      </c>
      <c r="E584" s="1">
        <v>7.0</v>
      </c>
      <c r="F584" s="1">
        <v>1.8566952911593162</v>
      </c>
      <c r="G584" s="1"/>
      <c r="H584" s="1"/>
      <c r="I584" s="1"/>
      <c r="J584" s="1"/>
      <c r="K584" s="1"/>
      <c r="L584" s="1"/>
      <c r="M584" s="1"/>
      <c r="N584" s="1"/>
      <c r="O584" s="1"/>
      <c r="P584" s="1"/>
      <c r="Q584" s="1"/>
      <c r="R584" s="1"/>
      <c r="S584" s="1"/>
      <c r="T584" s="1"/>
      <c r="U584" s="1"/>
      <c r="V584" s="1"/>
      <c r="W584" s="1"/>
      <c r="X584" s="1"/>
      <c r="Y584" s="1"/>
      <c r="Z584" s="1"/>
    </row>
    <row r="585" ht="25.5" customHeight="1">
      <c r="A585" s="1"/>
      <c r="B585" s="1">
        <v>583.0</v>
      </c>
      <c r="C585" s="1">
        <v>1.2956973185415235</v>
      </c>
      <c r="D585" s="1">
        <v>22.918264171236267</v>
      </c>
      <c r="E585" s="1">
        <v>7.0</v>
      </c>
      <c r="F585" s="1">
        <v>13.800513223620275</v>
      </c>
      <c r="G585" s="1"/>
      <c r="H585" s="1"/>
      <c r="I585" s="1"/>
      <c r="J585" s="1"/>
      <c r="K585" s="1"/>
      <c r="L585" s="1"/>
      <c r="M585" s="1"/>
      <c r="N585" s="1"/>
      <c r="O585" s="1"/>
      <c r="P585" s="1"/>
      <c r="Q585" s="1"/>
      <c r="R585" s="1"/>
      <c r="S585" s="1"/>
      <c r="T585" s="1"/>
      <c r="U585" s="1"/>
      <c r="V585" s="1"/>
      <c r="W585" s="1"/>
      <c r="X585" s="1"/>
      <c r="Y585" s="1"/>
      <c r="Z585" s="1"/>
    </row>
    <row r="586" ht="25.5" customHeight="1">
      <c r="A586" s="1"/>
      <c r="B586" s="1">
        <v>584.0</v>
      </c>
      <c r="C586" s="1">
        <v>2.3973161817464934</v>
      </c>
      <c r="D586" s="1">
        <v>21.283650405986034</v>
      </c>
      <c r="E586" s="1">
        <v>4.0</v>
      </c>
      <c r="F586" s="1">
        <v>7.0495158593824625</v>
      </c>
      <c r="G586" s="1"/>
      <c r="H586" s="1"/>
      <c r="I586" s="1"/>
      <c r="J586" s="1"/>
      <c r="K586" s="1"/>
      <c r="L586" s="1"/>
      <c r="M586" s="1"/>
      <c r="N586" s="1"/>
      <c r="O586" s="1"/>
      <c r="P586" s="1"/>
      <c r="Q586" s="1"/>
      <c r="R586" s="1"/>
      <c r="S586" s="1"/>
      <c r="T586" s="1"/>
      <c r="U586" s="1"/>
      <c r="V586" s="1"/>
      <c r="W586" s="1"/>
      <c r="X586" s="1"/>
      <c r="Y586" s="1"/>
      <c r="Z586" s="1"/>
    </row>
    <row r="587" ht="25.5" customHeight="1">
      <c r="A587" s="1"/>
      <c r="B587" s="1">
        <v>585.0</v>
      </c>
      <c r="C587" s="1">
        <v>2.5932240054266504</v>
      </c>
      <c r="D587" s="1">
        <v>19.52241830299155</v>
      </c>
      <c r="E587" s="1">
        <v>5.0</v>
      </c>
      <c r="F587" s="1">
        <v>3.6005800320146775</v>
      </c>
      <c r="G587" s="1"/>
      <c r="H587" s="1"/>
      <c r="I587" s="1"/>
      <c r="J587" s="1"/>
      <c r="K587" s="1"/>
      <c r="L587" s="1"/>
      <c r="M587" s="1"/>
      <c r="N587" s="1"/>
      <c r="O587" s="1"/>
      <c r="P587" s="1"/>
      <c r="Q587" s="1"/>
      <c r="R587" s="1"/>
      <c r="S587" s="1"/>
      <c r="T587" s="1"/>
      <c r="U587" s="1"/>
      <c r="V587" s="1"/>
      <c r="W587" s="1"/>
      <c r="X587" s="1"/>
      <c r="Y587" s="1"/>
      <c r="Z587" s="1"/>
    </row>
    <row r="588" ht="25.5" customHeight="1">
      <c r="A588" s="1"/>
      <c r="B588" s="1">
        <v>586.0</v>
      </c>
      <c r="C588" s="1">
        <v>10.68969140197066</v>
      </c>
      <c r="D588" s="1">
        <v>18.949543507098518</v>
      </c>
      <c r="E588" s="1">
        <v>1.0</v>
      </c>
      <c r="F588" s="1">
        <v>21.971621229027043</v>
      </c>
      <c r="G588" s="1"/>
      <c r="H588" s="1"/>
      <c r="I588" s="1"/>
      <c r="J588" s="1"/>
      <c r="K588" s="1"/>
      <c r="L588" s="1"/>
      <c r="M588" s="1"/>
      <c r="N588" s="1"/>
      <c r="O588" s="1"/>
      <c r="P588" s="1"/>
      <c r="Q588" s="1"/>
      <c r="R588" s="1"/>
      <c r="S588" s="1"/>
      <c r="T588" s="1"/>
      <c r="U588" s="1"/>
      <c r="V588" s="1"/>
      <c r="W588" s="1"/>
      <c r="X588" s="1"/>
      <c r="Y588" s="1"/>
      <c r="Z588" s="1"/>
    </row>
    <row r="589" ht="25.5" customHeight="1">
      <c r="A589" s="1"/>
      <c r="B589" s="1">
        <v>587.0</v>
      </c>
      <c r="C589" s="1">
        <v>7.949293176495246</v>
      </c>
      <c r="D589" s="1">
        <v>16.81214726197646</v>
      </c>
      <c r="E589" s="1">
        <v>5.0</v>
      </c>
      <c r="F589" s="1">
        <v>8.440471231786601</v>
      </c>
      <c r="G589" s="1"/>
      <c r="H589" s="1"/>
      <c r="I589" s="1"/>
      <c r="J589" s="1"/>
      <c r="K589" s="1"/>
      <c r="L589" s="1"/>
      <c r="M589" s="1"/>
      <c r="N589" s="1"/>
      <c r="O589" s="1"/>
      <c r="P589" s="1"/>
      <c r="Q589" s="1"/>
      <c r="R589" s="1"/>
      <c r="S589" s="1"/>
      <c r="T589" s="1"/>
      <c r="U589" s="1"/>
      <c r="V589" s="1"/>
      <c r="W589" s="1"/>
      <c r="X589" s="1"/>
      <c r="Y589" s="1"/>
      <c r="Z589" s="1"/>
    </row>
    <row r="590" ht="25.5" customHeight="1">
      <c r="A590" s="1"/>
      <c r="B590" s="1">
        <v>588.0</v>
      </c>
      <c r="C590" s="1">
        <v>4.170261380353734</v>
      </c>
      <c r="D590" s="1">
        <v>23.171432414307937</v>
      </c>
      <c r="E590" s="1">
        <v>3.0</v>
      </c>
      <c r="F590" s="1">
        <v>19.906832942230285</v>
      </c>
      <c r="G590" s="1"/>
      <c r="H590" s="1"/>
      <c r="I590" s="1"/>
      <c r="J590" s="1"/>
      <c r="K590" s="1"/>
      <c r="L590" s="1"/>
      <c r="M590" s="1"/>
      <c r="N590" s="1"/>
      <c r="O590" s="1"/>
      <c r="P590" s="1"/>
      <c r="Q590" s="1"/>
      <c r="R590" s="1"/>
      <c r="S590" s="1"/>
      <c r="T590" s="1"/>
      <c r="U590" s="1"/>
      <c r="V590" s="1"/>
      <c r="W590" s="1"/>
      <c r="X590" s="1"/>
      <c r="Y590" s="1"/>
      <c r="Z590" s="1"/>
    </row>
    <row r="591" ht="25.5" customHeight="1">
      <c r="A591" s="1"/>
      <c r="B591" s="1">
        <v>589.0</v>
      </c>
      <c r="C591" s="1">
        <v>9.400786043682443</v>
      </c>
      <c r="D591" s="1">
        <v>22.461467642370373</v>
      </c>
      <c r="E591" s="1">
        <v>7.0</v>
      </c>
      <c r="F591" s="1">
        <v>3.491577555125786</v>
      </c>
      <c r="G591" s="1"/>
      <c r="H591" s="1"/>
      <c r="I591" s="1"/>
      <c r="J591" s="1"/>
      <c r="K591" s="1"/>
      <c r="L591" s="1"/>
      <c r="M591" s="1"/>
      <c r="N591" s="1"/>
      <c r="O591" s="1"/>
      <c r="P591" s="1"/>
      <c r="Q591" s="1"/>
      <c r="R591" s="1"/>
      <c r="S591" s="1"/>
      <c r="T591" s="1"/>
      <c r="U591" s="1"/>
      <c r="V591" s="1"/>
      <c r="W591" s="1"/>
      <c r="X591" s="1"/>
      <c r="Y591" s="1"/>
      <c r="Z591" s="1"/>
    </row>
    <row r="592" ht="25.5" customHeight="1">
      <c r="A592" s="1"/>
      <c r="B592" s="1">
        <v>590.0</v>
      </c>
      <c r="C592" s="1">
        <v>1.3132060642124261</v>
      </c>
      <c r="D592" s="1">
        <v>12.225125224277495</v>
      </c>
      <c r="E592" s="1">
        <v>8.0</v>
      </c>
      <c r="F592" s="1">
        <v>13.628897381822998</v>
      </c>
      <c r="G592" s="1"/>
      <c r="H592" s="1"/>
      <c r="I592" s="1"/>
      <c r="J592" s="1"/>
      <c r="K592" s="1"/>
      <c r="L592" s="1"/>
      <c r="M592" s="1"/>
      <c r="N592" s="1"/>
      <c r="O592" s="1"/>
      <c r="P592" s="1"/>
      <c r="Q592" s="1"/>
      <c r="R592" s="1"/>
      <c r="S592" s="1"/>
      <c r="T592" s="1"/>
      <c r="U592" s="1"/>
      <c r="V592" s="1"/>
      <c r="W592" s="1"/>
      <c r="X592" s="1"/>
      <c r="Y592" s="1"/>
      <c r="Z592" s="1"/>
    </row>
    <row r="593" ht="25.5" customHeight="1">
      <c r="A593" s="1"/>
      <c r="B593" s="1">
        <v>591.0</v>
      </c>
      <c r="C593" s="1">
        <v>5.062721473062897</v>
      </c>
      <c r="D593" s="1">
        <v>23.773452035130703</v>
      </c>
      <c r="E593" s="1">
        <v>3.0</v>
      </c>
      <c r="F593" s="1">
        <v>4.857973897036956</v>
      </c>
      <c r="G593" s="1"/>
      <c r="H593" s="1"/>
      <c r="I593" s="1"/>
      <c r="J593" s="1"/>
      <c r="K593" s="1"/>
      <c r="L593" s="1"/>
      <c r="M593" s="1"/>
      <c r="N593" s="1"/>
      <c r="O593" s="1"/>
      <c r="P593" s="1"/>
      <c r="Q593" s="1"/>
      <c r="R593" s="1"/>
      <c r="S593" s="1"/>
      <c r="T593" s="1"/>
      <c r="U593" s="1"/>
      <c r="V593" s="1"/>
      <c r="W593" s="1"/>
      <c r="X593" s="1"/>
      <c r="Y593" s="1"/>
      <c r="Z593" s="1"/>
    </row>
    <row r="594" ht="25.5" customHeight="1">
      <c r="A594" s="1"/>
      <c r="B594" s="1">
        <v>592.0</v>
      </c>
      <c r="C594" s="1">
        <v>6.892768806714248</v>
      </c>
      <c r="D594" s="1">
        <v>20.20338577557204</v>
      </c>
      <c r="E594" s="1">
        <v>6.0</v>
      </c>
      <c r="F594" s="1">
        <v>5.117323481924377</v>
      </c>
      <c r="G594" s="1"/>
      <c r="H594" s="1"/>
      <c r="I594" s="1"/>
      <c r="J594" s="1"/>
      <c r="K594" s="1"/>
      <c r="L594" s="1"/>
      <c r="M594" s="1"/>
      <c r="N594" s="1"/>
      <c r="O594" s="1"/>
      <c r="P594" s="1"/>
      <c r="Q594" s="1"/>
      <c r="R594" s="1"/>
      <c r="S594" s="1"/>
      <c r="T594" s="1"/>
      <c r="U594" s="1"/>
      <c r="V594" s="1"/>
      <c r="W594" s="1"/>
      <c r="X594" s="1"/>
      <c r="Y594" s="1"/>
      <c r="Z594" s="1"/>
    </row>
    <row r="595" ht="25.5" customHeight="1">
      <c r="A595" s="1"/>
      <c r="B595" s="1">
        <v>593.0</v>
      </c>
      <c r="C595" s="1">
        <v>6.183073316269241</v>
      </c>
      <c r="D595" s="1">
        <v>23.610904509293476</v>
      </c>
      <c r="E595" s="1">
        <v>3.0</v>
      </c>
      <c r="F595" s="1">
        <v>11.621224170058676</v>
      </c>
      <c r="G595" s="1"/>
      <c r="H595" s="1"/>
      <c r="I595" s="1"/>
      <c r="J595" s="1"/>
      <c r="K595" s="1"/>
      <c r="L595" s="1"/>
      <c r="M595" s="1"/>
      <c r="N595" s="1"/>
      <c r="O595" s="1"/>
      <c r="P595" s="1"/>
      <c r="Q595" s="1"/>
      <c r="R595" s="1"/>
      <c r="S595" s="1"/>
      <c r="T595" s="1"/>
      <c r="U595" s="1"/>
      <c r="V595" s="1"/>
      <c r="W595" s="1"/>
      <c r="X595" s="1"/>
      <c r="Y595" s="1"/>
      <c r="Z595" s="1"/>
    </row>
    <row r="596" ht="25.5" customHeight="1">
      <c r="A596" s="1"/>
      <c r="B596" s="1">
        <v>594.0</v>
      </c>
      <c r="C596" s="1">
        <v>5.803636315663064</v>
      </c>
      <c r="D596" s="1">
        <v>23.00737300963616</v>
      </c>
      <c r="E596" s="1">
        <v>10.0</v>
      </c>
      <c r="F596" s="1">
        <v>8.938766544488209</v>
      </c>
      <c r="G596" s="1"/>
      <c r="H596" s="1"/>
      <c r="I596" s="1"/>
      <c r="J596" s="1"/>
      <c r="K596" s="1"/>
      <c r="L596" s="1"/>
      <c r="M596" s="1"/>
      <c r="N596" s="1"/>
      <c r="O596" s="1"/>
      <c r="P596" s="1"/>
      <c r="Q596" s="1"/>
      <c r="R596" s="1"/>
      <c r="S596" s="1"/>
      <c r="T596" s="1"/>
      <c r="U596" s="1"/>
      <c r="V596" s="1"/>
      <c r="W596" s="1"/>
      <c r="X596" s="1"/>
      <c r="Y596" s="1"/>
      <c r="Z596" s="1"/>
    </row>
    <row r="597" ht="25.5" customHeight="1">
      <c r="A597" s="1"/>
      <c r="B597" s="1">
        <v>595.0</v>
      </c>
      <c r="C597" s="1">
        <v>3.6729644735833706</v>
      </c>
      <c r="D597" s="1">
        <v>26.188141148512994</v>
      </c>
      <c r="E597" s="1">
        <v>6.0</v>
      </c>
      <c r="F597" s="1">
        <v>8.46448221618528</v>
      </c>
      <c r="G597" s="1"/>
      <c r="H597" s="1"/>
      <c r="I597" s="1"/>
      <c r="J597" s="1"/>
      <c r="K597" s="1"/>
      <c r="L597" s="1"/>
      <c r="M597" s="1"/>
      <c r="N597" s="1"/>
      <c r="O597" s="1"/>
      <c r="P597" s="1"/>
      <c r="Q597" s="1"/>
      <c r="R597" s="1"/>
      <c r="S597" s="1"/>
      <c r="T597" s="1"/>
      <c r="U597" s="1"/>
      <c r="V597" s="1"/>
      <c r="W597" s="1"/>
      <c r="X597" s="1"/>
      <c r="Y597" s="1"/>
      <c r="Z597" s="1"/>
    </row>
    <row r="598" ht="25.5" customHeight="1">
      <c r="A598" s="1"/>
      <c r="B598" s="1">
        <v>596.0</v>
      </c>
      <c r="C598" s="1">
        <v>3.611210269681606</v>
      </c>
      <c r="D598" s="1">
        <v>24.347673792548846</v>
      </c>
      <c r="E598" s="1">
        <v>6.0</v>
      </c>
      <c r="F598" s="1">
        <v>41.24955966729807</v>
      </c>
      <c r="G598" s="1"/>
      <c r="H598" s="1"/>
      <c r="I598" s="1"/>
      <c r="J598" s="1"/>
      <c r="K598" s="1"/>
      <c r="L598" s="1"/>
      <c r="M598" s="1"/>
      <c r="N598" s="1"/>
      <c r="O598" s="1"/>
      <c r="P598" s="1"/>
      <c r="Q598" s="1"/>
      <c r="R598" s="1"/>
      <c r="S598" s="1"/>
      <c r="T598" s="1"/>
      <c r="U598" s="1"/>
      <c r="V598" s="1"/>
      <c r="W598" s="1"/>
      <c r="X598" s="1"/>
      <c r="Y598" s="1"/>
      <c r="Z598" s="1"/>
    </row>
    <row r="599" ht="25.5" customHeight="1">
      <c r="A599" s="1"/>
      <c r="B599" s="1">
        <v>597.0</v>
      </c>
      <c r="C599" s="1">
        <v>7.505028510380497</v>
      </c>
      <c r="D599" s="1">
        <v>25.57625968900254</v>
      </c>
      <c r="E599" s="1">
        <v>2.0</v>
      </c>
      <c r="F599" s="1">
        <v>7.91898657755517</v>
      </c>
      <c r="G599" s="1"/>
      <c r="H599" s="1"/>
      <c r="I599" s="1"/>
      <c r="J599" s="1"/>
      <c r="K599" s="1"/>
      <c r="L599" s="1"/>
      <c r="M599" s="1"/>
      <c r="N599" s="1"/>
      <c r="O599" s="1"/>
      <c r="P599" s="1"/>
      <c r="Q599" s="1"/>
      <c r="R599" s="1"/>
      <c r="S599" s="1"/>
      <c r="T599" s="1"/>
      <c r="U599" s="1"/>
      <c r="V599" s="1"/>
      <c r="W599" s="1"/>
      <c r="X599" s="1"/>
      <c r="Y599" s="1"/>
      <c r="Z599" s="1"/>
    </row>
    <row r="600" ht="25.5" customHeight="1">
      <c r="A600" s="1"/>
      <c r="B600" s="1">
        <v>598.0</v>
      </c>
      <c r="C600" s="1">
        <v>4.829279123502715</v>
      </c>
      <c r="D600" s="1">
        <v>21.40716872532369</v>
      </c>
      <c r="E600" s="1">
        <v>3.0</v>
      </c>
      <c r="F600" s="1">
        <v>9.226526572588973</v>
      </c>
      <c r="G600" s="1"/>
      <c r="H600" s="1"/>
      <c r="I600" s="1"/>
      <c r="J600" s="1"/>
      <c r="K600" s="1"/>
      <c r="L600" s="1"/>
      <c r="M600" s="1"/>
      <c r="N600" s="1"/>
      <c r="O600" s="1"/>
      <c r="P600" s="1"/>
      <c r="Q600" s="1"/>
      <c r="R600" s="1"/>
      <c r="S600" s="1"/>
      <c r="T600" s="1"/>
      <c r="U600" s="1"/>
      <c r="V600" s="1"/>
      <c r="W600" s="1"/>
      <c r="X600" s="1"/>
      <c r="Y600" s="1"/>
      <c r="Z600" s="1"/>
    </row>
    <row r="601" ht="25.5" customHeight="1">
      <c r="A601" s="1"/>
      <c r="B601" s="1">
        <v>599.0</v>
      </c>
      <c r="C601" s="1">
        <v>6.319368206115647</v>
      </c>
      <c r="D601" s="1">
        <v>18.450310964921897</v>
      </c>
      <c r="E601" s="1">
        <v>9.0</v>
      </c>
      <c r="F601" s="1">
        <v>12.094058560464294</v>
      </c>
      <c r="G601" s="1"/>
      <c r="H601" s="1"/>
      <c r="I601" s="1"/>
      <c r="J601" s="1"/>
      <c r="K601" s="1"/>
      <c r="L601" s="1"/>
      <c r="M601" s="1"/>
      <c r="N601" s="1"/>
      <c r="O601" s="1"/>
      <c r="P601" s="1"/>
      <c r="Q601" s="1"/>
      <c r="R601" s="1"/>
      <c r="S601" s="1"/>
      <c r="T601" s="1"/>
      <c r="U601" s="1"/>
      <c r="V601" s="1"/>
      <c r="W601" s="1"/>
      <c r="X601" s="1"/>
      <c r="Y601" s="1"/>
      <c r="Z601" s="1"/>
    </row>
    <row r="602" ht="25.5" customHeight="1">
      <c r="A602" s="1"/>
      <c r="B602" s="1">
        <v>600.0</v>
      </c>
      <c r="C602" s="1">
        <v>4.046501863485825</v>
      </c>
      <c r="D602" s="1">
        <v>17.51504019399115</v>
      </c>
      <c r="E602" s="1">
        <v>3.0</v>
      </c>
      <c r="F602" s="1">
        <v>2.1735017069707214</v>
      </c>
      <c r="G602" s="1"/>
      <c r="H602" s="1"/>
      <c r="I602" s="1"/>
      <c r="J602" s="1"/>
      <c r="K602" s="1"/>
      <c r="L602" s="1"/>
      <c r="M602" s="1"/>
      <c r="N602" s="1"/>
      <c r="O602" s="1"/>
      <c r="P602" s="1"/>
      <c r="Q602" s="1"/>
      <c r="R602" s="1"/>
      <c r="S602" s="1"/>
      <c r="T602" s="1"/>
      <c r="U602" s="1"/>
      <c r="V602" s="1"/>
      <c r="W602" s="1"/>
      <c r="X602" s="1"/>
      <c r="Y602" s="1"/>
      <c r="Z602" s="1"/>
    </row>
    <row r="603" ht="25.5" customHeight="1">
      <c r="A603" s="1"/>
      <c r="B603" s="1">
        <v>601.0</v>
      </c>
      <c r="C603" s="1">
        <v>14.665089487831175</v>
      </c>
      <c r="D603" s="1">
        <v>19.6178547178804</v>
      </c>
      <c r="E603" s="1">
        <v>3.0</v>
      </c>
      <c r="F603" s="1">
        <v>2.1991459425401993</v>
      </c>
      <c r="G603" s="1"/>
      <c r="H603" s="1"/>
      <c r="I603" s="1"/>
      <c r="J603" s="1"/>
      <c r="K603" s="1"/>
      <c r="L603" s="1"/>
      <c r="M603" s="1"/>
      <c r="N603" s="1"/>
      <c r="O603" s="1"/>
      <c r="P603" s="1"/>
      <c r="Q603" s="1"/>
      <c r="R603" s="1"/>
      <c r="S603" s="1"/>
      <c r="T603" s="1"/>
      <c r="U603" s="1"/>
      <c r="V603" s="1"/>
      <c r="W603" s="1"/>
      <c r="X603" s="1"/>
      <c r="Y603" s="1"/>
      <c r="Z603" s="1"/>
    </row>
    <row r="604" ht="25.5" customHeight="1">
      <c r="A604" s="1"/>
      <c r="B604" s="1">
        <v>602.0</v>
      </c>
      <c r="C604" s="1">
        <v>2.0162060935208412</v>
      </c>
      <c r="D604" s="1">
        <v>12.566216831338277</v>
      </c>
      <c r="E604" s="1">
        <v>10.0</v>
      </c>
      <c r="F604" s="1">
        <v>3.5115324403356127</v>
      </c>
      <c r="G604" s="1"/>
      <c r="H604" s="1"/>
      <c r="I604" s="1"/>
      <c r="J604" s="1"/>
      <c r="K604" s="1"/>
      <c r="L604" s="1"/>
      <c r="M604" s="1"/>
      <c r="N604" s="1"/>
      <c r="O604" s="1"/>
      <c r="P604" s="1"/>
      <c r="Q604" s="1"/>
      <c r="R604" s="1"/>
      <c r="S604" s="1"/>
      <c r="T604" s="1"/>
      <c r="U604" s="1"/>
      <c r="V604" s="1"/>
      <c r="W604" s="1"/>
      <c r="X604" s="1"/>
      <c r="Y604" s="1"/>
      <c r="Z604" s="1"/>
    </row>
    <row r="605" ht="25.5" customHeight="1">
      <c r="A605" s="1"/>
      <c r="B605" s="1">
        <v>603.0</v>
      </c>
      <c r="C605" s="1">
        <v>6.1110949331973154</v>
      </c>
      <c r="D605" s="1">
        <v>18.22858172579041</v>
      </c>
      <c r="E605" s="1">
        <v>5.0</v>
      </c>
      <c r="F605" s="1">
        <v>2.5585219924716385</v>
      </c>
      <c r="G605" s="1"/>
      <c r="H605" s="1"/>
      <c r="I605" s="1"/>
      <c r="J605" s="1"/>
      <c r="K605" s="1"/>
      <c r="L605" s="1"/>
      <c r="M605" s="1"/>
      <c r="N605" s="1"/>
      <c r="O605" s="1"/>
      <c r="P605" s="1"/>
      <c r="Q605" s="1"/>
      <c r="R605" s="1"/>
      <c r="S605" s="1"/>
      <c r="T605" s="1"/>
      <c r="U605" s="1"/>
      <c r="V605" s="1"/>
      <c r="W605" s="1"/>
      <c r="X605" s="1"/>
      <c r="Y605" s="1"/>
      <c r="Z605" s="1"/>
    </row>
    <row r="606" ht="25.5" customHeight="1">
      <c r="A606" s="1"/>
      <c r="B606" s="1">
        <v>604.0</v>
      </c>
      <c r="C606" s="1">
        <v>4.4779894114543515</v>
      </c>
      <c r="D606" s="1">
        <v>24.227412728038477</v>
      </c>
      <c r="E606" s="1">
        <v>2.0</v>
      </c>
      <c r="F606" s="1">
        <v>10.918796961027745</v>
      </c>
      <c r="G606" s="1"/>
      <c r="H606" s="1"/>
      <c r="I606" s="1"/>
      <c r="J606" s="1"/>
      <c r="K606" s="1"/>
      <c r="L606" s="1"/>
      <c r="M606" s="1"/>
      <c r="N606" s="1"/>
      <c r="O606" s="1"/>
      <c r="P606" s="1"/>
      <c r="Q606" s="1"/>
      <c r="R606" s="1"/>
      <c r="S606" s="1"/>
      <c r="T606" s="1"/>
      <c r="U606" s="1"/>
      <c r="V606" s="1"/>
      <c r="W606" s="1"/>
      <c r="X606" s="1"/>
      <c r="Y606" s="1"/>
      <c r="Z606" s="1"/>
    </row>
    <row r="607" ht="25.5" customHeight="1">
      <c r="A607" s="1"/>
      <c r="B607" s="1">
        <v>605.0</v>
      </c>
      <c r="C607" s="1">
        <v>8.98441900156737</v>
      </c>
      <c r="D607" s="1">
        <v>20.178800952199055</v>
      </c>
      <c r="E607" s="1">
        <v>6.0</v>
      </c>
      <c r="F607" s="1">
        <v>27.590702351324488</v>
      </c>
      <c r="G607" s="1"/>
      <c r="H607" s="1"/>
      <c r="I607" s="1"/>
      <c r="J607" s="1"/>
      <c r="K607" s="1"/>
      <c r="L607" s="1"/>
      <c r="M607" s="1"/>
      <c r="N607" s="1"/>
      <c r="O607" s="1"/>
      <c r="P607" s="1"/>
      <c r="Q607" s="1"/>
      <c r="R607" s="1"/>
      <c r="S607" s="1"/>
      <c r="T607" s="1"/>
      <c r="U607" s="1"/>
      <c r="V607" s="1"/>
      <c r="W607" s="1"/>
      <c r="X607" s="1"/>
      <c r="Y607" s="1"/>
      <c r="Z607" s="1"/>
    </row>
    <row r="608" ht="25.5" customHeight="1">
      <c r="A608" s="1"/>
      <c r="B608" s="1">
        <v>606.0</v>
      </c>
      <c r="C608" s="1">
        <v>9.961003392049513</v>
      </c>
      <c r="D608" s="1">
        <v>17.50207083417918</v>
      </c>
      <c r="E608" s="1">
        <v>8.0</v>
      </c>
      <c r="F608" s="1">
        <v>14.207745127312165</v>
      </c>
      <c r="G608" s="1"/>
      <c r="H608" s="1"/>
      <c r="I608" s="1"/>
      <c r="J608" s="1"/>
      <c r="K608" s="1"/>
      <c r="L608" s="1"/>
      <c r="M608" s="1"/>
      <c r="N608" s="1"/>
      <c r="O608" s="1"/>
      <c r="P608" s="1"/>
      <c r="Q608" s="1"/>
      <c r="R608" s="1"/>
      <c r="S608" s="1"/>
      <c r="T608" s="1"/>
      <c r="U608" s="1"/>
      <c r="V608" s="1"/>
      <c r="W608" s="1"/>
      <c r="X608" s="1"/>
      <c r="Y608" s="1"/>
      <c r="Z608" s="1"/>
    </row>
    <row r="609" ht="25.5" customHeight="1">
      <c r="A609" s="1"/>
      <c r="B609" s="1">
        <v>607.0</v>
      </c>
      <c r="C609" s="1">
        <v>5.756112895940622</v>
      </c>
      <c r="D609" s="1">
        <v>24.625406618570796</v>
      </c>
      <c r="E609" s="1">
        <v>1.0</v>
      </c>
      <c r="F609" s="1">
        <v>6.873995700358051</v>
      </c>
      <c r="G609" s="1"/>
      <c r="H609" s="1"/>
      <c r="I609" s="1"/>
      <c r="J609" s="1"/>
      <c r="K609" s="1"/>
      <c r="L609" s="1"/>
      <c r="M609" s="1"/>
      <c r="N609" s="1"/>
      <c r="O609" s="1"/>
      <c r="P609" s="1"/>
      <c r="Q609" s="1"/>
      <c r="R609" s="1"/>
      <c r="S609" s="1"/>
      <c r="T609" s="1"/>
      <c r="U609" s="1"/>
      <c r="V609" s="1"/>
      <c r="W609" s="1"/>
      <c r="X609" s="1"/>
      <c r="Y609" s="1"/>
      <c r="Z609" s="1"/>
    </row>
    <row r="610" ht="25.5" customHeight="1">
      <c r="A610" s="1"/>
      <c r="B610" s="1">
        <v>608.0</v>
      </c>
      <c r="C610" s="1">
        <v>8.148002654082545</v>
      </c>
      <c r="D610" s="1">
        <v>21.918929567686828</v>
      </c>
      <c r="E610" s="1">
        <v>6.0</v>
      </c>
      <c r="F610" s="1">
        <v>4.322344598605842</v>
      </c>
      <c r="G610" s="1"/>
      <c r="H610" s="1"/>
      <c r="I610" s="1"/>
      <c r="J610" s="1"/>
      <c r="K610" s="1"/>
      <c r="L610" s="1"/>
      <c r="M610" s="1"/>
      <c r="N610" s="1"/>
      <c r="O610" s="1"/>
      <c r="P610" s="1"/>
      <c r="Q610" s="1"/>
      <c r="R610" s="1"/>
      <c r="S610" s="1"/>
      <c r="T610" s="1"/>
      <c r="U610" s="1"/>
      <c r="V610" s="1"/>
      <c r="W610" s="1"/>
      <c r="X610" s="1"/>
      <c r="Y610" s="1"/>
      <c r="Z610" s="1"/>
    </row>
    <row r="611" ht="25.5" customHeight="1">
      <c r="A611" s="1"/>
      <c r="B611" s="1">
        <v>609.0</v>
      </c>
      <c r="C611" s="1">
        <v>0.8441349143330774</v>
      </c>
      <c r="D611" s="1">
        <v>20.68357923590535</v>
      </c>
      <c r="E611" s="1">
        <v>4.0</v>
      </c>
      <c r="F611" s="1">
        <v>14.156178875633774</v>
      </c>
      <c r="G611" s="1"/>
      <c r="H611" s="1"/>
      <c r="I611" s="1"/>
      <c r="J611" s="1"/>
      <c r="K611" s="1"/>
      <c r="L611" s="1"/>
      <c r="M611" s="1"/>
      <c r="N611" s="1"/>
      <c r="O611" s="1"/>
      <c r="P611" s="1"/>
      <c r="Q611" s="1"/>
      <c r="R611" s="1"/>
      <c r="S611" s="1"/>
      <c r="T611" s="1"/>
      <c r="U611" s="1"/>
      <c r="V611" s="1"/>
      <c r="W611" s="1"/>
      <c r="X611" s="1"/>
      <c r="Y611" s="1"/>
      <c r="Z611" s="1"/>
    </row>
    <row r="612" ht="25.5" customHeight="1">
      <c r="A612" s="1"/>
      <c r="B612" s="1">
        <v>610.0</v>
      </c>
      <c r="C612" s="1">
        <v>5.73400112792394</v>
      </c>
      <c r="D612" s="1">
        <v>17.026251369486946</v>
      </c>
      <c r="E612" s="1">
        <v>9.0</v>
      </c>
      <c r="F612" s="1">
        <v>1.5498919311733617</v>
      </c>
      <c r="G612" s="1"/>
      <c r="H612" s="1"/>
      <c r="I612" s="1"/>
      <c r="J612" s="1"/>
      <c r="K612" s="1"/>
      <c r="L612" s="1"/>
      <c r="M612" s="1"/>
      <c r="N612" s="1"/>
      <c r="O612" s="1"/>
      <c r="P612" s="1"/>
      <c r="Q612" s="1"/>
      <c r="R612" s="1"/>
      <c r="S612" s="1"/>
      <c r="T612" s="1"/>
      <c r="U612" s="1"/>
      <c r="V612" s="1"/>
      <c r="W612" s="1"/>
      <c r="X612" s="1"/>
      <c r="Y612" s="1"/>
      <c r="Z612" s="1"/>
    </row>
    <row r="613" ht="25.5" customHeight="1">
      <c r="A613" s="1"/>
      <c r="B613" s="1">
        <v>611.0</v>
      </c>
      <c r="C613" s="1">
        <v>4.302388383290619</v>
      </c>
      <c r="D613" s="1">
        <v>19.657698403817943</v>
      </c>
      <c r="E613" s="1">
        <v>6.0</v>
      </c>
      <c r="F613" s="1">
        <v>4.6563459154603954</v>
      </c>
      <c r="G613" s="1"/>
      <c r="H613" s="1"/>
      <c r="I613" s="1"/>
      <c r="J613" s="1"/>
      <c r="K613" s="1"/>
      <c r="L613" s="1"/>
      <c r="M613" s="1"/>
      <c r="N613" s="1"/>
      <c r="O613" s="1"/>
      <c r="P613" s="1"/>
      <c r="Q613" s="1"/>
      <c r="R613" s="1"/>
      <c r="S613" s="1"/>
      <c r="T613" s="1"/>
      <c r="U613" s="1"/>
      <c r="V613" s="1"/>
      <c r="W613" s="1"/>
      <c r="X613" s="1"/>
      <c r="Y613" s="1"/>
      <c r="Z613" s="1"/>
    </row>
    <row r="614" ht="25.5" customHeight="1">
      <c r="A614" s="1"/>
      <c r="B614" s="1">
        <v>612.0</v>
      </c>
      <c r="C614" s="1">
        <v>15.113206994112803</v>
      </c>
      <c r="D614" s="1">
        <v>19.280530203370247</v>
      </c>
      <c r="E614" s="1">
        <v>7.0</v>
      </c>
      <c r="F614" s="1">
        <v>2.3249108100134883</v>
      </c>
      <c r="G614" s="1"/>
      <c r="H614" s="1"/>
      <c r="I614" s="1"/>
      <c r="J614" s="1"/>
      <c r="K614" s="1"/>
      <c r="L614" s="1"/>
      <c r="M614" s="1"/>
      <c r="N614" s="1"/>
      <c r="O614" s="1"/>
      <c r="P614" s="1"/>
      <c r="Q614" s="1"/>
      <c r="R614" s="1"/>
      <c r="S614" s="1"/>
      <c r="T614" s="1"/>
      <c r="U614" s="1"/>
      <c r="V614" s="1"/>
      <c r="W614" s="1"/>
      <c r="X614" s="1"/>
      <c r="Y614" s="1"/>
      <c r="Z614" s="1"/>
    </row>
    <row r="615" ht="25.5" customHeight="1">
      <c r="A615" s="1"/>
      <c r="B615" s="1">
        <v>613.0</v>
      </c>
      <c r="C615" s="1">
        <v>7.4511884024736865</v>
      </c>
      <c r="D615" s="1">
        <v>11.068120751855442</v>
      </c>
      <c r="E615" s="1">
        <v>4.0</v>
      </c>
      <c r="F615" s="1">
        <v>11.981434271410405</v>
      </c>
      <c r="G615" s="1"/>
      <c r="H615" s="1"/>
      <c r="I615" s="1"/>
      <c r="J615" s="1"/>
      <c r="K615" s="1"/>
      <c r="L615" s="1"/>
      <c r="M615" s="1"/>
      <c r="N615" s="1"/>
      <c r="O615" s="1"/>
      <c r="P615" s="1"/>
      <c r="Q615" s="1"/>
      <c r="R615" s="1"/>
      <c r="S615" s="1"/>
      <c r="T615" s="1"/>
      <c r="U615" s="1"/>
      <c r="V615" s="1"/>
      <c r="W615" s="1"/>
      <c r="X615" s="1"/>
      <c r="Y615" s="1"/>
      <c r="Z615" s="1"/>
    </row>
    <row r="616" ht="25.5" customHeight="1">
      <c r="A616" s="1"/>
      <c r="B616" s="1">
        <v>614.0</v>
      </c>
      <c r="C616" s="1">
        <v>5.180784697585439</v>
      </c>
      <c r="D616" s="1">
        <v>17.383131761707684</v>
      </c>
      <c r="E616" s="1">
        <v>0.0</v>
      </c>
      <c r="F616" s="1">
        <v>3.5747799214396596</v>
      </c>
      <c r="G616" s="1"/>
      <c r="H616" s="1"/>
      <c r="I616" s="1"/>
      <c r="J616" s="1"/>
      <c r="K616" s="1"/>
      <c r="L616" s="1"/>
      <c r="M616" s="1"/>
      <c r="N616" s="1"/>
      <c r="O616" s="1"/>
      <c r="P616" s="1"/>
      <c r="Q616" s="1"/>
      <c r="R616" s="1"/>
      <c r="S616" s="1"/>
      <c r="T616" s="1"/>
      <c r="U616" s="1"/>
      <c r="V616" s="1"/>
      <c r="W616" s="1"/>
      <c r="X616" s="1"/>
      <c r="Y616" s="1"/>
      <c r="Z616" s="1"/>
    </row>
    <row r="617" ht="25.5" customHeight="1">
      <c r="A617" s="1"/>
      <c r="B617" s="1">
        <v>615.0</v>
      </c>
      <c r="C617" s="1">
        <v>8.991027143414351</v>
      </c>
      <c r="D617" s="1">
        <v>21.391182902001407</v>
      </c>
      <c r="E617" s="1">
        <v>8.0</v>
      </c>
      <c r="F617" s="1">
        <v>1.0534263817667069</v>
      </c>
      <c r="G617" s="1"/>
      <c r="H617" s="1"/>
      <c r="I617" s="1"/>
      <c r="J617" s="1"/>
      <c r="K617" s="1"/>
      <c r="L617" s="1"/>
      <c r="M617" s="1"/>
      <c r="N617" s="1"/>
      <c r="O617" s="1"/>
      <c r="P617" s="1"/>
      <c r="Q617" s="1"/>
      <c r="R617" s="1"/>
      <c r="S617" s="1"/>
      <c r="T617" s="1"/>
      <c r="U617" s="1"/>
      <c r="V617" s="1"/>
      <c r="W617" s="1"/>
      <c r="X617" s="1"/>
      <c r="Y617" s="1"/>
      <c r="Z617" s="1"/>
    </row>
    <row r="618" ht="25.5" customHeight="1">
      <c r="A618" s="1"/>
      <c r="B618" s="1">
        <v>616.0</v>
      </c>
      <c r="C618" s="1">
        <v>3.017859605063738</v>
      </c>
      <c r="D618" s="1">
        <v>17.26833904354971</v>
      </c>
      <c r="E618" s="1">
        <v>5.0</v>
      </c>
      <c r="F618" s="1">
        <v>26.483651757541235</v>
      </c>
      <c r="G618" s="1"/>
      <c r="H618" s="1"/>
      <c r="I618" s="1"/>
      <c r="J618" s="1"/>
      <c r="K618" s="1"/>
      <c r="L618" s="1"/>
      <c r="M618" s="1"/>
      <c r="N618" s="1"/>
      <c r="O618" s="1"/>
      <c r="P618" s="1"/>
      <c r="Q618" s="1"/>
      <c r="R618" s="1"/>
      <c r="S618" s="1"/>
      <c r="T618" s="1"/>
      <c r="U618" s="1"/>
      <c r="V618" s="1"/>
      <c r="W618" s="1"/>
      <c r="X618" s="1"/>
      <c r="Y618" s="1"/>
      <c r="Z618" s="1"/>
    </row>
    <row r="619" ht="25.5" customHeight="1">
      <c r="A619" s="1"/>
      <c r="B619" s="1">
        <v>617.0</v>
      </c>
      <c r="C619" s="1">
        <v>4.485390825118069</v>
      </c>
      <c r="D619" s="1">
        <v>21.786468492673503</v>
      </c>
      <c r="E619" s="1">
        <v>4.0</v>
      </c>
      <c r="F619" s="1">
        <v>1.0057703880587991</v>
      </c>
      <c r="G619" s="1"/>
      <c r="H619" s="1"/>
      <c r="I619" s="1"/>
      <c r="J619" s="1"/>
      <c r="K619" s="1"/>
      <c r="L619" s="1"/>
      <c r="M619" s="1"/>
      <c r="N619" s="1"/>
      <c r="O619" s="1"/>
      <c r="P619" s="1"/>
      <c r="Q619" s="1"/>
      <c r="R619" s="1"/>
      <c r="S619" s="1"/>
      <c r="T619" s="1"/>
      <c r="U619" s="1"/>
      <c r="V619" s="1"/>
      <c r="W619" s="1"/>
      <c r="X619" s="1"/>
      <c r="Y619" s="1"/>
      <c r="Z619" s="1"/>
    </row>
    <row r="620" ht="25.5" customHeight="1">
      <c r="A620" s="1"/>
      <c r="B620" s="1">
        <v>618.0</v>
      </c>
      <c r="C620" s="1">
        <v>4.376132188343118</v>
      </c>
      <c r="D620" s="1">
        <v>22.535430477916584</v>
      </c>
      <c r="E620" s="1">
        <v>9.0</v>
      </c>
      <c r="F620" s="1">
        <v>4.66532135222342</v>
      </c>
      <c r="G620" s="1"/>
      <c r="H620" s="1"/>
      <c r="I620" s="1"/>
      <c r="J620" s="1"/>
      <c r="K620" s="1"/>
      <c r="L620" s="1"/>
      <c r="M620" s="1"/>
      <c r="N620" s="1"/>
      <c r="O620" s="1"/>
      <c r="P620" s="1"/>
      <c r="Q620" s="1"/>
      <c r="R620" s="1"/>
      <c r="S620" s="1"/>
      <c r="T620" s="1"/>
      <c r="U620" s="1"/>
      <c r="V620" s="1"/>
      <c r="W620" s="1"/>
      <c r="X620" s="1"/>
      <c r="Y620" s="1"/>
      <c r="Z620" s="1"/>
    </row>
    <row r="621" ht="25.5" customHeight="1">
      <c r="A621" s="1"/>
      <c r="B621" s="1">
        <v>619.0</v>
      </c>
      <c r="C621" s="1">
        <v>3.9275680069239676</v>
      </c>
      <c r="D621" s="1">
        <v>20.59596693048744</v>
      </c>
      <c r="E621" s="1">
        <v>2.0</v>
      </c>
      <c r="F621" s="1">
        <v>11.743647826619148</v>
      </c>
      <c r="G621" s="1"/>
      <c r="H621" s="1"/>
      <c r="I621" s="1"/>
      <c r="J621" s="1"/>
      <c r="K621" s="1"/>
      <c r="L621" s="1"/>
      <c r="M621" s="1"/>
      <c r="N621" s="1"/>
      <c r="O621" s="1"/>
      <c r="P621" s="1"/>
      <c r="Q621" s="1"/>
      <c r="R621" s="1"/>
      <c r="S621" s="1"/>
      <c r="T621" s="1"/>
      <c r="U621" s="1"/>
      <c r="V621" s="1"/>
      <c r="W621" s="1"/>
      <c r="X621" s="1"/>
      <c r="Y621" s="1"/>
      <c r="Z621" s="1"/>
    </row>
    <row r="622" ht="25.5" customHeight="1">
      <c r="A622" s="1"/>
      <c r="B622" s="1">
        <v>620.0</v>
      </c>
      <c r="C622" s="1">
        <v>2.4655639744032256</v>
      </c>
      <c r="D622" s="1">
        <v>21.634051548228687</v>
      </c>
      <c r="E622" s="1">
        <v>7.0</v>
      </c>
      <c r="F622" s="1">
        <v>3.7857978600541267</v>
      </c>
      <c r="G622" s="1"/>
      <c r="H622" s="1"/>
      <c r="I622" s="1"/>
      <c r="J622" s="1"/>
      <c r="K622" s="1"/>
      <c r="L622" s="1"/>
      <c r="M622" s="1"/>
      <c r="N622" s="1"/>
      <c r="O622" s="1"/>
      <c r="P622" s="1"/>
      <c r="Q622" s="1"/>
      <c r="R622" s="1"/>
      <c r="S622" s="1"/>
      <c r="T622" s="1"/>
      <c r="U622" s="1"/>
      <c r="V622" s="1"/>
      <c r="W622" s="1"/>
      <c r="X622" s="1"/>
      <c r="Y622" s="1"/>
      <c r="Z622" s="1"/>
    </row>
    <row r="623" ht="25.5" customHeight="1">
      <c r="A623" s="1"/>
      <c r="B623" s="1">
        <v>621.0</v>
      </c>
      <c r="C623" s="1">
        <v>6.02641986743669</v>
      </c>
      <c r="D623" s="1">
        <v>14.810621589867875</v>
      </c>
      <c r="E623" s="1">
        <v>5.0</v>
      </c>
      <c r="F623" s="1">
        <v>18.091052354893176</v>
      </c>
      <c r="G623" s="1"/>
      <c r="H623" s="1"/>
      <c r="I623" s="1"/>
      <c r="J623" s="1"/>
      <c r="K623" s="1"/>
      <c r="L623" s="1"/>
      <c r="M623" s="1"/>
      <c r="N623" s="1"/>
      <c r="O623" s="1"/>
      <c r="P623" s="1"/>
      <c r="Q623" s="1"/>
      <c r="R623" s="1"/>
      <c r="S623" s="1"/>
      <c r="T623" s="1"/>
      <c r="U623" s="1"/>
      <c r="V623" s="1"/>
      <c r="W623" s="1"/>
      <c r="X623" s="1"/>
      <c r="Y623" s="1"/>
      <c r="Z623" s="1"/>
    </row>
    <row r="624" ht="25.5" customHeight="1">
      <c r="A624" s="1"/>
      <c r="B624" s="1">
        <v>622.0</v>
      </c>
      <c r="C624" s="1">
        <v>7.898215123845489</v>
      </c>
      <c r="D624" s="1">
        <v>10.641875665119603</v>
      </c>
      <c r="E624" s="1">
        <v>6.0</v>
      </c>
      <c r="F624" s="1">
        <v>4.09277795924428</v>
      </c>
      <c r="G624" s="1"/>
      <c r="H624" s="1"/>
      <c r="I624" s="1"/>
      <c r="J624" s="1"/>
      <c r="K624" s="1"/>
      <c r="L624" s="1"/>
      <c r="M624" s="1"/>
      <c r="N624" s="1"/>
      <c r="O624" s="1"/>
      <c r="P624" s="1"/>
      <c r="Q624" s="1"/>
      <c r="R624" s="1"/>
      <c r="S624" s="1"/>
      <c r="T624" s="1"/>
      <c r="U624" s="1"/>
      <c r="V624" s="1"/>
      <c r="W624" s="1"/>
      <c r="X624" s="1"/>
      <c r="Y624" s="1"/>
      <c r="Z624" s="1"/>
    </row>
    <row r="625" ht="25.5" customHeight="1">
      <c r="A625" s="1"/>
      <c r="B625" s="1">
        <v>623.0</v>
      </c>
      <c r="C625" s="1">
        <v>2.0133790220401004</v>
      </c>
      <c r="D625" s="1">
        <v>19.625915039011723</v>
      </c>
      <c r="E625" s="1">
        <v>6.0</v>
      </c>
      <c r="F625" s="1">
        <v>32.20993002251806</v>
      </c>
      <c r="G625" s="1"/>
      <c r="H625" s="1"/>
      <c r="I625" s="1"/>
      <c r="J625" s="1"/>
      <c r="K625" s="1"/>
      <c r="L625" s="1"/>
      <c r="M625" s="1"/>
      <c r="N625" s="1"/>
      <c r="O625" s="1"/>
      <c r="P625" s="1"/>
      <c r="Q625" s="1"/>
      <c r="R625" s="1"/>
      <c r="S625" s="1"/>
      <c r="T625" s="1"/>
      <c r="U625" s="1"/>
      <c r="V625" s="1"/>
      <c r="W625" s="1"/>
      <c r="X625" s="1"/>
      <c r="Y625" s="1"/>
      <c r="Z625" s="1"/>
    </row>
    <row r="626" ht="25.5" customHeight="1">
      <c r="A626" s="1"/>
      <c r="B626" s="1">
        <v>624.0</v>
      </c>
      <c r="C626" s="1">
        <v>8.40810210292776</v>
      </c>
      <c r="D626" s="1">
        <v>14.395429963084041</v>
      </c>
      <c r="E626" s="1">
        <v>2.0</v>
      </c>
      <c r="F626" s="1">
        <v>13.868501866738006</v>
      </c>
      <c r="G626" s="1"/>
      <c r="H626" s="1"/>
      <c r="I626" s="1"/>
      <c r="J626" s="1"/>
      <c r="K626" s="1"/>
      <c r="L626" s="1"/>
      <c r="M626" s="1"/>
      <c r="N626" s="1"/>
      <c r="O626" s="1"/>
      <c r="P626" s="1"/>
      <c r="Q626" s="1"/>
      <c r="R626" s="1"/>
      <c r="S626" s="1"/>
      <c r="T626" s="1"/>
      <c r="U626" s="1"/>
      <c r="V626" s="1"/>
      <c r="W626" s="1"/>
      <c r="X626" s="1"/>
      <c r="Y626" s="1"/>
      <c r="Z626" s="1"/>
    </row>
    <row r="627" ht="25.5" customHeight="1">
      <c r="A627" s="1"/>
      <c r="B627" s="1">
        <v>625.0</v>
      </c>
      <c r="C627" s="1">
        <v>1.3708735699315682</v>
      </c>
      <c r="D627" s="1">
        <v>19.169189087096257</v>
      </c>
      <c r="E627" s="1">
        <v>3.0</v>
      </c>
      <c r="F627" s="1">
        <v>4.622280212308065</v>
      </c>
      <c r="G627" s="1"/>
      <c r="H627" s="1"/>
      <c r="I627" s="1"/>
      <c r="J627" s="1"/>
      <c r="K627" s="1"/>
      <c r="L627" s="1"/>
      <c r="M627" s="1"/>
      <c r="N627" s="1"/>
      <c r="O627" s="1"/>
      <c r="P627" s="1"/>
      <c r="Q627" s="1"/>
      <c r="R627" s="1"/>
      <c r="S627" s="1"/>
      <c r="T627" s="1"/>
      <c r="U627" s="1"/>
      <c r="V627" s="1"/>
      <c r="W627" s="1"/>
      <c r="X627" s="1"/>
      <c r="Y627" s="1"/>
      <c r="Z627" s="1"/>
    </row>
    <row r="628" ht="25.5" customHeight="1">
      <c r="A628" s="1"/>
      <c r="B628" s="1">
        <v>626.0</v>
      </c>
      <c r="C628" s="1">
        <v>8.043729063154808</v>
      </c>
      <c r="D628" s="1">
        <v>22.421999149807206</v>
      </c>
      <c r="E628" s="1">
        <v>7.0</v>
      </c>
      <c r="F628" s="1">
        <v>40.02574295733003</v>
      </c>
      <c r="G628" s="1"/>
      <c r="H628" s="1"/>
      <c r="I628" s="1"/>
      <c r="J628" s="1"/>
      <c r="K628" s="1"/>
      <c r="L628" s="1"/>
      <c r="M628" s="1"/>
      <c r="N628" s="1"/>
      <c r="O628" s="1"/>
      <c r="P628" s="1"/>
      <c r="Q628" s="1"/>
      <c r="R628" s="1"/>
      <c r="S628" s="1"/>
      <c r="T628" s="1"/>
      <c r="U628" s="1"/>
      <c r="V628" s="1"/>
      <c r="W628" s="1"/>
      <c r="X628" s="1"/>
      <c r="Y628" s="1"/>
      <c r="Z628" s="1"/>
    </row>
    <row r="629" ht="25.5" customHeight="1">
      <c r="A629" s="1"/>
      <c r="B629" s="1">
        <v>627.0</v>
      </c>
      <c r="C629" s="1">
        <v>2.2502281861276914</v>
      </c>
      <c r="D629" s="1">
        <v>19.045568582579023</v>
      </c>
      <c r="E629" s="1">
        <v>4.0</v>
      </c>
      <c r="F629" s="1">
        <v>3.4078828123382277</v>
      </c>
      <c r="G629" s="1"/>
      <c r="H629" s="1"/>
      <c r="I629" s="1"/>
      <c r="J629" s="1"/>
      <c r="K629" s="1"/>
      <c r="L629" s="1"/>
      <c r="M629" s="1"/>
      <c r="N629" s="1"/>
      <c r="O629" s="1"/>
      <c r="P629" s="1"/>
      <c r="Q629" s="1"/>
      <c r="R629" s="1"/>
      <c r="S629" s="1"/>
      <c r="T629" s="1"/>
      <c r="U629" s="1"/>
      <c r="V629" s="1"/>
      <c r="W629" s="1"/>
      <c r="X629" s="1"/>
      <c r="Y629" s="1"/>
      <c r="Z629" s="1"/>
    </row>
    <row r="630" ht="25.5" customHeight="1">
      <c r="A630" s="1"/>
      <c r="B630" s="1">
        <v>628.0</v>
      </c>
      <c r="C630" s="1">
        <v>3.109454730833917</v>
      </c>
      <c r="D630" s="1">
        <v>23.399353457666585</v>
      </c>
      <c r="E630" s="1">
        <v>4.0</v>
      </c>
      <c r="F630" s="1">
        <v>3.5478019324393344</v>
      </c>
      <c r="G630" s="1"/>
      <c r="H630" s="1"/>
      <c r="I630" s="1"/>
      <c r="J630" s="1"/>
      <c r="K630" s="1"/>
      <c r="L630" s="1"/>
      <c r="M630" s="1"/>
      <c r="N630" s="1"/>
      <c r="O630" s="1"/>
      <c r="P630" s="1"/>
      <c r="Q630" s="1"/>
      <c r="R630" s="1"/>
      <c r="S630" s="1"/>
      <c r="T630" s="1"/>
      <c r="U630" s="1"/>
      <c r="V630" s="1"/>
      <c r="W630" s="1"/>
      <c r="X630" s="1"/>
      <c r="Y630" s="1"/>
      <c r="Z630" s="1"/>
    </row>
    <row r="631" ht="25.5" customHeight="1">
      <c r="A631" s="1"/>
      <c r="B631" s="1">
        <v>629.0</v>
      </c>
      <c r="C631" s="1">
        <v>4.183996242123286</v>
      </c>
      <c r="D631" s="1">
        <v>15.95930569570087</v>
      </c>
      <c r="E631" s="1">
        <v>10.0</v>
      </c>
      <c r="F631" s="1">
        <v>18.850430171153725</v>
      </c>
      <c r="G631" s="1"/>
      <c r="H631" s="1"/>
      <c r="I631" s="1"/>
      <c r="J631" s="1"/>
      <c r="K631" s="1"/>
      <c r="L631" s="1"/>
      <c r="M631" s="1"/>
      <c r="N631" s="1"/>
      <c r="O631" s="1"/>
      <c r="P631" s="1"/>
      <c r="Q631" s="1"/>
      <c r="R631" s="1"/>
      <c r="S631" s="1"/>
      <c r="T631" s="1"/>
      <c r="U631" s="1"/>
      <c r="V631" s="1"/>
      <c r="W631" s="1"/>
      <c r="X631" s="1"/>
      <c r="Y631" s="1"/>
      <c r="Z631" s="1"/>
    </row>
    <row r="632" ht="25.5" customHeight="1">
      <c r="A632" s="1"/>
      <c r="B632" s="1">
        <v>630.0</v>
      </c>
      <c r="C632" s="1">
        <v>5.973077788325941</v>
      </c>
      <c r="D632" s="1">
        <v>20.48897926790615</v>
      </c>
      <c r="E632" s="1">
        <v>5.0</v>
      </c>
      <c r="F632" s="1">
        <v>7.118812976181633</v>
      </c>
      <c r="G632" s="1"/>
      <c r="H632" s="1"/>
      <c r="I632" s="1"/>
      <c r="J632" s="1"/>
      <c r="K632" s="1"/>
      <c r="L632" s="1"/>
      <c r="M632" s="1"/>
      <c r="N632" s="1"/>
      <c r="O632" s="1"/>
      <c r="P632" s="1"/>
      <c r="Q632" s="1"/>
      <c r="R632" s="1"/>
      <c r="S632" s="1"/>
      <c r="T632" s="1"/>
      <c r="U632" s="1"/>
      <c r="V632" s="1"/>
      <c r="W632" s="1"/>
      <c r="X632" s="1"/>
      <c r="Y632" s="1"/>
      <c r="Z632" s="1"/>
    </row>
    <row r="633" ht="25.5" customHeight="1">
      <c r="A633" s="1"/>
      <c r="B633" s="1">
        <v>631.0</v>
      </c>
      <c r="C633" s="1">
        <v>4.136274030247265</v>
      </c>
      <c r="D633" s="1">
        <v>19.30993501043622</v>
      </c>
      <c r="E633" s="1">
        <v>4.0</v>
      </c>
      <c r="F633" s="1">
        <v>3.471904071926796</v>
      </c>
      <c r="G633" s="1"/>
      <c r="H633" s="1"/>
      <c r="I633" s="1"/>
      <c r="J633" s="1"/>
      <c r="K633" s="1"/>
      <c r="L633" s="1"/>
      <c r="M633" s="1"/>
      <c r="N633" s="1"/>
      <c r="O633" s="1"/>
      <c r="P633" s="1"/>
      <c r="Q633" s="1"/>
      <c r="R633" s="1"/>
      <c r="S633" s="1"/>
      <c r="T633" s="1"/>
      <c r="U633" s="1"/>
      <c r="V633" s="1"/>
      <c r="W633" s="1"/>
      <c r="X633" s="1"/>
      <c r="Y633" s="1"/>
      <c r="Z633" s="1"/>
    </row>
    <row r="634" ht="25.5" customHeight="1">
      <c r="A634" s="1"/>
      <c r="B634" s="1">
        <v>632.0</v>
      </c>
      <c r="C634" s="1">
        <v>4.106081524834346</v>
      </c>
      <c r="D634" s="1">
        <v>21.946426821922387</v>
      </c>
      <c r="E634" s="1">
        <v>5.0</v>
      </c>
      <c r="F634" s="1">
        <v>3.423217922130047</v>
      </c>
      <c r="G634" s="1"/>
      <c r="H634" s="1"/>
      <c r="I634" s="1"/>
      <c r="J634" s="1"/>
      <c r="K634" s="1"/>
      <c r="L634" s="1"/>
      <c r="M634" s="1"/>
      <c r="N634" s="1"/>
      <c r="O634" s="1"/>
      <c r="P634" s="1"/>
      <c r="Q634" s="1"/>
      <c r="R634" s="1"/>
      <c r="S634" s="1"/>
      <c r="T634" s="1"/>
      <c r="U634" s="1"/>
      <c r="V634" s="1"/>
      <c r="W634" s="1"/>
      <c r="X634" s="1"/>
      <c r="Y634" s="1"/>
      <c r="Z634" s="1"/>
    </row>
    <row r="635" ht="25.5" customHeight="1">
      <c r="A635" s="1"/>
      <c r="B635" s="1">
        <v>633.0</v>
      </c>
      <c r="C635" s="1">
        <v>7.248161673447354</v>
      </c>
      <c r="D635" s="1">
        <v>16.443754575056786</v>
      </c>
      <c r="E635" s="1">
        <v>5.0</v>
      </c>
      <c r="F635" s="1">
        <v>4.4339577982905904</v>
      </c>
      <c r="G635" s="1"/>
      <c r="H635" s="1"/>
      <c r="I635" s="1"/>
      <c r="J635" s="1"/>
      <c r="K635" s="1"/>
      <c r="L635" s="1"/>
      <c r="M635" s="1"/>
      <c r="N635" s="1"/>
      <c r="O635" s="1"/>
      <c r="P635" s="1"/>
      <c r="Q635" s="1"/>
      <c r="R635" s="1"/>
      <c r="S635" s="1"/>
      <c r="T635" s="1"/>
      <c r="U635" s="1"/>
      <c r="V635" s="1"/>
      <c r="W635" s="1"/>
      <c r="X635" s="1"/>
      <c r="Y635" s="1"/>
      <c r="Z635" s="1"/>
    </row>
    <row r="636" ht="25.5" customHeight="1">
      <c r="A636" s="1"/>
      <c r="B636" s="1">
        <v>634.0</v>
      </c>
      <c r="C636" s="1">
        <v>2.700192074318629</v>
      </c>
      <c r="D636" s="1">
        <v>30.847644265479136</v>
      </c>
      <c r="E636" s="1">
        <v>6.0</v>
      </c>
      <c r="F636" s="1">
        <v>30.250071587077482</v>
      </c>
      <c r="G636" s="1"/>
      <c r="H636" s="1"/>
      <c r="I636" s="1"/>
      <c r="J636" s="1"/>
      <c r="K636" s="1"/>
      <c r="L636" s="1"/>
      <c r="M636" s="1"/>
      <c r="N636" s="1"/>
      <c r="O636" s="1"/>
      <c r="P636" s="1"/>
      <c r="Q636" s="1"/>
      <c r="R636" s="1"/>
      <c r="S636" s="1"/>
      <c r="T636" s="1"/>
      <c r="U636" s="1"/>
      <c r="V636" s="1"/>
      <c r="W636" s="1"/>
      <c r="X636" s="1"/>
      <c r="Y636" s="1"/>
      <c r="Z636" s="1"/>
    </row>
    <row r="637" ht="25.5" customHeight="1">
      <c r="A637" s="1"/>
      <c r="B637" s="1">
        <v>635.0</v>
      </c>
      <c r="C637" s="1">
        <v>5.655363471562149</v>
      </c>
      <c r="D637" s="1">
        <v>21.039534993049696</v>
      </c>
      <c r="E637" s="1">
        <v>10.0</v>
      </c>
      <c r="F637" s="1">
        <v>5.493635737651589</v>
      </c>
      <c r="G637" s="1"/>
      <c r="H637" s="1"/>
      <c r="I637" s="1"/>
      <c r="J637" s="1"/>
      <c r="K637" s="1"/>
      <c r="L637" s="1"/>
      <c r="M637" s="1"/>
      <c r="N637" s="1"/>
      <c r="O637" s="1"/>
      <c r="P637" s="1"/>
      <c r="Q637" s="1"/>
      <c r="R637" s="1"/>
      <c r="S637" s="1"/>
      <c r="T637" s="1"/>
      <c r="U637" s="1"/>
      <c r="V637" s="1"/>
      <c r="W637" s="1"/>
      <c r="X637" s="1"/>
      <c r="Y637" s="1"/>
      <c r="Z637" s="1"/>
    </row>
    <row r="638" ht="25.5" customHeight="1">
      <c r="A638" s="1"/>
      <c r="B638" s="1">
        <v>636.0</v>
      </c>
      <c r="C638" s="1">
        <v>2.5120943964872615</v>
      </c>
      <c r="D638" s="1">
        <v>19.958746178647942</v>
      </c>
      <c r="E638" s="1">
        <v>9.0</v>
      </c>
      <c r="F638" s="1">
        <v>2.544768149733356</v>
      </c>
      <c r="G638" s="1"/>
      <c r="H638" s="1"/>
      <c r="I638" s="1"/>
      <c r="J638" s="1"/>
      <c r="K638" s="1"/>
      <c r="L638" s="1"/>
      <c r="M638" s="1"/>
      <c r="N638" s="1"/>
      <c r="O638" s="1"/>
      <c r="P638" s="1"/>
      <c r="Q638" s="1"/>
      <c r="R638" s="1"/>
      <c r="S638" s="1"/>
      <c r="T638" s="1"/>
      <c r="U638" s="1"/>
      <c r="V638" s="1"/>
      <c r="W638" s="1"/>
      <c r="X638" s="1"/>
      <c r="Y638" s="1"/>
      <c r="Z638" s="1"/>
    </row>
    <row r="639" ht="25.5" customHeight="1">
      <c r="A639" s="1"/>
      <c r="B639" s="1">
        <v>637.0</v>
      </c>
      <c r="C639" s="1">
        <v>2.413545679625812</v>
      </c>
      <c r="D639" s="1">
        <v>21.290869237828957</v>
      </c>
      <c r="E639" s="1">
        <v>0.0</v>
      </c>
      <c r="F639" s="1">
        <v>3.0418419262341483</v>
      </c>
      <c r="G639" s="1"/>
      <c r="H639" s="1"/>
      <c r="I639" s="1"/>
      <c r="J639" s="1"/>
      <c r="K639" s="1"/>
      <c r="L639" s="1"/>
      <c r="M639" s="1"/>
      <c r="N639" s="1"/>
      <c r="O639" s="1"/>
      <c r="P639" s="1"/>
      <c r="Q639" s="1"/>
      <c r="R639" s="1"/>
      <c r="S639" s="1"/>
      <c r="T639" s="1"/>
      <c r="U639" s="1"/>
      <c r="V639" s="1"/>
      <c r="W639" s="1"/>
      <c r="X639" s="1"/>
      <c r="Y639" s="1"/>
      <c r="Z639" s="1"/>
    </row>
    <row r="640" ht="25.5" customHeight="1">
      <c r="A640" s="1"/>
      <c r="B640" s="1">
        <v>638.0</v>
      </c>
      <c r="C640" s="1">
        <v>2.5684747908526773</v>
      </c>
      <c r="D640" s="1">
        <v>23.20481690944714</v>
      </c>
      <c r="E640" s="1">
        <v>3.0</v>
      </c>
      <c r="F640" s="1">
        <v>12.213436290493489</v>
      </c>
      <c r="G640" s="1"/>
      <c r="H640" s="1"/>
      <c r="I640" s="1"/>
      <c r="J640" s="1"/>
      <c r="K640" s="1"/>
      <c r="L640" s="1"/>
      <c r="M640" s="1"/>
      <c r="N640" s="1"/>
      <c r="O640" s="1"/>
      <c r="P640" s="1"/>
      <c r="Q640" s="1"/>
      <c r="R640" s="1"/>
      <c r="S640" s="1"/>
      <c r="T640" s="1"/>
      <c r="U640" s="1"/>
      <c r="V640" s="1"/>
      <c r="W640" s="1"/>
      <c r="X640" s="1"/>
      <c r="Y640" s="1"/>
      <c r="Z640" s="1"/>
    </row>
    <row r="641" ht="25.5" customHeight="1">
      <c r="A641" s="1"/>
      <c r="B641" s="1">
        <v>639.0</v>
      </c>
      <c r="C641" s="1">
        <v>1.7356741609034885</v>
      </c>
      <c r="D641" s="1">
        <v>26.4121524015953</v>
      </c>
      <c r="E641" s="1">
        <v>7.0</v>
      </c>
      <c r="F641" s="1">
        <v>4.833000758754844</v>
      </c>
      <c r="G641" s="1"/>
      <c r="H641" s="1"/>
      <c r="I641" s="1"/>
      <c r="J641" s="1"/>
      <c r="K641" s="1"/>
      <c r="L641" s="1"/>
      <c r="M641" s="1"/>
      <c r="N641" s="1"/>
      <c r="O641" s="1"/>
      <c r="P641" s="1"/>
      <c r="Q641" s="1"/>
      <c r="R641" s="1"/>
      <c r="S641" s="1"/>
      <c r="T641" s="1"/>
      <c r="U641" s="1"/>
      <c r="V641" s="1"/>
      <c r="W641" s="1"/>
      <c r="X641" s="1"/>
      <c r="Y641" s="1"/>
      <c r="Z641" s="1"/>
    </row>
    <row r="642" ht="25.5" customHeight="1">
      <c r="A642" s="1"/>
      <c r="B642" s="1">
        <v>640.0</v>
      </c>
      <c r="C642" s="1">
        <v>5.452134000517352</v>
      </c>
      <c r="D642" s="1">
        <v>21.79509906057045</v>
      </c>
      <c r="E642" s="1">
        <v>7.0</v>
      </c>
      <c r="F642" s="1">
        <v>5.583033460109727</v>
      </c>
      <c r="G642" s="1"/>
      <c r="H642" s="1"/>
      <c r="I642" s="1"/>
      <c r="J642" s="1"/>
      <c r="K642" s="1"/>
      <c r="L642" s="1"/>
      <c r="M642" s="1"/>
      <c r="N642" s="1"/>
      <c r="O642" s="1"/>
      <c r="P642" s="1"/>
      <c r="Q642" s="1"/>
      <c r="R642" s="1"/>
      <c r="S642" s="1"/>
      <c r="T642" s="1"/>
      <c r="U642" s="1"/>
      <c r="V642" s="1"/>
      <c r="W642" s="1"/>
      <c r="X642" s="1"/>
      <c r="Y642" s="1"/>
      <c r="Z642" s="1"/>
    </row>
    <row r="643" ht="25.5" customHeight="1">
      <c r="A643" s="1"/>
      <c r="B643" s="1">
        <v>641.0</v>
      </c>
      <c r="C643" s="1">
        <v>0.6446272947602837</v>
      </c>
      <c r="D643" s="1">
        <v>16.90064204514694</v>
      </c>
      <c r="E643" s="1">
        <v>7.0</v>
      </c>
      <c r="F643" s="1">
        <v>4.302424935866295</v>
      </c>
      <c r="G643" s="1"/>
      <c r="H643" s="1"/>
      <c r="I643" s="1"/>
      <c r="J643" s="1"/>
      <c r="K643" s="1"/>
      <c r="L643" s="1"/>
      <c r="M643" s="1"/>
      <c r="N643" s="1"/>
      <c r="O643" s="1"/>
      <c r="P643" s="1"/>
      <c r="Q643" s="1"/>
      <c r="R643" s="1"/>
      <c r="S643" s="1"/>
      <c r="T643" s="1"/>
      <c r="U643" s="1"/>
      <c r="V643" s="1"/>
      <c r="W643" s="1"/>
      <c r="X643" s="1"/>
      <c r="Y643" s="1"/>
      <c r="Z643" s="1"/>
    </row>
    <row r="644" ht="25.5" customHeight="1">
      <c r="A644" s="1"/>
      <c r="B644" s="1">
        <v>642.0</v>
      </c>
      <c r="C644" s="1">
        <v>3.3696624137533795</v>
      </c>
      <c r="D644" s="1">
        <v>20.01601561028043</v>
      </c>
      <c r="E644" s="1">
        <v>5.0</v>
      </c>
      <c r="F644" s="1">
        <v>1.3051110450454204</v>
      </c>
      <c r="G644" s="1"/>
      <c r="H644" s="1"/>
      <c r="I644" s="1"/>
      <c r="J644" s="1"/>
      <c r="K644" s="1"/>
      <c r="L644" s="1"/>
      <c r="M644" s="1"/>
      <c r="N644" s="1"/>
      <c r="O644" s="1"/>
      <c r="P644" s="1"/>
      <c r="Q644" s="1"/>
      <c r="R644" s="1"/>
      <c r="S644" s="1"/>
      <c r="T644" s="1"/>
      <c r="U644" s="1"/>
      <c r="V644" s="1"/>
      <c r="W644" s="1"/>
      <c r="X644" s="1"/>
      <c r="Y644" s="1"/>
      <c r="Z644" s="1"/>
    </row>
    <row r="645" ht="25.5" customHeight="1">
      <c r="A645" s="1"/>
      <c r="B645" s="1">
        <v>643.0</v>
      </c>
      <c r="C645" s="1">
        <v>5.977208450262533</v>
      </c>
      <c r="D645" s="1">
        <v>21.981419633690717</v>
      </c>
      <c r="E645" s="1">
        <v>5.0</v>
      </c>
      <c r="F645" s="1">
        <v>8.60672969160899</v>
      </c>
      <c r="G645" s="1"/>
      <c r="H645" s="1"/>
      <c r="I645" s="1"/>
      <c r="J645" s="1"/>
      <c r="K645" s="1"/>
      <c r="L645" s="1"/>
      <c r="M645" s="1"/>
      <c r="N645" s="1"/>
      <c r="O645" s="1"/>
      <c r="P645" s="1"/>
      <c r="Q645" s="1"/>
      <c r="R645" s="1"/>
      <c r="S645" s="1"/>
      <c r="T645" s="1"/>
      <c r="U645" s="1"/>
      <c r="V645" s="1"/>
      <c r="W645" s="1"/>
      <c r="X645" s="1"/>
      <c r="Y645" s="1"/>
      <c r="Z645" s="1"/>
    </row>
    <row r="646" ht="25.5" customHeight="1">
      <c r="A646" s="1"/>
      <c r="B646" s="1">
        <v>644.0</v>
      </c>
      <c r="C646" s="1">
        <v>4.221975768737028</v>
      </c>
      <c r="D646" s="1">
        <v>26.489094246394956</v>
      </c>
      <c r="E646" s="1">
        <v>5.0</v>
      </c>
      <c r="F646" s="1">
        <v>6.871392376747045</v>
      </c>
      <c r="G646" s="1"/>
      <c r="H646" s="1"/>
      <c r="I646" s="1"/>
      <c r="J646" s="1"/>
      <c r="K646" s="1"/>
      <c r="L646" s="1"/>
      <c r="M646" s="1"/>
      <c r="N646" s="1"/>
      <c r="O646" s="1"/>
      <c r="P646" s="1"/>
      <c r="Q646" s="1"/>
      <c r="R646" s="1"/>
      <c r="S646" s="1"/>
      <c r="T646" s="1"/>
      <c r="U646" s="1"/>
      <c r="V646" s="1"/>
      <c r="W646" s="1"/>
      <c r="X646" s="1"/>
      <c r="Y646" s="1"/>
      <c r="Z646" s="1"/>
    </row>
    <row r="647" ht="25.5" customHeight="1">
      <c r="A647" s="1"/>
      <c r="B647" s="1">
        <v>645.0</v>
      </c>
      <c r="C647" s="1">
        <v>4.773546846988746</v>
      </c>
      <c r="D647" s="1">
        <v>22.497236778100085</v>
      </c>
      <c r="E647" s="1">
        <v>8.0</v>
      </c>
      <c r="F647" s="1">
        <v>9.046650873149993</v>
      </c>
      <c r="G647" s="1"/>
      <c r="H647" s="1"/>
      <c r="I647" s="1"/>
      <c r="J647" s="1"/>
      <c r="K647" s="1"/>
      <c r="L647" s="1"/>
      <c r="M647" s="1"/>
      <c r="N647" s="1"/>
      <c r="O647" s="1"/>
      <c r="P647" s="1"/>
      <c r="Q647" s="1"/>
      <c r="R647" s="1"/>
      <c r="S647" s="1"/>
      <c r="T647" s="1"/>
      <c r="U647" s="1"/>
      <c r="V647" s="1"/>
      <c r="W647" s="1"/>
      <c r="X647" s="1"/>
      <c r="Y647" s="1"/>
      <c r="Z647" s="1"/>
    </row>
    <row r="648" ht="25.5" customHeight="1">
      <c r="A648" s="1"/>
      <c r="B648" s="1">
        <v>646.0</v>
      </c>
      <c r="C648" s="1">
        <v>4.865931826294968</v>
      </c>
      <c r="D648" s="1">
        <v>13.318132124707859</v>
      </c>
      <c r="E648" s="1">
        <v>10.0</v>
      </c>
      <c r="F648" s="1">
        <v>18.118890283920912</v>
      </c>
      <c r="G648" s="1"/>
      <c r="H648" s="1"/>
      <c r="I648" s="1"/>
      <c r="J648" s="1"/>
      <c r="K648" s="1"/>
      <c r="L648" s="1"/>
      <c r="M648" s="1"/>
      <c r="N648" s="1"/>
      <c r="O648" s="1"/>
      <c r="P648" s="1"/>
      <c r="Q648" s="1"/>
      <c r="R648" s="1"/>
      <c r="S648" s="1"/>
      <c r="T648" s="1"/>
      <c r="U648" s="1"/>
      <c r="V648" s="1"/>
      <c r="W648" s="1"/>
      <c r="X648" s="1"/>
      <c r="Y648" s="1"/>
      <c r="Z648" s="1"/>
    </row>
    <row r="649" ht="25.5" customHeight="1">
      <c r="A649" s="1"/>
      <c r="B649" s="1">
        <v>647.0</v>
      </c>
      <c r="C649" s="1">
        <v>5.678542196272515</v>
      </c>
      <c r="D649" s="1">
        <v>12.692815178100112</v>
      </c>
      <c r="E649" s="1">
        <v>9.0</v>
      </c>
      <c r="F649" s="1">
        <v>4.804906387368117</v>
      </c>
      <c r="G649" s="1"/>
      <c r="H649" s="1"/>
      <c r="I649" s="1"/>
      <c r="J649" s="1"/>
      <c r="K649" s="1"/>
      <c r="L649" s="1"/>
      <c r="M649" s="1"/>
      <c r="N649" s="1"/>
      <c r="O649" s="1"/>
      <c r="P649" s="1"/>
      <c r="Q649" s="1"/>
      <c r="R649" s="1"/>
      <c r="S649" s="1"/>
      <c r="T649" s="1"/>
      <c r="U649" s="1"/>
      <c r="V649" s="1"/>
      <c r="W649" s="1"/>
      <c r="X649" s="1"/>
      <c r="Y649" s="1"/>
      <c r="Z649" s="1"/>
    </row>
    <row r="650" ht="25.5" customHeight="1">
      <c r="A650" s="1"/>
      <c r="B650" s="1">
        <v>648.0</v>
      </c>
      <c r="C650" s="1">
        <v>7.024474144363396</v>
      </c>
      <c r="D650" s="1">
        <v>22.93499459475821</v>
      </c>
      <c r="E650" s="1">
        <v>10.0</v>
      </c>
      <c r="F650" s="1">
        <v>14.767877137186499</v>
      </c>
      <c r="G650" s="1"/>
      <c r="H650" s="1"/>
      <c r="I650" s="1"/>
      <c r="J650" s="1"/>
      <c r="K650" s="1"/>
      <c r="L650" s="1"/>
      <c r="M650" s="1"/>
      <c r="N650" s="1"/>
      <c r="O650" s="1"/>
      <c r="P650" s="1"/>
      <c r="Q650" s="1"/>
      <c r="R650" s="1"/>
      <c r="S650" s="1"/>
      <c r="T650" s="1"/>
      <c r="U650" s="1"/>
      <c r="V650" s="1"/>
      <c r="W650" s="1"/>
      <c r="X650" s="1"/>
      <c r="Y650" s="1"/>
      <c r="Z650" s="1"/>
    </row>
    <row r="651" ht="25.5" customHeight="1">
      <c r="A651" s="1"/>
      <c r="B651" s="1">
        <v>649.0</v>
      </c>
      <c r="C651" s="1">
        <v>4.714603648513811</v>
      </c>
      <c r="D651" s="1">
        <v>14.495238056249136</v>
      </c>
      <c r="E651" s="1">
        <v>6.0</v>
      </c>
      <c r="F651" s="1">
        <v>12.793775621197662</v>
      </c>
      <c r="G651" s="1"/>
      <c r="H651" s="1"/>
      <c r="I651" s="1"/>
      <c r="J651" s="1"/>
      <c r="K651" s="1"/>
      <c r="L651" s="1"/>
      <c r="M651" s="1"/>
      <c r="N651" s="1"/>
      <c r="O651" s="1"/>
      <c r="P651" s="1"/>
      <c r="Q651" s="1"/>
      <c r="R651" s="1"/>
      <c r="S651" s="1"/>
      <c r="T651" s="1"/>
      <c r="U651" s="1"/>
      <c r="V651" s="1"/>
      <c r="W651" s="1"/>
      <c r="X651" s="1"/>
      <c r="Y651" s="1"/>
      <c r="Z651" s="1"/>
    </row>
    <row r="652" ht="25.5" customHeight="1">
      <c r="A652" s="1"/>
      <c r="B652" s="1">
        <v>650.0</v>
      </c>
      <c r="C652" s="1">
        <v>2.31597623038575</v>
      </c>
      <c r="D652" s="1">
        <v>17.178716523498963</v>
      </c>
      <c r="E652" s="1">
        <v>4.0</v>
      </c>
      <c r="F652" s="1">
        <v>7.686940424814963</v>
      </c>
      <c r="G652" s="1"/>
      <c r="H652" s="1"/>
      <c r="I652" s="1"/>
      <c r="J652" s="1"/>
      <c r="K652" s="1"/>
      <c r="L652" s="1"/>
      <c r="M652" s="1"/>
      <c r="N652" s="1"/>
      <c r="O652" s="1"/>
      <c r="P652" s="1"/>
      <c r="Q652" s="1"/>
      <c r="R652" s="1"/>
      <c r="S652" s="1"/>
      <c r="T652" s="1"/>
      <c r="U652" s="1"/>
      <c r="V652" s="1"/>
      <c r="W652" s="1"/>
      <c r="X652" s="1"/>
      <c r="Y652" s="1"/>
      <c r="Z652" s="1"/>
    </row>
    <row r="653" ht="25.5" customHeight="1">
      <c r="A653" s="1"/>
      <c r="B653" s="1">
        <v>651.0</v>
      </c>
      <c r="C653" s="1">
        <v>0.789452894268691</v>
      </c>
      <c r="D653" s="1">
        <v>20.06126878539659</v>
      </c>
      <c r="E653" s="1">
        <v>7.0</v>
      </c>
      <c r="F653" s="1">
        <v>12.064332053650318</v>
      </c>
      <c r="G653" s="1"/>
      <c r="H653" s="1"/>
      <c r="I653" s="1"/>
      <c r="J653" s="1"/>
      <c r="K653" s="1"/>
      <c r="L653" s="1"/>
      <c r="M653" s="1"/>
      <c r="N653" s="1"/>
      <c r="O653" s="1"/>
      <c r="P653" s="1"/>
      <c r="Q653" s="1"/>
      <c r="R653" s="1"/>
      <c r="S653" s="1"/>
      <c r="T653" s="1"/>
      <c r="U653" s="1"/>
      <c r="V653" s="1"/>
      <c r="W653" s="1"/>
      <c r="X653" s="1"/>
      <c r="Y653" s="1"/>
      <c r="Z653" s="1"/>
    </row>
    <row r="654" ht="25.5" customHeight="1">
      <c r="A654" s="1"/>
      <c r="B654" s="1">
        <v>652.0</v>
      </c>
      <c r="C654" s="1">
        <v>1.7944268769392238</v>
      </c>
      <c r="D654" s="1">
        <v>27.382381748366296</v>
      </c>
      <c r="E654" s="1">
        <v>5.0</v>
      </c>
      <c r="F654" s="1">
        <v>10.545185141624765</v>
      </c>
      <c r="G654" s="1"/>
      <c r="H654" s="1"/>
      <c r="I654" s="1"/>
      <c r="J654" s="1"/>
      <c r="K654" s="1"/>
      <c r="L654" s="1"/>
      <c r="M654" s="1"/>
      <c r="N654" s="1"/>
      <c r="O654" s="1"/>
      <c r="P654" s="1"/>
      <c r="Q654" s="1"/>
      <c r="R654" s="1"/>
      <c r="S654" s="1"/>
      <c r="T654" s="1"/>
      <c r="U654" s="1"/>
      <c r="V654" s="1"/>
      <c r="W654" s="1"/>
      <c r="X654" s="1"/>
      <c r="Y654" s="1"/>
      <c r="Z654" s="1"/>
    </row>
    <row r="655" ht="25.5" customHeight="1">
      <c r="A655" s="1"/>
      <c r="B655" s="1">
        <v>653.0</v>
      </c>
      <c r="C655" s="1">
        <v>5.5351345621483246</v>
      </c>
      <c r="D655" s="1">
        <v>23.452387347416405</v>
      </c>
      <c r="E655" s="1">
        <v>5.0</v>
      </c>
      <c r="F655" s="1">
        <v>2.458245431574079</v>
      </c>
      <c r="G655" s="1"/>
      <c r="H655" s="1"/>
      <c r="I655" s="1"/>
      <c r="J655" s="1"/>
      <c r="K655" s="1"/>
      <c r="L655" s="1"/>
      <c r="M655" s="1"/>
      <c r="N655" s="1"/>
      <c r="O655" s="1"/>
      <c r="P655" s="1"/>
      <c r="Q655" s="1"/>
      <c r="R655" s="1"/>
      <c r="S655" s="1"/>
      <c r="T655" s="1"/>
      <c r="U655" s="1"/>
      <c r="V655" s="1"/>
      <c r="W655" s="1"/>
      <c r="X655" s="1"/>
      <c r="Y655" s="1"/>
      <c r="Z655" s="1"/>
    </row>
    <row r="656" ht="25.5" customHeight="1">
      <c r="A656" s="1"/>
      <c r="B656" s="1">
        <v>654.0</v>
      </c>
      <c r="C656" s="1">
        <v>4.5527468316795625</v>
      </c>
      <c r="D656" s="1">
        <v>19.662189116417377</v>
      </c>
      <c r="E656" s="1">
        <v>6.0</v>
      </c>
      <c r="F656" s="1">
        <v>2.9431148435350227</v>
      </c>
      <c r="G656" s="1"/>
      <c r="H656" s="1"/>
      <c r="I656" s="1"/>
      <c r="J656" s="1"/>
      <c r="K656" s="1"/>
      <c r="L656" s="1"/>
      <c r="M656" s="1"/>
      <c r="N656" s="1"/>
      <c r="O656" s="1"/>
      <c r="P656" s="1"/>
      <c r="Q656" s="1"/>
      <c r="R656" s="1"/>
      <c r="S656" s="1"/>
      <c r="T656" s="1"/>
      <c r="U656" s="1"/>
      <c r="V656" s="1"/>
      <c r="W656" s="1"/>
      <c r="X656" s="1"/>
      <c r="Y656" s="1"/>
      <c r="Z656" s="1"/>
    </row>
    <row r="657" ht="25.5" customHeight="1">
      <c r="A657" s="1"/>
      <c r="B657" s="1">
        <v>655.0</v>
      </c>
      <c r="C657" s="1">
        <v>3.4515772149023194</v>
      </c>
      <c r="D657" s="1">
        <v>22.271649073456878</v>
      </c>
      <c r="E657" s="1">
        <v>1.0</v>
      </c>
      <c r="F657" s="1">
        <v>27.91730819238396</v>
      </c>
      <c r="G657" s="1"/>
      <c r="H657" s="1"/>
      <c r="I657" s="1"/>
      <c r="J657" s="1"/>
      <c r="K657" s="1"/>
      <c r="L657" s="1"/>
      <c r="M657" s="1"/>
      <c r="N657" s="1"/>
      <c r="O657" s="1"/>
      <c r="P657" s="1"/>
      <c r="Q657" s="1"/>
      <c r="R657" s="1"/>
      <c r="S657" s="1"/>
      <c r="T657" s="1"/>
      <c r="U657" s="1"/>
      <c r="V657" s="1"/>
      <c r="W657" s="1"/>
      <c r="X657" s="1"/>
      <c r="Y657" s="1"/>
      <c r="Z657" s="1"/>
    </row>
    <row r="658" ht="25.5" customHeight="1">
      <c r="A658" s="1"/>
      <c r="B658" s="1">
        <v>656.0</v>
      </c>
      <c r="C658" s="1">
        <v>6.913049892085644</v>
      </c>
      <c r="D658" s="1">
        <v>22.481528416751733</v>
      </c>
      <c r="E658" s="1">
        <v>4.0</v>
      </c>
      <c r="F658" s="1">
        <v>20.37360047459119</v>
      </c>
      <c r="G658" s="1"/>
      <c r="H658" s="1"/>
      <c r="I658" s="1"/>
      <c r="J658" s="1"/>
      <c r="K658" s="1"/>
      <c r="L658" s="1"/>
      <c r="M658" s="1"/>
      <c r="N658" s="1"/>
      <c r="O658" s="1"/>
      <c r="P658" s="1"/>
      <c r="Q658" s="1"/>
      <c r="R658" s="1"/>
      <c r="S658" s="1"/>
      <c r="T658" s="1"/>
      <c r="U658" s="1"/>
      <c r="V658" s="1"/>
      <c r="W658" s="1"/>
      <c r="X658" s="1"/>
      <c r="Y658" s="1"/>
      <c r="Z658" s="1"/>
    </row>
    <row r="659" ht="25.5" customHeight="1">
      <c r="A659" s="1"/>
      <c r="B659" s="1">
        <v>657.0</v>
      </c>
      <c r="C659" s="1">
        <v>4.170113495557188</v>
      </c>
      <c r="D659" s="1">
        <v>19.281511291846698</v>
      </c>
      <c r="E659" s="1">
        <v>8.0</v>
      </c>
      <c r="F659" s="1">
        <v>23.31598285638197</v>
      </c>
      <c r="G659" s="1"/>
      <c r="H659" s="1"/>
      <c r="I659" s="1"/>
      <c r="J659" s="1"/>
      <c r="K659" s="1"/>
      <c r="L659" s="1"/>
      <c r="M659" s="1"/>
      <c r="N659" s="1"/>
      <c r="O659" s="1"/>
      <c r="P659" s="1"/>
      <c r="Q659" s="1"/>
      <c r="R659" s="1"/>
      <c r="S659" s="1"/>
      <c r="T659" s="1"/>
      <c r="U659" s="1"/>
      <c r="V659" s="1"/>
      <c r="W659" s="1"/>
      <c r="X659" s="1"/>
      <c r="Y659" s="1"/>
      <c r="Z659" s="1"/>
    </row>
    <row r="660" ht="25.5" customHeight="1">
      <c r="A660" s="1"/>
      <c r="B660" s="1">
        <v>658.0</v>
      </c>
      <c r="C660" s="1">
        <v>1.6001772921683792</v>
      </c>
      <c r="D660" s="1">
        <v>22.88206620037173</v>
      </c>
      <c r="E660" s="1">
        <v>10.0</v>
      </c>
      <c r="F660" s="1">
        <v>6.338505262081204</v>
      </c>
      <c r="G660" s="1"/>
      <c r="H660" s="1"/>
      <c r="I660" s="1"/>
      <c r="J660" s="1"/>
      <c r="K660" s="1"/>
      <c r="L660" s="1"/>
      <c r="M660" s="1"/>
      <c r="N660" s="1"/>
      <c r="O660" s="1"/>
      <c r="P660" s="1"/>
      <c r="Q660" s="1"/>
      <c r="R660" s="1"/>
      <c r="S660" s="1"/>
      <c r="T660" s="1"/>
      <c r="U660" s="1"/>
      <c r="V660" s="1"/>
      <c r="W660" s="1"/>
      <c r="X660" s="1"/>
      <c r="Y660" s="1"/>
      <c r="Z660" s="1"/>
    </row>
    <row r="661" ht="25.5" customHeight="1">
      <c r="A661" s="1"/>
      <c r="B661" s="1">
        <v>659.0</v>
      </c>
      <c r="C661" s="1">
        <v>10.337418489204158</v>
      </c>
      <c r="D661" s="1">
        <v>17.845492133581477</v>
      </c>
      <c r="E661" s="1">
        <v>1.0</v>
      </c>
      <c r="F661" s="1">
        <v>5.512428683485762</v>
      </c>
      <c r="G661" s="1"/>
      <c r="H661" s="1"/>
      <c r="I661" s="1"/>
      <c r="J661" s="1"/>
      <c r="K661" s="1"/>
      <c r="L661" s="1"/>
      <c r="M661" s="1"/>
      <c r="N661" s="1"/>
      <c r="O661" s="1"/>
      <c r="P661" s="1"/>
      <c r="Q661" s="1"/>
      <c r="R661" s="1"/>
      <c r="S661" s="1"/>
      <c r="T661" s="1"/>
      <c r="U661" s="1"/>
      <c r="V661" s="1"/>
      <c r="W661" s="1"/>
      <c r="X661" s="1"/>
      <c r="Y661" s="1"/>
      <c r="Z661" s="1"/>
    </row>
    <row r="662" ht="25.5" customHeight="1">
      <c r="A662" s="1"/>
      <c r="B662" s="1">
        <v>660.0</v>
      </c>
      <c r="C662" s="1">
        <v>2.368227926564923</v>
      </c>
      <c r="D662" s="1">
        <v>27.461254188660035</v>
      </c>
      <c r="E662" s="1">
        <v>7.0</v>
      </c>
      <c r="F662" s="1">
        <v>19.536383864162985</v>
      </c>
      <c r="G662" s="1"/>
      <c r="H662" s="1"/>
      <c r="I662" s="1"/>
      <c r="J662" s="1"/>
      <c r="K662" s="1"/>
      <c r="L662" s="1"/>
      <c r="M662" s="1"/>
      <c r="N662" s="1"/>
      <c r="O662" s="1"/>
      <c r="P662" s="1"/>
      <c r="Q662" s="1"/>
      <c r="R662" s="1"/>
      <c r="S662" s="1"/>
      <c r="T662" s="1"/>
      <c r="U662" s="1"/>
      <c r="V662" s="1"/>
      <c r="W662" s="1"/>
      <c r="X662" s="1"/>
      <c r="Y662" s="1"/>
      <c r="Z662" s="1"/>
    </row>
    <row r="663" ht="25.5" customHeight="1">
      <c r="A663" s="1"/>
      <c r="B663" s="1">
        <v>661.0</v>
      </c>
      <c r="C663" s="1">
        <v>6.237967856638743</v>
      </c>
      <c r="D663" s="1">
        <v>23.597149336381936</v>
      </c>
      <c r="E663" s="1">
        <v>6.0</v>
      </c>
      <c r="F663" s="1">
        <v>21.592000171552506</v>
      </c>
      <c r="G663" s="1"/>
      <c r="H663" s="1"/>
      <c r="I663" s="1"/>
      <c r="J663" s="1"/>
      <c r="K663" s="1"/>
      <c r="L663" s="1"/>
      <c r="M663" s="1"/>
      <c r="N663" s="1"/>
      <c r="O663" s="1"/>
      <c r="P663" s="1"/>
      <c r="Q663" s="1"/>
      <c r="R663" s="1"/>
      <c r="S663" s="1"/>
      <c r="T663" s="1"/>
      <c r="U663" s="1"/>
      <c r="V663" s="1"/>
      <c r="W663" s="1"/>
      <c r="X663" s="1"/>
      <c r="Y663" s="1"/>
      <c r="Z663" s="1"/>
    </row>
    <row r="664" ht="25.5" customHeight="1">
      <c r="A664" s="1"/>
      <c r="B664" s="1">
        <v>662.0</v>
      </c>
      <c r="C664" s="1">
        <v>5.043128653866215</v>
      </c>
      <c r="D664" s="1">
        <v>17.947342455881167</v>
      </c>
      <c r="E664" s="1">
        <v>0.0</v>
      </c>
      <c r="F664" s="1">
        <v>9.709744614540083</v>
      </c>
      <c r="G664" s="1"/>
      <c r="H664" s="1"/>
      <c r="I664" s="1"/>
      <c r="J664" s="1"/>
      <c r="K664" s="1"/>
      <c r="L664" s="1"/>
      <c r="M664" s="1"/>
      <c r="N664" s="1"/>
      <c r="O664" s="1"/>
      <c r="P664" s="1"/>
      <c r="Q664" s="1"/>
      <c r="R664" s="1"/>
      <c r="S664" s="1"/>
      <c r="T664" s="1"/>
      <c r="U664" s="1"/>
      <c r="V664" s="1"/>
      <c r="W664" s="1"/>
      <c r="X664" s="1"/>
      <c r="Y664" s="1"/>
      <c r="Z664" s="1"/>
    </row>
    <row r="665" ht="25.5" customHeight="1">
      <c r="A665" s="1"/>
      <c r="B665" s="1">
        <v>663.0</v>
      </c>
      <c r="C665" s="1">
        <v>5.874112924125499</v>
      </c>
      <c r="D665" s="1">
        <v>17.606251250001687</v>
      </c>
      <c r="E665" s="1">
        <v>7.0</v>
      </c>
      <c r="F665" s="1">
        <v>21.220617740783865</v>
      </c>
      <c r="G665" s="1"/>
      <c r="H665" s="1"/>
      <c r="I665" s="1"/>
      <c r="J665" s="1"/>
      <c r="K665" s="1"/>
      <c r="L665" s="1"/>
      <c r="M665" s="1"/>
      <c r="N665" s="1"/>
      <c r="O665" s="1"/>
      <c r="P665" s="1"/>
      <c r="Q665" s="1"/>
      <c r="R665" s="1"/>
      <c r="S665" s="1"/>
      <c r="T665" s="1"/>
      <c r="U665" s="1"/>
      <c r="V665" s="1"/>
      <c r="W665" s="1"/>
      <c r="X665" s="1"/>
      <c r="Y665" s="1"/>
      <c r="Z665" s="1"/>
    </row>
    <row r="666" ht="25.5" customHeight="1">
      <c r="A666" s="1"/>
      <c r="B666" s="1">
        <v>664.0</v>
      </c>
      <c r="C666" s="1">
        <v>2.358245962638875</v>
      </c>
      <c r="D666" s="1">
        <v>16.769080013823697</v>
      </c>
      <c r="E666" s="1">
        <v>10.0</v>
      </c>
      <c r="F666" s="1">
        <v>2.9403205915050337</v>
      </c>
      <c r="G666" s="1"/>
      <c r="H666" s="1"/>
      <c r="I666" s="1"/>
      <c r="J666" s="1"/>
      <c r="K666" s="1"/>
      <c r="L666" s="1"/>
      <c r="M666" s="1"/>
      <c r="N666" s="1"/>
      <c r="O666" s="1"/>
      <c r="P666" s="1"/>
      <c r="Q666" s="1"/>
      <c r="R666" s="1"/>
      <c r="S666" s="1"/>
      <c r="T666" s="1"/>
      <c r="U666" s="1"/>
      <c r="V666" s="1"/>
      <c r="W666" s="1"/>
      <c r="X666" s="1"/>
      <c r="Y666" s="1"/>
      <c r="Z666" s="1"/>
    </row>
    <row r="667" ht="25.5" customHeight="1">
      <c r="A667" s="1"/>
      <c r="B667" s="1">
        <v>665.0</v>
      </c>
      <c r="C667" s="1">
        <v>2.0070104937127575</v>
      </c>
      <c r="D667" s="1">
        <v>23.521664101153885</v>
      </c>
      <c r="E667" s="1">
        <v>8.0</v>
      </c>
      <c r="F667" s="1">
        <v>15.235438874035744</v>
      </c>
      <c r="G667" s="1"/>
      <c r="H667" s="1"/>
      <c r="I667" s="1"/>
      <c r="J667" s="1"/>
      <c r="K667" s="1"/>
      <c r="L667" s="1"/>
      <c r="M667" s="1"/>
      <c r="N667" s="1"/>
      <c r="O667" s="1"/>
      <c r="P667" s="1"/>
      <c r="Q667" s="1"/>
      <c r="R667" s="1"/>
      <c r="S667" s="1"/>
      <c r="T667" s="1"/>
      <c r="U667" s="1"/>
      <c r="V667" s="1"/>
      <c r="W667" s="1"/>
      <c r="X667" s="1"/>
      <c r="Y667" s="1"/>
      <c r="Z667" s="1"/>
    </row>
    <row r="668" ht="25.5" customHeight="1">
      <c r="A668" s="1"/>
      <c r="B668" s="1">
        <v>666.0</v>
      </c>
      <c r="C668" s="1">
        <v>4.311082024885968</v>
      </c>
      <c r="D668" s="1">
        <v>22.723212874660128</v>
      </c>
      <c r="E668" s="1">
        <v>6.0</v>
      </c>
      <c r="F668" s="1">
        <v>0.9411803775913702</v>
      </c>
      <c r="G668" s="1"/>
      <c r="H668" s="1"/>
      <c r="I668" s="1"/>
      <c r="J668" s="1"/>
      <c r="K668" s="1"/>
      <c r="L668" s="1"/>
      <c r="M668" s="1"/>
      <c r="N668" s="1"/>
      <c r="O668" s="1"/>
      <c r="P668" s="1"/>
      <c r="Q668" s="1"/>
      <c r="R668" s="1"/>
      <c r="S668" s="1"/>
      <c r="T668" s="1"/>
      <c r="U668" s="1"/>
      <c r="V668" s="1"/>
      <c r="W668" s="1"/>
      <c r="X668" s="1"/>
      <c r="Y668" s="1"/>
      <c r="Z668" s="1"/>
    </row>
    <row r="669" ht="25.5" customHeight="1">
      <c r="A669" s="1"/>
      <c r="B669" s="1">
        <v>667.0</v>
      </c>
      <c r="C669" s="1">
        <v>15.212058057400641</v>
      </c>
      <c r="D669" s="1">
        <v>26.198350681509538</v>
      </c>
      <c r="E669" s="1">
        <v>2.0</v>
      </c>
      <c r="F669" s="1">
        <v>19.883648601790576</v>
      </c>
      <c r="G669" s="1"/>
      <c r="H669" s="1"/>
      <c r="I669" s="1"/>
      <c r="J669" s="1"/>
      <c r="K669" s="1"/>
      <c r="L669" s="1"/>
      <c r="M669" s="1"/>
      <c r="N669" s="1"/>
      <c r="O669" s="1"/>
      <c r="P669" s="1"/>
      <c r="Q669" s="1"/>
      <c r="R669" s="1"/>
      <c r="S669" s="1"/>
      <c r="T669" s="1"/>
      <c r="U669" s="1"/>
      <c r="V669" s="1"/>
      <c r="W669" s="1"/>
      <c r="X669" s="1"/>
      <c r="Y669" s="1"/>
      <c r="Z669" s="1"/>
    </row>
    <row r="670" ht="25.5" customHeight="1">
      <c r="A670" s="1"/>
      <c r="B670" s="1">
        <v>668.0</v>
      </c>
      <c r="C670" s="1">
        <v>1.9945964106099685</v>
      </c>
      <c r="D670" s="1">
        <v>14.657028002307726</v>
      </c>
      <c r="E670" s="1">
        <v>2.0</v>
      </c>
      <c r="F670" s="1">
        <v>4.954410174858674</v>
      </c>
      <c r="G670" s="1"/>
      <c r="H670" s="1"/>
      <c r="I670" s="1"/>
      <c r="J670" s="1"/>
      <c r="K670" s="1"/>
      <c r="L670" s="1"/>
      <c r="M670" s="1"/>
      <c r="N670" s="1"/>
      <c r="O670" s="1"/>
      <c r="P670" s="1"/>
      <c r="Q670" s="1"/>
      <c r="R670" s="1"/>
      <c r="S670" s="1"/>
      <c r="T670" s="1"/>
      <c r="U670" s="1"/>
      <c r="V670" s="1"/>
      <c r="W670" s="1"/>
      <c r="X670" s="1"/>
      <c r="Y670" s="1"/>
      <c r="Z670" s="1"/>
    </row>
    <row r="671" ht="25.5" customHeight="1">
      <c r="A671" s="1"/>
      <c r="B671" s="1">
        <v>669.0</v>
      </c>
      <c r="C671" s="1">
        <v>10.324110544017174</v>
      </c>
      <c r="D671" s="1">
        <v>20.38979790744793</v>
      </c>
      <c r="E671" s="1">
        <v>5.0</v>
      </c>
      <c r="F671" s="1">
        <v>8.37079657140952</v>
      </c>
      <c r="G671" s="1"/>
      <c r="H671" s="1"/>
      <c r="I671" s="1"/>
      <c r="J671" s="1"/>
      <c r="K671" s="1"/>
      <c r="L671" s="1"/>
      <c r="M671" s="1"/>
      <c r="N671" s="1"/>
      <c r="O671" s="1"/>
      <c r="P671" s="1"/>
      <c r="Q671" s="1"/>
      <c r="R671" s="1"/>
      <c r="S671" s="1"/>
      <c r="T671" s="1"/>
      <c r="U671" s="1"/>
      <c r="V671" s="1"/>
      <c r="W671" s="1"/>
      <c r="X671" s="1"/>
      <c r="Y671" s="1"/>
      <c r="Z671" s="1"/>
    </row>
    <row r="672" ht="25.5" customHeight="1">
      <c r="A672" s="1"/>
      <c r="B672" s="1">
        <v>670.0</v>
      </c>
      <c r="C672" s="1">
        <v>7.362739229397703</v>
      </c>
      <c r="D672" s="1">
        <v>14.720925599119631</v>
      </c>
      <c r="E672" s="1">
        <v>3.0</v>
      </c>
      <c r="F672" s="1">
        <v>8.666091696559413</v>
      </c>
      <c r="G672" s="1"/>
      <c r="H672" s="1"/>
      <c r="I672" s="1"/>
      <c r="J672" s="1"/>
      <c r="K672" s="1"/>
      <c r="L672" s="1"/>
      <c r="M672" s="1"/>
      <c r="N672" s="1"/>
      <c r="O672" s="1"/>
      <c r="P672" s="1"/>
      <c r="Q672" s="1"/>
      <c r="R672" s="1"/>
      <c r="S672" s="1"/>
      <c r="T672" s="1"/>
      <c r="U672" s="1"/>
      <c r="V672" s="1"/>
      <c r="W672" s="1"/>
      <c r="X672" s="1"/>
      <c r="Y672" s="1"/>
      <c r="Z672" s="1"/>
    </row>
    <row r="673" ht="25.5" customHeight="1">
      <c r="A673" s="1"/>
      <c r="B673" s="1">
        <v>671.0</v>
      </c>
      <c r="C673" s="1">
        <v>7.028642453514299</v>
      </c>
      <c r="D673" s="1">
        <v>18.67893132043152</v>
      </c>
      <c r="E673" s="1">
        <v>5.0</v>
      </c>
      <c r="F673" s="1">
        <v>1.8035841153184404</v>
      </c>
      <c r="G673" s="1"/>
      <c r="H673" s="1"/>
      <c r="I673" s="1"/>
      <c r="J673" s="1"/>
      <c r="K673" s="1"/>
      <c r="L673" s="1"/>
      <c r="M673" s="1"/>
      <c r="N673" s="1"/>
      <c r="O673" s="1"/>
      <c r="P673" s="1"/>
      <c r="Q673" s="1"/>
      <c r="R673" s="1"/>
      <c r="S673" s="1"/>
      <c r="T673" s="1"/>
      <c r="U673" s="1"/>
      <c r="V673" s="1"/>
      <c r="W673" s="1"/>
      <c r="X673" s="1"/>
      <c r="Y673" s="1"/>
      <c r="Z673" s="1"/>
    </row>
    <row r="674" ht="25.5" customHeight="1">
      <c r="A674" s="1"/>
      <c r="B674" s="1">
        <v>672.0</v>
      </c>
      <c r="C674" s="1">
        <v>3.9531025678603746</v>
      </c>
      <c r="D674" s="1">
        <v>23.570947391664504</v>
      </c>
      <c r="E674" s="1">
        <v>8.0</v>
      </c>
      <c r="F674" s="1">
        <v>3.416458642148282</v>
      </c>
      <c r="G674" s="1"/>
      <c r="H674" s="1"/>
      <c r="I674" s="1"/>
      <c r="J674" s="1"/>
      <c r="K674" s="1"/>
      <c r="L674" s="1"/>
      <c r="M674" s="1"/>
      <c r="N674" s="1"/>
      <c r="O674" s="1"/>
      <c r="P674" s="1"/>
      <c r="Q674" s="1"/>
      <c r="R674" s="1"/>
      <c r="S674" s="1"/>
      <c r="T674" s="1"/>
      <c r="U674" s="1"/>
      <c r="V674" s="1"/>
      <c r="W674" s="1"/>
      <c r="X674" s="1"/>
      <c r="Y674" s="1"/>
      <c r="Z674" s="1"/>
    </row>
    <row r="675" ht="25.5" customHeight="1">
      <c r="A675" s="1"/>
      <c r="B675" s="1">
        <v>673.0</v>
      </c>
      <c r="C675" s="1">
        <v>9.162724850345942</v>
      </c>
      <c r="D675" s="1">
        <v>17.058157377714476</v>
      </c>
      <c r="E675" s="1">
        <v>10.0</v>
      </c>
      <c r="F675" s="1">
        <v>7.9361733674389585</v>
      </c>
      <c r="G675" s="1"/>
      <c r="H675" s="1"/>
      <c r="I675" s="1"/>
      <c r="J675" s="1"/>
      <c r="K675" s="1"/>
      <c r="L675" s="1"/>
      <c r="M675" s="1"/>
      <c r="N675" s="1"/>
      <c r="O675" s="1"/>
      <c r="P675" s="1"/>
      <c r="Q675" s="1"/>
      <c r="R675" s="1"/>
      <c r="S675" s="1"/>
      <c r="T675" s="1"/>
      <c r="U675" s="1"/>
      <c r="V675" s="1"/>
      <c r="W675" s="1"/>
      <c r="X675" s="1"/>
      <c r="Y675" s="1"/>
      <c r="Z675" s="1"/>
    </row>
    <row r="676" ht="25.5" customHeight="1">
      <c r="A676" s="1"/>
      <c r="B676" s="1">
        <v>674.0</v>
      </c>
      <c r="C676" s="1">
        <v>9.312060731483115</v>
      </c>
      <c r="D676" s="1">
        <v>24.116148359357013</v>
      </c>
      <c r="E676" s="1">
        <v>10.0</v>
      </c>
      <c r="F676" s="1">
        <v>6.366073724455128</v>
      </c>
      <c r="G676" s="1"/>
      <c r="H676" s="1"/>
      <c r="I676" s="1"/>
      <c r="J676" s="1"/>
      <c r="K676" s="1"/>
      <c r="L676" s="1"/>
      <c r="M676" s="1"/>
      <c r="N676" s="1"/>
      <c r="O676" s="1"/>
      <c r="P676" s="1"/>
      <c r="Q676" s="1"/>
      <c r="R676" s="1"/>
      <c r="S676" s="1"/>
      <c r="T676" s="1"/>
      <c r="U676" s="1"/>
      <c r="V676" s="1"/>
      <c r="W676" s="1"/>
      <c r="X676" s="1"/>
      <c r="Y676" s="1"/>
      <c r="Z676" s="1"/>
    </row>
    <row r="677" ht="25.5" customHeight="1">
      <c r="A677" s="1"/>
      <c r="B677" s="1">
        <v>675.0</v>
      </c>
      <c r="C677" s="1">
        <v>1.6576007757740636</v>
      </c>
      <c r="D677" s="1">
        <v>16.796814077883848</v>
      </c>
      <c r="E677" s="1">
        <v>10.0</v>
      </c>
      <c r="F677" s="1">
        <v>0.97155435548764</v>
      </c>
      <c r="G677" s="1"/>
      <c r="H677" s="1"/>
      <c r="I677" s="1"/>
      <c r="J677" s="1"/>
      <c r="K677" s="1"/>
      <c r="L677" s="1"/>
      <c r="M677" s="1"/>
      <c r="N677" s="1"/>
      <c r="O677" s="1"/>
      <c r="P677" s="1"/>
      <c r="Q677" s="1"/>
      <c r="R677" s="1"/>
      <c r="S677" s="1"/>
      <c r="T677" s="1"/>
      <c r="U677" s="1"/>
      <c r="V677" s="1"/>
      <c r="W677" s="1"/>
      <c r="X677" s="1"/>
      <c r="Y677" s="1"/>
      <c r="Z677" s="1"/>
    </row>
    <row r="678" ht="25.5" customHeight="1">
      <c r="A678" s="1"/>
      <c r="B678" s="1">
        <v>676.0</v>
      </c>
      <c r="C678" s="1">
        <v>5.2347291583193005</v>
      </c>
      <c r="D678" s="1">
        <v>20.706000613683322</v>
      </c>
      <c r="E678" s="1">
        <v>9.0</v>
      </c>
      <c r="F678" s="1">
        <v>19.422371095007723</v>
      </c>
      <c r="G678" s="1"/>
      <c r="H678" s="1"/>
      <c r="I678" s="1"/>
      <c r="J678" s="1"/>
      <c r="K678" s="1"/>
      <c r="L678" s="1"/>
      <c r="M678" s="1"/>
      <c r="N678" s="1"/>
      <c r="O678" s="1"/>
      <c r="P678" s="1"/>
      <c r="Q678" s="1"/>
      <c r="R678" s="1"/>
      <c r="S678" s="1"/>
      <c r="T678" s="1"/>
      <c r="U678" s="1"/>
      <c r="V678" s="1"/>
      <c r="W678" s="1"/>
      <c r="X678" s="1"/>
      <c r="Y678" s="1"/>
      <c r="Z678" s="1"/>
    </row>
    <row r="679" ht="25.5" customHeight="1">
      <c r="A679" s="1"/>
      <c r="B679" s="1">
        <v>677.0</v>
      </c>
      <c r="C679" s="1">
        <v>5.542570043814037</v>
      </c>
      <c r="D679" s="1">
        <v>15.708129339911121</v>
      </c>
      <c r="E679" s="1">
        <v>0.0</v>
      </c>
      <c r="F679" s="1">
        <v>14.110352920593112</v>
      </c>
      <c r="G679" s="1"/>
      <c r="H679" s="1"/>
      <c r="I679" s="1"/>
      <c r="J679" s="1"/>
      <c r="K679" s="1"/>
      <c r="L679" s="1"/>
      <c r="M679" s="1"/>
      <c r="N679" s="1"/>
      <c r="O679" s="1"/>
      <c r="P679" s="1"/>
      <c r="Q679" s="1"/>
      <c r="R679" s="1"/>
      <c r="S679" s="1"/>
      <c r="T679" s="1"/>
      <c r="U679" s="1"/>
      <c r="V679" s="1"/>
      <c r="W679" s="1"/>
      <c r="X679" s="1"/>
      <c r="Y679" s="1"/>
      <c r="Z679" s="1"/>
    </row>
    <row r="680" ht="25.5" customHeight="1">
      <c r="A680" s="1"/>
      <c r="B680" s="1">
        <v>678.0</v>
      </c>
      <c r="C680" s="1">
        <v>9.576085925661792</v>
      </c>
      <c r="D680" s="1">
        <v>19.908531173153584</v>
      </c>
      <c r="E680" s="1">
        <v>10.0</v>
      </c>
      <c r="F680" s="1">
        <v>5.607030947782538</v>
      </c>
      <c r="G680" s="1"/>
      <c r="H680" s="1"/>
      <c r="I680" s="1"/>
      <c r="J680" s="1"/>
      <c r="K680" s="1"/>
      <c r="L680" s="1"/>
      <c r="M680" s="1"/>
      <c r="N680" s="1"/>
      <c r="O680" s="1"/>
      <c r="P680" s="1"/>
      <c r="Q680" s="1"/>
      <c r="R680" s="1"/>
      <c r="S680" s="1"/>
      <c r="T680" s="1"/>
      <c r="U680" s="1"/>
      <c r="V680" s="1"/>
      <c r="W680" s="1"/>
      <c r="X680" s="1"/>
      <c r="Y680" s="1"/>
      <c r="Z680" s="1"/>
    </row>
    <row r="681" ht="25.5" customHeight="1">
      <c r="A681" s="1"/>
      <c r="B681" s="1">
        <v>679.0</v>
      </c>
      <c r="C681" s="1">
        <v>6.250212560718256</v>
      </c>
      <c r="D681" s="1">
        <v>23.52016214093584</v>
      </c>
      <c r="E681" s="1">
        <v>9.0</v>
      </c>
      <c r="F681" s="1">
        <v>7.298303476995259</v>
      </c>
      <c r="G681" s="1"/>
      <c r="H681" s="1"/>
      <c r="I681" s="1"/>
      <c r="J681" s="1"/>
      <c r="K681" s="1"/>
      <c r="L681" s="1"/>
      <c r="M681" s="1"/>
      <c r="N681" s="1"/>
      <c r="O681" s="1"/>
      <c r="P681" s="1"/>
      <c r="Q681" s="1"/>
      <c r="R681" s="1"/>
      <c r="S681" s="1"/>
      <c r="T681" s="1"/>
      <c r="U681" s="1"/>
      <c r="V681" s="1"/>
      <c r="W681" s="1"/>
      <c r="X681" s="1"/>
      <c r="Y681" s="1"/>
      <c r="Z681" s="1"/>
    </row>
    <row r="682" ht="25.5" customHeight="1">
      <c r="A682" s="1"/>
      <c r="B682" s="1">
        <v>680.0</v>
      </c>
      <c r="C682" s="1">
        <v>6.1754021099362575</v>
      </c>
      <c r="D682" s="1">
        <v>11.876315411587665</v>
      </c>
      <c r="E682" s="1">
        <v>2.0</v>
      </c>
      <c r="F682" s="1">
        <v>7.691499166876741</v>
      </c>
      <c r="G682" s="1"/>
      <c r="H682" s="1"/>
      <c r="I682" s="1"/>
      <c r="J682" s="1"/>
      <c r="K682" s="1"/>
      <c r="L682" s="1"/>
      <c r="M682" s="1"/>
      <c r="N682" s="1"/>
      <c r="O682" s="1"/>
      <c r="P682" s="1"/>
      <c r="Q682" s="1"/>
      <c r="R682" s="1"/>
      <c r="S682" s="1"/>
      <c r="T682" s="1"/>
      <c r="U682" s="1"/>
      <c r="V682" s="1"/>
      <c r="W682" s="1"/>
      <c r="X682" s="1"/>
      <c r="Y682" s="1"/>
      <c r="Z682" s="1"/>
    </row>
    <row r="683" ht="25.5" customHeight="1">
      <c r="A683" s="1"/>
      <c r="B683" s="1">
        <v>681.0</v>
      </c>
      <c r="C683" s="1">
        <v>0.7417462339675049</v>
      </c>
      <c r="D683" s="1">
        <v>23.215177871738998</v>
      </c>
      <c r="E683" s="1">
        <v>9.0</v>
      </c>
      <c r="F683" s="1">
        <v>27.657786604468395</v>
      </c>
      <c r="G683" s="1"/>
      <c r="H683" s="1"/>
      <c r="I683" s="1"/>
      <c r="J683" s="1"/>
      <c r="K683" s="1"/>
      <c r="L683" s="1"/>
      <c r="M683" s="1"/>
      <c r="N683" s="1"/>
      <c r="O683" s="1"/>
      <c r="P683" s="1"/>
      <c r="Q683" s="1"/>
      <c r="R683" s="1"/>
      <c r="S683" s="1"/>
      <c r="T683" s="1"/>
      <c r="U683" s="1"/>
      <c r="V683" s="1"/>
      <c r="W683" s="1"/>
      <c r="X683" s="1"/>
      <c r="Y683" s="1"/>
      <c r="Z683" s="1"/>
    </row>
    <row r="684" ht="25.5" customHeight="1">
      <c r="A684" s="1"/>
      <c r="B684" s="1">
        <v>682.0</v>
      </c>
      <c r="C684" s="1">
        <v>7.491112854510396</v>
      </c>
      <c r="D684" s="1">
        <v>20.040697978442175</v>
      </c>
      <c r="E684" s="1">
        <v>9.0</v>
      </c>
      <c r="F684" s="1">
        <v>22.331457793414323</v>
      </c>
      <c r="G684" s="1"/>
      <c r="H684" s="1"/>
      <c r="I684" s="1"/>
      <c r="J684" s="1"/>
      <c r="K684" s="1"/>
      <c r="L684" s="1"/>
      <c r="M684" s="1"/>
      <c r="N684" s="1"/>
      <c r="O684" s="1"/>
      <c r="P684" s="1"/>
      <c r="Q684" s="1"/>
      <c r="R684" s="1"/>
      <c r="S684" s="1"/>
      <c r="T684" s="1"/>
      <c r="U684" s="1"/>
      <c r="V684" s="1"/>
      <c r="W684" s="1"/>
      <c r="X684" s="1"/>
      <c r="Y684" s="1"/>
      <c r="Z684" s="1"/>
    </row>
    <row r="685" ht="25.5" customHeight="1">
      <c r="A685" s="1"/>
      <c r="B685" s="1">
        <v>683.0</v>
      </c>
      <c r="C685" s="1">
        <v>5.29824027790089</v>
      </c>
      <c r="D685" s="1">
        <v>20.83227471349061</v>
      </c>
      <c r="E685" s="1">
        <v>2.0</v>
      </c>
      <c r="F685" s="1">
        <v>1.5648639724162265</v>
      </c>
      <c r="G685" s="1"/>
      <c r="H685" s="1"/>
      <c r="I685" s="1"/>
      <c r="J685" s="1"/>
      <c r="K685" s="1"/>
      <c r="L685" s="1"/>
      <c r="M685" s="1"/>
      <c r="N685" s="1"/>
      <c r="O685" s="1"/>
      <c r="P685" s="1"/>
      <c r="Q685" s="1"/>
      <c r="R685" s="1"/>
      <c r="S685" s="1"/>
      <c r="T685" s="1"/>
      <c r="U685" s="1"/>
      <c r="V685" s="1"/>
      <c r="W685" s="1"/>
      <c r="X685" s="1"/>
      <c r="Y685" s="1"/>
      <c r="Z685" s="1"/>
    </row>
    <row r="686" ht="25.5" customHeight="1">
      <c r="A686" s="1"/>
      <c r="B686" s="1">
        <v>684.0</v>
      </c>
      <c r="C686" s="1">
        <v>8.184951726940502</v>
      </c>
      <c r="D686" s="1">
        <v>20.312435655426306</v>
      </c>
      <c r="E686" s="1">
        <v>6.0</v>
      </c>
      <c r="F686" s="1">
        <v>9.287166298436023</v>
      </c>
      <c r="G686" s="1"/>
      <c r="H686" s="1"/>
      <c r="I686" s="1"/>
      <c r="J686" s="1"/>
      <c r="K686" s="1"/>
      <c r="L686" s="1"/>
      <c r="M686" s="1"/>
      <c r="N686" s="1"/>
      <c r="O686" s="1"/>
      <c r="P686" s="1"/>
      <c r="Q686" s="1"/>
      <c r="R686" s="1"/>
      <c r="S686" s="1"/>
      <c r="T686" s="1"/>
      <c r="U686" s="1"/>
      <c r="V686" s="1"/>
      <c r="W686" s="1"/>
      <c r="X686" s="1"/>
      <c r="Y686" s="1"/>
      <c r="Z686" s="1"/>
    </row>
    <row r="687" ht="25.5" customHeight="1">
      <c r="A687" s="1"/>
      <c r="B687" s="1">
        <v>685.0</v>
      </c>
      <c r="C687" s="1">
        <v>2.8817701941161347</v>
      </c>
      <c r="D687" s="1">
        <v>24.14305322244151</v>
      </c>
      <c r="E687" s="1">
        <v>6.0</v>
      </c>
      <c r="F687" s="1">
        <v>55.64280476594659</v>
      </c>
      <c r="G687" s="1"/>
      <c r="H687" s="1"/>
      <c r="I687" s="1"/>
      <c r="J687" s="1"/>
      <c r="K687" s="1"/>
      <c r="L687" s="1"/>
      <c r="M687" s="1"/>
      <c r="N687" s="1"/>
      <c r="O687" s="1"/>
      <c r="P687" s="1"/>
      <c r="Q687" s="1"/>
      <c r="R687" s="1"/>
      <c r="S687" s="1"/>
      <c r="T687" s="1"/>
      <c r="U687" s="1"/>
      <c r="V687" s="1"/>
      <c r="W687" s="1"/>
      <c r="X687" s="1"/>
      <c r="Y687" s="1"/>
      <c r="Z687" s="1"/>
    </row>
    <row r="688" ht="25.5" customHeight="1">
      <c r="A688" s="1"/>
      <c r="B688" s="1">
        <v>686.0</v>
      </c>
      <c r="C688" s="1">
        <v>3.8300081690538534</v>
      </c>
      <c r="D688" s="1">
        <v>23.84590473534026</v>
      </c>
      <c r="E688" s="1">
        <v>2.0</v>
      </c>
      <c r="F688" s="1">
        <v>4.01046315753205</v>
      </c>
      <c r="G688" s="1"/>
      <c r="H688" s="1"/>
      <c r="I688" s="1"/>
      <c r="J688" s="1"/>
      <c r="K688" s="1"/>
      <c r="L688" s="1"/>
      <c r="M688" s="1"/>
      <c r="N688" s="1"/>
      <c r="O688" s="1"/>
      <c r="P688" s="1"/>
      <c r="Q688" s="1"/>
      <c r="R688" s="1"/>
      <c r="S688" s="1"/>
      <c r="T688" s="1"/>
      <c r="U688" s="1"/>
      <c r="V688" s="1"/>
      <c r="W688" s="1"/>
      <c r="X688" s="1"/>
      <c r="Y688" s="1"/>
      <c r="Z688" s="1"/>
    </row>
    <row r="689" ht="25.5" customHeight="1">
      <c r="A689" s="1"/>
      <c r="B689" s="1">
        <v>687.0</v>
      </c>
      <c r="C689" s="1">
        <v>1.4500587499680664</v>
      </c>
      <c r="D689" s="1">
        <v>24.01252173416108</v>
      </c>
      <c r="E689" s="1">
        <v>4.0</v>
      </c>
      <c r="F689" s="1">
        <v>5.940156782967539</v>
      </c>
      <c r="G689" s="1"/>
      <c r="H689" s="1"/>
      <c r="I689" s="1"/>
      <c r="J689" s="1"/>
      <c r="K689" s="1"/>
      <c r="L689" s="1"/>
      <c r="M689" s="1"/>
      <c r="N689" s="1"/>
      <c r="O689" s="1"/>
      <c r="P689" s="1"/>
      <c r="Q689" s="1"/>
      <c r="R689" s="1"/>
      <c r="S689" s="1"/>
      <c r="T689" s="1"/>
      <c r="U689" s="1"/>
      <c r="V689" s="1"/>
      <c r="W689" s="1"/>
      <c r="X689" s="1"/>
      <c r="Y689" s="1"/>
      <c r="Z689" s="1"/>
    </row>
    <row r="690" ht="25.5" customHeight="1">
      <c r="A690" s="1"/>
      <c r="B690" s="1">
        <v>688.0</v>
      </c>
      <c r="C690" s="1">
        <v>4.507406486693947</v>
      </c>
      <c r="D690" s="1">
        <v>16.35806020886272</v>
      </c>
      <c r="E690" s="1">
        <v>1.0</v>
      </c>
      <c r="F690" s="1">
        <v>13.084256122005431</v>
      </c>
      <c r="G690" s="1"/>
      <c r="H690" s="1"/>
      <c r="I690" s="1"/>
      <c r="J690" s="1"/>
      <c r="K690" s="1"/>
      <c r="L690" s="1"/>
      <c r="M690" s="1"/>
      <c r="N690" s="1"/>
      <c r="O690" s="1"/>
      <c r="P690" s="1"/>
      <c r="Q690" s="1"/>
      <c r="R690" s="1"/>
      <c r="S690" s="1"/>
      <c r="T690" s="1"/>
      <c r="U690" s="1"/>
      <c r="V690" s="1"/>
      <c r="W690" s="1"/>
      <c r="X690" s="1"/>
      <c r="Y690" s="1"/>
      <c r="Z690" s="1"/>
    </row>
    <row r="691" ht="25.5" customHeight="1">
      <c r="A691" s="1"/>
      <c r="B691" s="1">
        <v>689.0</v>
      </c>
      <c r="C691" s="1">
        <v>3.407186714250491</v>
      </c>
      <c r="D691" s="1">
        <v>22.830369747597324</v>
      </c>
      <c r="E691" s="1">
        <v>9.0</v>
      </c>
      <c r="F691" s="1">
        <v>4.015518906860978</v>
      </c>
      <c r="G691" s="1"/>
      <c r="H691" s="1"/>
      <c r="I691" s="1"/>
      <c r="J691" s="1"/>
      <c r="K691" s="1"/>
      <c r="L691" s="1"/>
      <c r="M691" s="1"/>
      <c r="N691" s="1"/>
      <c r="O691" s="1"/>
      <c r="P691" s="1"/>
      <c r="Q691" s="1"/>
      <c r="R691" s="1"/>
      <c r="S691" s="1"/>
      <c r="T691" s="1"/>
      <c r="U691" s="1"/>
      <c r="V691" s="1"/>
      <c r="W691" s="1"/>
      <c r="X691" s="1"/>
      <c r="Y691" s="1"/>
      <c r="Z691" s="1"/>
    </row>
    <row r="692" ht="25.5" customHeight="1">
      <c r="A692" s="1"/>
      <c r="B692" s="1">
        <v>690.0</v>
      </c>
      <c r="C692" s="1">
        <v>6.94625877886503</v>
      </c>
      <c r="D692" s="1">
        <v>22.472783206719264</v>
      </c>
      <c r="E692" s="1">
        <v>10.0</v>
      </c>
      <c r="F692" s="1">
        <v>31.739755682098252</v>
      </c>
      <c r="G692" s="1"/>
      <c r="H692" s="1"/>
      <c r="I692" s="1"/>
      <c r="J692" s="1"/>
      <c r="K692" s="1"/>
      <c r="L692" s="1"/>
      <c r="M692" s="1"/>
      <c r="N692" s="1"/>
      <c r="O692" s="1"/>
      <c r="P692" s="1"/>
      <c r="Q692" s="1"/>
      <c r="R692" s="1"/>
      <c r="S692" s="1"/>
      <c r="T692" s="1"/>
      <c r="U692" s="1"/>
      <c r="V692" s="1"/>
      <c r="W692" s="1"/>
      <c r="X692" s="1"/>
      <c r="Y692" s="1"/>
      <c r="Z692" s="1"/>
    </row>
    <row r="693" ht="25.5" customHeight="1">
      <c r="A693" s="1"/>
      <c r="B693" s="1">
        <v>691.0</v>
      </c>
      <c r="C693" s="1">
        <v>0.5222165897117903</v>
      </c>
      <c r="D693" s="1">
        <v>25.296138021295725</v>
      </c>
      <c r="E693" s="1">
        <v>3.0</v>
      </c>
      <c r="F693" s="1">
        <v>9.146766836251084</v>
      </c>
      <c r="G693" s="1"/>
      <c r="H693" s="1"/>
      <c r="I693" s="1"/>
      <c r="J693" s="1"/>
      <c r="K693" s="1"/>
      <c r="L693" s="1"/>
      <c r="M693" s="1"/>
      <c r="N693" s="1"/>
      <c r="O693" s="1"/>
      <c r="P693" s="1"/>
      <c r="Q693" s="1"/>
      <c r="R693" s="1"/>
      <c r="S693" s="1"/>
      <c r="T693" s="1"/>
      <c r="U693" s="1"/>
      <c r="V693" s="1"/>
      <c r="W693" s="1"/>
      <c r="X693" s="1"/>
      <c r="Y693" s="1"/>
      <c r="Z693" s="1"/>
    </row>
    <row r="694" ht="25.5" customHeight="1">
      <c r="A694" s="1"/>
      <c r="B694" s="1">
        <v>692.0</v>
      </c>
      <c r="C694" s="1">
        <v>3.829140487909817</v>
      </c>
      <c r="D694" s="1">
        <v>27.636918507518367</v>
      </c>
      <c r="E694" s="1">
        <v>3.0</v>
      </c>
      <c r="F694" s="1">
        <v>6.3899582302423035</v>
      </c>
      <c r="G694" s="1"/>
      <c r="H694" s="1"/>
      <c r="I694" s="1"/>
      <c r="J694" s="1"/>
      <c r="K694" s="1"/>
      <c r="L694" s="1"/>
      <c r="M694" s="1"/>
      <c r="N694" s="1"/>
      <c r="O694" s="1"/>
      <c r="P694" s="1"/>
      <c r="Q694" s="1"/>
      <c r="R694" s="1"/>
      <c r="S694" s="1"/>
      <c r="T694" s="1"/>
      <c r="U694" s="1"/>
      <c r="V694" s="1"/>
      <c r="W694" s="1"/>
      <c r="X694" s="1"/>
      <c r="Y694" s="1"/>
      <c r="Z694" s="1"/>
    </row>
    <row r="695" ht="25.5" customHeight="1">
      <c r="A695" s="1"/>
      <c r="B695" s="1">
        <v>693.0</v>
      </c>
      <c r="C695" s="1">
        <v>13.952647744803695</v>
      </c>
      <c r="D695" s="1">
        <v>17.081850470347018</v>
      </c>
      <c r="E695" s="1">
        <v>4.0</v>
      </c>
      <c r="F695" s="1">
        <v>12.554933785610297</v>
      </c>
      <c r="G695" s="1"/>
      <c r="H695" s="1"/>
      <c r="I695" s="1"/>
      <c r="J695" s="1"/>
      <c r="K695" s="1"/>
      <c r="L695" s="1"/>
      <c r="M695" s="1"/>
      <c r="N695" s="1"/>
      <c r="O695" s="1"/>
      <c r="P695" s="1"/>
      <c r="Q695" s="1"/>
      <c r="R695" s="1"/>
      <c r="S695" s="1"/>
      <c r="T695" s="1"/>
      <c r="U695" s="1"/>
      <c r="V695" s="1"/>
      <c r="W695" s="1"/>
      <c r="X695" s="1"/>
      <c r="Y695" s="1"/>
      <c r="Z695" s="1"/>
    </row>
    <row r="696" ht="25.5" customHeight="1">
      <c r="A696" s="1"/>
      <c r="B696" s="1">
        <v>694.0</v>
      </c>
      <c r="C696" s="1">
        <v>3.340937280404186</v>
      </c>
      <c r="D696" s="1">
        <v>19.70814247594874</v>
      </c>
      <c r="E696" s="1">
        <v>5.0</v>
      </c>
      <c r="F696" s="1">
        <v>12.45305759987097</v>
      </c>
      <c r="G696" s="1"/>
      <c r="H696" s="1"/>
      <c r="I696" s="1"/>
      <c r="J696" s="1"/>
      <c r="K696" s="1"/>
      <c r="L696" s="1"/>
      <c r="M696" s="1"/>
      <c r="N696" s="1"/>
      <c r="O696" s="1"/>
      <c r="P696" s="1"/>
      <c r="Q696" s="1"/>
      <c r="R696" s="1"/>
      <c r="S696" s="1"/>
      <c r="T696" s="1"/>
      <c r="U696" s="1"/>
      <c r="V696" s="1"/>
      <c r="W696" s="1"/>
      <c r="X696" s="1"/>
      <c r="Y696" s="1"/>
      <c r="Z696" s="1"/>
    </row>
    <row r="697" ht="25.5" customHeight="1">
      <c r="A697" s="1"/>
      <c r="B697" s="1">
        <v>695.0</v>
      </c>
      <c r="C697" s="1">
        <v>3.1243435328090956</v>
      </c>
      <c r="D697" s="1">
        <v>15.822307068889108</v>
      </c>
      <c r="E697" s="1">
        <v>10.0</v>
      </c>
      <c r="F697" s="1">
        <v>9.018205557365151</v>
      </c>
      <c r="G697" s="1"/>
      <c r="H697" s="1"/>
      <c r="I697" s="1"/>
      <c r="J697" s="1"/>
      <c r="K697" s="1"/>
      <c r="L697" s="1"/>
      <c r="M697" s="1"/>
      <c r="N697" s="1"/>
      <c r="O697" s="1"/>
      <c r="P697" s="1"/>
      <c r="Q697" s="1"/>
      <c r="R697" s="1"/>
      <c r="S697" s="1"/>
      <c r="T697" s="1"/>
      <c r="U697" s="1"/>
      <c r="V697" s="1"/>
      <c r="W697" s="1"/>
      <c r="X697" s="1"/>
      <c r="Y697" s="1"/>
      <c r="Z697" s="1"/>
    </row>
    <row r="698" ht="25.5" customHeight="1">
      <c r="A698" s="1"/>
      <c r="B698" s="1">
        <v>696.0</v>
      </c>
      <c r="C698" s="1">
        <v>4.930580178179679</v>
      </c>
      <c r="D698" s="1">
        <v>24.586835010446354</v>
      </c>
      <c r="E698" s="1">
        <v>7.0</v>
      </c>
      <c r="F698" s="1">
        <v>16.401667134847106</v>
      </c>
      <c r="G698" s="1"/>
      <c r="H698" s="1"/>
      <c r="I698" s="1"/>
      <c r="J698" s="1"/>
      <c r="K698" s="1"/>
      <c r="L698" s="1"/>
      <c r="M698" s="1"/>
      <c r="N698" s="1"/>
      <c r="O698" s="1"/>
      <c r="P698" s="1"/>
      <c r="Q698" s="1"/>
      <c r="R698" s="1"/>
      <c r="S698" s="1"/>
      <c r="T698" s="1"/>
      <c r="U698" s="1"/>
      <c r="V698" s="1"/>
      <c r="W698" s="1"/>
      <c r="X698" s="1"/>
      <c r="Y698" s="1"/>
      <c r="Z698" s="1"/>
    </row>
    <row r="699" ht="25.5" customHeight="1">
      <c r="A699" s="1"/>
      <c r="B699" s="1">
        <v>697.0</v>
      </c>
      <c r="C699" s="1">
        <v>4.806869168789458</v>
      </c>
      <c r="D699" s="1">
        <v>19.078534529327666</v>
      </c>
      <c r="E699" s="1">
        <v>10.0</v>
      </c>
      <c r="F699" s="1">
        <v>5.738052920524613</v>
      </c>
      <c r="G699" s="1"/>
      <c r="H699" s="1"/>
      <c r="I699" s="1"/>
      <c r="J699" s="1"/>
      <c r="K699" s="1"/>
      <c r="L699" s="1"/>
      <c r="M699" s="1"/>
      <c r="N699" s="1"/>
      <c r="O699" s="1"/>
      <c r="P699" s="1"/>
      <c r="Q699" s="1"/>
      <c r="R699" s="1"/>
      <c r="S699" s="1"/>
      <c r="T699" s="1"/>
      <c r="U699" s="1"/>
      <c r="V699" s="1"/>
      <c r="W699" s="1"/>
      <c r="X699" s="1"/>
      <c r="Y699" s="1"/>
      <c r="Z699" s="1"/>
    </row>
    <row r="700" ht="25.5" customHeight="1">
      <c r="A700" s="1"/>
      <c r="B700" s="1">
        <v>698.0</v>
      </c>
      <c r="C700" s="1">
        <v>4.245970487799672</v>
      </c>
      <c r="D700" s="1">
        <v>18.04316309514107</v>
      </c>
      <c r="E700" s="1">
        <v>2.0</v>
      </c>
      <c r="F700" s="1">
        <v>8.770688536655031</v>
      </c>
      <c r="G700" s="1"/>
      <c r="H700" s="1"/>
      <c r="I700" s="1"/>
      <c r="J700" s="1"/>
      <c r="K700" s="1"/>
      <c r="L700" s="1"/>
      <c r="M700" s="1"/>
      <c r="N700" s="1"/>
      <c r="O700" s="1"/>
      <c r="P700" s="1"/>
      <c r="Q700" s="1"/>
      <c r="R700" s="1"/>
      <c r="S700" s="1"/>
      <c r="T700" s="1"/>
      <c r="U700" s="1"/>
      <c r="V700" s="1"/>
      <c r="W700" s="1"/>
      <c r="X700" s="1"/>
      <c r="Y700" s="1"/>
      <c r="Z700" s="1"/>
    </row>
    <row r="701" ht="25.5" customHeight="1">
      <c r="A701" s="1"/>
      <c r="B701" s="1">
        <v>699.0</v>
      </c>
      <c r="C701" s="1">
        <v>9.513036040994061</v>
      </c>
      <c r="D701" s="1">
        <v>22.65877127523781</v>
      </c>
      <c r="E701" s="1">
        <v>1.0</v>
      </c>
      <c r="F701" s="1">
        <v>20.761879620998627</v>
      </c>
      <c r="G701" s="1"/>
      <c r="H701" s="1"/>
      <c r="I701" s="1"/>
      <c r="J701" s="1"/>
      <c r="K701" s="1"/>
      <c r="L701" s="1"/>
      <c r="M701" s="1"/>
      <c r="N701" s="1"/>
      <c r="O701" s="1"/>
      <c r="P701" s="1"/>
      <c r="Q701" s="1"/>
      <c r="R701" s="1"/>
      <c r="S701" s="1"/>
      <c r="T701" s="1"/>
      <c r="U701" s="1"/>
      <c r="V701" s="1"/>
      <c r="W701" s="1"/>
      <c r="X701" s="1"/>
      <c r="Y701" s="1"/>
      <c r="Z701" s="1"/>
    </row>
    <row r="702" ht="25.5" customHeight="1">
      <c r="A702" s="1"/>
      <c r="B702" s="1">
        <v>700.0</v>
      </c>
      <c r="C702" s="1">
        <v>3.9554049483632627</v>
      </c>
      <c r="D702" s="1">
        <v>20.579749729420204</v>
      </c>
      <c r="E702" s="1">
        <v>10.0</v>
      </c>
      <c r="F702" s="1">
        <v>22.55233013447251</v>
      </c>
      <c r="G702" s="1"/>
      <c r="H702" s="1"/>
      <c r="I702" s="1"/>
      <c r="J702" s="1"/>
      <c r="K702" s="1"/>
      <c r="L702" s="1"/>
      <c r="M702" s="1"/>
      <c r="N702" s="1"/>
      <c r="O702" s="1"/>
      <c r="P702" s="1"/>
      <c r="Q702" s="1"/>
      <c r="R702" s="1"/>
      <c r="S702" s="1"/>
      <c r="T702" s="1"/>
      <c r="U702" s="1"/>
      <c r="V702" s="1"/>
      <c r="W702" s="1"/>
      <c r="X702" s="1"/>
      <c r="Y702" s="1"/>
      <c r="Z702" s="1"/>
    </row>
    <row r="703" ht="25.5" customHeight="1">
      <c r="A703" s="1"/>
      <c r="B703" s="1">
        <v>701.0</v>
      </c>
      <c r="C703" s="1">
        <v>3.6019033606903372</v>
      </c>
      <c r="D703" s="1">
        <v>20.43481907126107</v>
      </c>
      <c r="E703" s="1">
        <v>4.0</v>
      </c>
      <c r="F703" s="1">
        <v>4.869457570078594</v>
      </c>
      <c r="G703" s="1"/>
      <c r="H703" s="1"/>
      <c r="I703" s="1"/>
      <c r="J703" s="1"/>
      <c r="K703" s="1"/>
      <c r="L703" s="1"/>
      <c r="M703" s="1"/>
      <c r="N703" s="1"/>
      <c r="O703" s="1"/>
      <c r="P703" s="1"/>
      <c r="Q703" s="1"/>
      <c r="R703" s="1"/>
      <c r="S703" s="1"/>
      <c r="T703" s="1"/>
      <c r="U703" s="1"/>
      <c r="V703" s="1"/>
      <c r="W703" s="1"/>
      <c r="X703" s="1"/>
      <c r="Y703" s="1"/>
      <c r="Z703" s="1"/>
    </row>
    <row r="704" ht="25.5" customHeight="1">
      <c r="A704" s="1"/>
      <c r="B704" s="1">
        <v>702.0</v>
      </c>
      <c r="C704" s="1">
        <v>5.722816267610735</v>
      </c>
      <c r="D704" s="1">
        <v>26.1741507673511</v>
      </c>
      <c r="E704" s="1">
        <v>3.0</v>
      </c>
      <c r="F704" s="1">
        <v>1.8732798003107725</v>
      </c>
      <c r="G704" s="1"/>
      <c r="H704" s="1"/>
      <c r="I704" s="1"/>
      <c r="J704" s="1"/>
      <c r="K704" s="1"/>
      <c r="L704" s="1"/>
      <c r="M704" s="1"/>
      <c r="N704" s="1"/>
      <c r="O704" s="1"/>
      <c r="P704" s="1"/>
      <c r="Q704" s="1"/>
      <c r="R704" s="1"/>
      <c r="S704" s="1"/>
      <c r="T704" s="1"/>
      <c r="U704" s="1"/>
      <c r="V704" s="1"/>
      <c r="W704" s="1"/>
      <c r="X704" s="1"/>
      <c r="Y704" s="1"/>
      <c r="Z704" s="1"/>
    </row>
    <row r="705" ht="25.5" customHeight="1">
      <c r="A705" s="1"/>
      <c r="B705" s="1">
        <v>703.0</v>
      </c>
      <c r="C705" s="1">
        <v>5.407304979157128</v>
      </c>
      <c r="D705" s="1">
        <v>22.02809731363998</v>
      </c>
      <c r="E705" s="1">
        <v>4.0</v>
      </c>
      <c r="F705" s="1">
        <v>5.9547028565617035</v>
      </c>
      <c r="G705" s="1"/>
      <c r="H705" s="1"/>
      <c r="I705" s="1"/>
      <c r="J705" s="1"/>
      <c r="K705" s="1"/>
      <c r="L705" s="1"/>
      <c r="M705" s="1"/>
      <c r="N705" s="1"/>
      <c r="O705" s="1"/>
      <c r="P705" s="1"/>
      <c r="Q705" s="1"/>
      <c r="R705" s="1"/>
      <c r="S705" s="1"/>
      <c r="T705" s="1"/>
      <c r="U705" s="1"/>
      <c r="V705" s="1"/>
      <c r="W705" s="1"/>
      <c r="X705" s="1"/>
      <c r="Y705" s="1"/>
      <c r="Z705" s="1"/>
    </row>
    <row r="706" ht="25.5" customHeight="1">
      <c r="A706" s="1"/>
      <c r="B706" s="1">
        <v>704.0</v>
      </c>
      <c r="C706" s="1">
        <v>10.430730439979433</v>
      </c>
      <c r="D706" s="1">
        <v>19.15432561685362</v>
      </c>
      <c r="E706" s="1">
        <v>10.0</v>
      </c>
      <c r="F706" s="1">
        <v>17.235420726218535</v>
      </c>
      <c r="G706" s="1"/>
      <c r="H706" s="1"/>
      <c r="I706" s="1"/>
      <c r="J706" s="1"/>
      <c r="K706" s="1"/>
      <c r="L706" s="1"/>
      <c r="M706" s="1"/>
      <c r="N706" s="1"/>
      <c r="O706" s="1"/>
      <c r="P706" s="1"/>
      <c r="Q706" s="1"/>
      <c r="R706" s="1"/>
      <c r="S706" s="1"/>
      <c r="T706" s="1"/>
      <c r="U706" s="1"/>
      <c r="V706" s="1"/>
      <c r="W706" s="1"/>
      <c r="X706" s="1"/>
      <c r="Y706" s="1"/>
      <c r="Z706" s="1"/>
    </row>
    <row r="707" ht="25.5" customHeight="1">
      <c r="A707" s="1"/>
      <c r="B707" s="1">
        <v>705.0</v>
      </c>
      <c r="C707" s="1">
        <v>0.8420049079026517</v>
      </c>
      <c r="D707" s="1">
        <v>16.348141561028417</v>
      </c>
      <c r="E707" s="1">
        <v>9.0</v>
      </c>
      <c r="F707" s="1">
        <v>2.367505531542414</v>
      </c>
      <c r="G707" s="1"/>
      <c r="H707" s="1"/>
      <c r="I707" s="1"/>
      <c r="J707" s="1"/>
      <c r="K707" s="1"/>
      <c r="L707" s="1"/>
      <c r="M707" s="1"/>
      <c r="N707" s="1"/>
      <c r="O707" s="1"/>
      <c r="P707" s="1"/>
      <c r="Q707" s="1"/>
      <c r="R707" s="1"/>
      <c r="S707" s="1"/>
      <c r="T707" s="1"/>
      <c r="U707" s="1"/>
      <c r="V707" s="1"/>
      <c r="W707" s="1"/>
      <c r="X707" s="1"/>
      <c r="Y707" s="1"/>
      <c r="Z707" s="1"/>
    </row>
    <row r="708" ht="25.5" customHeight="1">
      <c r="A708" s="1"/>
      <c r="B708" s="1">
        <v>706.0</v>
      </c>
      <c r="C708" s="1">
        <v>4.977477594958344</v>
      </c>
      <c r="D708" s="1">
        <v>21.86554320600672</v>
      </c>
      <c r="E708" s="1">
        <v>0.0</v>
      </c>
      <c r="F708" s="1">
        <v>8.141355057678044</v>
      </c>
      <c r="G708" s="1"/>
      <c r="H708" s="1"/>
      <c r="I708" s="1"/>
      <c r="J708" s="1"/>
      <c r="K708" s="1"/>
      <c r="L708" s="1"/>
      <c r="M708" s="1"/>
      <c r="N708" s="1"/>
      <c r="O708" s="1"/>
      <c r="P708" s="1"/>
      <c r="Q708" s="1"/>
      <c r="R708" s="1"/>
      <c r="S708" s="1"/>
      <c r="T708" s="1"/>
      <c r="U708" s="1"/>
      <c r="V708" s="1"/>
      <c r="W708" s="1"/>
      <c r="X708" s="1"/>
      <c r="Y708" s="1"/>
      <c r="Z708" s="1"/>
    </row>
    <row r="709" ht="25.5" customHeight="1">
      <c r="A709" s="1"/>
      <c r="B709" s="1">
        <v>707.0</v>
      </c>
      <c r="C709" s="1">
        <v>21.39957057612798</v>
      </c>
      <c r="D709" s="1">
        <v>7.852736209937152</v>
      </c>
      <c r="E709" s="1">
        <v>6.0</v>
      </c>
      <c r="F709" s="1">
        <v>18.964449115084474</v>
      </c>
      <c r="G709" s="1"/>
      <c r="H709" s="1"/>
      <c r="I709" s="1"/>
      <c r="J709" s="1"/>
      <c r="K709" s="1"/>
      <c r="L709" s="1"/>
      <c r="M709" s="1"/>
      <c r="N709" s="1"/>
      <c r="O709" s="1"/>
      <c r="P709" s="1"/>
      <c r="Q709" s="1"/>
      <c r="R709" s="1"/>
      <c r="S709" s="1"/>
      <c r="T709" s="1"/>
      <c r="U709" s="1"/>
      <c r="V709" s="1"/>
      <c r="W709" s="1"/>
      <c r="X709" s="1"/>
      <c r="Y709" s="1"/>
      <c r="Z709" s="1"/>
    </row>
    <row r="710" ht="25.5" customHeight="1">
      <c r="A710" s="1"/>
      <c r="B710" s="1">
        <v>708.0</v>
      </c>
      <c r="C710" s="1">
        <v>6.387127146955788</v>
      </c>
      <c r="D710" s="1">
        <v>26.50186457701804</v>
      </c>
      <c r="E710" s="1">
        <v>0.0</v>
      </c>
      <c r="F710" s="1">
        <v>16.53482770405223</v>
      </c>
      <c r="G710" s="1"/>
      <c r="H710" s="1"/>
      <c r="I710" s="1"/>
      <c r="J710" s="1"/>
      <c r="K710" s="1"/>
      <c r="L710" s="1"/>
      <c r="M710" s="1"/>
      <c r="N710" s="1"/>
      <c r="O710" s="1"/>
      <c r="P710" s="1"/>
      <c r="Q710" s="1"/>
      <c r="R710" s="1"/>
      <c r="S710" s="1"/>
      <c r="T710" s="1"/>
      <c r="U710" s="1"/>
      <c r="V710" s="1"/>
      <c r="W710" s="1"/>
      <c r="X710" s="1"/>
      <c r="Y710" s="1"/>
      <c r="Z710" s="1"/>
    </row>
    <row r="711" ht="25.5" customHeight="1">
      <c r="A711" s="1"/>
      <c r="B711" s="1">
        <v>709.0</v>
      </c>
      <c r="C711" s="1">
        <v>4.006859077304238</v>
      </c>
      <c r="D711" s="1">
        <v>20.699718930340538</v>
      </c>
      <c r="E711" s="1">
        <v>10.0</v>
      </c>
      <c r="F711" s="1">
        <v>7.231607292780912</v>
      </c>
      <c r="G711" s="1"/>
      <c r="H711" s="1"/>
      <c r="I711" s="1"/>
      <c r="J711" s="1"/>
      <c r="K711" s="1"/>
      <c r="L711" s="1"/>
      <c r="M711" s="1"/>
      <c r="N711" s="1"/>
      <c r="O711" s="1"/>
      <c r="P711" s="1"/>
      <c r="Q711" s="1"/>
      <c r="R711" s="1"/>
      <c r="S711" s="1"/>
      <c r="T711" s="1"/>
      <c r="U711" s="1"/>
      <c r="V711" s="1"/>
      <c r="W711" s="1"/>
      <c r="X711" s="1"/>
      <c r="Y711" s="1"/>
      <c r="Z711" s="1"/>
    </row>
    <row r="712" ht="25.5" customHeight="1">
      <c r="A712" s="1"/>
      <c r="B712" s="1">
        <v>710.0</v>
      </c>
      <c r="C712" s="1">
        <v>3.1775164695727667</v>
      </c>
      <c r="D712" s="1">
        <v>23.918569896711634</v>
      </c>
      <c r="E712" s="1">
        <v>9.0</v>
      </c>
      <c r="F712" s="1">
        <v>1.678886959606379</v>
      </c>
      <c r="G712" s="1"/>
      <c r="H712" s="1"/>
      <c r="I712" s="1"/>
      <c r="J712" s="1"/>
      <c r="K712" s="1"/>
      <c r="L712" s="1"/>
      <c r="M712" s="1"/>
      <c r="N712" s="1"/>
      <c r="O712" s="1"/>
      <c r="P712" s="1"/>
      <c r="Q712" s="1"/>
      <c r="R712" s="1"/>
      <c r="S712" s="1"/>
      <c r="T712" s="1"/>
      <c r="U712" s="1"/>
      <c r="V712" s="1"/>
      <c r="W712" s="1"/>
      <c r="X712" s="1"/>
      <c r="Y712" s="1"/>
      <c r="Z712" s="1"/>
    </row>
    <row r="713" ht="25.5" customHeight="1">
      <c r="A713" s="1"/>
      <c r="B713" s="1">
        <v>711.0</v>
      </c>
      <c r="C713" s="1">
        <v>2.4554300873765493</v>
      </c>
      <c r="D713" s="1">
        <v>15.873990002186455</v>
      </c>
      <c r="E713" s="1">
        <v>5.0</v>
      </c>
      <c r="F713" s="1">
        <v>5.466929460132706</v>
      </c>
      <c r="G713" s="1"/>
      <c r="H713" s="1"/>
      <c r="I713" s="1"/>
      <c r="J713" s="1"/>
      <c r="K713" s="1"/>
      <c r="L713" s="1"/>
      <c r="M713" s="1"/>
      <c r="N713" s="1"/>
      <c r="O713" s="1"/>
      <c r="P713" s="1"/>
      <c r="Q713" s="1"/>
      <c r="R713" s="1"/>
      <c r="S713" s="1"/>
      <c r="T713" s="1"/>
      <c r="U713" s="1"/>
      <c r="V713" s="1"/>
      <c r="W713" s="1"/>
      <c r="X713" s="1"/>
      <c r="Y713" s="1"/>
      <c r="Z713" s="1"/>
    </row>
    <row r="714" ht="25.5" customHeight="1">
      <c r="A714" s="1"/>
      <c r="B714" s="1">
        <v>712.0</v>
      </c>
      <c r="C714" s="1">
        <v>3.558218429650498</v>
      </c>
      <c r="D714" s="1">
        <v>28.496425998872567</v>
      </c>
      <c r="E714" s="1">
        <v>8.0</v>
      </c>
      <c r="F714" s="1">
        <v>10.539892587347259</v>
      </c>
      <c r="G714" s="1"/>
      <c r="H714" s="1"/>
      <c r="I714" s="1"/>
      <c r="J714" s="1"/>
      <c r="K714" s="1"/>
      <c r="L714" s="1"/>
      <c r="M714" s="1"/>
      <c r="N714" s="1"/>
      <c r="O714" s="1"/>
      <c r="P714" s="1"/>
      <c r="Q714" s="1"/>
      <c r="R714" s="1"/>
      <c r="S714" s="1"/>
      <c r="T714" s="1"/>
      <c r="U714" s="1"/>
      <c r="V714" s="1"/>
      <c r="W714" s="1"/>
      <c r="X714" s="1"/>
      <c r="Y714" s="1"/>
      <c r="Z714" s="1"/>
    </row>
    <row r="715" ht="25.5" customHeight="1">
      <c r="A715" s="1"/>
      <c r="B715" s="1">
        <v>713.0</v>
      </c>
      <c r="C715" s="1">
        <v>10.621705802606243</v>
      </c>
      <c r="D715" s="1">
        <v>22.355624155430682</v>
      </c>
      <c r="E715" s="1">
        <v>4.0</v>
      </c>
      <c r="F715" s="1">
        <v>1.9768797953485566</v>
      </c>
      <c r="G715" s="1"/>
      <c r="H715" s="1"/>
      <c r="I715" s="1"/>
      <c r="J715" s="1"/>
      <c r="K715" s="1"/>
      <c r="L715" s="1"/>
      <c r="M715" s="1"/>
      <c r="N715" s="1"/>
      <c r="O715" s="1"/>
      <c r="P715" s="1"/>
      <c r="Q715" s="1"/>
      <c r="R715" s="1"/>
      <c r="S715" s="1"/>
      <c r="T715" s="1"/>
      <c r="U715" s="1"/>
      <c r="V715" s="1"/>
      <c r="W715" s="1"/>
      <c r="X715" s="1"/>
      <c r="Y715" s="1"/>
      <c r="Z715" s="1"/>
    </row>
    <row r="716" ht="25.5" customHeight="1">
      <c r="A716" s="1"/>
      <c r="B716" s="1">
        <v>714.0</v>
      </c>
      <c r="C716" s="1">
        <v>6.966530443705247</v>
      </c>
      <c r="D716" s="1">
        <v>12.94104819308102</v>
      </c>
      <c r="E716" s="1">
        <v>7.0</v>
      </c>
      <c r="F716" s="1">
        <v>11.707584838951378</v>
      </c>
      <c r="G716" s="1"/>
      <c r="H716" s="1"/>
      <c r="I716" s="1"/>
      <c r="J716" s="1"/>
      <c r="K716" s="1"/>
      <c r="L716" s="1"/>
      <c r="M716" s="1"/>
      <c r="N716" s="1"/>
      <c r="O716" s="1"/>
      <c r="P716" s="1"/>
      <c r="Q716" s="1"/>
      <c r="R716" s="1"/>
      <c r="S716" s="1"/>
      <c r="T716" s="1"/>
      <c r="U716" s="1"/>
      <c r="V716" s="1"/>
      <c r="W716" s="1"/>
      <c r="X716" s="1"/>
      <c r="Y716" s="1"/>
      <c r="Z716" s="1"/>
    </row>
    <row r="717" ht="25.5" customHeight="1">
      <c r="A717" s="1"/>
      <c r="B717" s="1">
        <v>715.0</v>
      </c>
      <c r="C717" s="1">
        <v>6.19260672627244</v>
      </c>
      <c r="D717" s="1">
        <v>20.30792510750179</v>
      </c>
      <c r="E717" s="1">
        <v>5.0</v>
      </c>
      <c r="F717" s="1">
        <v>41.731703331722734</v>
      </c>
      <c r="G717" s="1"/>
      <c r="H717" s="1"/>
      <c r="I717" s="1"/>
      <c r="J717" s="1"/>
      <c r="K717" s="1"/>
      <c r="L717" s="1"/>
      <c r="M717" s="1"/>
      <c r="N717" s="1"/>
      <c r="O717" s="1"/>
      <c r="P717" s="1"/>
      <c r="Q717" s="1"/>
      <c r="R717" s="1"/>
      <c r="S717" s="1"/>
      <c r="T717" s="1"/>
      <c r="U717" s="1"/>
      <c r="V717" s="1"/>
      <c r="W717" s="1"/>
      <c r="X717" s="1"/>
      <c r="Y717" s="1"/>
      <c r="Z717" s="1"/>
    </row>
    <row r="718" ht="25.5" customHeight="1">
      <c r="A718" s="1"/>
      <c r="B718" s="1">
        <v>716.0</v>
      </c>
      <c r="C718" s="1">
        <v>4.511671640763754</v>
      </c>
      <c r="D718" s="1">
        <v>20.412909076916375</v>
      </c>
      <c r="E718" s="1">
        <v>10.0</v>
      </c>
      <c r="F718" s="1">
        <v>7.35611730670208</v>
      </c>
      <c r="G718" s="1"/>
      <c r="H718" s="1"/>
      <c r="I718" s="1"/>
      <c r="J718" s="1"/>
      <c r="K718" s="1"/>
      <c r="L718" s="1"/>
      <c r="M718" s="1"/>
      <c r="N718" s="1"/>
      <c r="O718" s="1"/>
      <c r="P718" s="1"/>
      <c r="Q718" s="1"/>
      <c r="R718" s="1"/>
      <c r="S718" s="1"/>
      <c r="T718" s="1"/>
      <c r="U718" s="1"/>
      <c r="V718" s="1"/>
      <c r="W718" s="1"/>
      <c r="X718" s="1"/>
      <c r="Y718" s="1"/>
      <c r="Z718" s="1"/>
    </row>
    <row r="719" ht="25.5" customHeight="1">
      <c r="A719" s="1"/>
      <c r="B719" s="1">
        <v>717.0</v>
      </c>
      <c r="C719" s="1">
        <v>2.329278476099028</v>
      </c>
      <c r="D719" s="1">
        <v>22.07123106772863</v>
      </c>
      <c r="E719" s="1">
        <v>6.0</v>
      </c>
      <c r="F719" s="1">
        <v>10.359228683040758</v>
      </c>
      <c r="G719" s="1"/>
      <c r="H719" s="1"/>
      <c r="I719" s="1"/>
      <c r="J719" s="1"/>
      <c r="K719" s="1"/>
      <c r="L719" s="1"/>
      <c r="M719" s="1"/>
      <c r="N719" s="1"/>
      <c r="O719" s="1"/>
      <c r="P719" s="1"/>
      <c r="Q719" s="1"/>
      <c r="R719" s="1"/>
      <c r="S719" s="1"/>
      <c r="T719" s="1"/>
      <c r="U719" s="1"/>
      <c r="V719" s="1"/>
      <c r="W719" s="1"/>
      <c r="X719" s="1"/>
      <c r="Y719" s="1"/>
      <c r="Z719" s="1"/>
    </row>
    <row r="720" ht="25.5" customHeight="1">
      <c r="A720" s="1"/>
      <c r="B720" s="1">
        <v>718.0</v>
      </c>
      <c r="C720" s="1">
        <v>5.29932794414726</v>
      </c>
      <c r="D720" s="1">
        <v>18.90067890295476</v>
      </c>
      <c r="E720" s="1">
        <v>5.0</v>
      </c>
      <c r="F720" s="1">
        <v>7.470745888698828</v>
      </c>
      <c r="G720" s="1"/>
      <c r="H720" s="1"/>
      <c r="I720" s="1"/>
      <c r="J720" s="1"/>
      <c r="K720" s="1"/>
      <c r="L720" s="1"/>
      <c r="M720" s="1"/>
      <c r="N720" s="1"/>
      <c r="O720" s="1"/>
      <c r="P720" s="1"/>
      <c r="Q720" s="1"/>
      <c r="R720" s="1"/>
      <c r="S720" s="1"/>
      <c r="T720" s="1"/>
      <c r="U720" s="1"/>
      <c r="V720" s="1"/>
      <c r="W720" s="1"/>
      <c r="X720" s="1"/>
      <c r="Y720" s="1"/>
      <c r="Z720" s="1"/>
    </row>
    <row r="721" ht="25.5" customHeight="1">
      <c r="A721" s="1"/>
      <c r="B721" s="1">
        <v>719.0</v>
      </c>
      <c r="C721" s="1">
        <v>1.7643306773622704</v>
      </c>
      <c r="D721" s="1">
        <v>24.503672942989766</v>
      </c>
      <c r="E721" s="1">
        <v>9.0</v>
      </c>
      <c r="F721" s="1">
        <v>3.770551448068415</v>
      </c>
      <c r="G721" s="1"/>
      <c r="H721" s="1"/>
      <c r="I721" s="1"/>
      <c r="J721" s="1"/>
      <c r="K721" s="1"/>
      <c r="L721" s="1"/>
      <c r="M721" s="1"/>
      <c r="N721" s="1"/>
      <c r="O721" s="1"/>
      <c r="P721" s="1"/>
      <c r="Q721" s="1"/>
      <c r="R721" s="1"/>
      <c r="S721" s="1"/>
      <c r="T721" s="1"/>
      <c r="U721" s="1"/>
      <c r="V721" s="1"/>
      <c r="W721" s="1"/>
      <c r="X721" s="1"/>
      <c r="Y721" s="1"/>
      <c r="Z721" s="1"/>
    </row>
    <row r="722" ht="25.5" customHeight="1">
      <c r="A722" s="1"/>
      <c r="B722" s="1">
        <v>720.0</v>
      </c>
      <c r="C722" s="1">
        <v>2.582136920756609</v>
      </c>
      <c r="D722" s="1">
        <v>13.578144571979518</v>
      </c>
      <c r="E722" s="1">
        <v>7.0</v>
      </c>
      <c r="F722" s="1">
        <v>11.92591849860163</v>
      </c>
      <c r="G722" s="1"/>
      <c r="H722" s="1"/>
      <c r="I722" s="1"/>
      <c r="J722" s="1"/>
      <c r="K722" s="1"/>
      <c r="L722" s="1"/>
      <c r="M722" s="1"/>
      <c r="N722" s="1"/>
      <c r="O722" s="1"/>
      <c r="P722" s="1"/>
      <c r="Q722" s="1"/>
      <c r="R722" s="1"/>
      <c r="S722" s="1"/>
      <c r="T722" s="1"/>
      <c r="U722" s="1"/>
      <c r="V722" s="1"/>
      <c r="W722" s="1"/>
      <c r="X722" s="1"/>
      <c r="Y722" s="1"/>
      <c r="Z722" s="1"/>
    </row>
    <row r="723" ht="25.5" customHeight="1">
      <c r="A723" s="1"/>
      <c r="B723" s="1">
        <v>721.0</v>
      </c>
      <c r="C723" s="1">
        <v>3.7503664068680265</v>
      </c>
      <c r="D723" s="1">
        <v>16.578389070521762</v>
      </c>
      <c r="E723" s="1">
        <v>4.0</v>
      </c>
      <c r="F723" s="1">
        <v>3.301130778646029</v>
      </c>
      <c r="G723" s="1"/>
      <c r="H723" s="1"/>
      <c r="I723" s="1"/>
      <c r="J723" s="1"/>
      <c r="K723" s="1"/>
      <c r="L723" s="1"/>
      <c r="M723" s="1"/>
      <c r="N723" s="1"/>
      <c r="O723" s="1"/>
      <c r="P723" s="1"/>
      <c r="Q723" s="1"/>
      <c r="R723" s="1"/>
      <c r="S723" s="1"/>
      <c r="T723" s="1"/>
      <c r="U723" s="1"/>
      <c r="V723" s="1"/>
      <c r="W723" s="1"/>
      <c r="X723" s="1"/>
      <c r="Y723" s="1"/>
      <c r="Z723" s="1"/>
    </row>
    <row r="724" ht="25.5" customHeight="1">
      <c r="A724" s="1"/>
      <c r="B724" s="1">
        <v>722.0</v>
      </c>
      <c r="C724" s="1">
        <v>6.693083182255777</v>
      </c>
      <c r="D724" s="1">
        <v>20.558032471027957</v>
      </c>
      <c r="E724" s="1">
        <v>8.0</v>
      </c>
      <c r="F724" s="1">
        <v>23.821560947045445</v>
      </c>
      <c r="G724" s="1"/>
      <c r="H724" s="1"/>
      <c r="I724" s="1"/>
      <c r="J724" s="1"/>
      <c r="K724" s="1"/>
      <c r="L724" s="1"/>
      <c r="M724" s="1"/>
      <c r="N724" s="1"/>
      <c r="O724" s="1"/>
      <c r="P724" s="1"/>
      <c r="Q724" s="1"/>
      <c r="R724" s="1"/>
      <c r="S724" s="1"/>
      <c r="T724" s="1"/>
      <c r="U724" s="1"/>
      <c r="V724" s="1"/>
      <c r="W724" s="1"/>
      <c r="X724" s="1"/>
      <c r="Y724" s="1"/>
      <c r="Z724" s="1"/>
    </row>
    <row r="725" ht="25.5" customHeight="1">
      <c r="A725" s="1"/>
      <c r="B725" s="1">
        <v>723.0</v>
      </c>
      <c r="C725" s="1">
        <v>2.3926081858142454</v>
      </c>
      <c r="D725" s="1">
        <v>20.20628917894502</v>
      </c>
      <c r="E725" s="1">
        <v>7.0</v>
      </c>
      <c r="F725" s="1">
        <v>2.0046852470641383</v>
      </c>
      <c r="G725" s="1"/>
      <c r="H725" s="1"/>
      <c r="I725" s="1"/>
      <c r="J725" s="1"/>
      <c r="K725" s="1"/>
      <c r="L725" s="1"/>
      <c r="M725" s="1"/>
      <c r="N725" s="1"/>
      <c r="O725" s="1"/>
      <c r="P725" s="1"/>
      <c r="Q725" s="1"/>
      <c r="R725" s="1"/>
      <c r="S725" s="1"/>
      <c r="T725" s="1"/>
      <c r="U725" s="1"/>
      <c r="V725" s="1"/>
      <c r="W725" s="1"/>
      <c r="X725" s="1"/>
      <c r="Y725" s="1"/>
      <c r="Z725" s="1"/>
    </row>
    <row r="726" ht="25.5" customHeight="1">
      <c r="A726" s="1"/>
      <c r="B726" s="1">
        <v>724.0</v>
      </c>
      <c r="C726" s="1">
        <v>2.886400590295276</v>
      </c>
      <c r="D726" s="1">
        <v>10.036400509953081</v>
      </c>
      <c r="E726" s="1">
        <v>5.0</v>
      </c>
      <c r="F726" s="1">
        <v>3.8935304796821217</v>
      </c>
      <c r="G726" s="1"/>
      <c r="H726" s="1"/>
      <c r="I726" s="1"/>
      <c r="J726" s="1"/>
      <c r="K726" s="1"/>
      <c r="L726" s="1"/>
      <c r="M726" s="1"/>
      <c r="N726" s="1"/>
      <c r="O726" s="1"/>
      <c r="P726" s="1"/>
      <c r="Q726" s="1"/>
      <c r="R726" s="1"/>
      <c r="S726" s="1"/>
      <c r="T726" s="1"/>
      <c r="U726" s="1"/>
      <c r="V726" s="1"/>
      <c r="W726" s="1"/>
      <c r="X726" s="1"/>
      <c r="Y726" s="1"/>
      <c r="Z726" s="1"/>
    </row>
    <row r="727" ht="25.5" customHeight="1">
      <c r="A727" s="1"/>
      <c r="B727" s="1">
        <v>725.0</v>
      </c>
      <c r="C727" s="1">
        <v>5.04261724609735</v>
      </c>
      <c r="D727" s="1">
        <v>25.777300027936306</v>
      </c>
      <c r="E727" s="1">
        <v>4.0</v>
      </c>
      <c r="F727" s="1">
        <v>16.628298299614634</v>
      </c>
      <c r="G727" s="1"/>
      <c r="H727" s="1"/>
      <c r="I727" s="1"/>
      <c r="J727" s="1"/>
      <c r="K727" s="1"/>
      <c r="L727" s="1"/>
      <c r="M727" s="1"/>
      <c r="N727" s="1"/>
      <c r="O727" s="1"/>
      <c r="P727" s="1"/>
      <c r="Q727" s="1"/>
      <c r="R727" s="1"/>
      <c r="S727" s="1"/>
      <c r="T727" s="1"/>
      <c r="U727" s="1"/>
      <c r="V727" s="1"/>
      <c r="W727" s="1"/>
      <c r="X727" s="1"/>
      <c r="Y727" s="1"/>
      <c r="Z727" s="1"/>
    </row>
    <row r="728" ht="25.5" customHeight="1">
      <c r="A728" s="1"/>
      <c r="B728" s="1">
        <v>726.0</v>
      </c>
      <c r="C728" s="1">
        <v>2.6869983409517886</v>
      </c>
      <c r="D728" s="1">
        <v>20.634489995138317</v>
      </c>
      <c r="E728" s="1">
        <v>4.0</v>
      </c>
      <c r="F728" s="1">
        <v>4.792881129838999</v>
      </c>
      <c r="G728" s="1"/>
      <c r="H728" s="1"/>
      <c r="I728" s="1"/>
      <c r="J728" s="1"/>
      <c r="K728" s="1"/>
      <c r="L728" s="1"/>
      <c r="M728" s="1"/>
      <c r="N728" s="1"/>
      <c r="O728" s="1"/>
      <c r="P728" s="1"/>
      <c r="Q728" s="1"/>
      <c r="R728" s="1"/>
      <c r="S728" s="1"/>
      <c r="T728" s="1"/>
      <c r="U728" s="1"/>
      <c r="V728" s="1"/>
      <c r="W728" s="1"/>
      <c r="X728" s="1"/>
      <c r="Y728" s="1"/>
      <c r="Z728" s="1"/>
    </row>
    <row r="729" ht="25.5" customHeight="1">
      <c r="A729" s="1"/>
      <c r="B729" s="1">
        <v>727.0</v>
      </c>
      <c r="C729" s="1">
        <v>7.272927360671721</v>
      </c>
      <c r="D729" s="1">
        <v>18.037728430413118</v>
      </c>
      <c r="E729" s="1">
        <v>4.0</v>
      </c>
      <c r="F729" s="1">
        <v>3.599893282769323</v>
      </c>
      <c r="G729" s="1"/>
      <c r="H729" s="1"/>
      <c r="I729" s="1"/>
      <c r="J729" s="1"/>
      <c r="K729" s="1"/>
      <c r="L729" s="1"/>
      <c r="M729" s="1"/>
      <c r="N729" s="1"/>
      <c r="O729" s="1"/>
      <c r="P729" s="1"/>
      <c r="Q729" s="1"/>
      <c r="R729" s="1"/>
      <c r="S729" s="1"/>
      <c r="T729" s="1"/>
      <c r="U729" s="1"/>
      <c r="V729" s="1"/>
      <c r="W729" s="1"/>
      <c r="X729" s="1"/>
      <c r="Y729" s="1"/>
      <c r="Z729" s="1"/>
    </row>
    <row r="730" ht="25.5" customHeight="1">
      <c r="A730" s="1"/>
      <c r="B730" s="1">
        <v>728.0</v>
      </c>
      <c r="C730" s="1">
        <v>5.158971347889902</v>
      </c>
      <c r="D730" s="1">
        <v>17.692855641879383</v>
      </c>
      <c r="E730" s="1">
        <v>9.0</v>
      </c>
      <c r="F730" s="1">
        <v>6.705025888199469</v>
      </c>
      <c r="G730" s="1"/>
      <c r="H730" s="1"/>
      <c r="I730" s="1"/>
      <c r="J730" s="1"/>
      <c r="K730" s="1"/>
      <c r="L730" s="1"/>
      <c r="M730" s="1"/>
      <c r="N730" s="1"/>
      <c r="O730" s="1"/>
      <c r="P730" s="1"/>
      <c r="Q730" s="1"/>
      <c r="R730" s="1"/>
      <c r="S730" s="1"/>
      <c r="T730" s="1"/>
      <c r="U730" s="1"/>
      <c r="V730" s="1"/>
      <c r="W730" s="1"/>
      <c r="X730" s="1"/>
      <c r="Y730" s="1"/>
      <c r="Z730" s="1"/>
    </row>
    <row r="731" ht="25.5" customHeight="1">
      <c r="A731" s="1"/>
      <c r="B731" s="1">
        <v>729.0</v>
      </c>
      <c r="C731" s="1">
        <v>4.046917269583018</v>
      </c>
      <c r="D731" s="1">
        <v>20.506022494005094</v>
      </c>
      <c r="E731" s="1">
        <v>5.0</v>
      </c>
      <c r="F731" s="1">
        <v>3.6101912902186095</v>
      </c>
      <c r="G731" s="1"/>
      <c r="H731" s="1"/>
      <c r="I731" s="1"/>
      <c r="J731" s="1"/>
      <c r="K731" s="1"/>
      <c r="L731" s="1"/>
      <c r="M731" s="1"/>
      <c r="N731" s="1"/>
      <c r="O731" s="1"/>
      <c r="P731" s="1"/>
      <c r="Q731" s="1"/>
      <c r="R731" s="1"/>
      <c r="S731" s="1"/>
      <c r="T731" s="1"/>
      <c r="U731" s="1"/>
      <c r="V731" s="1"/>
      <c r="W731" s="1"/>
      <c r="X731" s="1"/>
      <c r="Y731" s="1"/>
      <c r="Z731" s="1"/>
    </row>
    <row r="732" ht="25.5" customHeight="1">
      <c r="A732" s="1"/>
      <c r="B732" s="1">
        <v>730.0</v>
      </c>
      <c r="C732" s="1">
        <v>2.6256182826386985</v>
      </c>
      <c r="D732" s="1">
        <v>20.11216883735264</v>
      </c>
      <c r="E732" s="1">
        <v>9.0</v>
      </c>
      <c r="F732" s="1">
        <v>3.5436639188288956</v>
      </c>
      <c r="G732" s="1"/>
      <c r="H732" s="1"/>
      <c r="I732" s="1"/>
      <c r="J732" s="1"/>
      <c r="K732" s="1"/>
      <c r="L732" s="1"/>
      <c r="M732" s="1"/>
      <c r="N732" s="1"/>
      <c r="O732" s="1"/>
      <c r="P732" s="1"/>
      <c r="Q732" s="1"/>
      <c r="R732" s="1"/>
      <c r="S732" s="1"/>
      <c r="T732" s="1"/>
      <c r="U732" s="1"/>
      <c r="V732" s="1"/>
      <c r="W732" s="1"/>
      <c r="X732" s="1"/>
      <c r="Y732" s="1"/>
      <c r="Z732" s="1"/>
    </row>
    <row r="733" ht="25.5" customHeight="1">
      <c r="A733" s="1"/>
      <c r="B733" s="1">
        <v>731.0</v>
      </c>
      <c r="C733" s="1">
        <v>1.0030046546042515</v>
      </c>
      <c r="D733" s="1">
        <v>18.42464127949441</v>
      </c>
      <c r="E733" s="1">
        <v>8.0</v>
      </c>
      <c r="F733" s="1">
        <v>8.32483108815239</v>
      </c>
      <c r="G733" s="1"/>
      <c r="H733" s="1"/>
      <c r="I733" s="1"/>
      <c r="J733" s="1"/>
      <c r="K733" s="1"/>
      <c r="L733" s="1"/>
      <c r="M733" s="1"/>
      <c r="N733" s="1"/>
      <c r="O733" s="1"/>
      <c r="P733" s="1"/>
      <c r="Q733" s="1"/>
      <c r="R733" s="1"/>
      <c r="S733" s="1"/>
      <c r="T733" s="1"/>
      <c r="U733" s="1"/>
      <c r="V733" s="1"/>
      <c r="W733" s="1"/>
      <c r="X733" s="1"/>
      <c r="Y733" s="1"/>
      <c r="Z733" s="1"/>
    </row>
    <row r="734" ht="25.5" customHeight="1">
      <c r="A734" s="1"/>
      <c r="B734" s="1">
        <v>732.0</v>
      </c>
      <c r="C734" s="1">
        <v>3.3100577639536852</v>
      </c>
      <c r="D734" s="1">
        <v>18.556759874056514</v>
      </c>
      <c r="E734" s="1">
        <v>7.0</v>
      </c>
      <c r="F734" s="1">
        <v>4.799712362391578</v>
      </c>
      <c r="G734" s="1"/>
      <c r="H734" s="1"/>
      <c r="I734" s="1"/>
      <c r="J734" s="1"/>
      <c r="K734" s="1"/>
      <c r="L734" s="1"/>
      <c r="M734" s="1"/>
      <c r="N734" s="1"/>
      <c r="O734" s="1"/>
      <c r="P734" s="1"/>
      <c r="Q734" s="1"/>
      <c r="R734" s="1"/>
      <c r="S734" s="1"/>
      <c r="T734" s="1"/>
      <c r="U734" s="1"/>
      <c r="V734" s="1"/>
      <c r="W734" s="1"/>
      <c r="X734" s="1"/>
      <c r="Y734" s="1"/>
      <c r="Z734" s="1"/>
    </row>
    <row r="735" ht="25.5" customHeight="1">
      <c r="A735" s="1"/>
      <c r="B735" s="1">
        <v>733.0</v>
      </c>
      <c r="C735" s="1">
        <v>6.478085414149879</v>
      </c>
      <c r="D735" s="1">
        <v>19.079846056929092</v>
      </c>
      <c r="E735" s="1">
        <v>0.0</v>
      </c>
      <c r="F735" s="1">
        <v>5.443068104852983</v>
      </c>
      <c r="G735" s="1"/>
      <c r="H735" s="1"/>
      <c r="I735" s="1"/>
      <c r="J735" s="1"/>
      <c r="K735" s="1"/>
      <c r="L735" s="1"/>
      <c r="M735" s="1"/>
      <c r="N735" s="1"/>
      <c r="O735" s="1"/>
      <c r="P735" s="1"/>
      <c r="Q735" s="1"/>
      <c r="R735" s="1"/>
      <c r="S735" s="1"/>
      <c r="T735" s="1"/>
      <c r="U735" s="1"/>
      <c r="V735" s="1"/>
      <c r="W735" s="1"/>
      <c r="X735" s="1"/>
      <c r="Y735" s="1"/>
      <c r="Z735" s="1"/>
    </row>
    <row r="736" ht="25.5" customHeight="1">
      <c r="A736" s="1"/>
      <c r="B736" s="1">
        <v>734.0</v>
      </c>
      <c r="C736" s="1">
        <v>2.49726111318427</v>
      </c>
      <c r="D736" s="1">
        <v>22.212595616929026</v>
      </c>
      <c r="E736" s="1">
        <v>2.0</v>
      </c>
      <c r="F736" s="1">
        <v>19.20375902052423</v>
      </c>
      <c r="G736" s="1"/>
      <c r="H736" s="1"/>
      <c r="I736" s="1"/>
      <c r="J736" s="1"/>
      <c r="K736" s="1"/>
      <c r="L736" s="1"/>
      <c r="M736" s="1"/>
      <c r="N736" s="1"/>
      <c r="O736" s="1"/>
      <c r="P736" s="1"/>
      <c r="Q736" s="1"/>
      <c r="R736" s="1"/>
      <c r="S736" s="1"/>
      <c r="T736" s="1"/>
      <c r="U736" s="1"/>
      <c r="V736" s="1"/>
      <c r="W736" s="1"/>
      <c r="X736" s="1"/>
      <c r="Y736" s="1"/>
      <c r="Z736" s="1"/>
    </row>
    <row r="737" ht="25.5" customHeight="1">
      <c r="A737" s="1"/>
      <c r="B737" s="1">
        <v>735.0</v>
      </c>
      <c r="C737" s="1">
        <v>8.609551557130333</v>
      </c>
      <c r="D737" s="1">
        <v>18.493738836102477</v>
      </c>
      <c r="E737" s="1">
        <v>2.0</v>
      </c>
      <c r="F737" s="1">
        <v>7.22348138663383</v>
      </c>
      <c r="G737" s="1"/>
      <c r="H737" s="1"/>
      <c r="I737" s="1"/>
      <c r="J737" s="1"/>
      <c r="K737" s="1"/>
      <c r="L737" s="1"/>
      <c r="M737" s="1"/>
      <c r="N737" s="1"/>
      <c r="O737" s="1"/>
      <c r="P737" s="1"/>
      <c r="Q737" s="1"/>
      <c r="R737" s="1"/>
      <c r="S737" s="1"/>
      <c r="T737" s="1"/>
      <c r="U737" s="1"/>
      <c r="V737" s="1"/>
      <c r="W737" s="1"/>
      <c r="X737" s="1"/>
      <c r="Y737" s="1"/>
      <c r="Z737" s="1"/>
    </row>
    <row r="738" ht="25.5" customHeight="1">
      <c r="A738" s="1"/>
      <c r="B738" s="1">
        <v>736.0</v>
      </c>
      <c r="C738" s="1">
        <v>9.46972557856359</v>
      </c>
      <c r="D738" s="1">
        <v>23.91234644533835</v>
      </c>
      <c r="E738" s="1">
        <v>2.0</v>
      </c>
      <c r="F738" s="1">
        <v>11.581178454180117</v>
      </c>
      <c r="G738" s="1"/>
      <c r="H738" s="1"/>
      <c r="I738" s="1"/>
      <c r="J738" s="1"/>
      <c r="K738" s="1"/>
      <c r="L738" s="1"/>
      <c r="M738" s="1"/>
      <c r="N738" s="1"/>
      <c r="O738" s="1"/>
      <c r="P738" s="1"/>
      <c r="Q738" s="1"/>
      <c r="R738" s="1"/>
      <c r="S738" s="1"/>
      <c r="T738" s="1"/>
      <c r="U738" s="1"/>
      <c r="V738" s="1"/>
      <c r="W738" s="1"/>
      <c r="X738" s="1"/>
      <c r="Y738" s="1"/>
      <c r="Z738" s="1"/>
    </row>
    <row r="739" ht="25.5" customHeight="1">
      <c r="A739" s="1"/>
      <c r="B739" s="1">
        <v>737.0</v>
      </c>
      <c r="C739" s="1">
        <v>0.7186909677617352</v>
      </c>
      <c r="D739" s="1">
        <v>24.196473709878887</v>
      </c>
      <c r="E739" s="1">
        <v>6.0</v>
      </c>
      <c r="F739" s="1">
        <v>5.301840405488452</v>
      </c>
      <c r="G739" s="1"/>
      <c r="H739" s="1"/>
      <c r="I739" s="1"/>
      <c r="J739" s="1"/>
      <c r="K739" s="1"/>
      <c r="L739" s="1"/>
      <c r="M739" s="1"/>
      <c r="N739" s="1"/>
      <c r="O739" s="1"/>
      <c r="P739" s="1"/>
      <c r="Q739" s="1"/>
      <c r="R739" s="1"/>
      <c r="S739" s="1"/>
      <c r="T739" s="1"/>
      <c r="U739" s="1"/>
      <c r="V739" s="1"/>
      <c r="W739" s="1"/>
      <c r="X739" s="1"/>
      <c r="Y739" s="1"/>
      <c r="Z739" s="1"/>
    </row>
    <row r="740" ht="25.5" customHeight="1">
      <c r="A740" s="1"/>
      <c r="B740" s="1">
        <v>738.0</v>
      </c>
      <c r="C740" s="1">
        <v>1.3424423555484004</v>
      </c>
      <c r="D740" s="1">
        <v>16.842165584692346</v>
      </c>
      <c r="E740" s="1">
        <v>2.0</v>
      </c>
      <c r="F740" s="1">
        <v>33.375654955597234</v>
      </c>
      <c r="G740" s="1"/>
      <c r="H740" s="1"/>
      <c r="I740" s="1"/>
      <c r="J740" s="1"/>
      <c r="K740" s="1"/>
      <c r="L740" s="1"/>
      <c r="M740" s="1"/>
      <c r="N740" s="1"/>
      <c r="O740" s="1"/>
      <c r="P740" s="1"/>
      <c r="Q740" s="1"/>
      <c r="R740" s="1"/>
      <c r="S740" s="1"/>
      <c r="T740" s="1"/>
      <c r="U740" s="1"/>
      <c r="V740" s="1"/>
      <c r="W740" s="1"/>
      <c r="X740" s="1"/>
      <c r="Y740" s="1"/>
      <c r="Z740" s="1"/>
    </row>
    <row r="741" ht="25.5" customHeight="1">
      <c r="A741" s="1"/>
      <c r="B741" s="1">
        <v>739.0</v>
      </c>
      <c r="C741" s="1">
        <v>2.8897504728925463</v>
      </c>
      <c r="D741" s="1">
        <v>27.570291344124993</v>
      </c>
      <c r="E741" s="1">
        <v>4.0</v>
      </c>
      <c r="F741" s="1">
        <v>7.765503737239439</v>
      </c>
      <c r="G741" s="1"/>
      <c r="H741" s="1"/>
      <c r="I741" s="1"/>
      <c r="J741" s="1"/>
      <c r="K741" s="1"/>
      <c r="L741" s="1"/>
      <c r="M741" s="1"/>
      <c r="N741" s="1"/>
      <c r="O741" s="1"/>
      <c r="P741" s="1"/>
      <c r="Q741" s="1"/>
      <c r="R741" s="1"/>
      <c r="S741" s="1"/>
      <c r="T741" s="1"/>
      <c r="U741" s="1"/>
      <c r="V741" s="1"/>
      <c r="W741" s="1"/>
      <c r="X741" s="1"/>
      <c r="Y741" s="1"/>
      <c r="Z741" s="1"/>
    </row>
    <row r="742" ht="25.5" customHeight="1">
      <c r="A742" s="1"/>
      <c r="B742" s="1">
        <v>740.0</v>
      </c>
      <c r="C742" s="1">
        <v>8.43870974572568</v>
      </c>
      <c r="D742" s="1">
        <v>22.787660964861647</v>
      </c>
      <c r="E742" s="1">
        <v>6.0</v>
      </c>
      <c r="F742" s="1">
        <v>7.090328088699662</v>
      </c>
      <c r="G742" s="1"/>
      <c r="H742" s="1"/>
      <c r="I742" s="1"/>
      <c r="J742" s="1"/>
      <c r="K742" s="1"/>
      <c r="L742" s="1"/>
      <c r="M742" s="1"/>
      <c r="N742" s="1"/>
      <c r="O742" s="1"/>
      <c r="P742" s="1"/>
      <c r="Q742" s="1"/>
      <c r="R742" s="1"/>
      <c r="S742" s="1"/>
      <c r="T742" s="1"/>
      <c r="U742" s="1"/>
      <c r="V742" s="1"/>
      <c r="W742" s="1"/>
      <c r="X742" s="1"/>
      <c r="Y742" s="1"/>
      <c r="Z742" s="1"/>
    </row>
    <row r="743" ht="25.5" customHeight="1">
      <c r="A743" s="1"/>
      <c r="B743" s="1">
        <v>741.0</v>
      </c>
      <c r="C743" s="1">
        <v>3.332216666499211</v>
      </c>
      <c r="D743" s="1">
        <v>18.622276110470803</v>
      </c>
      <c r="E743" s="1">
        <v>6.0</v>
      </c>
      <c r="F743" s="1">
        <v>11.284958933286855</v>
      </c>
      <c r="G743" s="1"/>
      <c r="H743" s="1"/>
      <c r="I743" s="1"/>
      <c r="J743" s="1"/>
      <c r="K743" s="1"/>
      <c r="L743" s="1"/>
      <c r="M743" s="1"/>
      <c r="N743" s="1"/>
      <c r="O743" s="1"/>
      <c r="P743" s="1"/>
      <c r="Q743" s="1"/>
      <c r="R743" s="1"/>
      <c r="S743" s="1"/>
      <c r="T743" s="1"/>
      <c r="U743" s="1"/>
      <c r="V743" s="1"/>
      <c r="W743" s="1"/>
      <c r="X743" s="1"/>
      <c r="Y743" s="1"/>
      <c r="Z743" s="1"/>
    </row>
    <row r="744" ht="25.5" customHeight="1">
      <c r="A744" s="1"/>
      <c r="B744" s="1">
        <v>742.0</v>
      </c>
      <c r="C744" s="1">
        <v>0.7252800678329929</v>
      </c>
      <c r="D744" s="1">
        <v>20.307295110993724</v>
      </c>
      <c r="E744" s="1">
        <v>6.0</v>
      </c>
      <c r="F744" s="1">
        <v>1.4822844479164872</v>
      </c>
      <c r="G744" s="1"/>
      <c r="H744" s="1"/>
      <c r="I744" s="1"/>
      <c r="J744" s="1"/>
      <c r="K744" s="1"/>
      <c r="L744" s="1"/>
      <c r="M744" s="1"/>
      <c r="N744" s="1"/>
      <c r="O744" s="1"/>
      <c r="P744" s="1"/>
      <c r="Q744" s="1"/>
      <c r="R744" s="1"/>
      <c r="S744" s="1"/>
      <c r="T744" s="1"/>
      <c r="U744" s="1"/>
      <c r="V744" s="1"/>
      <c r="W744" s="1"/>
      <c r="X744" s="1"/>
      <c r="Y744" s="1"/>
      <c r="Z744" s="1"/>
    </row>
    <row r="745" ht="25.5" customHeight="1">
      <c r="A745" s="1"/>
      <c r="B745" s="1">
        <v>743.0</v>
      </c>
      <c r="C745" s="1">
        <v>3.251846010329509</v>
      </c>
      <c r="D745" s="1">
        <v>26.869611658498684</v>
      </c>
      <c r="E745" s="1">
        <v>0.0</v>
      </c>
      <c r="F745" s="1">
        <v>5.056097304941629</v>
      </c>
      <c r="G745" s="1"/>
      <c r="H745" s="1"/>
      <c r="I745" s="1"/>
      <c r="J745" s="1"/>
      <c r="K745" s="1"/>
      <c r="L745" s="1"/>
      <c r="M745" s="1"/>
      <c r="N745" s="1"/>
      <c r="O745" s="1"/>
      <c r="P745" s="1"/>
      <c r="Q745" s="1"/>
      <c r="R745" s="1"/>
      <c r="S745" s="1"/>
      <c r="T745" s="1"/>
      <c r="U745" s="1"/>
      <c r="V745" s="1"/>
      <c r="W745" s="1"/>
      <c r="X745" s="1"/>
      <c r="Y745" s="1"/>
      <c r="Z745" s="1"/>
    </row>
    <row r="746" ht="25.5" customHeight="1">
      <c r="A746" s="1"/>
      <c r="B746" s="1">
        <v>744.0</v>
      </c>
      <c r="C746" s="1">
        <v>3.590583747180753</v>
      </c>
      <c r="D746" s="1">
        <v>25.195036503302084</v>
      </c>
      <c r="E746" s="1">
        <v>2.0</v>
      </c>
      <c r="F746" s="1">
        <v>11.079974761321568</v>
      </c>
      <c r="G746" s="1"/>
      <c r="H746" s="1"/>
      <c r="I746" s="1"/>
      <c r="J746" s="1"/>
      <c r="K746" s="1"/>
      <c r="L746" s="1"/>
      <c r="M746" s="1"/>
      <c r="N746" s="1"/>
      <c r="O746" s="1"/>
      <c r="P746" s="1"/>
      <c r="Q746" s="1"/>
      <c r="R746" s="1"/>
      <c r="S746" s="1"/>
      <c r="T746" s="1"/>
      <c r="U746" s="1"/>
      <c r="V746" s="1"/>
      <c r="W746" s="1"/>
      <c r="X746" s="1"/>
      <c r="Y746" s="1"/>
      <c r="Z746" s="1"/>
    </row>
    <row r="747" ht="25.5" customHeight="1">
      <c r="A747" s="1"/>
      <c r="B747" s="1">
        <v>745.0</v>
      </c>
      <c r="C747" s="1">
        <v>12.106016231656973</v>
      </c>
      <c r="D747" s="1">
        <v>15.546534041301975</v>
      </c>
      <c r="E747" s="1">
        <v>7.0</v>
      </c>
      <c r="F747" s="1">
        <v>9.72951174683887</v>
      </c>
      <c r="G747" s="1"/>
      <c r="H747" s="1"/>
      <c r="I747" s="1"/>
      <c r="J747" s="1"/>
      <c r="K747" s="1"/>
      <c r="L747" s="1"/>
      <c r="M747" s="1"/>
      <c r="N747" s="1"/>
      <c r="O747" s="1"/>
      <c r="P747" s="1"/>
      <c r="Q747" s="1"/>
      <c r="R747" s="1"/>
      <c r="S747" s="1"/>
      <c r="T747" s="1"/>
      <c r="U747" s="1"/>
      <c r="V747" s="1"/>
      <c r="W747" s="1"/>
      <c r="X747" s="1"/>
      <c r="Y747" s="1"/>
      <c r="Z747" s="1"/>
    </row>
    <row r="748" ht="25.5" customHeight="1">
      <c r="A748" s="1"/>
      <c r="B748" s="1">
        <v>746.0</v>
      </c>
      <c r="C748" s="1">
        <v>4.329522090848994</v>
      </c>
      <c r="D748" s="1">
        <v>20.589705783523243</v>
      </c>
      <c r="E748" s="1">
        <v>10.0</v>
      </c>
      <c r="F748" s="1">
        <v>5.085972910312469</v>
      </c>
      <c r="G748" s="1"/>
      <c r="H748" s="1"/>
      <c r="I748" s="1"/>
      <c r="J748" s="1"/>
      <c r="K748" s="1"/>
      <c r="L748" s="1"/>
      <c r="M748" s="1"/>
      <c r="N748" s="1"/>
      <c r="O748" s="1"/>
      <c r="P748" s="1"/>
      <c r="Q748" s="1"/>
      <c r="R748" s="1"/>
      <c r="S748" s="1"/>
      <c r="T748" s="1"/>
      <c r="U748" s="1"/>
      <c r="V748" s="1"/>
      <c r="W748" s="1"/>
      <c r="X748" s="1"/>
      <c r="Y748" s="1"/>
      <c r="Z748" s="1"/>
    </row>
    <row r="749" ht="25.5" customHeight="1">
      <c r="A749" s="1"/>
      <c r="B749" s="1">
        <v>747.0</v>
      </c>
      <c r="C749" s="1">
        <v>2.9843318647008754</v>
      </c>
      <c r="D749" s="1">
        <v>20.50933444136958</v>
      </c>
      <c r="E749" s="1">
        <v>8.0</v>
      </c>
      <c r="F749" s="1">
        <v>7.05226446272424</v>
      </c>
      <c r="G749" s="1"/>
      <c r="H749" s="1"/>
      <c r="I749" s="1"/>
      <c r="J749" s="1"/>
      <c r="K749" s="1"/>
      <c r="L749" s="1"/>
      <c r="M749" s="1"/>
      <c r="N749" s="1"/>
      <c r="O749" s="1"/>
      <c r="P749" s="1"/>
      <c r="Q749" s="1"/>
      <c r="R749" s="1"/>
      <c r="S749" s="1"/>
      <c r="T749" s="1"/>
      <c r="U749" s="1"/>
      <c r="V749" s="1"/>
      <c r="W749" s="1"/>
      <c r="X749" s="1"/>
      <c r="Y749" s="1"/>
      <c r="Z749" s="1"/>
    </row>
    <row r="750" ht="25.5" customHeight="1">
      <c r="A750" s="1"/>
      <c r="B750" s="1">
        <v>748.0</v>
      </c>
      <c r="C750" s="1">
        <v>2.8917161552227575</v>
      </c>
      <c r="D750" s="1">
        <v>20.036682829442007</v>
      </c>
      <c r="E750" s="1">
        <v>10.0</v>
      </c>
      <c r="F750" s="1">
        <v>3.6120271224688074</v>
      </c>
      <c r="G750" s="1"/>
      <c r="H750" s="1"/>
      <c r="I750" s="1"/>
      <c r="J750" s="1"/>
      <c r="K750" s="1"/>
      <c r="L750" s="1"/>
      <c r="M750" s="1"/>
      <c r="N750" s="1"/>
      <c r="O750" s="1"/>
      <c r="P750" s="1"/>
      <c r="Q750" s="1"/>
      <c r="R750" s="1"/>
      <c r="S750" s="1"/>
      <c r="T750" s="1"/>
      <c r="U750" s="1"/>
      <c r="V750" s="1"/>
      <c r="W750" s="1"/>
      <c r="X750" s="1"/>
      <c r="Y750" s="1"/>
      <c r="Z750" s="1"/>
    </row>
    <row r="751" ht="25.5" customHeight="1">
      <c r="A751" s="1"/>
      <c r="B751" s="1">
        <v>749.0</v>
      </c>
      <c r="C751" s="1">
        <v>5.4291451458495645</v>
      </c>
      <c r="D751" s="1">
        <v>19.59761690658924</v>
      </c>
      <c r="E751" s="1">
        <v>10.0</v>
      </c>
      <c r="F751" s="1">
        <v>32.975957839674464</v>
      </c>
      <c r="G751" s="1"/>
      <c r="H751" s="1"/>
      <c r="I751" s="1"/>
      <c r="J751" s="1"/>
      <c r="K751" s="1"/>
      <c r="L751" s="1"/>
      <c r="M751" s="1"/>
      <c r="N751" s="1"/>
      <c r="O751" s="1"/>
      <c r="P751" s="1"/>
      <c r="Q751" s="1"/>
      <c r="R751" s="1"/>
      <c r="S751" s="1"/>
      <c r="T751" s="1"/>
      <c r="U751" s="1"/>
      <c r="V751" s="1"/>
      <c r="W751" s="1"/>
      <c r="X751" s="1"/>
      <c r="Y751" s="1"/>
      <c r="Z751" s="1"/>
    </row>
    <row r="752" ht="25.5" customHeight="1">
      <c r="A752" s="1"/>
      <c r="B752" s="1">
        <v>750.0</v>
      </c>
      <c r="C752" s="1">
        <v>3.7783749988324478</v>
      </c>
      <c r="D752" s="1">
        <v>20.829053351470694</v>
      </c>
      <c r="E752" s="1">
        <v>8.0</v>
      </c>
      <c r="F752" s="1">
        <v>3.659631331644356</v>
      </c>
      <c r="G752" s="1"/>
      <c r="H752" s="1"/>
      <c r="I752" s="1"/>
      <c r="J752" s="1"/>
      <c r="K752" s="1"/>
      <c r="L752" s="1"/>
      <c r="M752" s="1"/>
      <c r="N752" s="1"/>
      <c r="O752" s="1"/>
      <c r="P752" s="1"/>
      <c r="Q752" s="1"/>
      <c r="R752" s="1"/>
      <c r="S752" s="1"/>
      <c r="T752" s="1"/>
      <c r="U752" s="1"/>
      <c r="V752" s="1"/>
      <c r="W752" s="1"/>
      <c r="X752" s="1"/>
      <c r="Y752" s="1"/>
      <c r="Z752" s="1"/>
    </row>
    <row r="753" ht="25.5" customHeight="1">
      <c r="A753" s="1"/>
      <c r="B753" s="1">
        <v>751.0</v>
      </c>
      <c r="C753" s="1">
        <v>1.453058085663674</v>
      </c>
      <c r="D753" s="1">
        <v>21.58162541118298</v>
      </c>
      <c r="E753" s="1">
        <v>3.0</v>
      </c>
      <c r="F753" s="1">
        <v>12.592250127226386</v>
      </c>
      <c r="G753" s="1"/>
      <c r="H753" s="1"/>
      <c r="I753" s="1"/>
      <c r="J753" s="1"/>
      <c r="K753" s="1"/>
      <c r="L753" s="1"/>
      <c r="M753" s="1"/>
      <c r="N753" s="1"/>
      <c r="O753" s="1"/>
      <c r="P753" s="1"/>
      <c r="Q753" s="1"/>
      <c r="R753" s="1"/>
      <c r="S753" s="1"/>
      <c r="T753" s="1"/>
      <c r="U753" s="1"/>
      <c r="V753" s="1"/>
      <c r="W753" s="1"/>
      <c r="X753" s="1"/>
      <c r="Y753" s="1"/>
      <c r="Z753" s="1"/>
    </row>
    <row r="754" ht="25.5" customHeight="1">
      <c r="A754" s="1"/>
      <c r="B754" s="1">
        <v>752.0</v>
      </c>
      <c r="C754" s="1">
        <v>0.8163104650169446</v>
      </c>
      <c r="D754" s="1">
        <v>15.374457441692932</v>
      </c>
      <c r="E754" s="1">
        <v>7.0</v>
      </c>
      <c r="F754" s="1">
        <v>4.446609806682289</v>
      </c>
      <c r="G754" s="1"/>
      <c r="H754" s="1"/>
      <c r="I754" s="1"/>
      <c r="J754" s="1"/>
      <c r="K754" s="1"/>
      <c r="L754" s="1"/>
      <c r="M754" s="1"/>
      <c r="N754" s="1"/>
      <c r="O754" s="1"/>
      <c r="P754" s="1"/>
      <c r="Q754" s="1"/>
      <c r="R754" s="1"/>
      <c r="S754" s="1"/>
      <c r="T754" s="1"/>
      <c r="U754" s="1"/>
      <c r="V754" s="1"/>
      <c r="W754" s="1"/>
      <c r="X754" s="1"/>
      <c r="Y754" s="1"/>
      <c r="Z754" s="1"/>
    </row>
    <row r="755" ht="25.5" customHeight="1">
      <c r="A755" s="1"/>
      <c r="B755" s="1">
        <v>753.0</v>
      </c>
      <c r="C755" s="1">
        <v>4.418546702777444</v>
      </c>
      <c r="D755" s="1">
        <v>16.417411121596206</v>
      </c>
      <c r="E755" s="1">
        <v>4.0</v>
      </c>
      <c r="F755" s="1">
        <v>12.310877562572239</v>
      </c>
      <c r="G755" s="1"/>
      <c r="H755" s="1"/>
      <c r="I755" s="1"/>
      <c r="J755" s="1"/>
      <c r="K755" s="1"/>
      <c r="L755" s="1"/>
      <c r="M755" s="1"/>
      <c r="N755" s="1"/>
      <c r="O755" s="1"/>
      <c r="P755" s="1"/>
      <c r="Q755" s="1"/>
      <c r="R755" s="1"/>
      <c r="S755" s="1"/>
      <c r="T755" s="1"/>
      <c r="U755" s="1"/>
      <c r="V755" s="1"/>
      <c r="W755" s="1"/>
      <c r="X755" s="1"/>
      <c r="Y755" s="1"/>
      <c r="Z755" s="1"/>
    </row>
    <row r="756" ht="25.5" customHeight="1">
      <c r="A756" s="1"/>
      <c r="B756" s="1">
        <v>754.0</v>
      </c>
      <c r="C756" s="1">
        <v>0.8410642217194674</v>
      </c>
      <c r="D756" s="1">
        <v>14.90088042962983</v>
      </c>
      <c r="E756" s="1">
        <v>2.0</v>
      </c>
      <c r="F756" s="1">
        <v>6.010419704767732</v>
      </c>
      <c r="G756" s="1"/>
      <c r="H756" s="1"/>
      <c r="I756" s="1"/>
      <c r="J756" s="1"/>
      <c r="K756" s="1"/>
      <c r="L756" s="1"/>
      <c r="M756" s="1"/>
      <c r="N756" s="1"/>
      <c r="O756" s="1"/>
      <c r="P756" s="1"/>
      <c r="Q756" s="1"/>
      <c r="R756" s="1"/>
      <c r="S756" s="1"/>
      <c r="T756" s="1"/>
      <c r="U756" s="1"/>
      <c r="V756" s="1"/>
      <c r="W756" s="1"/>
      <c r="X756" s="1"/>
      <c r="Y756" s="1"/>
      <c r="Z756" s="1"/>
    </row>
    <row r="757" ht="25.5" customHeight="1">
      <c r="A757" s="1"/>
      <c r="B757" s="1">
        <v>755.0</v>
      </c>
      <c r="C757" s="1">
        <v>9.99149997318153</v>
      </c>
      <c r="D757" s="1">
        <v>15.986029679728176</v>
      </c>
      <c r="E757" s="1">
        <v>2.0</v>
      </c>
      <c r="F757" s="1">
        <v>2.022983023396061</v>
      </c>
      <c r="G757" s="1"/>
      <c r="H757" s="1"/>
      <c r="I757" s="1"/>
      <c r="J757" s="1"/>
      <c r="K757" s="1"/>
      <c r="L757" s="1"/>
      <c r="M757" s="1"/>
      <c r="N757" s="1"/>
      <c r="O757" s="1"/>
      <c r="P757" s="1"/>
      <c r="Q757" s="1"/>
      <c r="R757" s="1"/>
      <c r="S757" s="1"/>
      <c r="T757" s="1"/>
      <c r="U757" s="1"/>
      <c r="V757" s="1"/>
      <c r="W757" s="1"/>
      <c r="X757" s="1"/>
      <c r="Y757" s="1"/>
      <c r="Z757" s="1"/>
    </row>
    <row r="758" ht="25.5" customHeight="1">
      <c r="A758" s="1"/>
      <c r="B758" s="1">
        <v>756.0</v>
      </c>
      <c r="C758" s="1">
        <v>10.267591750839674</v>
      </c>
      <c r="D758" s="1">
        <v>8.213847331659224</v>
      </c>
      <c r="E758" s="1">
        <v>7.0</v>
      </c>
      <c r="F758" s="1">
        <v>27.349523528238155</v>
      </c>
      <c r="G758" s="1"/>
      <c r="H758" s="1"/>
      <c r="I758" s="1"/>
      <c r="J758" s="1"/>
      <c r="K758" s="1"/>
      <c r="L758" s="1"/>
      <c r="M758" s="1"/>
      <c r="N758" s="1"/>
      <c r="O758" s="1"/>
      <c r="P758" s="1"/>
      <c r="Q758" s="1"/>
      <c r="R758" s="1"/>
      <c r="S758" s="1"/>
      <c r="T758" s="1"/>
      <c r="U758" s="1"/>
      <c r="V758" s="1"/>
      <c r="W758" s="1"/>
      <c r="X758" s="1"/>
      <c r="Y758" s="1"/>
      <c r="Z758" s="1"/>
    </row>
    <row r="759" ht="25.5" customHeight="1">
      <c r="A759" s="1"/>
      <c r="B759" s="1">
        <v>757.0</v>
      </c>
      <c r="C759" s="1">
        <v>2.8901309018049273</v>
      </c>
      <c r="D759" s="1">
        <v>17.059840272459237</v>
      </c>
      <c r="E759" s="1">
        <v>3.0</v>
      </c>
      <c r="F759" s="1">
        <v>14.871775927578623</v>
      </c>
      <c r="G759" s="1"/>
      <c r="H759" s="1"/>
      <c r="I759" s="1"/>
      <c r="J759" s="1"/>
      <c r="K759" s="1"/>
      <c r="L759" s="1"/>
      <c r="M759" s="1"/>
      <c r="N759" s="1"/>
      <c r="O759" s="1"/>
      <c r="P759" s="1"/>
      <c r="Q759" s="1"/>
      <c r="R759" s="1"/>
      <c r="S759" s="1"/>
      <c r="T759" s="1"/>
      <c r="U759" s="1"/>
      <c r="V759" s="1"/>
      <c r="W759" s="1"/>
      <c r="X759" s="1"/>
      <c r="Y759" s="1"/>
      <c r="Z759" s="1"/>
    </row>
    <row r="760" ht="25.5" customHeight="1">
      <c r="A760" s="1"/>
      <c r="B760" s="1">
        <v>758.0</v>
      </c>
      <c r="C760" s="1">
        <v>7.076044156103689</v>
      </c>
      <c r="D760" s="1">
        <v>19.117713799084957</v>
      </c>
      <c r="E760" s="1">
        <v>9.0</v>
      </c>
      <c r="F760" s="1">
        <v>5.365672570326886</v>
      </c>
      <c r="G760" s="1"/>
      <c r="H760" s="1"/>
      <c r="I760" s="1"/>
      <c r="J760" s="1"/>
      <c r="K760" s="1"/>
      <c r="L760" s="1"/>
      <c r="M760" s="1"/>
      <c r="N760" s="1"/>
      <c r="O760" s="1"/>
      <c r="P760" s="1"/>
      <c r="Q760" s="1"/>
      <c r="R760" s="1"/>
      <c r="S760" s="1"/>
      <c r="T760" s="1"/>
      <c r="U760" s="1"/>
      <c r="V760" s="1"/>
      <c r="W760" s="1"/>
      <c r="X760" s="1"/>
      <c r="Y760" s="1"/>
      <c r="Z760" s="1"/>
    </row>
    <row r="761" ht="25.5" customHeight="1">
      <c r="A761" s="1"/>
      <c r="B761" s="1">
        <v>759.0</v>
      </c>
      <c r="C761" s="1">
        <v>4.66641730577665</v>
      </c>
      <c r="D761" s="1">
        <v>19.78291176192747</v>
      </c>
      <c r="E761" s="1">
        <v>3.0</v>
      </c>
      <c r="F761" s="1">
        <v>18.966675179960852</v>
      </c>
      <c r="G761" s="1"/>
      <c r="H761" s="1"/>
      <c r="I761" s="1"/>
      <c r="J761" s="1"/>
      <c r="K761" s="1"/>
      <c r="L761" s="1"/>
      <c r="M761" s="1"/>
      <c r="N761" s="1"/>
      <c r="O761" s="1"/>
      <c r="P761" s="1"/>
      <c r="Q761" s="1"/>
      <c r="R761" s="1"/>
      <c r="S761" s="1"/>
      <c r="T761" s="1"/>
      <c r="U761" s="1"/>
      <c r="V761" s="1"/>
      <c r="W761" s="1"/>
      <c r="X761" s="1"/>
      <c r="Y761" s="1"/>
      <c r="Z761" s="1"/>
    </row>
    <row r="762" ht="25.5" customHeight="1">
      <c r="A762" s="1"/>
      <c r="B762" s="1">
        <v>760.0</v>
      </c>
      <c r="C762" s="1">
        <v>15.743526382114002</v>
      </c>
      <c r="D762" s="1">
        <v>13.854556912553747</v>
      </c>
      <c r="E762" s="1">
        <v>10.0</v>
      </c>
      <c r="F762" s="1">
        <v>14.168801579025063</v>
      </c>
      <c r="G762" s="1"/>
      <c r="H762" s="1"/>
      <c r="I762" s="1"/>
      <c r="J762" s="1"/>
      <c r="K762" s="1"/>
      <c r="L762" s="1"/>
      <c r="M762" s="1"/>
      <c r="N762" s="1"/>
      <c r="O762" s="1"/>
      <c r="P762" s="1"/>
      <c r="Q762" s="1"/>
      <c r="R762" s="1"/>
      <c r="S762" s="1"/>
      <c r="T762" s="1"/>
      <c r="U762" s="1"/>
      <c r="V762" s="1"/>
      <c r="W762" s="1"/>
      <c r="X762" s="1"/>
      <c r="Y762" s="1"/>
      <c r="Z762" s="1"/>
    </row>
    <row r="763" ht="25.5" customHeight="1">
      <c r="A763" s="1"/>
      <c r="B763" s="1">
        <v>761.0</v>
      </c>
      <c r="C763" s="1">
        <v>3.4996621764002427</v>
      </c>
      <c r="D763" s="1">
        <v>25.26085397868362</v>
      </c>
      <c r="E763" s="1">
        <v>1.0</v>
      </c>
      <c r="F763" s="1">
        <v>28.705259008709383</v>
      </c>
      <c r="G763" s="1"/>
      <c r="H763" s="1"/>
      <c r="I763" s="1"/>
      <c r="J763" s="1"/>
      <c r="K763" s="1"/>
      <c r="L763" s="1"/>
      <c r="M763" s="1"/>
      <c r="N763" s="1"/>
      <c r="O763" s="1"/>
      <c r="P763" s="1"/>
      <c r="Q763" s="1"/>
      <c r="R763" s="1"/>
      <c r="S763" s="1"/>
      <c r="T763" s="1"/>
      <c r="U763" s="1"/>
      <c r="V763" s="1"/>
      <c r="W763" s="1"/>
      <c r="X763" s="1"/>
      <c r="Y763" s="1"/>
      <c r="Z763" s="1"/>
    </row>
    <row r="764" ht="25.5" customHeight="1">
      <c r="A764" s="1"/>
      <c r="B764" s="1">
        <v>762.0</v>
      </c>
      <c r="C764" s="1">
        <v>9.355290613067666</v>
      </c>
      <c r="D764" s="1">
        <v>18.673887044947037</v>
      </c>
      <c r="E764" s="1">
        <v>1.0</v>
      </c>
      <c r="F764" s="1">
        <v>8.254312096987125</v>
      </c>
      <c r="G764" s="1"/>
      <c r="H764" s="1"/>
      <c r="I764" s="1"/>
      <c r="J764" s="1"/>
      <c r="K764" s="1"/>
      <c r="L764" s="1"/>
      <c r="M764" s="1"/>
      <c r="N764" s="1"/>
      <c r="O764" s="1"/>
      <c r="P764" s="1"/>
      <c r="Q764" s="1"/>
      <c r="R764" s="1"/>
      <c r="S764" s="1"/>
      <c r="T764" s="1"/>
      <c r="U764" s="1"/>
      <c r="V764" s="1"/>
      <c r="W764" s="1"/>
      <c r="X764" s="1"/>
      <c r="Y764" s="1"/>
      <c r="Z764" s="1"/>
    </row>
    <row r="765" ht="25.5" customHeight="1">
      <c r="A765" s="1"/>
      <c r="B765" s="1">
        <v>763.0</v>
      </c>
      <c r="C765" s="1">
        <v>3.670578952761839</v>
      </c>
      <c r="D765" s="1">
        <v>23.199394237044572</v>
      </c>
      <c r="E765" s="1">
        <v>10.0</v>
      </c>
      <c r="F765" s="1">
        <v>9.816734393578257</v>
      </c>
      <c r="G765" s="1"/>
      <c r="H765" s="1"/>
      <c r="I765" s="1"/>
      <c r="J765" s="1"/>
      <c r="K765" s="1"/>
      <c r="L765" s="1"/>
      <c r="M765" s="1"/>
      <c r="N765" s="1"/>
      <c r="O765" s="1"/>
      <c r="P765" s="1"/>
      <c r="Q765" s="1"/>
      <c r="R765" s="1"/>
      <c r="S765" s="1"/>
      <c r="T765" s="1"/>
      <c r="U765" s="1"/>
      <c r="V765" s="1"/>
      <c r="W765" s="1"/>
      <c r="X765" s="1"/>
      <c r="Y765" s="1"/>
      <c r="Z765" s="1"/>
    </row>
    <row r="766" ht="25.5" customHeight="1">
      <c r="A766" s="1"/>
      <c r="B766" s="1">
        <v>764.0</v>
      </c>
      <c r="C766" s="1">
        <v>6.486566490317088</v>
      </c>
      <c r="D766" s="1">
        <v>21.708542514648826</v>
      </c>
      <c r="E766" s="1">
        <v>1.0</v>
      </c>
      <c r="F766" s="1">
        <v>29.208325487279645</v>
      </c>
      <c r="G766" s="1"/>
      <c r="H766" s="1"/>
      <c r="I766" s="1"/>
      <c r="J766" s="1"/>
      <c r="K766" s="1"/>
      <c r="L766" s="1"/>
      <c r="M766" s="1"/>
      <c r="N766" s="1"/>
      <c r="O766" s="1"/>
      <c r="P766" s="1"/>
      <c r="Q766" s="1"/>
      <c r="R766" s="1"/>
      <c r="S766" s="1"/>
      <c r="T766" s="1"/>
      <c r="U766" s="1"/>
      <c r="V766" s="1"/>
      <c r="W766" s="1"/>
      <c r="X766" s="1"/>
      <c r="Y766" s="1"/>
      <c r="Z766" s="1"/>
    </row>
    <row r="767" ht="25.5" customHeight="1">
      <c r="A767" s="1"/>
      <c r="B767" s="1">
        <v>765.0</v>
      </c>
      <c r="C767" s="1">
        <v>1.531086453064186</v>
      </c>
      <c r="D767" s="1">
        <v>19.06668939675864</v>
      </c>
      <c r="E767" s="1">
        <v>0.0</v>
      </c>
      <c r="F767" s="1">
        <v>1.3158742592240278</v>
      </c>
      <c r="G767" s="1"/>
      <c r="H767" s="1"/>
      <c r="I767" s="1"/>
      <c r="J767" s="1"/>
      <c r="K767" s="1"/>
      <c r="L767" s="1"/>
      <c r="M767" s="1"/>
      <c r="N767" s="1"/>
      <c r="O767" s="1"/>
      <c r="P767" s="1"/>
      <c r="Q767" s="1"/>
      <c r="R767" s="1"/>
      <c r="S767" s="1"/>
      <c r="T767" s="1"/>
      <c r="U767" s="1"/>
      <c r="V767" s="1"/>
      <c r="W767" s="1"/>
      <c r="X767" s="1"/>
      <c r="Y767" s="1"/>
      <c r="Z767" s="1"/>
    </row>
    <row r="768" ht="25.5" customHeight="1">
      <c r="A768" s="1"/>
      <c r="B768" s="1">
        <v>766.0</v>
      </c>
      <c r="C768" s="1">
        <v>10.547464538374799</v>
      </c>
      <c r="D768" s="1">
        <v>12.616753498535365</v>
      </c>
      <c r="E768" s="1">
        <v>4.0</v>
      </c>
      <c r="F768" s="1">
        <v>4.98556279332436</v>
      </c>
      <c r="G768" s="1"/>
      <c r="H768" s="1"/>
      <c r="I768" s="1"/>
      <c r="J768" s="1"/>
      <c r="K768" s="1"/>
      <c r="L768" s="1"/>
      <c r="M768" s="1"/>
      <c r="N768" s="1"/>
      <c r="O768" s="1"/>
      <c r="P768" s="1"/>
      <c r="Q768" s="1"/>
      <c r="R768" s="1"/>
      <c r="S768" s="1"/>
      <c r="T768" s="1"/>
      <c r="U768" s="1"/>
      <c r="V768" s="1"/>
      <c r="W768" s="1"/>
      <c r="X768" s="1"/>
      <c r="Y768" s="1"/>
      <c r="Z768" s="1"/>
    </row>
    <row r="769" ht="25.5" customHeight="1">
      <c r="A769" s="1"/>
      <c r="B769" s="1">
        <v>767.0</v>
      </c>
      <c r="C769" s="1">
        <v>5.6972244911171686</v>
      </c>
      <c r="D769" s="1">
        <v>22.25239080707274</v>
      </c>
      <c r="E769" s="1">
        <v>7.0</v>
      </c>
      <c r="F769" s="1">
        <v>4.864256863709463</v>
      </c>
      <c r="G769" s="1"/>
      <c r="H769" s="1"/>
      <c r="I769" s="1"/>
      <c r="J769" s="1"/>
      <c r="K769" s="1"/>
      <c r="L769" s="1"/>
      <c r="M769" s="1"/>
      <c r="N769" s="1"/>
      <c r="O769" s="1"/>
      <c r="P769" s="1"/>
      <c r="Q769" s="1"/>
      <c r="R769" s="1"/>
      <c r="S769" s="1"/>
      <c r="T769" s="1"/>
      <c r="U769" s="1"/>
      <c r="V769" s="1"/>
      <c r="W769" s="1"/>
      <c r="X769" s="1"/>
      <c r="Y769" s="1"/>
      <c r="Z769" s="1"/>
    </row>
    <row r="770" ht="25.5" customHeight="1">
      <c r="A770" s="1"/>
      <c r="B770" s="1">
        <v>768.0</v>
      </c>
      <c r="C770" s="1">
        <v>3.4012882139045186</v>
      </c>
      <c r="D770" s="1">
        <v>13.606517385034582</v>
      </c>
      <c r="E770" s="1">
        <v>0.0</v>
      </c>
      <c r="F770" s="1">
        <v>0.9549807150945505</v>
      </c>
      <c r="G770" s="1"/>
      <c r="H770" s="1"/>
      <c r="I770" s="1"/>
      <c r="J770" s="1"/>
      <c r="K770" s="1"/>
      <c r="L770" s="1"/>
      <c r="M770" s="1"/>
      <c r="N770" s="1"/>
      <c r="O770" s="1"/>
      <c r="P770" s="1"/>
      <c r="Q770" s="1"/>
      <c r="R770" s="1"/>
      <c r="S770" s="1"/>
      <c r="T770" s="1"/>
      <c r="U770" s="1"/>
      <c r="V770" s="1"/>
      <c r="W770" s="1"/>
      <c r="X770" s="1"/>
      <c r="Y770" s="1"/>
      <c r="Z770" s="1"/>
    </row>
    <row r="771" ht="25.5" customHeight="1">
      <c r="A771" s="1"/>
      <c r="B771" s="1">
        <v>769.0</v>
      </c>
      <c r="C771" s="1">
        <v>1.9019397636776587</v>
      </c>
      <c r="D771" s="1">
        <v>21.26707204269239</v>
      </c>
      <c r="E771" s="1">
        <v>6.0</v>
      </c>
      <c r="F771" s="1">
        <v>19.7381502869495</v>
      </c>
      <c r="G771" s="1"/>
      <c r="H771" s="1"/>
      <c r="I771" s="1"/>
      <c r="J771" s="1"/>
      <c r="K771" s="1"/>
      <c r="L771" s="1"/>
      <c r="M771" s="1"/>
      <c r="N771" s="1"/>
      <c r="O771" s="1"/>
      <c r="P771" s="1"/>
      <c r="Q771" s="1"/>
      <c r="R771" s="1"/>
      <c r="S771" s="1"/>
      <c r="T771" s="1"/>
      <c r="U771" s="1"/>
      <c r="V771" s="1"/>
      <c r="W771" s="1"/>
      <c r="X771" s="1"/>
      <c r="Y771" s="1"/>
      <c r="Z771" s="1"/>
    </row>
    <row r="772" ht="25.5" customHeight="1">
      <c r="A772" s="1"/>
      <c r="B772" s="1">
        <v>770.0</v>
      </c>
      <c r="C772" s="1">
        <v>3.818616414268537</v>
      </c>
      <c r="D772" s="1">
        <v>15.788264263167882</v>
      </c>
      <c r="E772" s="1">
        <v>10.0</v>
      </c>
      <c r="F772" s="1">
        <v>6.091554818579313</v>
      </c>
      <c r="G772" s="1"/>
      <c r="H772" s="1"/>
      <c r="I772" s="1"/>
      <c r="J772" s="1"/>
      <c r="K772" s="1"/>
      <c r="L772" s="1"/>
      <c r="M772" s="1"/>
      <c r="N772" s="1"/>
      <c r="O772" s="1"/>
      <c r="P772" s="1"/>
      <c r="Q772" s="1"/>
      <c r="R772" s="1"/>
      <c r="S772" s="1"/>
      <c r="T772" s="1"/>
      <c r="U772" s="1"/>
      <c r="V772" s="1"/>
      <c r="W772" s="1"/>
      <c r="X772" s="1"/>
      <c r="Y772" s="1"/>
      <c r="Z772" s="1"/>
    </row>
    <row r="773" ht="25.5" customHeight="1">
      <c r="A773" s="1"/>
      <c r="B773" s="1">
        <v>771.0</v>
      </c>
      <c r="C773" s="1">
        <v>8.40738430126354</v>
      </c>
      <c r="D773" s="1">
        <v>25.313589573114054</v>
      </c>
      <c r="E773" s="1">
        <v>10.0</v>
      </c>
      <c r="F773" s="1">
        <v>2.4006592043200214</v>
      </c>
      <c r="G773" s="1"/>
      <c r="H773" s="1"/>
      <c r="I773" s="1"/>
      <c r="J773" s="1"/>
      <c r="K773" s="1"/>
      <c r="L773" s="1"/>
      <c r="M773" s="1"/>
      <c r="N773" s="1"/>
      <c r="O773" s="1"/>
      <c r="P773" s="1"/>
      <c r="Q773" s="1"/>
      <c r="R773" s="1"/>
      <c r="S773" s="1"/>
      <c r="T773" s="1"/>
      <c r="U773" s="1"/>
      <c r="V773" s="1"/>
      <c r="W773" s="1"/>
      <c r="X773" s="1"/>
      <c r="Y773" s="1"/>
      <c r="Z773" s="1"/>
    </row>
    <row r="774" ht="25.5" customHeight="1">
      <c r="A774" s="1"/>
      <c r="B774" s="1">
        <v>772.0</v>
      </c>
      <c r="C774" s="1">
        <v>3.4360547285275067</v>
      </c>
      <c r="D774" s="1">
        <v>13.426806077505251</v>
      </c>
      <c r="E774" s="1">
        <v>9.0</v>
      </c>
      <c r="F774" s="1">
        <v>14.361773234804696</v>
      </c>
      <c r="G774" s="1"/>
      <c r="H774" s="1"/>
      <c r="I774" s="1"/>
      <c r="J774" s="1"/>
      <c r="K774" s="1"/>
      <c r="L774" s="1"/>
      <c r="M774" s="1"/>
      <c r="N774" s="1"/>
      <c r="O774" s="1"/>
      <c r="P774" s="1"/>
      <c r="Q774" s="1"/>
      <c r="R774" s="1"/>
      <c r="S774" s="1"/>
      <c r="T774" s="1"/>
      <c r="U774" s="1"/>
      <c r="V774" s="1"/>
      <c r="W774" s="1"/>
      <c r="X774" s="1"/>
      <c r="Y774" s="1"/>
      <c r="Z774" s="1"/>
    </row>
    <row r="775" ht="25.5" customHeight="1">
      <c r="A775" s="1"/>
      <c r="B775" s="1">
        <v>773.0</v>
      </c>
      <c r="C775" s="1">
        <v>7.216209066625526</v>
      </c>
      <c r="D775" s="1">
        <v>15.46463069640432</v>
      </c>
      <c r="E775" s="1">
        <v>8.0</v>
      </c>
      <c r="F775" s="1">
        <v>41.840192577114635</v>
      </c>
      <c r="G775" s="1"/>
      <c r="H775" s="1"/>
      <c r="I775" s="1"/>
      <c r="J775" s="1"/>
      <c r="K775" s="1"/>
      <c r="L775" s="1"/>
      <c r="M775" s="1"/>
      <c r="N775" s="1"/>
      <c r="O775" s="1"/>
      <c r="P775" s="1"/>
      <c r="Q775" s="1"/>
      <c r="R775" s="1"/>
      <c r="S775" s="1"/>
      <c r="T775" s="1"/>
      <c r="U775" s="1"/>
      <c r="V775" s="1"/>
      <c r="W775" s="1"/>
      <c r="X775" s="1"/>
      <c r="Y775" s="1"/>
      <c r="Z775" s="1"/>
    </row>
    <row r="776" ht="25.5" customHeight="1">
      <c r="A776" s="1"/>
      <c r="B776" s="1">
        <v>774.0</v>
      </c>
      <c r="C776" s="1">
        <v>6.054085493844236</v>
      </c>
      <c r="D776" s="1">
        <v>18.99990332093172</v>
      </c>
      <c r="E776" s="1">
        <v>6.0</v>
      </c>
      <c r="F776" s="1">
        <v>13.891544282197062</v>
      </c>
      <c r="G776" s="1"/>
      <c r="H776" s="1"/>
      <c r="I776" s="1"/>
      <c r="J776" s="1"/>
      <c r="K776" s="1"/>
      <c r="L776" s="1"/>
      <c r="M776" s="1"/>
      <c r="N776" s="1"/>
      <c r="O776" s="1"/>
      <c r="P776" s="1"/>
      <c r="Q776" s="1"/>
      <c r="R776" s="1"/>
      <c r="S776" s="1"/>
      <c r="T776" s="1"/>
      <c r="U776" s="1"/>
      <c r="V776" s="1"/>
      <c r="W776" s="1"/>
      <c r="X776" s="1"/>
      <c r="Y776" s="1"/>
      <c r="Z776" s="1"/>
    </row>
    <row r="777" ht="25.5" customHeight="1">
      <c r="A777" s="1"/>
      <c r="B777" s="1">
        <v>775.0</v>
      </c>
      <c r="C777" s="1">
        <v>7.741826324129984</v>
      </c>
      <c r="D777" s="1">
        <v>20.98121448920439</v>
      </c>
      <c r="E777" s="1">
        <v>7.0</v>
      </c>
      <c r="F777" s="1">
        <v>9.903858454103915</v>
      </c>
      <c r="G777" s="1"/>
      <c r="H777" s="1"/>
      <c r="I777" s="1"/>
      <c r="J777" s="1"/>
      <c r="K777" s="1"/>
      <c r="L777" s="1"/>
      <c r="M777" s="1"/>
      <c r="N777" s="1"/>
      <c r="O777" s="1"/>
      <c r="P777" s="1"/>
      <c r="Q777" s="1"/>
      <c r="R777" s="1"/>
      <c r="S777" s="1"/>
      <c r="T777" s="1"/>
      <c r="U777" s="1"/>
      <c r="V777" s="1"/>
      <c r="W777" s="1"/>
      <c r="X777" s="1"/>
      <c r="Y777" s="1"/>
      <c r="Z777" s="1"/>
    </row>
    <row r="778" ht="25.5" customHeight="1">
      <c r="A778" s="1"/>
      <c r="B778" s="1">
        <v>776.0</v>
      </c>
      <c r="C778" s="1">
        <v>2.794708454313512</v>
      </c>
      <c r="D778" s="1">
        <v>24.624730776152195</v>
      </c>
      <c r="E778" s="1">
        <v>9.0</v>
      </c>
      <c r="F778" s="1">
        <v>5.550732143134618</v>
      </c>
      <c r="G778" s="1"/>
      <c r="H778" s="1"/>
      <c r="I778" s="1"/>
      <c r="J778" s="1"/>
      <c r="K778" s="1"/>
      <c r="L778" s="1"/>
      <c r="M778" s="1"/>
      <c r="N778" s="1"/>
      <c r="O778" s="1"/>
      <c r="P778" s="1"/>
      <c r="Q778" s="1"/>
      <c r="R778" s="1"/>
      <c r="S778" s="1"/>
      <c r="T778" s="1"/>
      <c r="U778" s="1"/>
      <c r="V778" s="1"/>
      <c r="W778" s="1"/>
      <c r="X778" s="1"/>
      <c r="Y778" s="1"/>
      <c r="Z778" s="1"/>
    </row>
    <row r="779" ht="25.5" customHeight="1">
      <c r="A779" s="1"/>
      <c r="B779" s="1">
        <v>777.0</v>
      </c>
      <c r="C779" s="1">
        <v>2.5129757889394146</v>
      </c>
      <c r="D779" s="1">
        <v>16.91404132673184</v>
      </c>
      <c r="E779" s="1">
        <v>7.0</v>
      </c>
      <c r="F779" s="1">
        <v>14.114268203757748</v>
      </c>
      <c r="G779" s="1"/>
      <c r="H779" s="1"/>
      <c r="I779" s="1"/>
      <c r="J779" s="1"/>
      <c r="K779" s="1"/>
      <c r="L779" s="1"/>
      <c r="M779" s="1"/>
      <c r="N779" s="1"/>
      <c r="O779" s="1"/>
      <c r="P779" s="1"/>
      <c r="Q779" s="1"/>
      <c r="R779" s="1"/>
      <c r="S779" s="1"/>
      <c r="T779" s="1"/>
      <c r="U779" s="1"/>
      <c r="V779" s="1"/>
      <c r="W779" s="1"/>
      <c r="X779" s="1"/>
      <c r="Y779" s="1"/>
      <c r="Z779" s="1"/>
    </row>
    <row r="780" ht="25.5" customHeight="1">
      <c r="A780" s="1"/>
      <c r="B780" s="1">
        <v>778.0</v>
      </c>
      <c r="C780" s="1">
        <v>3.5403887356657955</v>
      </c>
      <c r="D780" s="1">
        <v>11.663228360851</v>
      </c>
      <c r="E780" s="1">
        <v>7.0</v>
      </c>
      <c r="F780" s="1">
        <v>4.551980192337236</v>
      </c>
      <c r="G780" s="1"/>
      <c r="H780" s="1"/>
      <c r="I780" s="1"/>
      <c r="J780" s="1"/>
      <c r="K780" s="1"/>
      <c r="L780" s="1"/>
      <c r="M780" s="1"/>
      <c r="N780" s="1"/>
      <c r="O780" s="1"/>
      <c r="P780" s="1"/>
      <c r="Q780" s="1"/>
      <c r="R780" s="1"/>
      <c r="S780" s="1"/>
      <c r="T780" s="1"/>
      <c r="U780" s="1"/>
      <c r="V780" s="1"/>
      <c r="W780" s="1"/>
      <c r="X780" s="1"/>
      <c r="Y780" s="1"/>
      <c r="Z780" s="1"/>
    </row>
    <row r="781" ht="25.5" customHeight="1">
      <c r="A781" s="1"/>
      <c r="B781" s="1">
        <v>779.0</v>
      </c>
      <c r="C781" s="1">
        <v>5.678220496755098</v>
      </c>
      <c r="D781" s="1">
        <v>14.431021806566074</v>
      </c>
      <c r="E781" s="1">
        <v>10.0</v>
      </c>
      <c r="F781" s="1">
        <v>17.587953146027022</v>
      </c>
      <c r="G781" s="1"/>
      <c r="H781" s="1"/>
      <c r="I781" s="1"/>
      <c r="J781" s="1"/>
      <c r="K781" s="1"/>
      <c r="L781" s="1"/>
      <c r="M781" s="1"/>
      <c r="N781" s="1"/>
      <c r="O781" s="1"/>
      <c r="P781" s="1"/>
      <c r="Q781" s="1"/>
      <c r="R781" s="1"/>
      <c r="S781" s="1"/>
      <c r="T781" s="1"/>
      <c r="U781" s="1"/>
      <c r="V781" s="1"/>
      <c r="W781" s="1"/>
      <c r="X781" s="1"/>
      <c r="Y781" s="1"/>
      <c r="Z781" s="1"/>
    </row>
    <row r="782" ht="25.5" customHeight="1">
      <c r="A782" s="1"/>
      <c r="B782" s="1">
        <v>780.0</v>
      </c>
      <c r="C782" s="1">
        <v>1.7040591655145454</v>
      </c>
      <c r="D782" s="1">
        <v>18.324781120029428</v>
      </c>
      <c r="E782" s="1">
        <v>6.0</v>
      </c>
      <c r="F782" s="1">
        <v>5.9591524616504925</v>
      </c>
      <c r="G782" s="1"/>
      <c r="H782" s="1"/>
      <c r="I782" s="1"/>
      <c r="J782" s="1"/>
      <c r="K782" s="1"/>
      <c r="L782" s="1"/>
      <c r="M782" s="1"/>
      <c r="N782" s="1"/>
      <c r="O782" s="1"/>
      <c r="P782" s="1"/>
      <c r="Q782" s="1"/>
      <c r="R782" s="1"/>
      <c r="S782" s="1"/>
      <c r="T782" s="1"/>
      <c r="U782" s="1"/>
      <c r="V782" s="1"/>
      <c r="W782" s="1"/>
      <c r="X782" s="1"/>
      <c r="Y782" s="1"/>
      <c r="Z782" s="1"/>
    </row>
    <row r="783" ht="25.5" customHeight="1">
      <c r="A783" s="1"/>
      <c r="B783" s="1">
        <v>781.0</v>
      </c>
      <c r="C783" s="1">
        <v>4.137697694783849</v>
      </c>
      <c r="D783" s="1">
        <v>22.616601791316842</v>
      </c>
      <c r="E783" s="1">
        <v>8.0</v>
      </c>
      <c r="F783" s="1">
        <v>3.544313297954871</v>
      </c>
      <c r="G783" s="1"/>
      <c r="H783" s="1"/>
      <c r="I783" s="1"/>
      <c r="J783" s="1"/>
      <c r="K783" s="1"/>
      <c r="L783" s="1"/>
      <c r="M783" s="1"/>
      <c r="N783" s="1"/>
      <c r="O783" s="1"/>
      <c r="P783" s="1"/>
      <c r="Q783" s="1"/>
      <c r="R783" s="1"/>
      <c r="S783" s="1"/>
      <c r="T783" s="1"/>
      <c r="U783" s="1"/>
      <c r="V783" s="1"/>
      <c r="W783" s="1"/>
      <c r="X783" s="1"/>
      <c r="Y783" s="1"/>
      <c r="Z783" s="1"/>
    </row>
    <row r="784" ht="25.5" customHeight="1">
      <c r="A784" s="1"/>
      <c r="B784" s="1">
        <v>782.0</v>
      </c>
      <c r="C784" s="1">
        <v>5.412581421181205</v>
      </c>
      <c r="D784" s="1">
        <v>21.155127509648512</v>
      </c>
      <c r="E784" s="1">
        <v>6.0</v>
      </c>
      <c r="F784" s="1">
        <v>11.731424250705308</v>
      </c>
      <c r="G784" s="1"/>
      <c r="H784" s="1"/>
      <c r="I784" s="1"/>
      <c r="J784" s="1"/>
      <c r="K784" s="1"/>
      <c r="L784" s="1"/>
      <c r="M784" s="1"/>
      <c r="N784" s="1"/>
      <c r="O784" s="1"/>
      <c r="P784" s="1"/>
      <c r="Q784" s="1"/>
      <c r="R784" s="1"/>
      <c r="S784" s="1"/>
      <c r="T784" s="1"/>
      <c r="U784" s="1"/>
      <c r="V784" s="1"/>
      <c r="W784" s="1"/>
      <c r="X784" s="1"/>
      <c r="Y784" s="1"/>
      <c r="Z784" s="1"/>
    </row>
    <row r="785" ht="25.5" customHeight="1">
      <c r="A785" s="1"/>
      <c r="B785" s="1">
        <v>783.0</v>
      </c>
      <c r="C785" s="1">
        <v>4.404810154281343</v>
      </c>
      <c r="D785" s="1">
        <v>17.68938116639146</v>
      </c>
      <c r="E785" s="1">
        <v>10.0</v>
      </c>
      <c r="F785" s="1">
        <v>7.619475726855158</v>
      </c>
      <c r="G785" s="1"/>
      <c r="H785" s="1"/>
      <c r="I785" s="1"/>
      <c r="J785" s="1"/>
      <c r="K785" s="1"/>
      <c r="L785" s="1"/>
      <c r="M785" s="1"/>
      <c r="N785" s="1"/>
      <c r="O785" s="1"/>
      <c r="P785" s="1"/>
      <c r="Q785" s="1"/>
      <c r="R785" s="1"/>
      <c r="S785" s="1"/>
      <c r="T785" s="1"/>
      <c r="U785" s="1"/>
      <c r="V785" s="1"/>
      <c r="W785" s="1"/>
      <c r="X785" s="1"/>
      <c r="Y785" s="1"/>
      <c r="Z785" s="1"/>
    </row>
    <row r="786" ht="25.5" customHeight="1">
      <c r="A786" s="1"/>
      <c r="B786" s="1">
        <v>784.0</v>
      </c>
      <c r="C786" s="1">
        <v>4.499961669018317</v>
      </c>
      <c r="D786" s="1">
        <v>17.193981827782668</v>
      </c>
      <c r="E786" s="1">
        <v>6.0</v>
      </c>
      <c r="F786" s="1">
        <v>2.701038348473919</v>
      </c>
      <c r="G786" s="1"/>
      <c r="H786" s="1"/>
      <c r="I786" s="1"/>
      <c r="J786" s="1"/>
      <c r="K786" s="1"/>
      <c r="L786" s="1"/>
      <c r="M786" s="1"/>
      <c r="N786" s="1"/>
      <c r="O786" s="1"/>
      <c r="P786" s="1"/>
      <c r="Q786" s="1"/>
      <c r="R786" s="1"/>
      <c r="S786" s="1"/>
      <c r="T786" s="1"/>
      <c r="U786" s="1"/>
      <c r="V786" s="1"/>
      <c r="W786" s="1"/>
      <c r="X786" s="1"/>
      <c r="Y786" s="1"/>
      <c r="Z786" s="1"/>
    </row>
    <row r="787" ht="25.5" customHeight="1">
      <c r="A787" s="1"/>
      <c r="B787" s="1">
        <v>785.0</v>
      </c>
      <c r="C787" s="1">
        <v>4.286470058060388</v>
      </c>
      <c r="D787" s="1">
        <v>16.808957313744322</v>
      </c>
      <c r="E787" s="1">
        <v>10.0</v>
      </c>
      <c r="F787" s="1">
        <v>25.494869296309197</v>
      </c>
      <c r="G787" s="1"/>
      <c r="H787" s="1"/>
      <c r="I787" s="1"/>
      <c r="J787" s="1"/>
      <c r="K787" s="1"/>
      <c r="L787" s="1"/>
      <c r="M787" s="1"/>
      <c r="N787" s="1"/>
      <c r="O787" s="1"/>
      <c r="P787" s="1"/>
      <c r="Q787" s="1"/>
      <c r="R787" s="1"/>
      <c r="S787" s="1"/>
      <c r="T787" s="1"/>
      <c r="U787" s="1"/>
      <c r="V787" s="1"/>
      <c r="W787" s="1"/>
      <c r="X787" s="1"/>
      <c r="Y787" s="1"/>
      <c r="Z787" s="1"/>
    </row>
    <row r="788" ht="25.5" customHeight="1">
      <c r="A788" s="1"/>
      <c r="B788" s="1">
        <v>786.0</v>
      </c>
      <c r="C788" s="1">
        <v>6.536741854188865</v>
      </c>
      <c r="D788" s="1">
        <v>11.187188437103297</v>
      </c>
      <c r="E788" s="1">
        <v>4.0</v>
      </c>
      <c r="F788" s="1">
        <v>29.498370440905077</v>
      </c>
      <c r="G788" s="1"/>
      <c r="H788" s="1"/>
      <c r="I788" s="1"/>
      <c r="J788" s="1"/>
      <c r="K788" s="1"/>
      <c r="L788" s="1"/>
      <c r="M788" s="1"/>
      <c r="N788" s="1"/>
      <c r="O788" s="1"/>
      <c r="P788" s="1"/>
      <c r="Q788" s="1"/>
      <c r="R788" s="1"/>
      <c r="S788" s="1"/>
      <c r="T788" s="1"/>
      <c r="U788" s="1"/>
      <c r="V788" s="1"/>
      <c r="W788" s="1"/>
      <c r="X788" s="1"/>
      <c r="Y788" s="1"/>
      <c r="Z788" s="1"/>
    </row>
    <row r="789" ht="25.5" customHeight="1">
      <c r="A789" s="1"/>
      <c r="B789" s="1">
        <v>787.0</v>
      </c>
      <c r="C789" s="1">
        <v>2.1863779954533893</v>
      </c>
      <c r="D789" s="1">
        <v>18.35546513021022</v>
      </c>
      <c r="E789" s="1">
        <v>0.0</v>
      </c>
      <c r="F789" s="1">
        <v>2.616904747446656</v>
      </c>
      <c r="G789" s="1"/>
      <c r="H789" s="1"/>
      <c r="I789" s="1"/>
      <c r="J789" s="1"/>
      <c r="K789" s="1"/>
      <c r="L789" s="1"/>
      <c r="M789" s="1"/>
      <c r="N789" s="1"/>
      <c r="O789" s="1"/>
      <c r="P789" s="1"/>
      <c r="Q789" s="1"/>
      <c r="R789" s="1"/>
      <c r="S789" s="1"/>
      <c r="T789" s="1"/>
      <c r="U789" s="1"/>
      <c r="V789" s="1"/>
      <c r="W789" s="1"/>
      <c r="X789" s="1"/>
      <c r="Y789" s="1"/>
      <c r="Z789" s="1"/>
    </row>
    <row r="790" ht="25.5" customHeight="1">
      <c r="A790" s="1"/>
      <c r="B790" s="1">
        <v>788.0</v>
      </c>
      <c r="C790" s="1">
        <v>6.827598395303565</v>
      </c>
      <c r="D790" s="1">
        <v>19.070205321329844</v>
      </c>
      <c r="E790" s="1">
        <v>2.0</v>
      </c>
      <c r="F790" s="1">
        <v>15.444210111700613</v>
      </c>
      <c r="G790" s="1"/>
      <c r="H790" s="1"/>
      <c r="I790" s="1"/>
      <c r="J790" s="1"/>
      <c r="K790" s="1"/>
      <c r="L790" s="1"/>
      <c r="M790" s="1"/>
      <c r="N790" s="1"/>
      <c r="O790" s="1"/>
      <c r="P790" s="1"/>
      <c r="Q790" s="1"/>
      <c r="R790" s="1"/>
      <c r="S790" s="1"/>
      <c r="T790" s="1"/>
      <c r="U790" s="1"/>
      <c r="V790" s="1"/>
      <c r="W790" s="1"/>
      <c r="X790" s="1"/>
      <c r="Y790" s="1"/>
      <c r="Z790" s="1"/>
    </row>
    <row r="791" ht="25.5" customHeight="1">
      <c r="A791" s="1"/>
      <c r="B791" s="1">
        <v>789.0</v>
      </c>
      <c r="C791" s="1">
        <v>7.311326699469875</v>
      </c>
      <c r="D791" s="1">
        <v>18.375427274000682</v>
      </c>
      <c r="E791" s="1">
        <v>7.0</v>
      </c>
      <c r="F791" s="1">
        <v>23.391608060659554</v>
      </c>
      <c r="G791" s="1"/>
      <c r="H791" s="1"/>
      <c r="I791" s="1"/>
      <c r="J791" s="1"/>
      <c r="K791" s="1"/>
      <c r="L791" s="1"/>
      <c r="M791" s="1"/>
      <c r="N791" s="1"/>
      <c r="O791" s="1"/>
      <c r="P791" s="1"/>
      <c r="Q791" s="1"/>
      <c r="R791" s="1"/>
      <c r="S791" s="1"/>
      <c r="T791" s="1"/>
      <c r="U791" s="1"/>
      <c r="V791" s="1"/>
      <c r="W791" s="1"/>
      <c r="X791" s="1"/>
      <c r="Y791" s="1"/>
      <c r="Z791" s="1"/>
    </row>
    <row r="792" ht="25.5" customHeight="1">
      <c r="A792" s="1"/>
      <c r="B792" s="1">
        <v>790.0</v>
      </c>
      <c r="C792" s="1">
        <v>1.2900604853505795</v>
      </c>
      <c r="D792" s="1">
        <v>23.745757429841277</v>
      </c>
      <c r="E792" s="1">
        <v>8.0</v>
      </c>
      <c r="F792" s="1">
        <v>8.43139843252976</v>
      </c>
      <c r="G792" s="1"/>
      <c r="H792" s="1"/>
      <c r="I792" s="1"/>
      <c r="J792" s="1"/>
      <c r="K792" s="1"/>
      <c r="L792" s="1"/>
      <c r="M792" s="1"/>
      <c r="N792" s="1"/>
      <c r="O792" s="1"/>
      <c r="P792" s="1"/>
      <c r="Q792" s="1"/>
      <c r="R792" s="1"/>
      <c r="S792" s="1"/>
      <c r="T792" s="1"/>
      <c r="U792" s="1"/>
      <c r="V792" s="1"/>
      <c r="W792" s="1"/>
      <c r="X792" s="1"/>
      <c r="Y792" s="1"/>
      <c r="Z792" s="1"/>
    </row>
    <row r="793" ht="25.5" customHeight="1">
      <c r="A793" s="1"/>
      <c r="B793" s="1">
        <v>791.0</v>
      </c>
      <c r="C793" s="1">
        <v>8.464566330188841</v>
      </c>
      <c r="D793" s="1">
        <v>19.063809384540257</v>
      </c>
      <c r="E793" s="1">
        <v>9.0</v>
      </c>
      <c r="F793" s="1">
        <v>11.466132953793483</v>
      </c>
      <c r="G793" s="1"/>
      <c r="H793" s="1"/>
      <c r="I793" s="1"/>
      <c r="J793" s="1"/>
      <c r="K793" s="1"/>
      <c r="L793" s="1"/>
      <c r="M793" s="1"/>
      <c r="N793" s="1"/>
      <c r="O793" s="1"/>
      <c r="P793" s="1"/>
      <c r="Q793" s="1"/>
      <c r="R793" s="1"/>
      <c r="S793" s="1"/>
      <c r="T793" s="1"/>
      <c r="U793" s="1"/>
      <c r="V793" s="1"/>
      <c r="W793" s="1"/>
      <c r="X793" s="1"/>
      <c r="Y793" s="1"/>
      <c r="Z793" s="1"/>
    </row>
    <row r="794" ht="25.5" customHeight="1">
      <c r="A794" s="1"/>
      <c r="B794" s="1">
        <v>792.0</v>
      </c>
      <c r="C794" s="1">
        <v>5.995651382886371</v>
      </c>
      <c r="D794" s="1">
        <v>24.82203379647333</v>
      </c>
      <c r="E794" s="1">
        <v>2.0</v>
      </c>
      <c r="F794" s="1">
        <v>37.19199377698662</v>
      </c>
      <c r="G794" s="1"/>
      <c r="H794" s="1"/>
      <c r="I794" s="1"/>
      <c r="J794" s="1"/>
      <c r="K794" s="1"/>
      <c r="L794" s="1"/>
      <c r="M794" s="1"/>
      <c r="N794" s="1"/>
      <c r="O794" s="1"/>
      <c r="P794" s="1"/>
      <c r="Q794" s="1"/>
      <c r="R794" s="1"/>
      <c r="S794" s="1"/>
      <c r="T794" s="1"/>
      <c r="U794" s="1"/>
      <c r="V794" s="1"/>
      <c r="W794" s="1"/>
      <c r="X794" s="1"/>
      <c r="Y794" s="1"/>
      <c r="Z794" s="1"/>
    </row>
    <row r="795" ht="25.5" customHeight="1">
      <c r="A795" s="1"/>
      <c r="B795" s="1">
        <v>793.0</v>
      </c>
      <c r="C795" s="1">
        <v>7.172961110830416</v>
      </c>
      <c r="D795" s="1">
        <v>18.145387720009545</v>
      </c>
      <c r="E795" s="1">
        <v>4.0</v>
      </c>
      <c r="F795" s="1">
        <v>18.968703957636126</v>
      </c>
      <c r="G795" s="1"/>
      <c r="H795" s="1"/>
      <c r="I795" s="1"/>
      <c r="J795" s="1"/>
      <c r="K795" s="1"/>
      <c r="L795" s="1"/>
      <c r="M795" s="1"/>
      <c r="N795" s="1"/>
      <c r="O795" s="1"/>
      <c r="P795" s="1"/>
      <c r="Q795" s="1"/>
      <c r="R795" s="1"/>
      <c r="S795" s="1"/>
      <c r="T795" s="1"/>
      <c r="U795" s="1"/>
      <c r="V795" s="1"/>
      <c r="W795" s="1"/>
      <c r="X795" s="1"/>
      <c r="Y795" s="1"/>
      <c r="Z795" s="1"/>
    </row>
    <row r="796" ht="25.5" customHeight="1">
      <c r="A796" s="1"/>
      <c r="B796" s="1">
        <v>794.0</v>
      </c>
      <c r="C796" s="1">
        <v>6.936723619426617</v>
      </c>
      <c r="D796" s="1">
        <v>25.189386915406153</v>
      </c>
      <c r="E796" s="1">
        <v>8.0</v>
      </c>
      <c r="F796" s="1">
        <v>8.528775255190974</v>
      </c>
      <c r="G796" s="1"/>
      <c r="H796" s="1"/>
      <c r="I796" s="1"/>
      <c r="J796" s="1"/>
      <c r="K796" s="1"/>
      <c r="L796" s="1"/>
      <c r="M796" s="1"/>
      <c r="N796" s="1"/>
      <c r="O796" s="1"/>
      <c r="P796" s="1"/>
      <c r="Q796" s="1"/>
      <c r="R796" s="1"/>
      <c r="S796" s="1"/>
      <c r="T796" s="1"/>
      <c r="U796" s="1"/>
      <c r="V796" s="1"/>
      <c r="W796" s="1"/>
      <c r="X796" s="1"/>
      <c r="Y796" s="1"/>
      <c r="Z796" s="1"/>
    </row>
    <row r="797" ht="25.5" customHeight="1">
      <c r="A797" s="1"/>
      <c r="B797" s="1">
        <v>795.0</v>
      </c>
      <c r="C797" s="1">
        <v>7.005776764305348</v>
      </c>
      <c r="D797" s="1">
        <v>21.2568956287441</v>
      </c>
      <c r="E797" s="1">
        <v>3.0</v>
      </c>
      <c r="F797" s="1">
        <v>1.1995378529863168</v>
      </c>
      <c r="G797" s="1"/>
      <c r="H797" s="1"/>
      <c r="I797" s="1"/>
      <c r="J797" s="1"/>
      <c r="K797" s="1"/>
      <c r="L797" s="1"/>
      <c r="M797" s="1"/>
      <c r="N797" s="1"/>
      <c r="O797" s="1"/>
      <c r="P797" s="1"/>
      <c r="Q797" s="1"/>
      <c r="R797" s="1"/>
      <c r="S797" s="1"/>
      <c r="T797" s="1"/>
      <c r="U797" s="1"/>
      <c r="V797" s="1"/>
      <c r="W797" s="1"/>
      <c r="X797" s="1"/>
      <c r="Y797" s="1"/>
      <c r="Z797" s="1"/>
    </row>
    <row r="798" ht="25.5" customHeight="1">
      <c r="A798" s="1"/>
      <c r="B798" s="1">
        <v>796.0</v>
      </c>
      <c r="C798" s="1">
        <v>4.020815401969766</v>
      </c>
      <c r="D798" s="1">
        <v>15.768004669396152</v>
      </c>
      <c r="E798" s="1">
        <v>3.0</v>
      </c>
      <c r="F798" s="1">
        <v>0.8247888052297779</v>
      </c>
      <c r="G798" s="1"/>
      <c r="H798" s="1"/>
      <c r="I798" s="1"/>
      <c r="J798" s="1"/>
      <c r="K798" s="1"/>
      <c r="L798" s="1"/>
      <c r="M798" s="1"/>
      <c r="N798" s="1"/>
      <c r="O798" s="1"/>
      <c r="P798" s="1"/>
      <c r="Q798" s="1"/>
      <c r="R798" s="1"/>
      <c r="S798" s="1"/>
      <c r="T798" s="1"/>
      <c r="U798" s="1"/>
      <c r="V798" s="1"/>
      <c r="W798" s="1"/>
      <c r="X798" s="1"/>
      <c r="Y798" s="1"/>
      <c r="Z798" s="1"/>
    </row>
    <row r="799" ht="25.5" customHeight="1">
      <c r="A799" s="1"/>
      <c r="B799" s="1">
        <v>797.0</v>
      </c>
      <c r="C799" s="1">
        <v>0.8369536406106515</v>
      </c>
      <c r="D799" s="1">
        <v>31.001786920230764</v>
      </c>
      <c r="E799" s="1">
        <v>4.0</v>
      </c>
      <c r="F799" s="1">
        <v>2.944616068349968</v>
      </c>
      <c r="G799" s="1"/>
      <c r="H799" s="1"/>
      <c r="I799" s="1"/>
      <c r="J799" s="1"/>
      <c r="K799" s="1"/>
      <c r="L799" s="1"/>
      <c r="M799" s="1"/>
      <c r="N799" s="1"/>
      <c r="O799" s="1"/>
      <c r="P799" s="1"/>
      <c r="Q799" s="1"/>
      <c r="R799" s="1"/>
      <c r="S799" s="1"/>
      <c r="T799" s="1"/>
      <c r="U799" s="1"/>
      <c r="V799" s="1"/>
      <c r="W799" s="1"/>
      <c r="X799" s="1"/>
      <c r="Y799" s="1"/>
      <c r="Z799" s="1"/>
    </row>
    <row r="800" ht="25.5" customHeight="1">
      <c r="A800" s="1"/>
      <c r="B800" s="1">
        <v>798.0</v>
      </c>
      <c r="C800" s="1">
        <v>5.612781497922618</v>
      </c>
      <c r="D800" s="1">
        <v>17.891296227681877</v>
      </c>
      <c r="E800" s="1">
        <v>4.0</v>
      </c>
      <c r="F800" s="1">
        <v>19.000831185880408</v>
      </c>
      <c r="G800" s="1"/>
      <c r="H800" s="1"/>
      <c r="I800" s="1"/>
      <c r="J800" s="1"/>
      <c r="K800" s="1"/>
      <c r="L800" s="1"/>
      <c r="M800" s="1"/>
      <c r="N800" s="1"/>
      <c r="O800" s="1"/>
      <c r="P800" s="1"/>
      <c r="Q800" s="1"/>
      <c r="R800" s="1"/>
      <c r="S800" s="1"/>
      <c r="T800" s="1"/>
      <c r="U800" s="1"/>
      <c r="V800" s="1"/>
      <c r="W800" s="1"/>
      <c r="X800" s="1"/>
      <c r="Y800" s="1"/>
      <c r="Z800" s="1"/>
    </row>
    <row r="801" ht="25.5" customHeight="1">
      <c r="A801" s="1"/>
      <c r="B801" s="1">
        <v>799.0</v>
      </c>
      <c r="C801" s="1">
        <v>8.216593833746625</v>
      </c>
      <c r="D801" s="1">
        <v>21.40562522567091</v>
      </c>
      <c r="E801" s="1">
        <v>9.0</v>
      </c>
      <c r="F801" s="1">
        <v>2.870592033636949</v>
      </c>
      <c r="G801" s="1"/>
      <c r="H801" s="1"/>
      <c r="I801" s="1"/>
      <c r="J801" s="1"/>
      <c r="K801" s="1"/>
      <c r="L801" s="1"/>
      <c r="M801" s="1"/>
      <c r="N801" s="1"/>
      <c r="O801" s="1"/>
      <c r="P801" s="1"/>
      <c r="Q801" s="1"/>
      <c r="R801" s="1"/>
      <c r="S801" s="1"/>
      <c r="T801" s="1"/>
      <c r="U801" s="1"/>
      <c r="V801" s="1"/>
      <c r="W801" s="1"/>
      <c r="X801" s="1"/>
      <c r="Y801" s="1"/>
      <c r="Z801" s="1"/>
    </row>
    <row r="802" ht="25.5" customHeight="1">
      <c r="A802" s="1"/>
      <c r="B802" s="1">
        <v>800.0</v>
      </c>
      <c r="C802" s="1">
        <v>3.3235227377159475</v>
      </c>
      <c r="D802" s="1">
        <v>18.914202977888642</v>
      </c>
      <c r="E802" s="1">
        <v>1.0</v>
      </c>
      <c r="F802" s="1">
        <v>3.1016315461590707</v>
      </c>
      <c r="G802" s="1"/>
      <c r="H802" s="1"/>
      <c r="I802" s="1"/>
      <c r="J802" s="1"/>
      <c r="K802" s="1"/>
      <c r="L802" s="1"/>
      <c r="M802" s="1"/>
      <c r="N802" s="1"/>
      <c r="O802" s="1"/>
      <c r="P802" s="1"/>
      <c r="Q802" s="1"/>
      <c r="R802" s="1"/>
      <c r="S802" s="1"/>
      <c r="T802" s="1"/>
      <c r="U802" s="1"/>
      <c r="V802" s="1"/>
      <c r="W802" s="1"/>
      <c r="X802" s="1"/>
      <c r="Y802" s="1"/>
      <c r="Z802" s="1"/>
    </row>
    <row r="803" ht="25.5" customHeight="1">
      <c r="A803" s="1"/>
      <c r="B803" s="1">
        <v>801.0</v>
      </c>
      <c r="C803" s="1">
        <v>3.0739910343340298</v>
      </c>
      <c r="D803" s="1">
        <v>16.423551770179028</v>
      </c>
      <c r="E803" s="1">
        <v>10.0</v>
      </c>
      <c r="F803" s="1">
        <v>1.2252000240028864</v>
      </c>
      <c r="G803" s="1"/>
      <c r="H803" s="1"/>
      <c r="I803" s="1"/>
      <c r="J803" s="1"/>
      <c r="K803" s="1"/>
      <c r="L803" s="1"/>
      <c r="M803" s="1"/>
      <c r="N803" s="1"/>
      <c r="O803" s="1"/>
      <c r="P803" s="1"/>
      <c r="Q803" s="1"/>
      <c r="R803" s="1"/>
      <c r="S803" s="1"/>
      <c r="T803" s="1"/>
      <c r="U803" s="1"/>
      <c r="V803" s="1"/>
      <c r="W803" s="1"/>
      <c r="X803" s="1"/>
      <c r="Y803" s="1"/>
      <c r="Z803" s="1"/>
    </row>
    <row r="804" ht="25.5" customHeight="1">
      <c r="A804" s="1"/>
      <c r="B804" s="1">
        <v>802.0</v>
      </c>
      <c r="C804" s="1">
        <v>2.4026665225870163</v>
      </c>
      <c r="D804" s="1">
        <v>21.420872255599043</v>
      </c>
      <c r="E804" s="1">
        <v>4.0</v>
      </c>
      <c r="F804" s="1">
        <v>32.27016955469105</v>
      </c>
      <c r="G804" s="1"/>
      <c r="H804" s="1"/>
      <c r="I804" s="1"/>
      <c r="J804" s="1"/>
      <c r="K804" s="1"/>
      <c r="L804" s="1"/>
      <c r="M804" s="1"/>
      <c r="N804" s="1"/>
      <c r="O804" s="1"/>
      <c r="P804" s="1"/>
      <c r="Q804" s="1"/>
      <c r="R804" s="1"/>
      <c r="S804" s="1"/>
      <c r="T804" s="1"/>
      <c r="U804" s="1"/>
      <c r="V804" s="1"/>
      <c r="W804" s="1"/>
      <c r="X804" s="1"/>
      <c r="Y804" s="1"/>
      <c r="Z804" s="1"/>
    </row>
    <row r="805" ht="25.5" customHeight="1">
      <c r="A805" s="1"/>
      <c r="B805" s="1">
        <v>803.0</v>
      </c>
      <c r="C805" s="1">
        <v>2.6603209375168135</v>
      </c>
      <c r="D805" s="1">
        <v>18.796549479695503</v>
      </c>
      <c r="E805" s="1">
        <v>5.0</v>
      </c>
      <c r="F805" s="1">
        <v>54.7557700779044</v>
      </c>
      <c r="G805" s="1"/>
      <c r="H805" s="1"/>
      <c r="I805" s="1"/>
      <c r="J805" s="1"/>
      <c r="K805" s="1"/>
      <c r="L805" s="1"/>
      <c r="M805" s="1"/>
      <c r="N805" s="1"/>
      <c r="O805" s="1"/>
      <c r="P805" s="1"/>
      <c r="Q805" s="1"/>
      <c r="R805" s="1"/>
      <c r="S805" s="1"/>
      <c r="T805" s="1"/>
      <c r="U805" s="1"/>
      <c r="V805" s="1"/>
      <c r="W805" s="1"/>
      <c r="X805" s="1"/>
      <c r="Y805" s="1"/>
      <c r="Z805" s="1"/>
    </row>
    <row r="806" ht="25.5" customHeight="1">
      <c r="A806" s="1"/>
      <c r="B806" s="1">
        <v>804.0</v>
      </c>
      <c r="C806" s="1">
        <v>3.3531054669803546</v>
      </c>
      <c r="D806" s="1">
        <v>20.655880186184845</v>
      </c>
      <c r="E806" s="1">
        <v>1.0</v>
      </c>
      <c r="F806" s="1">
        <v>17.48337966208019</v>
      </c>
      <c r="G806" s="1"/>
      <c r="H806" s="1"/>
      <c r="I806" s="1"/>
      <c r="J806" s="1"/>
      <c r="K806" s="1"/>
      <c r="L806" s="1"/>
      <c r="M806" s="1"/>
      <c r="N806" s="1"/>
      <c r="O806" s="1"/>
      <c r="P806" s="1"/>
      <c r="Q806" s="1"/>
      <c r="R806" s="1"/>
      <c r="S806" s="1"/>
      <c r="T806" s="1"/>
      <c r="U806" s="1"/>
      <c r="V806" s="1"/>
      <c r="W806" s="1"/>
      <c r="X806" s="1"/>
      <c r="Y806" s="1"/>
      <c r="Z806" s="1"/>
    </row>
    <row r="807" ht="25.5" customHeight="1">
      <c r="A807" s="1"/>
      <c r="B807" s="1">
        <v>805.0</v>
      </c>
      <c r="C807" s="1">
        <v>2.28616324130616</v>
      </c>
      <c r="D807" s="1">
        <v>29.054425290293903</v>
      </c>
      <c r="E807" s="1">
        <v>7.0</v>
      </c>
      <c r="F807" s="1">
        <v>8.058128400200612</v>
      </c>
      <c r="G807" s="1"/>
      <c r="H807" s="1"/>
      <c r="I807" s="1"/>
      <c r="J807" s="1"/>
      <c r="K807" s="1"/>
      <c r="L807" s="1"/>
      <c r="M807" s="1"/>
      <c r="N807" s="1"/>
      <c r="O807" s="1"/>
      <c r="P807" s="1"/>
      <c r="Q807" s="1"/>
      <c r="R807" s="1"/>
      <c r="S807" s="1"/>
      <c r="T807" s="1"/>
      <c r="U807" s="1"/>
      <c r="V807" s="1"/>
      <c r="W807" s="1"/>
      <c r="X807" s="1"/>
      <c r="Y807" s="1"/>
      <c r="Z807" s="1"/>
    </row>
    <row r="808" ht="25.5" customHeight="1">
      <c r="A808" s="1"/>
      <c r="B808" s="1">
        <v>806.0</v>
      </c>
      <c r="C808" s="1">
        <v>5.544610686465879</v>
      </c>
      <c r="D808" s="1">
        <v>20.834196498793574</v>
      </c>
      <c r="E808" s="1">
        <v>4.0</v>
      </c>
      <c r="F808" s="1">
        <v>8.543423481972122</v>
      </c>
      <c r="G808" s="1"/>
      <c r="H808" s="1"/>
      <c r="I808" s="1"/>
      <c r="J808" s="1"/>
      <c r="K808" s="1"/>
      <c r="L808" s="1"/>
      <c r="M808" s="1"/>
      <c r="N808" s="1"/>
      <c r="O808" s="1"/>
      <c r="P808" s="1"/>
      <c r="Q808" s="1"/>
      <c r="R808" s="1"/>
      <c r="S808" s="1"/>
      <c r="T808" s="1"/>
      <c r="U808" s="1"/>
      <c r="V808" s="1"/>
      <c r="W808" s="1"/>
      <c r="X808" s="1"/>
      <c r="Y808" s="1"/>
      <c r="Z808" s="1"/>
    </row>
    <row r="809" ht="25.5" customHeight="1">
      <c r="A809" s="1"/>
      <c r="B809" s="1">
        <v>807.0</v>
      </c>
      <c r="C809" s="1">
        <v>3.751382917745024</v>
      </c>
      <c r="D809" s="1">
        <v>20.13717182797528</v>
      </c>
      <c r="E809" s="1">
        <v>6.0</v>
      </c>
      <c r="F809" s="1">
        <v>6.126384564895461</v>
      </c>
      <c r="G809" s="1"/>
      <c r="H809" s="1"/>
      <c r="I809" s="1"/>
      <c r="J809" s="1"/>
      <c r="K809" s="1"/>
      <c r="L809" s="1"/>
      <c r="M809" s="1"/>
      <c r="N809" s="1"/>
      <c r="O809" s="1"/>
      <c r="P809" s="1"/>
      <c r="Q809" s="1"/>
      <c r="R809" s="1"/>
      <c r="S809" s="1"/>
      <c r="T809" s="1"/>
      <c r="U809" s="1"/>
      <c r="V809" s="1"/>
      <c r="W809" s="1"/>
      <c r="X809" s="1"/>
      <c r="Y809" s="1"/>
      <c r="Z809" s="1"/>
    </row>
    <row r="810" ht="25.5" customHeight="1">
      <c r="A810" s="1"/>
      <c r="B810" s="1">
        <v>808.0</v>
      </c>
      <c r="C810" s="1">
        <v>1.1942612275212554</v>
      </c>
      <c r="D810" s="1">
        <v>20.510087374543417</v>
      </c>
      <c r="E810" s="1">
        <v>4.0</v>
      </c>
      <c r="F810" s="1">
        <v>17.011511886483635</v>
      </c>
      <c r="G810" s="1"/>
      <c r="H810" s="1"/>
      <c r="I810" s="1"/>
      <c r="J810" s="1"/>
      <c r="K810" s="1"/>
      <c r="L810" s="1"/>
      <c r="M810" s="1"/>
      <c r="N810" s="1"/>
      <c r="O810" s="1"/>
      <c r="P810" s="1"/>
      <c r="Q810" s="1"/>
      <c r="R810" s="1"/>
      <c r="S810" s="1"/>
      <c r="T810" s="1"/>
      <c r="U810" s="1"/>
      <c r="V810" s="1"/>
      <c r="W810" s="1"/>
      <c r="X810" s="1"/>
      <c r="Y810" s="1"/>
      <c r="Z810" s="1"/>
    </row>
    <row r="811" ht="25.5" customHeight="1">
      <c r="A811" s="1"/>
      <c r="B811" s="1">
        <v>809.0</v>
      </c>
      <c r="C811" s="1">
        <v>5.692554748417513</v>
      </c>
      <c r="D811" s="1">
        <v>29.3249057438194</v>
      </c>
      <c r="E811" s="1">
        <v>5.0</v>
      </c>
      <c r="F811" s="1">
        <v>19.249872689656954</v>
      </c>
      <c r="G811" s="1"/>
      <c r="H811" s="1"/>
      <c r="I811" s="1"/>
      <c r="J811" s="1"/>
      <c r="K811" s="1"/>
      <c r="L811" s="1"/>
      <c r="M811" s="1"/>
      <c r="N811" s="1"/>
      <c r="O811" s="1"/>
      <c r="P811" s="1"/>
      <c r="Q811" s="1"/>
      <c r="R811" s="1"/>
      <c r="S811" s="1"/>
      <c r="T811" s="1"/>
      <c r="U811" s="1"/>
      <c r="V811" s="1"/>
      <c r="W811" s="1"/>
      <c r="X811" s="1"/>
      <c r="Y811" s="1"/>
      <c r="Z811" s="1"/>
    </row>
    <row r="812" ht="25.5" customHeight="1">
      <c r="A812" s="1"/>
      <c r="B812" s="1">
        <v>810.0</v>
      </c>
      <c r="C812" s="1">
        <v>3.898753164672105</v>
      </c>
      <c r="D812" s="1">
        <v>22.18680941693966</v>
      </c>
      <c r="E812" s="1">
        <v>6.0</v>
      </c>
      <c r="F812" s="1">
        <v>14.472941939185166</v>
      </c>
      <c r="G812" s="1"/>
      <c r="H812" s="1"/>
      <c r="I812" s="1"/>
      <c r="J812" s="1"/>
      <c r="K812" s="1"/>
      <c r="L812" s="1"/>
      <c r="M812" s="1"/>
      <c r="N812" s="1"/>
      <c r="O812" s="1"/>
      <c r="P812" s="1"/>
      <c r="Q812" s="1"/>
      <c r="R812" s="1"/>
      <c r="S812" s="1"/>
      <c r="T812" s="1"/>
      <c r="U812" s="1"/>
      <c r="V812" s="1"/>
      <c r="W812" s="1"/>
      <c r="X812" s="1"/>
      <c r="Y812" s="1"/>
      <c r="Z812" s="1"/>
    </row>
    <row r="813" ht="25.5" customHeight="1">
      <c r="A813" s="1"/>
      <c r="B813" s="1">
        <v>811.0</v>
      </c>
      <c r="C813" s="1">
        <v>10.564101183611454</v>
      </c>
      <c r="D813" s="1">
        <v>23.13873138708185</v>
      </c>
      <c r="E813" s="1">
        <v>5.0</v>
      </c>
      <c r="F813" s="1">
        <v>11.79795602132327</v>
      </c>
      <c r="G813" s="1"/>
      <c r="H813" s="1"/>
      <c r="I813" s="1"/>
      <c r="J813" s="1"/>
      <c r="K813" s="1"/>
      <c r="L813" s="1"/>
      <c r="M813" s="1"/>
      <c r="N813" s="1"/>
      <c r="O813" s="1"/>
      <c r="P813" s="1"/>
      <c r="Q813" s="1"/>
      <c r="R813" s="1"/>
      <c r="S813" s="1"/>
      <c r="T813" s="1"/>
      <c r="U813" s="1"/>
      <c r="V813" s="1"/>
      <c r="W813" s="1"/>
      <c r="X813" s="1"/>
      <c r="Y813" s="1"/>
      <c r="Z813" s="1"/>
    </row>
    <row r="814" ht="25.5" customHeight="1">
      <c r="A814" s="1"/>
      <c r="B814" s="1">
        <v>812.0</v>
      </c>
      <c r="C814" s="1">
        <v>0.8029785689816449</v>
      </c>
      <c r="D814" s="1">
        <v>16.097751675103673</v>
      </c>
      <c r="E814" s="1">
        <v>4.0</v>
      </c>
      <c r="F814" s="1">
        <v>90.50679888031284</v>
      </c>
      <c r="G814" s="1"/>
      <c r="H814" s="1"/>
      <c r="I814" s="1"/>
      <c r="J814" s="1"/>
      <c r="K814" s="1"/>
      <c r="L814" s="1"/>
      <c r="M814" s="1"/>
      <c r="N814" s="1"/>
      <c r="O814" s="1"/>
      <c r="P814" s="1"/>
      <c r="Q814" s="1"/>
      <c r="R814" s="1"/>
      <c r="S814" s="1"/>
      <c r="T814" s="1"/>
      <c r="U814" s="1"/>
      <c r="V814" s="1"/>
      <c r="W814" s="1"/>
      <c r="X814" s="1"/>
      <c r="Y814" s="1"/>
      <c r="Z814" s="1"/>
    </row>
    <row r="815" ht="25.5" customHeight="1">
      <c r="A815" s="1"/>
      <c r="B815" s="1">
        <v>813.0</v>
      </c>
      <c r="C815" s="1">
        <v>11.302026537371741</v>
      </c>
      <c r="D815" s="1">
        <v>15.332086993390641</v>
      </c>
      <c r="E815" s="1">
        <v>2.0</v>
      </c>
      <c r="F815" s="1">
        <v>17.30456829811185</v>
      </c>
      <c r="G815" s="1"/>
      <c r="H815" s="1"/>
      <c r="I815" s="1"/>
      <c r="J815" s="1"/>
      <c r="K815" s="1"/>
      <c r="L815" s="1"/>
      <c r="M815" s="1"/>
      <c r="N815" s="1"/>
      <c r="O815" s="1"/>
      <c r="P815" s="1"/>
      <c r="Q815" s="1"/>
      <c r="R815" s="1"/>
      <c r="S815" s="1"/>
      <c r="T815" s="1"/>
      <c r="U815" s="1"/>
      <c r="V815" s="1"/>
      <c r="W815" s="1"/>
      <c r="X815" s="1"/>
      <c r="Y815" s="1"/>
      <c r="Z815" s="1"/>
    </row>
    <row r="816" ht="25.5" customHeight="1">
      <c r="A816" s="1"/>
      <c r="B816" s="1">
        <v>814.0</v>
      </c>
      <c r="C816" s="1">
        <v>5.979530065537468</v>
      </c>
      <c r="D816" s="1">
        <v>21.203747021545468</v>
      </c>
      <c r="E816" s="1">
        <v>4.0</v>
      </c>
      <c r="F816" s="1">
        <v>2.2588302166131835</v>
      </c>
      <c r="G816" s="1"/>
      <c r="H816" s="1"/>
      <c r="I816" s="1"/>
      <c r="J816" s="1"/>
      <c r="K816" s="1"/>
      <c r="L816" s="1"/>
      <c r="M816" s="1"/>
      <c r="N816" s="1"/>
      <c r="O816" s="1"/>
      <c r="P816" s="1"/>
      <c r="Q816" s="1"/>
      <c r="R816" s="1"/>
      <c r="S816" s="1"/>
      <c r="T816" s="1"/>
      <c r="U816" s="1"/>
      <c r="V816" s="1"/>
      <c r="W816" s="1"/>
      <c r="X816" s="1"/>
      <c r="Y816" s="1"/>
      <c r="Z816" s="1"/>
    </row>
    <row r="817" ht="25.5" customHeight="1">
      <c r="A817" s="1"/>
      <c r="B817" s="1">
        <v>815.0</v>
      </c>
      <c r="C817" s="1">
        <v>5.904915562980607</v>
      </c>
      <c r="D817" s="1">
        <v>23.393949721325924</v>
      </c>
      <c r="E817" s="1">
        <v>9.0</v>
      </c>
      <c r="F817" s="1">
        <v>10.978870261986344</v>
      </c>
      <c r="G817" s="1"/>
      <c r="H817" s="1"/>
      <c r="I817" s="1"/>
      <c r="J817" s="1"/>
      <c r="K817" s="1"/>
      <c r="L817" s="1"/>
      <c r="M817" s="1"/>
      <c r="N817" s="1"/>
      <c r="O817" s="1"/>
      <c r="P817" s="1"/>
      <c r="Q817" s="1"/>
      <c r="R817" s="1"/>
      <c r="S817" s="1"/>
      <c r="T817" s="1"/>
      <c r="U817" s="1"/>
      <c r="V817" s="1"/>
      <c r="W817" s="1"/>
      <c r="X817" s="1"/>
      <c r="Y817" s="1"/>
      <c r="Z817" s="1"/>
    </row>
    <row r="818" ht="25.5" customHeight="1">
      <c r="A818" s="1"/>
      <c r="B818" s="1">
        <v>816.0</v>
      </c>
      <c r="C818" s="1">
        <v>0.48768946811023745</v>
      </c>
      <c r="D818" s="1">
        <v>21.1414321245465</v>
      </c>
      <c r="E818" s="1">
        <v>10.0</v>
      </c>
      <c r="F818" s="1">
        <v>10.97682772052725</v>
      </c>
      <c r="G818" s="1"/>
      <c r="H818" s="1"/>
      <c r="I818" s="1"/>
      <c r="J818" s="1"/>
      <c r="K818" s="1"/>
      <c r="L818" s="1"/>
      <c r="M818" s="1"/>
      <c r="N818" s="1"/>
      <c r="O818" s="1"/>
      <c r="P818" s="1"/>
      <c r="Q818" s="1"/>
      <c r="R818" s="1"/>
      <c r="S818" s="1"/>
      <c r="T818" s="1"/>
      <c r="U818" s="1"/>
      <c r="V818" s="1"/>
      <c r="W818" s="1"/>
      <c r="X818" s="1"/>
      <c r="Y818" s="1"/>
      <c r="Z818" s="1"/>
    </row>
    <row r="819" ht="25.5" customHeight="1">
      <c r="A819" s="1"/>
      <c r="B819" s="1">
        <v>817.0</v>
      </c>
      <c r="C819" s="1">
        <v>7.364056554376975</v>
      </c>
      <c r="D819" s="1">
        <v>12.358992714383454</v>
      </c>
      <c r="E819" s="1">
        <v>4.0</v>
      </c>
      <c r="F819" s="1">
        <v>6.117094539289513</v>
      </c>
      <c r="G819" s="1"/>
      <c r="H819" s="1"/>
      <c r="I819" s="1"/>
      <c r="J819" s="1"/>
      <c r="K819" s="1"/>
      <c r="L819" s="1"/>
      <c r="M819" s="1"/>
      <c r="N819" s="1"/>
      <c r="O819" s="1"/>
      <c r="P819" s="1"/>
      <c r="Q819" s="1"/>
      <c r="R819" s="1"/>
      <c r="S819" s="1"/>
      <c r="T819" s="1"/>
      <c r="U819" s="1"/>
      <c r="V819" s="1"/>
      <c r="W819" s="1"/>
      <c r="X819" s="1"/>
      <c r="Y819" s="1"/>
      <c r="Z819" s="1"/>
    </row>
    <row r="820" ht="25.5" customHeight="1">
      <c r="A820" s="1"/>
      <c r="B820" s="1">
        <v>818.0</v>
      </c>
      <c r="C820" s="1">
        <v>2.182448013736679</v>
      </c>
      <c r="D820" s="1">
        <v>24.093504099946344</v>
      </c>
      <c r="E820" s="1">
        <v>10.0</v>
      </c>
      <c r="F820" s="1">
        <v>5.073517733849298</v>
      </c>
      <c r="G820" s="1"/>
      <c r="H820" s="1"/>
      <c r="I820" s="1"/>
      <c r="J820" s="1"/>
      <c r="K820" s="1"/>
      <c r="L820" s="1"/>
      <c r="M820" s="1"/>
      <c r="N820" s="1"/>
      <c r="O820" s="1"/>
      <c r="P820" s="1"/>
      <c r="Q820" s="1"/>
      <c r="R820" s="1"/>
      <c r="S820" s="1"/>
      <c r="T820" s="1"/>
      <c r="U820" s="1"/>
      <c r="V820" s="1"/>
      <c r="W820" s="1"/>
      <c r="X820" s="1"/>
      <c r="Y820" s="1"/>
      <c r="Z820" s="1"/>
    </row>
    <row r="821" ht="25.5" customHeight="1">
      <c r="A821" s="1"/>
      <c r="B821" s="1">
        <v>819.0</v>
      </c>
      <c r="C821" s="1">
        <v>3.5577524054690883</v>
      </c>
      <c r="D821" s="1">
        <v>19.119371724494204</v>
      </c>
      <c r="E821" s="1">
        <v>6.0</v>
      </c>
      <c r="F821" s="1">
        <v>4.841147175534587</v>
      </c>
      <c r="G821" s="1"/>
      <c r="H821" s="1"/>
      <c r="I821" s="1"/>
      <c r="J821" s="1"/>
      <c r="K821" s="1"/>
      <c r="L821" s="1"/>
      <c r="M821" s="1"/>
      <c r="N821" s="1"/>
      <c r="O821" s="1"/>
      <c r="P821" s="1"/>
      <c r="Q821" s="1"/>
      <c r="R821" s="1"/>
      <c r="S821" s="1"/>
      <c r="T821" s="1"/>
      <c r="U821" s="1"/>
      <c r="V821" s="1"/>
      <c r="W821" s="1"/>
      <c r="X821" s="1"/>
      <c r="Y821" s="1"/>
      <c r="Z821" s="1"/>
    </row>
    <row r="822" ht="25.5" customHeight="1">
      <c r="A822" s="1"/>
      <c r="B822" s="1">
        <v>820.0</v>
      </c>
      <c r="C822" s="1">
        <v>3.4209410247569476</v>
      </c>
      <c r="D822" s="1">
        <v>23.229237108052796</v>
      </c>
      <c r="E822" s="1">
        <v>0.0</v>
      </c>
      <c r="F822" s="1">
        <v>11.487413204807913</v>
      </c>
      <c r="G822" s="1"/>
      <c r="H822" s="1"/>
      <c r="I822" s="1"/>
      <c r="J822" s="1"/>
      <c r="K822" s="1"/>
      <c r="L822" s="1"/>
      <c r="M822" s="1"/>
      <c r="N822" s="1"/>
      <c r="O822" s="1"/>
      <c r="P822" s="1"/>
      <c r="Q822" s="1"/>
      <c r="R822" s="1"/>
      <c r="S822" s="1"/>
      <c r="T822" s="1"/>
      <c r="U822" s="1"/>
      <c r="V822" s="1"/>
      <c r="W822" s="1"/>
      <c r="X822" s="1"/>
      <c r="Y822" s="1"/>
      <c r="Z822" s="1"/>
    </row>
    <row r="823" ht="25.5" customHeight="1">
      <c r="A823" s="1"/>
      <c r="B823" s="1">
        <v>821.0</v>
      </c>
      <c r="C823" s="1">
        <v>8.178457430465393</v>
      </c>
      <c r="D823" s="1">
        <v>19.70386015919489</v>
      </c>
      <c r="E823" s="1">
        <v>8.0</v>
      </c>
      <c r="F823" s="1">
        <v>93.51165846259293</v>
      </c>
      <c r="G823" s="1"/>
      <c r="H823" s="1"/>
      <c r="I823" s="1"/>
      <c r="J823" s="1"/>
      <c r="K823" s="1"/>
      <c r="L823" s="1"/>
      <c r="M823" s="1"/>
      <c r="N823" s="1"/>
      <c r="O823" s="1"/>
      <c r="P823" s="1"/>
      <c r="Q823" s="1"/>
      <c r="R823" s="1"/>
      <c r="S823" s="1"/>
      <c r="T823" s="1"/>
      <c r="U823" s="1"/>
      <c r="V823" s="1"/>
      <c r="W823" s="1"/>
      <c r="X823" s="1"/>
      <c r="Y823" s="1"/>
      <c r="Z823" s="1"/>
    </row>
    <row r="824" ht="25.5" customHeight="1">
      <c r="A824" s="1"/>
      <c r="B824" s="1">
        <v>822.0</v>
      </c>
      <c r="C824" s="1">
        <v>3.1844937524808707</v>
      </c>
      <c r="D824" s="1">
        <v>21.659745617457947</v>
      </c>
      <c r="E824" s="1">
        <v>7.0</v>
      </c>
      <c r="F824" s="1">
        <v>12.587383615085573</v>
      </c>
      <c r="G824" s="1"/>
      <c r="H824" s="1"/>
      <c r="I824" s="1"/>
      <c r="J824" s="1"/>
      <c r="K824" s="1"/>
      <c r="L824" s="1"/>
      <c r="M824" s="1"/>
      <c r="N824" s="1"/>
      <c r="O824" s="1"/>
      <c r="P824" s="1"/>
      <c r="Q824" s="1"/>
      <c r="R824" s="1"/>
      <c r="S824" s="1"/>
      <c r="T824" s="1"/>
      <c r="U824" s="1"/>
      <c r="V824" s="1"/>
      <c r="W824" s="1"/>
      <c r="X824" s="1"/>
      <c r="Y824" s="1"/>
      <c r="Z824" s="1"/>
    </row>
    <row r="825" ht="25.5" customHeight="1">
      <c r="A825" s="1"/>
      <c r="B825" s="1">
        <v>823.0</v>
      </c>
      <c r="C825" s="1">
        <v>3.680178208225578</v>
      </c>
      <c r="D825" s="1">
        <v>24.22896294662315</v>
      </c>
      <c r="E825" s="1">
        <v>1.0</v>
      </c>
      <c r="F825" s="1">
        <v>5.506232027866372</v>
      </c>
      <c r="G825" s="1"/>
      <c r="H825" s="1"/>
      <c r="I825" s="1"/>
      <c r="J825" s="1"/>
      <c r="K825" s="1"/>
      <c r="L825" s="1"/>
      <c r="M825" s="1"/>
      <c r="N825" s="1"/>
      <c r="O825" s="1"/>
      <c r="P825" s="1"/>
      <c r="Q825" s="1"/>
      <c r="R825" s="1"/>
      <c r="S825" s="1"/>
      <c r="T825" s="1"/>
      <c r="U825" s="1"/>
      <c r="V825" s="1"/>
      <c r="W825" s="1"/>
      <c r="X825" s="1"/>
      <c r="Y825" s="1"/>
      <c r="Z825" s="1"/>
    </row>
    <row r="826" ht="25.5" customHeight="1">
      <c r="A826" s="1"/>
      <c r="B826" s="1">
        <v>824.0</v>
      </c>
      <c r="C826" s="1">
        <v>4.213159763444348</v>
      </c>
      <c r="D826" s="1">
        <v>16.83565362457365</v>
      </c>
      <c r="E826" s="1">
        <v>2.0</v>
      </c>
      <c r="F826" s="1">
        <v>3.3027138525860047</v>
      </c>
      <c r="G826" s="1"/>
      <c r="H826" s="1"/>
      <c r="I826" s="1"/>
      <c r="J826" s="1"/>
      <c r="K826" s="1"/>
      <c r="L826" s="1"/>
      <c r="M826" s="1"/>
      <c r="N826" s="1"/>
      <c r="O826" s="1"/>
      <c r="P826" s="1"/>
      <c r="Q826" s="1"/>
      <c r="R826" s="1"/>
      <c r="S826" s="1"/>
      <c r="T826" s="1"/>
      <c r="U826" s="1"/>
      <c r="V826" s="1"/>
      <c r="W826" s="1"/>
      <c r="X826" s="1"/>
      <c r="Y826" s="1"/>
      <c r="Z826" s="1"/>
    </row>
    <row r="827" ht="25.5" customHeight="1">
      <c r="A827" s="1"/>
      <c r="B827" s="1">
        <v>825.0</v>
      </c>
      <c r="C827" s="1">
        <v>3.637027689489384</v>
      </c>
      <c r="D827" s="1">
        <v>21.855376466668922</v>
      </c>
      <c r="E827" s="1">
        <v>9.0</v>
      </c>
      <c r="F827" s="1">
        <v>7.790080678058696</v>
      </c>
      <c r="G827" s="1"/>
      <c r="H827" s="1"/>
      <c r="I827" s="1"/>
      <c r="J827" s="1"/>
      <c r="K827" s="1"/>
      <c r="L827" s="1"/>
      <c r="M827" s="1"/>
      <c r="N827" s="1"/>
      <c r="O827" s="1"/>
      <c r="P827" s="1"/>
      <c r="Q827" s="1"/>
      <c r="R827" s="1"/>
      <c r="S827" s="1"/>
      <c r="T827" s="1"/>
      <c r="U827" s="1"/>
      <c r="V827" s="1"/>
      <c r="W827" s="1"/>
      <c r="X827" s="1"/>
      <c r="Y827" s="1"/>
      <c r="Z827" s="1"/>
    </row>
    <row r="828" ht="25.5" customHeight="1">
      <c r="A828" s="1"/>
      <c r="B828" s="1">
        <v>826.0</v>
      </c>
      <c r="C828" s="1">
        <v>2.9038249601138304</v>
      </c>
      <c r="D828" s="1">
        <v>21.200309095027524</v>
      </c>
      <c r="E828" s="1">
        <v>6.0</v>
      </c>
      <c r="F828" s="1">
        <v>4.901693773514895</v>
      </c>
      <c r="G828" s="1"/>
      <c r="H828" s="1"/>
      <c r="I828" s="1"/>
      <c r="J828" s="1"/>
      <c r="K828" s="1"/>
      <c r="L828" s="1"/>
      <c r="M828" s="1"/>
      <c r="N828" s="1"/>
      <c r="O828" s="1"/>
      <c r="P828" s="1"/>
      <c r="Q828" s="1"/>
      <c r="R828" s="1"/>
      <c r="S828" s="1"/>
      <c r="T828" s="1"/>
      <c r="U828" s="1"/>
      <c r="V828" s="1"/>
      <c r="W828" s="1"/>
      <c r="X828" s="1"/>
      <c r="Y828" s="1"/>
      <c r="Z828" s="1"/>
    </row>
    <row r="829" ht="25.5" customHeight="1">
      <c r="A829" s="1"/>
      <c r="B829" s="1">
        <v>827.0</v>
      </c>
      <c r="C829" s="1">
        <v>16.43753191299474</v>
      </c>
      <c r="D829" s="1">
        <v>19.62634703407032</v>
      </c>
      <c r="E829" s="1">
        <v>6.0</v>
      </c>
      <c r="F829" s="1">
        <v>10.343444088611175</v>
      </c>
      <c r="G829" s="1"/>
      <c r="H829" s="1"/>
      <c r="I829" s="1"/>
      <c r="J829" s="1"/>
      <c r="K829" s="1"/>
      <c r="L829" s="1"/>
      <c r="M829" s="1"/>
      <c r="N829" s="1"/>
      <c r="O829" s="1"/>
      <c r="P829" s="1"/>
      <c r="Q829" s="1"/>
      <c r="R829" s="1"/>
      <c r="S829" s="1"/>
      <c r="T829" s="1"/>
      <c r="U829" s="1"/>
      <c r="V829" s="1"/>
      <c r="W829" s="1"/>
      <c r="X829" s="1"/>
      <c r="Y829" s="1"/>
      <c r="Z829" s="1"/>
    </row>
    <row r="830" ht="25.5" customHeight="1">
      <c r="A830" s="1"/>
      <c r="B830" s="1">
        <v>828.0</v>
      </c>
      <c r="C830" s="1">
        <v>9.075911473792607</v>
      </c>
      <c r="D830" s="1">
        <v>16.247575102106417</v>
      </c>
      <c r="E830" s="1">
        <v>5.0</v>
      </c>
      <c r="F830" s="1">
        <v>22.16863421319421</v>
      </c>
      <c r="G830" s="1"/>
      <c r="H830" s="1"/>
      <c r="I830" s="1"/>
      <c r="J830" s="1"/>
      <c r="K830" s="1"/>
      <c r="L830" s="1"/>
      <c r="M830" s="1"/>
      <c r="N830" s="1"/>
      <c r="O830" s="1"/>
      <c r="P830" s="1"/>
      <c r="Q830" s="1"/>
      <c r="R830" s="1"/>
      <c r="S830" s="1"/>
      <c r="T830" s="1"/>
      <c r="U830" s="1"/>
      <c r="V830" s="1"/>
      <c r="W830" s="1"/>
      <c r="X830" s="1"/>
      <c r="Y830" s="1"/>
      <c r="Z830" s="1"/>
    </row>
    <row r="831" ht="25.5" customHeight="1">
      <c r="A831" s="1"/>
      <c r="B831" s="1">
        <v>829.0</v>
      </c>
      <c r="C831" s="1">
        <v>5.200709354739251</v>
      </c>
      <c r="D831" s="1">
        <v>16.78989994574305</v>
      </c>
      <c r="E831" s="1">
        <v>8.0</v>
      </c>
      <c r="F831" s="1">
        <v>10.493463042322354</v>
      </c>
      <c r="G831" s="1"/>
      <c r="H831" s="1"/>
      <c r="I831" s="1"/>
      <c r="J831" s="1"/>
      <c r="K831" s="1"/>
      <c r="L831" s="1"/>
      <c r="M831" s="1"/>
      <c r="N831" s="1"/>
      <c r="O831" s="1"/>
      <c r="P831" s="1"/>
      <c r="Q831" s="1"/>
      <c r="R831" s="1"/>
      <c r="S831" s="1"/>
      <c r="T831" s="1"/>
      <c r="U831" s="1"/>
      <c r="V831" s="1"/>
      <c r="W831" s="1"/>
      <c r="X831" s="1"/>
      <c r="Y831" s="1"/>
      <c r="Z831" s="1"/>
    </row>
    <row r="832" ht="25.5" customHeight="1">
      <c r="A832" s="1"/>
      <c r="B832" s="1">
        <v>830.0</v>
      </c>
      <c r="C832" s="1">
        <v>4.410741174426489</v>
      </c>
      <c r="D832" s="1">
        <v>21.469122044332718</v>
      </c>
      <c r="E832" s="1">
        <v>7.0</v>
      </c>
      <c r="F832" s="1">
        <v>0.5621538779800945</v>
      </c>
      <c r="G832" s="1"/>
      <c r="H832" s="1"/>
      <c r="I832" s="1"/>
      <c r="J832" s="1"/>
      <c r="K832" s="1"/>
      <c r="L832" s="1"/>
      <c r="M832" s="1"/>
      <c r="N832" s="1"/>
      <c r="O832" s="1"/>
      <c r="P832" s="1"/>
      <c r="Q832" s="1"/>
      <c r="R832" s="1"/>
      <c r="S832" s="1"/>
      <c r="T832" s="1"/>
      <c r="U832" s="1"/>
      <c r="V832" s="1"/>
      <c r="W832" s="1"/>
      <c r="X832" s="1"/>
      <c r="Y832" s="1"/>
      <c r="Z832" s="1"/>
    </row>
    <row r="833" ht="25.5" customHeight="1">
      <c r="A833" s="1"/>
      <c r="B833" s="1">
        <v>831.0</v>
      </c>
      <c r="C833" s="1">
        <v>8.761839140323763</v>
      </c>
      <c r="D833" s="1">
        <v>19.35282490793753</v>
      </c>
      <c r="E833" s="1">
        <v>7.0</v>
      </c>
      <c r="F833" s="1">
        <v>5.972048439482653</v>
      </c>
      <c r="G833" s="1"/>
      <c r="H833" s="1"/>
      <c r="I833" s="1"/>
      <c r="J833" s="1"/>
      <c r="K833" s="1"/>
      <c r="L833" s="1"/>
      <c r="M833" s="1"/>
      <c r="N833" s="1"/>
      <c r="O833" s="1"/>
      <c r="P833" s="1"/>
      <c r="Q833" s="1"/>
      <c r="R833" s="1"/>
      <c r="S833" s="1"/>
      <c r="T833" s="1"/>
      <c r="U833" s="1"/>
      <c r="V833" s="1"/>
      <c r="W833" s="1"/>
      <c r="X833" s="1"/>
      <c r="Y833" s="1"/>
      <c r="Z833" s="1"/>
    </row>
    <row r="834" ht="25.5" customHeight="1">
      <c r="A834" s="1"/>
      <c r="B834" s="1">
        <v>832.0</v>
      </c>
      <c r="C834" s="1">
        <v>2.5677523813545333</v>
      </c>
      <c r="D834" s="1">
        <v>18.958410478813605</v>
      </c>
      <c r="E834" s="1">
        <v>6.0</v>
      </c>
      <c r="F834" s="1">
        <v>12.965233471040792</v>
      </c>
      <c r="G834" s="1"/>
      <c r="H834" s="1"/>
      <c r="I834" s="1"/>
      <c r="J834" s="1"/>
      <c r="K834" s="1"/>
      <c r="L834" s="1"/>
      <c r="M834" s="1"/>
      <c r="N834" s="1"/>
      <c r="O834" s="1"/>
      <c r="P834" s="1"/>
      <c r="Q834" s="1"/>
      <c r="R834" s="1"/>
      <c r="S834" s="1"/>
      <c r="T834" s="1"/>
      <c r="U834" s="1"/>
      <c r="V834" s="1"/>
      <c r="W834" s="1"/>
      <c r="X834" s="1"/>
      <c r="Y834" s="1"/>
      <c r="Z834" s="1"/>
    </row>
    <row r="835" ht="25.5" customHeight="1">
      <c r="A835" s="1"/>
      <c r="B835" s="1">
        <v>833.0</v>
      </c>
      <c r="C835" s="1">
        <v>2.3387656251641213</v>
      </c>
      <c r="D835" s="1">
        <v>14.721783875268962</v>
      </c>
      <c r="E835" s="1">
        <v>4.0</v>
      </c>
      <c r="F835" s="1">
        <v>7.9969194207007535</v>
      </c>
      <c r="G835" s="1"/>
      <c r="H835" s="1"/>
      <c r="I835" s="1"/>
      <c r="J835" s="1"/>
      <c r="K835" s="1"/>
      <c r="L835" s="1"/>
      <c r="M835" s="1"/>
      <c r="N835" s="1"/>
      <c r="O835" s="1"/>
      <c r="P835" s="1"/>
      <c r="Q835" s="1"/>
      <c r="R835" s="1"/>
      <c r="S835" s="1"/>
      <c r="T835" s="1"/>
      <c r="U835" s="1"/>
      <c r="V835" s="1"/>
      <c r="W835" s="1"/>
      <c r="X835" s="1"/>
      <c r="Y835" s="1"/>
      <c r="Z835" s="1"/>
    </row>
    <row r="836" ht="25.5" customHeight="1">
      <c r="A836" s="1"/>
      <c r="B836" s="1">
        <v>834.0</v>
      </c>
      <c r="C836" s="1">
        <v>2.4860368328063016</v>
      </c>
      <c r="D836" s="1">
        <v>23.509526928351267</v>
      </c>
      <c r="E836" s="1">
        <v>2.0</v>
      </c>
      <c r="F836" s="1">
        <v>4.336619000806573</v>
      </c>
      <c r="G836" s="1"/>
      <c r="H836" s="1"/>
      <c r="I836" s="1"/>
      <c r="J836" s="1"/>
      <c r="K836" s="1"/>
      <c r="L836" s="1"/>
      <c r="M836" s="1"/>
      <c r="N836" s="1"/>
      <c r="O836" s="1"/>
      <c r="P836" s="1"/>
      <c r="Q836" s="1"/>
      <c r="R836" s="1"/>
      <c r="S836" s="1"/>
      <c r="T836" s="1"/>
      <c r="U836" s="1"/>
      <c r="V836" s="1"/>
      <c r="W836" s="1"/>
      <c r="X836" s="1"/>
      <c r="Y836" s="1"/>
      <c r="Z836" s="1"/>
    </row>
    <row r="837" ht="25.5" customHeight="1">
      <c r="A837" s="1"/>
      <c r="B837" s="1">
        <v>835.0</v>
      </c>
      <c r="C837" s="1">
        <v>4.74784975130268</v>
      </c>
      <c r="D837" s="1">
        <v>14.431010978389235</v>
      </c>
      <c r="E837" s="1">
        <v>2.0</v>
      </c>
      <c r="F837" s="1">
        <v>8.98714411784414</v>
      </c>
      <c r="G837" s="1"/>
      <c r="H837" s="1"/>
      <c r="I837" s="1"/>
      <c r="J837" s="1"/>
      <c r="K837" s="1"/>
      <c r="L837" s="1"/>
      <c r="M837" s="1"/>
      <c r="N837" s="1"/>
      <c r="O837" s="1"/>
      <c r="P837" s="1"/>
      <c r="Q837" s="1"/>
      <c r="R837" s="1"/>
      <c r="S837" s="1"/>
      <c r="T837" s="1"/>
      <c r="U837" s="1"/>
      <c r="V837" s="1"/>
      <c r="W837" s="1"/>
      <c r="X837" s="1"/>
      <c r="Y837" s="1"/>
      <c r="Z837" s="1"/>
    </row>
    <row r="838" ht="25.5" customHeight="1">
      <c r="A838" s="1"/>
      <c r="B838" s="1">
        <v>836.0</v>
      </c>
      <c r="C838" s="1">
        <v>7.1794254011908585</v>
      </c>
      <c r="D838" s="1">
        <v>16.327725206307527</v>
      </c>
      <c r="E838" s="1">
        <v>3.0</v>
      </c>
      <c r="F838" s="1">
        <v>2.0417546723841444</v>
      </c>
      <c r="G838" s="1"/>
      <c r="H838" s="1"/>
      <c r="I838" s="1"/>
      <c r="J838" s="1"/>
      <c r="K838" s="1"/>
      <c r="L838" s="1"/>
      <c r="M838" s="1"/>
      <c r="N838" s="1"/>
      <c r="O838" s="1"/>
      <c r="P838" s="1"/>
      <c r="Q838" s="1"/>
      <c r="R838" s="1"/>
      <c r="S838" s="1"/>
      <c r="T838" s="1"/>
      <c r="U838" s="1"/>
      <c r="V838" s="1"/>
      <c r="W838" s="1"/>
      <c r="X838" s="1"/>
      <c r="Y838" s="1"/>
      <c r="Z838" s="1"/>
    </row>
    <row r="839" ht="25.5" customHeight="1">
      <c r="A839" s="1"/>
      <c r="B839" s="1">
        <v>837.0</v>
      </c>
      <c r="C839" s="1">
        <v>1.4370585464881924</v>
      </c>
      <c r="D839" s="1">
        <v>28.45766856058217</v>
      </c>
      <c r="E839" s="1">
        <v>6.0</v>
      </c>
      <c r="F839" s="1">
        <v>9.080277339301444</v>
      </c>
      <c r="G839" s="1"/>
      <c r="H839" s="1"/>
      <c r="I839" s="1"/>
      <c r="J839" s="1"/>
      <c r="K839" s="1"/>
      <c r="L839" s="1"/>
      <c r="M839" s="1"/>
      <c r="N839" s="1"/>
      <c r="O839" s="1"/>
      <c r="P839" s="1"/>
      <c r="Q839" s="1"/>
      <c r="R839" s="1"/>
      <c r="S839" s="1"/>
      <c r="T839" s="1"/>
      <c r="U839" s="1"/>
      <c r="V839" s="1"/>
      <c r="W839" s="1"/>
      <c r="X839" s="1"/>
      <c r="Y839" s="1"/>
      <c r="Z839" s="1"/>
    </row>
    <row r="840" ht="25.5" customHeight="1">
      <c r="A840" s="1"/>
      <c r="B840" s="1">
        <v>838.0</v>
      </c>
      <c r="C840" s="1">
        <v>4.766590663497162</v>
      </c>
      <c r="D840" s="1">
        <v>19.28436790306715</v>
      </c>
      <c r="E840" s="1">
        <v>4.0</v>
      </c>
      <c r="F840" s="1">
        <v>2.8965303647956375</v>
      </c>
      <c r="G840" s="1"/>
      <c r="H840" s="1"/>
      <c r="I840" s="1"/>
      <c r="J840" s="1"/>
      <c r="K840" s="1"/>
      <c r="L840" s="1"/>
      <c r="M840" s="1"/>
      <c r="N840" s="1"/>
      <c r="O840" s="1"/>
      <c r="P840" s="1"/>
      <c r="Q840" s="1"/>
      <c r="R840" s="1"/>
      <c r="S840" s="1"/>
      <c r="T840" s="1"/>
      <c r="U840" s="1"/>
      <c r="V840" s="1"/>
      <c r="W840" s="1"/>
      <c r="X840" s="1"/>
      <c r="Y840" s="1"/>
      <c r="Z840" s="1"/>
    </row>
    <row r="841" ht="25.5" customHeight="1">
      <c r="A841" s="1"/>
      <c r="B841" s="1">
        <v>839.0</v>
      </c>
      <c r="C841" s="1">
        <v>1.5737651329849385</v>
      </c>
      <c r="D841" s="1">
        <v>20.221623934780652</v>
      </c>
      <c r="E841" s="1">
        <v>3.0</v>
      </c>
      <c r="F841" s="1">
        <v>2.0380452649144485</v>
      </c>
      <c r="G841" s="1"/>
      <c r="H841" s="1"/>
      <c r="I841" s="1"/>
      <c r="J841" s="1"/>
      <c r="K841" s="1"/>
      <c r="L841" s="1"/>
      <c r="M841" s="1"/>
      <c r="N841" s="1"/>
      <c r="O841" s="1"/>
      <c r="P841" s="1"/>
      <c r="Q841" s="1"/>
      <c r="R841" s="1"/>
      <c r="S841" s="1"/>
      <c r="T841" s="1"/>
      <c r="U841" s="1"/>
      <c r="V841" s="1"/>
      <c r="W841" s="1"/>
      <c r="X841" s="1"/>
      <c r="Y841" s="1"/>
      <c r="Z841" s="1"/>
    </row>
    <row r="842" ht="25.5" customHeight="1">
      <c r="A842" s="1"/>
      <c r="B842" s="1">
        <v>840.0</v>
      </c>
      <c r="C842" s="1">
        <v>2.186775572613944</v>
      </c>
      <c r="D842" s="1">
        <v>20.77216722790312</v>
      </c>
      <c r="E842" s="1">
        <v>9.0</v>
      </c>
      <c r="F842" s="1">
        <v>2.499173472716209</v>
      </c>
      <c r="G842" s="1"/>
      <c r="H842" s="1"/>
      <c r="I842" s="1"/>
      <c r="J842" s="1"/>
      <c r="K842" s="1"/>
      <c r="L842" s="1"/>
      <c r="M842" s="1"/>
      <c r="N842" s="1"/>
      <c r="O842" s="1"/>
      <c r="P842" s="1"/>
      <c r="Q842" s="1"/>
      <c r="R842" s="1"/>
      <c r="S842" s="1"/>
      <c r="T842" s="1"/>
      <c r="U842" s="1"/>
      <c r="V842" s="1"/>
      <c r="W842" s="1"/>
      <c r="X842" s="1"/>
      <c r="Y842" s="1"/>
      <c r="Z842" s="1"/>
    </row>
    <row r="843" ht="25.5" customHeight="1">
      <c r="A843" s="1"/>
      <c r="B843" s="1">
        <v>841.0</v>
      </c>
      <c r="C843" s="1">
        <v>2.067833293392025</v>
      </c>
      <c r="D843" s="1">
        <v>20.228006224102653</v>
      </c>
      <c r="E843" s="1">
        <v>8.0</v>
      </c>
      <c r="F843" s="1">
        <v>7.0996564352377876</v>
      </c>
      <c r="G843" s="1"/>
      <c r="H843" s="1"/>
      <c r="I843" s="1"/>
      <c r="J843" s="1"/>
      <c r="K843" s="1"/>
      <c r="L843" s="1"/>
      <c r="M843" s="1"/>
      <c r="N843" s="1"/>
      <c r="O843" s="1"/>
      <c r="P843" s="1"/>
      <c r="Q843" s="1"/>
      <c r="R843" s="1"/>
      <c r="S843" s="1"/>
      <c r="T843" s="1"/>
      <c r="U843" s="1"/>
      <c r="V843" s="1"/>
      <c r="W843" s="1"/>
      <c r="X843" s="1"/>
      <c r="Y843" s="1"/>
      <c r="Z843" s="1"/>
    </row>
    <row r="844" ht="25.5" customHeight="1">
      <c r="A844" s="1"/>
      <c r="B844" s="1">
        <v>842.0</v>
      </c>
      <c r="C844" s="1">
        <v>7.137139084223347</v>
      </c>
      <c r="D844" s="1">
        <v>20.567025485911316</v>
      </c>
      <c r="E844" s="1">
        <v>2.0</v>
      </c>
      <c r="F844" s="1">
        <v>19.725032508294305</v>
      </c>
      <c r="G844" s="1"/>
      <c r="H844" s="1"/>
      <c r="I844" s="1"/>
      <c r="J844" s="1"/>
      <c r="K844" s="1"/>
      <c r="L844" s="1"/>
      <c r="M844" s="1"/>
      <c r="N844" s="1"/>
      <c r="O844" s="1"/>
      <c r="P844" s="1"/>
      <c r="Q844" s="1"/>
      <c r="R844" s="1"/>
      <c r="S844" s="1"/>
      <c r="T844" s="1"/>
      <c r="U844" s="1"/>
      <c r="V844" s="1"/>
      <c r="W844" s="1"/>
      <c r="X844" s="1"/>
      <c r="Y844" s="1"/>
      <c r="Z844" s="1"/>
    </row>
    <row r="845" ht="25.5" customHeight="1">
      <c r="A845" s="1"/>
      <c r="B845" s="1">
        <v>843.0</v>
      </c>
      <c r="C845" s="1">
        <v>5.380196522900513</v>
      </c>
      <c r="D845" s="1">
        <v>20.44536483459041</v>
      </c>
      <c r="E845" s="1">
        <v>6.0</v>
      </c>
      <c r="F845" s="1">
        <v>23.104047523697314</v>
      </c>
      <c r="G845" s="1"/>
      <c r="H845" s="1"/>
      <c r="I845" s="1"/>
      <c r="J845" s="1"/>
      <c r="K845" s="1"/>
      <c r="L845" s="1"/>
      <c r="M845" s="1"/>
      <c r="N845" s="1"/>
      <c r="O845" s="1"/>
      <c r="P845" s="1"/>
      <c r="Q845" s="1"/>
      <c r="R845" s="1"/>
      <c r="S845" s="1"/>
      <c r="T845" s="1"/>
      <c r="U845" s="1"/>
      <c r="V845" s="1"/>
      <c r="W845" s="1"/>
      <c r="X845" s="1"/>
      <c r="Y845" s="1"/>
      <c r="Z845" s="1"/>
    </row>
    <row r="846" ht="25.5" customHeight="1">
      <c r="A846" s="1"/>
      <c r="B846" s="1">
        <v>844.0</v>
      </c>
      <c r="C846" s="1">
        <v>7.434045004981783</v>
      </c>
      <c r="D846" s="1">
        <v>20.886805105472657</v>
      </c>
      <c r="E846" s="1">
        <v>1.0</v>
      </c>
      <c r="F846" s="1">
        <v>3.051678375961415</v>
      </c>
      <c r="G846" s="1"/>
      <c r="H846" s="1"/>
      <c r="I846" s="1"/>
      <c r="J846" s="1"/>
      <c r="K846" s="1"/>
      <c r="L846" s="1"/>
      <c r="M846" s="1"/>
      <c r="N846" s="1"/>
      <c r="O846" s="1"/>
      <c r="P846" s="1"/>
      <c r="Q846" s="1"/>
      <c r="R846" s="1"/>
      <c r="S846" s="1"/>
      <c r="T846" s="1"/>
      <c r="U846" s="1"/>
      <c r="V846" s="1"/>
      <c r="W846" s="1"/>
      <c r="X846" s="1"/>
      <c r="Y846" s="1"/>
      <c r="Z846" s="1"/>
    </row>
    <row r="847" ht="25.5" customHeight="1">
      <c r="A847" s="1"/>
      <c r="B847" s="1">
        <v>845.0</v>
      </c>
      <c r="C847" s="1">
        <v>2.895886550524533</v>
      </c>
      <c r="D847" s="1">
        <v>21.475410810209134</v>
      </c>
      <c r="E847" s="1">
        <v>7.0</v>
      </c>
      <c r="F847" s="1">
        <v>7.989635542398934</v>
      </c>
      <c r="G847" s="1"/>
      <c r="H847" s="1"/>
      <c r="I847" s="1"/>
      <c r="J847" s="1"/>
      <c r="K847" s="1"/>
      <c r="L847" s="1"/>
      <c r="M847" s="1"/>
      <c r="N847" s="1"/>
      <c r="O847" s="1"/>
      <c r="P847" s="1"/>
      <c r="Q847" s="1"/>
      <c r="R847" s="1"/>
      <c r="S847" s="1"/>
      <c r="T847" s="1"/>
      <c r="U847" s="1"/>
      <c r="V847" s="1"/>
      <c r="W847" s="1"/>
      <c r="X847" s="1"/>
      <c r="Y847" s="1"/>
      <c r="Z847" s="1"/>
    </row>
    <row r="848" ht="25.5" customHeight="1">
      <c r="A848" s="1"/>
      <c r="B848" s="1">
        <v>846.0</v>
      </c>
      <c r="C848" s="1">
        <v>8.254998874963565</v>
      </c>
      <c r="D848" s="1">
        <v>18.20151451048725</v>
      </c>
      <c r="E848" s="1">
        <v>2.0</v>
      </c>
      <c r="F848" s="1">
        <v>11.27751246856271</v>
      </c>
      <c r="G848" s="1"/>
      <c r="H848" s="1"/>
      <c r="I848" s="1"/>
      <c r="J848" s="1"/>
      <c r="K848" s="1"/>
      <c r="L848" s="1"/>
      <c r="M848" s="1"/>
      <c r="N848" s="1"/>
      <c r="O848" s="1"/>
      <c r="P848" s="1"/>
      <c r="Q848" s="1"/>
      <c r="R848" s="1"/>
      <c r="S848" s="1"/>
      <c r="T848" s="1"/>
      <c r="U848" s="1"/>
      <c r="V848" s="1"/>
      <c r="W848" s="1"/>
      <c r="X848" s="1"/>
      <c r="Y848" s="1"/>
      <c r="Z848" s="1"/>
    </row>
    <row r="849" ht="25.5" customHeight="1">
      <c r="A849" s="1"/>
      <c r="B849" s="1">
        <v>847.0</v>
      </c>
      <c r="C849" s="1">
        <v>3.411549812067621</v>
      </c>
      <c r="D849" s="1">
        <v>21.328858327140175</v>
      </c>
      <c r="E849" s="1">
        <v>9.0</v>
      </c>
      <c r="F849" s="1">
        <v>7.341185287559576</v>
      </c>
      <c r="G849" s="1"/>
      <c r="H849" s="1"/>
      <c r="I849" s="1"/>
      <c r="J849" s="1"/>
      <c r="K849" s="1"/>
      <c r="L849" s="1"/>
      <c r="M849" s="1"/>
      <c r="N849" s="1"/>
      <c r="O849" s="1"/>
      <c r="P849" s="1"/>
      <c r="Q849" s="1"/>
      <c r="R849" s="1"/>
      <c r="S849" s="1"/>
      <c r="T849" s="1"/>
      <c r="U849" s="1"/>
      <c r="V849" s="1"/>
      <c r="W849" s="1"/>
      <c r="X849" s="1"/>
      <c r="Y849" s="1"/>
      <c r="Z849" s="1"/>
    </row>
    <row r="850" ht="25.5" customHeight="1">
      <c r="A850" s="1"/>
      <c r="B850" s="1">
        <v>848.0</v>
      </c>
      <c r="C850" s="1">
        <v>3.3842351360829395</v>
      </c>
      <c r="D850" s="1">
        <v>19.170192200077967</v>
      </c>
      <c r="E850" s="1">
        <v>4.0</v>
      </c>
      <c r="F850" s="1">
        <v>7.736946052781168</v>
      </c>
      <c r="G850" s="1"/>
      <c r="H850" s="1"/>
      <c r="I850" s="1"/>
      <c r="J850" s="1"/>
      <c r="K850" s="1"/>
      <c r="L850" s="1"/>
      <c r="M850" s="1"/>
      <c r="N850" s="1"/>
      <c r="O850" s="1"/>
      <c r="P850" s="1"/>
      <c r="Q850" s="1"/>
      <c r="R850" s="1"/>
      <c r="S850" s="1"/>
      <c r="T850" s="1"/>
      <c r="U850" s="1"/>
      <c r="V850" s="1"/>
      <c r="W850" s="1"/>
      <c r="X850" s="1"/>
      <c r="Y850" s="1"/>
      <c r="Z850" s="1"/>
    </row>
    <row r="851" ht="25.5" customHeight="1">
      <c r="A851" s="1"/>
      <c r="B851" s="1">
        <v>849.0</v>
      </c>
      <c r="C851" s="1">
        <v>3.960959225872658</v>
      </c>
      <c r="D851" s="1">
        <v>20.530956428887038</v>
      </c>
      <c r="E851" s="1">
        <v>2.0</v>
      </c>
      <c r="F851" s="1">
        <v>5.28780153363886</v>
      </c>
      <c r="G851" s="1"/>
      <c r="H851" s="1"/>
      <c r="I851" s="1"/>
      <c r="J851" s="1"/>
      <c r="K851" s="1"/>
      <c r="L851" s="1"/>
      <c r="M851" s="1"/>
      <c r="N851" s="1"/>
      <c r="O851" s="1"/>
      <c r="P851" s="1"/>
      <c r="Q851" s="1"/>
      <c r="R851" s="1"/>
      <c r="S851" s="1"/>
      <c r="T851" s="1"/>
      <c r="U851" s="1"/>
      <c r="V851" s="1"/>
      <c r="W851" s="1"/>
      <c r="X851" s="1"/>
      <c r="Y851" s="1"/>
      <c r="Z851" s="1"/>
    </row>
    <row r="852" ht="25.5" customHeight="1">
      <c r="A852" s="1"/>
      <c r="B852" s="1">
        <v>850.0</v>
      </c>
      <c r="C852" s="1">
        <v>2.5610475821888206</v>
      </c>
      <c r="D852" s="1">
        <v>32.06264115250767</v>
      </c>
      <c r="E852" s="1">
        <v>5.0</v>
      </c>
      <c r="F852" s="1">
        <v>4.316046351584016</v>
      </c>
      <c r="G852" s="1"/>
      <c r="H852" s="1"/>
      <c r="I852" s="1"/>
      <c r="J852" s="1"/>
      <c r="K852" s="1"/>
      <c r="L852" s="1"/>
      <c r="M852" s="1"/>
      <c r="N852" s="1"/>
      <c r="O852" s="1"/>
      <c r="P852" s="1"/>
      <c r="Q852" s="1"/>
      <c r="R852" s="1"/>
      <c r="S852" s="1"/>
      <c r="T852" s="1"/>
      <c r="U852" s="1"/>
      <c r="V852" s="1"/>
      <c r="W852" s="1"/>
      <c r="X852" s="1"/>
      <c r="Y852" s="1"/>
      <c r="Z852" s="1"/>
    </row>
    <row r="853" ht="25.5" customHeight="1">
      <c r="A853" s="1"/>
      <c r="B853" s="1">
        <v>851.0</v>
      </c>
      <c r="C853" s="1">
        <v>2.3894045532704036</v>
      </c>
      <c r="D853" s="1">
        <v>12.534985421712708</v>
      </c>
      <c r="E853" s="1">
        <v>0.0</v>
      </c>
      <c r="F853" s="1">
        <v>16.346836710556982</v>
      </c>
      <c r="G853" s="1"/>
      <c r="H853" s="1"/>
      <c r="I853" s="1"/>
      <c r="J853" s="1"/>
      <c r="K853" s="1"/>
      <c r="L853" s="1"/>
      <c r="M853" s="1"/>
      <c r="N853" s="1"/>
      <c r="O853" s="1"/>
      <c r="P853" s="1"/>
      <c r="Q853" s="1"/>
      <c r="R853" s="1"/>
      <c r="S853" s="1"/>
      <c r="T853" s="1"/>
      <c r="U853" s="1"/>
      <c r="V853" s="1"/>
      <c r="W853" s="1"/>
      <c r="X853" s="1"/>
      <c r="Y853" s="1"/>
      <c r="Z853" s="1"/>
    </row>
    <row r="854" ht="25.5" customHeight="1">
      <c r="A854" s="1"/>
      <c r="B854" s="1">
        <v>852.0</v>
      </c>
      <c r="C854" s="1">
        <v>7.220236067998791</v>
      </c>
      <c r="D854" s="1">
        <v>21.979725124659442</v>
      </c>
      <c r="E854" s="1">
        <v>3.0</v>
      </c>
      <c r="F854" s="1">
        <v>57.16186380918376</v>
      </c>
      <c r="G854" s="1"/>
      <c r="H854" s="1"/>
      <c r="I854" s="1"/>
      <c r="J854" s="1"/>
      <c r="K854" s="1"/>
      <c r="L854" s="1"/>
      <c r="M854" s="1"/>
      <c r="N854" s="1"/>
      <c r="O854" s="1"/>
      <c r="P854" s="1"/>
      <c r="Q854" s="1"/>
      <c r="R854" s="1"/>
      <c r="S854" s="1"/>
      <c r="T854" s="1"/>
      <c r="U854" s="1"/>
      <c r="V854" s="1"/>
      <c r="W854" s="1"/>
      <c r="X854" s="1"/>
      <c r="Y854" s="1"/>
      <c r="Z854" s="1"/>
    </row>
    <row r="855" ht="25.5" customHeight="1">
      <c r="A855" s="1"/>
      <c r="B855" s="1">
        <v>853.0</v>
      </c>
      <c r="C855" s="1">
        <v>3.7198991402469455</v>
      </c>
      <c r="D855" s="1">
        <v>19.80116557060686</v>
      </c>
      <c r="E855" s="1">
        <v>6.0</v>
      </c>
      <c r="F855" s="1">
        <v>3.250657519420267</v>
      </c>
      <c r="G855" s="1"/>
      <c r="H855" s="1"/>
      <c r="I855" s="1"/>
      <c r="J855" s="1"/>
      <c r="K855" s="1"/>
      <c r="L855" s="1"/>
      <c r="M855" s="1"/>
      <c r="N855" s="1"/>
      <c r="O855" s="1"/>
      <c r="P855" s="1"/>
      <c r="Q855" s="1"/>
      <c r="R855" s="1"/>
      <c r="S855" s="1"/>
      <c r="T855" s="1"/>
      <c r="U855" s="1"/>
      <c r="V855" s="1"/>
      <c r="W855" s="1"/>
      <c r="X855" s="1"/>
      <c r="Y855" s="1"/>
      <c r="Z855" s="1"/>
    </row>
    <row r="856" ht="25.5" customHeight="1">
      <c r="A856" s="1"/>
      <c r="B856" s="1">
        <v>854.0</v>
      </c>
      <c r="C856" s="1">
        <v>2.4637221391969897</v>
      </c>
      <c r="D856" s="1">
        <v>28.74096065510525</v>
      </c>
      <c r="E856" s="1">
        <v>4.0</v>
      </c>
      <c r="F856" s="1">
        <v>12.816349884646149</v>
      </c>
      <c r="G856" s="1"/>
      <c r="H856" s="1"/>
      <c r="I856" s="1"/>
      <c r="J856" s="1"/>
      <c r="K856" s="1"/>
      <c r="L856" s="1"/>
      <c r="M856" s="1"/>
      <c r="N856" s="1"/>
      <c r="O856" s="1"/>
      <c r="P856" s="1"/>
      <c r="Q856" s="1"/>
      <c r="R856" s="1"/>
      <c r="S856" s="1"/>
      <c r="T856" s="1"/>
      <c r="U856" s="1"/>
      <c r="V856" s="1"/>
      <c r="W856" s="1"/>
      <c r="X856" s="1"/>
      <c r="Y856" s="1"/>
      <c r="Z856" s="1"/>
    </row>
    <row r="857" ht="25.5" customHeight="1">
      <c r="A857" s="1"/>
      <c r="B857" s="1">
        <v>855.0</v>
      </c>
      <c r="C857" s="1">
        <v>3.6948526568289335</v>
      </c>
      <c r="D857" s="1">
        <v>20.849628266412058</v>
      </c>
      <c r="E857" s="1">
        <v>3.0</v>
      </c>
      <c r="F857" s="1">
        <v>1.3060175760518067</v>
      </c>
      <c r="G857" s="1"/>
      <c r="H857" s="1"/>
      <c r="I857" s="1"/>
      <c r="J857" s="1"/>
      <c r="K857" s="1"/>
      <c r="L857" s="1"/>
      <c r="M857" s="1"/>
      <c r="N857" s="1"/>
      <c r="O857" s="1"/>
      <c r="P857" s="1"/>
      <c r="Q857" s="1"/>
      <c r="R857" s="1"/>
      <c r="S857" s="1"/>
      <c r="T857" s="1"/>
      <c r="U857" s="1"/>
      <c r="V857" s="1"/>
      <c r="W857" s="1"/>
      <c r="X857" s="1"/>
      <c r="Y857" s="1"/>
      <c r="Z857" s="1"/>
    </row>
    <row r="858" ht="25.5" customHeight="1">
      <c r="A858" s="1"/>
      <c r="B858" s="1">
        <v>856.0</v>
      </c>
      <c r="C858" s="1">
        <v>7.883545430756965</v>
      </c>
      <c r="D858" s="1">
        <v>17.310127163447664</v>
      </c>
      <c r="E858" s="1">
        <v>9.0</v>
      </c>
      <c r="F858" s="1">
        <v>1.8698688418094278</v>
      </c>
      <c r="G858" s="1"/>
      <c r="H858" s="1"/>
      <c r="I858" s="1"/>
      <c r="J858" s="1"/>
      <c r="K858" s="1"/>
      <c r="L858" s="1"/>
      <c r="M858" s="1"/>
      <c r="N858" s="1"/>
      <c r="O858" s="1"/>
      <c r="P858" s="1"/>
      <c r="Q858" s="1"/>
      <c r="R858" s="1"/>
      <c r="S858" s="1"/>
      <c r="T858" s="1"/>
      <c r="U858" s="1"/>
      <c r="V858" s="1"/>
      <c r="W858" s="1"/>
      <c r="X858" s="1"/>
      <c r="Y858" s="1"/>
      <c r="Z858" s="1"/>
    </row>
    <row r="859" ht="25.5" customHeight="1">
      <c r="A859" s="1"/>
      <c r="B859" s="1">
        <v>857.0</v>
      </c>
      <c r="C859" s="1">
        <v>2.0115466933729285</v>
      </c>
      <c r="D859" s="1">
        <v>25.702757442050828</v>
      </c>
      <c r="E859" s="1">
        <v>9.0</v>
      </c>
      <c r="F859" s="1">
        <v>11.517653152707483</v>
      </c>
      <c r="G859" s="1"/>
      <c r="H859" s="1"/>
      <c r="I859" s="1"/>
      <c r="J859" s="1"/>
      <c r="K859" s="1"/>
      <c r="L859" s="1"/>
      <c r="M859" s="1"/>
      <c r="N859" s="1"/>
      <c r="O859" s="1"/>
      <c r="P859" s="1"/>
      <c r="Q859" s="1"/>
      <c r="R859" s="1"/>
      <c r="S859" s="1"/>
      <c r="T859" s="1"/>
      <c r="U859" s="1"/>
      <c r="V859" s="1"/>
      <c r="W859" s="1"/>
      <c r="X859" s="1"/>
      <c r="Y859" s="1"/>
      <c r="Z859" s="1"/>
    </row>
    <row r="860" ht="25.5" customHeight="1">
      <c r="A860" s="1"/>
      <c r="B860" s="1">
        <v>858.0</v>
      </c>
      <c r="C860" s="1">
        <v>6.393574473985629</v>
      </c>
      <c r="D860" s="1">
        <v>17.690082916825688</v>
      </c>
      <c r="E860" s="1">
        <v>10.0</v>
      </c>
      <c r="F860" s="1">
        <v>1.0497909614585572</v>
      </c>
      <c r="G860" s="1"/>
      <c r="H860" s="1"/>
      <c r="I860" s="1"/>
      <c r="J860" s="1"/>
      <c r="K860" s="1"/>
      <c r="L860" s="1"/>
      <c r="M860" s="1"/>
      <c r="N860" s="1"/>
      <c r="O860" s="1"/>
      <c r="P860" s="1"/>
      <c r="Q860" s="1"/>
      <c r="R860" s="1"/>
      <c r="S860" s="1"/>
      <c r="T860" s="1"/>
      <c r="U860" s="1"/>
      <c r="V860" s="1"/>
      <c r="W860" s="1"/>
      <c r="X860" s="1"/>
      <c r="Y860" s="1"/>
      <c r="Z860" s="1"/>
    </row>
    <row r="861" ht="25.5" customHeight="1">
      <c r="A861" s="1"/>
      <c r="B861" s="1">
        <v>859.0</v>
      </c>
      <c r="C861" s="1">
        <v>1.3133875339741665</v>
      </c>
      <c r="D861" s="1">
        <v>26.222498789606313</v>
      </c>
      <c r="E861" s="1">
        <v>10.0</v>
      </c>
      <c r="F861" s="1">
        <v>3.3089181853579506</v>
      </c>
      <c r="G861" s="1"/>
      <c r="H861" s="1"/>
      <c r="I861" s="1"/>
      <c r="J861" s="1"/>
      <c r="K861" s="1"/>
      <c r="L861" s="1"/>
      <c r="M861" s="1"/>
      <c r="N861" s="1"/>
      <c r="O861" s="1"/>
      <c r="P861" s="1"/>
      <c r="Q861" s="1"/>
      <c r="R861" s="1"/>
      <c r="S861" s="1"/>
      <c r="T861" s="1"/>
      <c r="U861" s="1"/>
      <c r="V861" s="1"/>
      <c r="W861" s="1"/>
      <c r="X861" s="1"/>
      <c r="Y861" s="1"/>
      <c r="Z861" s="1"/>
    </row>
    <row r="862" ht="25.5" customHeight="1">
      <c r="A862" s="1"/>
      <c r="B862" s="1">
        <v>860.0</v>
      </c>
      <c r="C862" s="1">
        <v>17.926076719781754</v>
      </c>
      <c r="D862" s="1">
        <v>15.50151679625641</v>
      </c>
      <c r="E862" s="1">
        <v>10.0</v>
      </c>
      <c r="F862" s="1">
        <v>6.445526149716892</v>
      </c>
      <c r="G862" s="1"/>
      <c r="H862" s="1"/>
      <c r="I862" s="1"/>
      <c r="J862" s="1"/>
      <c r="K862" s="1"/>
      <c r="L862" s="1"/>
      <c r="M862" s="1"/>
      <c r="N862" s="1"/>
      <c r="O862" s="1"/>
      <c r="P862" s="1"/>
      <c r="Q862" s="1"/>
      <c r="R862" s="1"/>
      <c r="S862" s="1"/>
      <c r="T862" s="1"/>
      <c r="U862" s="1"/>
      <c r="V862" s="1"/>
      <c r="W862" s="1"/>
      <c r="X862" s="1"/>
      <c r="Y862" s="1"/>
      <c r="Z862" s="1"/>
    </row>
    <row r="863" ht="25.5" customHeight="1">
      <c r="A863" s="1"/>
      <c r="B863" s="1">
        <v>861.0</v>
      </c>
      <c r="C863" s="1">
        <v>3.3399915356664853</v>
      </c>
      <c r="D863" s="1">
        <v>20.255839694361235</v>
      </c>
      <c r="E863" s="1">
        <v>10.0</v>
      </c>
      <c r="F863" s="1">
        <v>5.399249582087303</v>
      </c>
      <c r="G863" s="1"/>
      <c r="H863" s="1"/>
      <c r="I863" s="1"/>
      <c r="J863" s="1"/>
      <c r="K863" s="1"/>
      <c r="L863" s="1"/>
      <c r="M863" s="1"/>
      <c r="N863" s="1"/>
      <c r="O863" s="1"/>
      <c r="P863" s="1"/>
      <c r="Q863" s="1"/>
      <c r="R863" s="1"/>
      <c r="S863" s="1"/>
      <c r="T863" s="1"/>
      <c r="U863" s="1"/>
      <c r="V863" s="1"/>
      <c r="W863" s="1"/>
      <c r="X863" s="1"/>
      <c r="Y863" s="1"/>
      <c r="Z863" s="1"/>
    </row>
    <row r="864" ht="25.5" customHeight="1">
      <c r="A864" s="1"/>
      <c r="B864" s="1">
        <v>862.0</v>
      </c>
      <c r="C864" s="1">
        <v>1.1858123738820527</v>
      </c>
      <c r="D864" s="1">
        <v>17.67150157963518</v>
      </c>
      <c r="E864" s="1">
        <v>9.0</v>
      </c>
      <c r="F864" s="1">
        <v>5.5346818823132855</v>
      </c>
      <c r="G864" s="1"/>
      <c r="H864" s="1"/>
      <c r="I864" s="1"/>
      <c r="J864" s="1"/>
      <c r="K864" s="1"/>
      <c r="L864" s="1"/>
      <c r="M864" s="1"/>
      <c r="N864" s="1"/>
      <c r="O864" s="1"/>
      <c r="P864" s="1"/>
      <c r="Q864" s="1"/>
      <c r="R864" s="1"/>
      <c r="S864" s="1"/>
      <c r="T864" s="1"/>
      <c r="U864" s="1"/>
      <c r="V864" s="1"/>
      <c r="W864" s="1"/>
      <c r="X864" s="1"/>
      <c r="Y864" s="1"/>
      <c r="Z864" s="1"/>
    </row>
    <row r="865" ht="25.5" customHeight="1">
      <c r="A865" s="1"/>
      <c r="B865" s="1">
        <v>863.0</v>
      </c>
      <c r="C865" s="1">
        <v>5.810020572854277</v>
      </c>
      <c r="D865" s="1">
        <v>20.68846083377747</v>
      </c>
      <c r="E865" s="1">
        <v>7.0</v>
      </c>
      <c r="F865" s="1">
        <v>2.2923936363766315</v>
      </c>
      <c r="G865" s="1"/>
      <c r="H865" s="1"/>
      <c r="I865" s="1"/>
      <c r="J865" s="1"/>
      <c r="K865" s="1"/>
      <c r="L865" s="1"/>
      <c r="M865" s="1"/>
      <c r="N865" s="1"/>
      <c r="O865" s="1"/>
      <c r="P865" s="1"/>
      <c r="Q865" s="1"/>
      <c r="R865" s="1"/>
      <c r="S865" s="1"/>
      <c r="T865" s="1"/>
      <c r="U865" s="1"/>
      <c r="V865" s="1"/>
      <c r="W865" s="1"/>
      <c r="X865" s="1"/>
      <c r="Y865" s="1"/>
      <c r="Z865" s="1"/>
    </row>
    <row r="866" ht="25.5" customHeight="1">
      <c r="A866" s="1"/>
      <c r="B866" s="1">
        <v>864.0</v>
      </c>
      <c r="C866" s="1">
        <v>0.8562307997327079</v>
      </c>
      <c r="D866" s="1">
        <v>27.436731415478242</v>
      </c>
      <c r="E866" s="1">
        <v>9.0</v>
      </c>
      <c r="F866" s="1">
        <v>1.603524850270877</v>
      </c>
      <c r="G866" s="1"/>
      <c r="H866" s="1"/>
      <c r="I866" s="1"/>
      <c r="J866" s="1"/>
      <c r="K866" s="1"/>
      <c r="L866" s="1"/>
      <c r="M866" s="1"/>
      <c r="N866" s="1"/>
      <c r="O866" s="1"/>
      <c r="P866" s="1"/>
      <c r="Q866" s="1"/>
      <c r="R866" s="1"/>
      <c r="S866" s="1"/>
      <c r="T866" s="1"/>
      <c r="U866" s="1"/>
      <c r="V866" s="1"/>
      <c r="W866" s="1"/>
      <c r="X866" s="1"/>
      <c r="Y866" s="1"/>
      <c r="Z866" s="1"/>
    </row>
    <row r="867" ht="25.5" customHeight="1">
      <c r="A867" s="1"/>
      <c r="B867" s="1">
        <v>865.0</v>
      </c>
      <c r="C867" s="1">
        <v>1.8954866230972311</v>
      </c>
      <c r="D867" s="1">
        <v>23.65276538403207</v>
      </c>
      <c r="E867" s="1">
        <v>5.0</v>
      </c>
      <c r="F867" s="1">
        <v>17.171259784099462</v>
      </c>
      <c r="G867" s="1"/>
      <c r="H867" s="1"/>
      <c r="I867" s="1"/>
      <c r="J867" s="1"/>
      <c r="K867" s="1"/>
      <c r="L867" s="1"/>
      <c r="M867" s="1"/>
      <c r="N867" s="1"/>
      <c r="O867" s="1"/>
      <c r="P867" s="1"/>
      <c r="Q867" s="1"/>
      <c r="R867" s="1"/>
      <c r="S867" s="1"/>
      <c r="T867" s="1"/>
      <c r="U867" s="1"/>
      <c r="V867" s="1"/>
      <c r="W867" s="1"/>
      <c r="X867" s="1"/>
      <c r="Y867" s="1"/>
      <c r="Z867" s="1"/>
    </row>
    <row r="868" ht="25.5" customHeight="1">
      <c r="A868" s="1"/>
      <c r="B868" s="1">
        <v>866.0</v>
      </c>
      <c r="C868" s="1">
        <v>4.051422974549775</v>
      </c>
      <c r="D868" s="1">
        <v>17.50020829533754</v>
      </c>
      <c r="E868" s="1">
        <v>8.0</v>
      </c>
      <c r="F868" s="1">
        <v>3.7666122843306225</v>
      </c>
      <c r="G868" s="1"/>
      <c r="H868" s="1"/>
      <c r="I868" s="1"/>
      <c r="J868" s="1"/>
      <c r="K868" s="1"/>
      <c r="L868" s="1"/>
      <c r="M868" s="1"/>
      <c r="N868" s="1"/>
      <c r="O868" s="1"/>
      <c r="P868" s="1"/>
      <c r="Q868" s="1"/>
      <c r="R868" s="1"/>
      <c r="S868" s="1"/>
      <c r="T868" s="1"/>
      <c r="U868" s="1"/>
      <c r="V868" s="1"/>
      <c r="W868" s="1"/>
      <c r="X868" s="1"/>
      <c r="Y868" s="1"/>
      <c r="Z868" s="1"/>
    </row>
    <row r="869" ht="25.5" customHeight="1">
      <c r="A869" s="1"/>
      <c r="B869" s="1">
        <v>867.0</v>
      </c>
      <c r="C869" s="1">
        <v>2.2467296777249004</v>
      </c>
      <c r="D869" s="1">
        <v>24.386242197098234</v>
      </c>
      <c r="E869" s="1">
        <v>3.0</v>
      </c>
      <c r="F869" s="1">
        <v>2.788187907290887</v>
      </c>
      <c r="G869" s="1"/>
      <c r="H869" s="1"/>
      <c r="I869" s="1"/>
      <c r="J869" s="1"/>
      <c r="K869" s="1"/>
      <c r="L869" s="1"/>
      <c r="M869" s="1"/>
      <c r="N869" s="1"/>
      <c r="O869" s="1"/>
      <c r="P869" s="1"/>
      <c r="Q869" s="1"/>
      <c r="R869" s="1"/>
      <c r="S869" s="1"/>
      <c r="T869" s="1"/>
      <c r="U869" s="1"/>
      <c r="V869" s="1"/>
      <c r="W869" s="1"/>
      <c r="X869" s="1"/>
      <c r="Y869" s="1"/>
      <c r="Z869" s="1"/>
    </row>
    <row r="870" ht="25.5" customHeight="1">
      <c r="A870" s="1"/>
      <c r="B870" s="1">
        <v>868.0</v>
      </c>
      <c r="C870" s="1">
        <v>5.633329299820997</v>
      </c>
      <c r="D870" s="1">
        <v>18.485568523380003</v>
      </c>
      <c r="E870" s="1">
        <v>8.0</v>
      </c>
      <c r="F870" s="1">
        <v>21.311474467526416</v>
      </c>
      <c r="G870" s="1"/>
      <c r="H870" s="1"/>
      <c r="I870" s="1"/>
      <c r="J870" s="1"/>
      <c r="K870" s="1"/>
      <c r="L870" s="1"/>
      <c r="M870" s="1"/>
      <c r="N870" s="1"/>
      <c r="O870" s="1"/>
      <c r="P870" s="1"/>
      <c r="Q870" s="1"/>
      <c r="R870" s="1"/>
      <c r="S870" s="1"/>
      <c r="T870" s="1"/>
      <c r="U870" s="1"/>
      <c r="V870" s="1"/>
      <c r="W870" s="1"/>
      <c r="X870" s="1"/>
      <c r="Y870" s="1"/>
      <c r="Z870" s="1"/>
    </row>
    <row r="871" ht="25.5" customHeight="1">
      <c r="A871" s="1"/>
      <c r="B871" s="1">
        <v>869.0</v>
      </c>
      <c r="C871" s="1">
        <v>3.9625478290519482</v>
      </c>
      <c r="D871" s="1">
        <v>16.968665853871286</v>
      </c>
      <c r="E871" s="1">
        <v>4.0</v>
      </c>
      <c r="F871" s="1">
        <v>5.379993277889898</v>
      </c>
      <c r="G871" s="1"/>
      <c r="H871" s="1"/>
      <c r="I871" s="1"/>
      <c r="J871" s="1"/>
      <c r="K871" s="1"/>
      <c r="L871" s="1"/>
      <c r="M871" s="1"/>
      <c r="N871" s="1"/>
      <c r="O871" s="1"/>
      <c r="P871" s="1"/>
      <c r="Q871" s="1"/>
      <c r="R871" s="1"/>
      <c r="S871" s="1"/>
      <c r="T871" s="1"/>
      <c r="U871" s="1"/>
      <c r="V871" s="1"/>
      <c r="W871" s="1"/>
      <c r="X871" s="1"/>
      <c r="Y871" s="1"/>
      <c r="Z871" s="1"/>
    </row>
    <row r="872" ht="25.5" customHeight="1">
      <c r="A872" s="1"/>
      <c r="B872" s="1">
        <v>870.0</v>
      </c>
      <c r="C872" s="1">
        <v>1.9758519202555693</v>
      </c>
      <c r="D872" s="1">
        <v>20.37587429003648</v>
      </c>
      <c r="E872" s="1">
        <v>8.0</v>
      </c>
      <c r="F872" s="1">
        <v>4.535172312922803</v>
      </c>
      <c r="G872" s="1"/>
      <c r="H872" s="1"/>
      <c r="I872" s="1"/>
      <c r="J872" s="1"/>
      <c r="K872" s="1"/>
      <c r="L872" s="1"/>
      <c r="M872" s="1"/>
      <c r="N872" s="1"/>
      <c r="O872" s="1"/>
      <c r="P872" s="1"/>
      <c r="Q872" s="1"/>
      <c r="R872" s="1"/>
      <c r="S872" s="1"/>
      <c r="T872" s="1"/>
      <c r="U872" s="1"/>
      <c r="V872" s="1"/>
      <c r="W872" s="1"/>
      <c r="X872" s="1"/>
      <c r="Y872" s="1"/>
      <c r="Z872" s="1"/>
    </row>
    <row r="873" ht="25.5" customHeight="1">
      <c r="A873" s="1"/>
      <c r="B873" s="1">
        <v>871.0</v>
      </c>
      <c r="C873" s="1">
        <v>4.8346378748431285</v>
      </c>
      <c r="D873" s="1">
        <v>19.11695396971919</v>
      </c>
      <c r="E873" s="1">
        <v>2.0</v>
      </c>
      <c r="F873" s="1">
        <v>1.201517918669593</v>
      </c>
      <c r="G873" s="1"/>
      <c r="H873" s="1"/>
      <c r="I873" s="1"/>
      <c r="J873" s="1"/>
      <c r="K873" s="1"/>
      <c r="L873" s="1"/>
      <c r="M873" s="1"/>
      <c r="N873" s="1"/>
      <c r="O873" s="1"/>
      <c r="P873" s="1"/>
      <c r="Q873" s="1"/>
      <c r="R873" s="1"/>
      <c r="S873" s="1"/>
      <c r="T873" s="1"/>
      <c r="U873" s="1"/>
      <c r="V873" s="1"/>
      <c r="W873" s="1"/>
      <c r="X873" s="1"/>
      <c r="Y873" s="1"/>
      <c r="Z873" s="1"/>
    </row>
    <row r="874" ht="25.5" customHeight="1">
      <c r="A874" s="1"/>
      <c r="B874" s="1">
        <v>872.0</v>
      </c>
      <c r="C874" s="1">
        <v>4.622344479977334</v>
      </c>
      <c r="D874" s="1">
        <v>19.94291301803454</v>
      </c>
      <c r="E874" s="1">
        <v>3.0</v>
      </c>
      <c r="F874" s="1">
        <v>1.9469969657379285</v>
      </c>
      <c r="G874" s="1"/>
      <c r="H874" s="1"/>
      <c r="I874" s="1"/>
      <c r="J874" s="1"/>
      <c r="K874" s="1"/>
      <c r="L874" s="1"/>
      <c r="M874" s="1"/>
      <c r="N874" s="1"/>
      <c r="O874" s="1"/>
      <c r="P874" s="1"/>
      <c r="Q874" s="1"/>
      <c r="R874" s="1"/>
      <c r="S874" s="1"/>
      <c r="T874" s="1"/>
      <c r="U874" s="1"/>
      <c r="V874" s="1"/>
      <c r="W874" s="1"/>
      <c r="X874" s="1"/>
      <c r="Y874" s="1"/>
      <c r="Z874" s="1"/>
    </row>
    <row r="875" ht="25.5" customHeight="1">
      <c r="A875" s="1"/>
      <c r="B875" s="1">
        <v>873.0</v>
      </c>
      <c r="C875" s="1">
        <v>10.182770928629749</v>
      </c>
      <c r="D875" s="1">
        <v>17.272364861622833</v>
      </c>
      <c r="E875" s="1">
        <v>8.0</v>
      </c>
      <c r="F875" s="1">
        <v>8.281122191099323</v>
      </c>
      <c r="G875" s="1"/>
      <c r="H875" s="1"/>
      <c r="I875" s="1"/>
      <c r="J875" s="1"/>
      <c r="K875" s="1"/>
      <c r="L875" s="1"/>
      <c r="M875" s="1"/>
      <c r="N875" s="1"/>
      <c r="O875" s="1"/>
      <c r="P875" s="1"/>
      <c r="Q875" s="1"/>
      <c r="R875" s="1"/>
      <c r="S875" s="1"/>
      <c r="T875" s="1"/>
      <c r="U875" s="1"/>
      <c r="V875" s="1"/>
      <c r="W875" s="1"/>
      <c r="X875" s="1"/>
      <c r="Y875" s="1"/>
      <c r="Z875" s="1"/>
    </row>
    <row r="876" ht="25.5" customHeight="1">
      <c r="A876" s="1"/>
      <c r="B876" s="1">
        <v>874.0</v>
      </c>
      <c r="C876" s="1">
        <v>4.376956882697847</v>
      </c>
      <c r="D876" s="1">
        <v>17.499904776034626</v>
      </c>
      <c r="E876" s="1">
        <v>5.0</v>
      </c>
      <c r="F876" s="1">
        <v>4.778105693954776</v>
      </c>
      <c r="G876" s="1"/>
      <c r="H876" s="1"/>
      <c r="I876" s="1"/>
      <c r="J876" s="1"/>
      <c r="K876" s="1"/>
      <c r="L876" s="1"/>
      <c r="M876" s="1"/>
      <c r="N876" s="1"/>
      <c r="O876" s="1"/>
      <c r="P876" s="1"/>
      <c r="Q876" s="1"/>
      <c r="R876" s="1"/>
      <c r="S876" s="1"/>
      <c r="T876" s="1"/>
      <c r="U876" s="1"/>
      <c r="V876" s="1"/>
      <c r="W876" s="1"/>
      <c r="X876" s="1"/>
      <c r="Y876" s="1"/>
      <c r="Z876" s="1"/>
    </row>
    <row r="877" ht="25.5" customHeight="1">
      <c r="A877" s="1"/>
      <c r="B877" s="1">
        <v>875.0</v>
      </c>
      <c r="C877" s="1">
        <v>3.525485835068112</v>
      </c>
      <c r="D877" s="1">
        <v>14.298759938223549</v>
      </c>
      <c r="E877" s="1">
        <v>2.0</v>
      </c>
      <c r="F877" s="1">
        <v>12.08451165960179</v>
      </c>
      <c r="G877" s="1"/>
      <c r="H877" s="1"/>
      <c r="I877" s="1"/>
      <c r="J877" s="1"/>
      <c r="K877" s="1"/>
      <c r="L877" s="1"/>
      <c r="M877" s="1"/>
      <c r="N877" s="1"/>
      <c r="O877" s="1"/>
      <c r="P877" s="1"/>
      <c r="Q877" s="1"/>
      <c r="R877" s="1"/>
      <c r="S877" s="1"/>
      <c r="T877" s="1"/>
      <c r="U877" s="1"/>
      <c r="V877" s="1"/>
      <c r="W877" s="1"/>
      <c r="X877" s="1"/>
      <c r="Y877" s="1"/>
      <c r="Z877" s="1"/>
    </row>
    <row r="878" ht="25.5" customHeight="1">
      <c r="A878" s="1"/>
      <c r="B878" s="1">
        <v>876.0</v>
      </c>
      <c r="C878" s="1">
        <v>3.1807449479661085</v>
      </c>
      <c r="D878" s="1">
        <v>21.571697422538726</v>
      </c>
      <c r="E878" s="1">
        <v>9.0</v>
      </c>
      <c r="F878" s="1">
        <v>5.367035755752303</v>
      </c>
      <c r="G878" s="1"/>
      <c r="H878" s="1"/>
      <c r="I878" s="1"/>
      <c r="J878" s="1"/>
      <c r="K878" s="1"/>
      <c r="L878" s="1"/>
      <c r="M878" s="1"/>
      <c r="N878" s="1"/>
      <c r="O878" s="1"/>
      <c r="P878" s="1"/>
      <c r="Q878" s="1"/>
      <c r="R878" s="1"/>
      <c r="S878" s="1"/>
      <c r="T878" s="1"/>
      <c r="U878" s="1"/>
      <c r="V878" s="1"/>
      <c r="W878" s="1"/>
      <c r="X878" s="1"/>
      <c r="Y878" s="1"/>
      <c r="Z878" s="1"/>
    </row>
    <row r="879" ht="25.5" customHeight="1">
      <c r="A879" s="1"/>
      <c r="B879" s="1">
        <v>877.0</v>
      </c>
      <c r="C879" s="1">
        <v>0.988059893533794</v>
      </c>
      <c r="D879" s="1">
        <v>22.947372993795653</v>
      </c>
      <c r="E879" s="1">
        <v>4.0</v>
      </c>
      <c r="F879" s="1">
        <v>53.71797369435883</v>
      </c>
      <c r="G879" s="1"/>
      <c r="H879" s="1"/>
      <c r="I879" s="1"/>
      <c r="J879" s="1"/>
      <c r="K879" s="1"/>
      <c r="L879" s="1"/>
      <c r="M879" s="1"/>
      <c r="N879" s="1"/>
      <c r="O879" s="1"/>
      <c r="P879" s="1"/>
      <c r="Q879" s="1"/>
      <c r="R879" s="1"/>
      <c r="S879" s="1"/>
      <c r="T879" s="1"/>
      <c r="U879" s="1"/>
      <c r="V879" s="1"/>
      <c r="W879" s="1"/>
      <c r="X879" s="1"/>
      <c r="Y879" s="1"/>
      <c r="Z879" s="1"/>
    </row>
    <row r="880" ht="25.5" customHeight="1">
      <c r="A880" s="1"/>
      <c r="B880" s="1">
        <v>878.0</v>
      </c>
      <c r="C880" s="1">
        <v>3.0816237076839834</v>
      </c>
      <c r="D880" s="1">
        <v>18.847658643687016</v>
      </c>
      <c r="E880" s="1">
        <v>1.0</v>
      </c>
      <c r="F880" s="1">
        <v>59.81528507300669</v>
      </c>
      <c r="G880" s="1"/>
      <c r="H880" s="1"/>
      <c r="I880" s="1"/>
      <c r="J880" s="1"/>
      <c r="K880" s="1"/>
      <c r="L880" s="1"/>
      <c r="M880" s="1"/>
      <c r="N880" s="1"/>
      <c r="O880" s="1"/>
      <c r="P880" s="1"/>
      <c r="Q880" s="1"/>
      <c r="R880" s="1"/>
      <c r="S880" s="1"/>
      <c r="T880" s="1"/>
      <c r="U880" s="1"/>
      <c r="V880" s="1"/>
      <c r="W880" s="1"/>
      <c r="X880" s="1"/>
      <c r="Y880" s="1"/>
      <c r="Z880" s="1"/>
    </row>
    <row r="881" ht="25.5" customHeight="1">
      <c r="A881" s="1"/>
      <c r="B881" s="1">
        <v>879.0</v>
      </c>
      <c r="C881" s="1">
        <v>10.32265407767997</v>
      </c>
      <c r="D881" s="1">
        <v>18.29779612731185</v>
      </c>
      <c r="E881" s="1">
        <v>8.0</v>
      </c>
      <c r="F881" s="1">
        <v>18.45532570705232</v>
      </c>
      <c r="G881" s="1"/>
      <c r="H881" s="1"/>
      <c r="I881" s="1"/>
      <c r="J881" s="1"/>
      <c r="K881" s="1"/>
      <c r="L881" s="1"/>
      <c r="M881" s="1"/>
      <c r="N881" s="1"/>
      <c r="O881" s="1"/>
      <c r="P881" s="1"/>
      <c r="Q881" s="1"/>
      <c r="R881" s="1"/>
      <c r="S881" s="1"/>
      <c r="T881" s="1"/>
      <c r="U881" s="1"/>
      <c r="V881" s="1"/>
      <c r="W881" s="1"/>
      <c r="X881" s="1"/>
      <c r="Y881" s="1"/>
      <c r="Z881" s="1"/>
    </row>
    <row r="882" ht="25.5" customHeight="1">
      <c r="A882" s="1"/>
      <c r="B882" s="1">
        <v>880.0</v>
      </c>
      <c r="C882" s="1">
        <v>5.512311721328907</v>
      </c>
      <c r="D882" s="1">
        <v>16.232595320820693</v>
      </c>
      <c r="E882" s="1">
        <v>3.0</v>
      </c>
      <c r="F882" s="1">
        <v>5.289791877928507</v>
      </c>
      <c r="G882" s="1"/>
      <c r="H882" s="1"/>
      <c r="I882" s="1"/>
      <c r="J882" s="1"/>
      <c r="K882" s="1"/>
      <c r="L882" s="1"/>
      <c r="M882" s="1"/>
      <c r="N882" s="1"/>
      <c r="O882" s="1"/>
      <c r="P882" s="1"/>
      <c r="Q882" s="1"/>
      <c r="R882" s="1"/>
      <c r="S882" s="1"/>
      <c r="T882" s="1"/>
      <c r="U882" s="1"/>
      <c r="V882" s="1"/>
      <c r="W882" s="1"/>
      <c r="X882" s="1"/>
      <c r="Y882" s="1"/>
      <c r="Z882" s="1"/>
    </row>
    <row r="883" ht="25.5" customHeight="1">
      <c r="A883" s="1"/>
      <c r="B883" s="1">
        <v>881.0</v>
      </c>
      <c r="C883" s="1">
        <v>5.342068372537555</v>
      </c>
      <c r="D883" s="1">
        <v>19.603128024801663</v>
      </c>
      <c r="E883" s="1">
        <v>10.0</v>
      </c>
      <c r="F883" s="1">
        <v>14.405592184954996</v>
      </c>
      <c r="G883" s="1"/>
      <c r="H883" s="1"/>
      <c r="I883" s="1"/>
      <c r="J883" s="1"/>
      <c r="K883" s="1"/>
      <c r="L883" s="1"/>
      <c r="M883" s="1"/>
      <c r="N883" s="1"/>
      <c r="O883" s="1"/>
      <c r="P883" s="1"/>
      <c r="Q883" s="1"/>
      <c r="R883" s="1"/>
      <c r="S883" s="1"/>
      <c r="T883" s="1"/>
      <c r="U883" s="1"/>
      <c r="V883" s="1"/>
      <c r="W883" s="1"/>
      <c r="X883" s="1"/>
      <c r="Y883" s="1"/>
      <c r="Z883" s="1"/>
    </row>
    <row r="884" ht="25.5" customHeight="1">
      <c r="A884" s="1"/>
      <c r="B884" s="1">
        <v>882.0</v>
      </c>
      <c r="C884" s="1">
        <v>1.5002326526137133</v>
      </c>
      <c r="D884" s="1">
        <v>20.53203848824192</v>
      </c>
      <c r="E884" s="1">
        <v>10.0</v>
      </c>
      <c r="F884" s="1">
        <v>5.664820264284085</v>
      </c>
      <c r="G884" s="1"/>
      <c r="H884" s="1"/>
      <c r="I884" s="1"/>
      <c r="J884" s="1"/>
      <c r="K884" s="1"/>
      <c r="L884" s="1"/>
      <c r="M884" s="1"/>
      <c r="N884" s="1"/>
      <c r="O884" s="1"/>
      <c r="P884" s="1"/>
      <c r="Q884" s="1"/>
      <c r="R884" s="1"/>
      <c r="S884" s="1"/>
      <c r="T884" s="1"/>
      <c r="U884" s="1"/>
      <c r="V884" s="1"/>
      <c r="W884" s="1"/>
      <c r="X884" s="1"/>
      <c r="Y884" s="1"/>
      <c r="Z884" s="1"/>
    </row>
    <row r="885" ht="25.5" customHeight="1">
      <c r="A885" s="1"/>
      <c r="B885" s="1">
        <v>883.0</v>
      </c>
      <c r="C885" s="1">
        <v>1.8980498514092328</v>
      </c>
      <c r="D885" s="1">
        <v>19.55452309477229</v>
      </c>
      <c r="E885" s="1">
        <v>7.0</v>
      </c>
      <c r="F885" s="1">
        <v>8.102273247658946</v>
      </c>
      <c r="G885" s="1"/>
      <c r="H885" s="1"/>
      <c r="I885" s="1"/>
      <c r="J885" s="1"/>
      <c r="K885" s="1"/>
      <c r="L885" s="1"/>
      <c r="M885" s="1"/>
      <c r="N885" s="1"/>
      <c r="O885" s="1"/>
      <c r="P885" s="1"/>
      <c r="Q885" s="1"/>
      <c r="R885" s="1"/>
      <c r="S885" s="1"/>
      <c r="T885" s="1"/>
      <c r="U885" s="1"/>
      <c r="V885" s="1"/>
      <c r="W885" s="1"/>
      <c r="X885" s="1"/>
      <c r="Y885" s="1"/>
      <c r="Z885" s="1"/>
    </row>
    <row r="886" ht="25.5" customHeight="1">
      <c r="A886" s="1"/>
      <c r="B886" s="1">
        <v>884.0</v>
      </c>
      <c r="C886" s="1">
        <v>1.95278907773675</v>
      </c>
      <c r="D886" s="1">
        <v>21.248490219921077</v>
      </c>
      <c r="E886" s="1">
        <v>0.0</v>
      </c>
      <c r="F886" s="1">
        <v>1.8291422723941795</v>
      </c>
      <c r="G886" s="1"/>
      <c r="H886" s="1"/>
      <c r="I886" s="1"/>
      <c r="J886" s="1"/>
      <c r="K886" s="1"/>
      <c r="L886" s="1"/>
      <c r="M886" s="1"/>
      <c r="N886" s="1"/>
      <c r="O886" s="1"/>
      <c r="P886" s="1"/>
      <c r="Q886" s="1"/>
      <c r="R886" s="1"/>
      <c r="S886" s="1"/>
      <c r="T886" s="1"/>
      <c r="U886" s="1"/>
      <c r="V886" s="1"/>
      <c r="W886" s="1"/>
      <c r="X886" s="1"/>
      <c r="Y886" s="1"/>
      <c r="Z886" s="1"/>
    </row>
    <row r="887" ht="25.5" customHeight="1">
      <c r="A887" s="1"/>
      <c r="B887" s="1">
        <v>885.0</v>
      </c>
      <c r="C887" s="1">
        <v>4.3105114945206315</v>
      </c>
      <c r="D887" s="1">
        <v>13.030089968465557</v>
      </c>
      <c r="E887" s="1">
        <v>9.0</v>
      </c>
      <c r="F887" s="1">
        <v>8.512735558374517</v>
      </c>
      <c r="G887" s="1"/>
      <c r="H887" s="1"/>
      <c r="I887" s="1"/>
      <c r="J887" s="1"/>
      <c r="K887" s="1"/>
      <c r="L887" s="1"/>
      <c r="M887" s="1"/>
      <c r="N887" s="1"/>
      <c r="O887" s="1"/>
      <c r="P887" s="1"/>
      <c r="Q887" s="1"/>
      <c r="R887" s="1"/>
      <c r="S887" s="1"/>
      <c r="T887" s="1"/>
      <c r="U887" s="1"/>
      <c r="V887" s="1"/>
      <c r="W887" s="1"/>
      <c r="X887" s="1"/>
      <c r="Y887" s="1"/>
      <c r="Z887" s="1"/>
    </row>
    <row r="888" ht="25.5" customHeight="1">
      <c r="A888" s="1"/>
      <c r="B888" s="1">
        <v>886.0</v>
      </c>
      <c r="C888" s="1">
        <v>1.538886368335006</v>
      </c>
      <c r="D888" s="1">
        <v>27.800050612936563</v>
      </c>
      <c r="E888" s="1">
        <v>9.0</v>
      </c>
      <c r="F888" s="1">
        <v>4.263428821776759</v>
      </c>
      <c r="G888" s="1"/>
      <c r="H888" s="1"/>
      <c r="I888" s="1"/>
      <c r="J888" s="1"/>
      <c r="K888" s="1"/>
      <c r="L888" s="1"/>
      <c r="M888" s="1"/>
      <c r="N888" s="1"/>
      <c r="O888" s="1"/>
      <c r="P888" s="1"/>
      <c r="Q888" s="1"/>
      <c r="R888" s="1"/>
      <c r="S888" s="1"/>
      <c r="T888" s="1"/>
      <c r="U888" s="1"/>
      <c r="V888" s="1"/>
      <c r="W888" s="1"/>
      <c r="X888" s="1"/>
      <c r="Y888" s="1"/>
      <c r="Z888" s="1"/>
    </row>
    <row r="889" ht="25.5" customHeight="1">
      <c r="A889" s="1"/>
      <c r="B889" s="1">
        <v>887.0</v>
      </c>
      <c r="C889" s="1">
        <v>3.1262749048394713</v>
      </c>
      <c r="D889" s="1">
        <v>16.538210577285202</v>
      </c>
      <c r="E889" s="1">
        <v>6.0</v>
      </c>
      <c r="F889" s="1">
        <v>5.255381749616984</v>
      </c>
      <c r="G889" s="1"/>
      <c r="H889" s="1"/>
      <c r="I889" s="1"/>
      <c r="J889" s="1"/>
      <c r="K889" s="1"/>
      <c r="L889" s="1"/>
      <c r="M889" s="1"/>
      <c r="N889" s="1"/>
      <c r="O889" s="1"/>
      <c r="P889" s="1"/>
      <c r="Q889" s="1"/>
      <c r="R889" s="1"/>
      <c r="S889" s="1"/>
      <c r="T889" s="1"/>
      <c r="U889" s="1"/>
      <c r="V889" s="1"/>
      <c r="W889" s="1"/>
      <c r="X889" s="1"/>
      <c r="Y889" s="1"/>
      <c r="Z889" s="1"/>
    </row>
    <row r="890" ht="25.5" customHeight="1">
      <c r="A890" s="1"/>
      <c r="B890" s="1">
        <v>888.0</v>
      </c>
      <c r="C890" s="1">
        <v>4.238643922673075</v>
      </c>
      <c r="D890" s="1">
        <v>19.46327836417594</v>
      </c>
      <c r="E890" s="1">
        <v>0.0</v>
      </c>
      <c r="F890" s="1">
        <v>33.83008478565414</v>
      </c>
      <c r="G890" s="1"/>
      <c r="H890" s="1"/>
      <c r="I890" s="1"/>
      <c r="J890" s="1"/>
      <c r="K890" s="1"/>
      <c r="L890" s="1"/>
      <c r="M890" s="1"/>
      <c r="N890" s="1"/>
      <c r="O890" s="1"/>
      <c r="P890" s="1"/>
      <c r="Q890" s="1"/>
      <c r="R890" s="1"/>
      <c r="S890" s="1"/>
      <c r="T890" s="1"/>
      <c r="U890" s="1"/>
      <c r="V890" s="1"/>
      <c r="W890" s="1"/>
      <c r="X890" s="1"/>
      <c r="Y890" s="1"/>
      <c r="Z890" s="1"/>
    </row>
    <row r="891" ht="25.5" customHeight="1">
      <c r="A891" s="1"/>
      <c r="B891" s="1">
        <v>889.0</v>
      </c>
      <c r="C891" s="1">
        <v>1.6263066264284813</v>
      </c>
      <c r="D891" s="1">
        <v>23.902158623838424</v>
      </c>
      <c r="E891" s="1">
        <v>8.0</v>
      </c>
      <c r="F891" s="1">
        <v>22.8080254159717</v>
      </c>
      <c r="G891" s="1"/>
      <c r="H891" s="1"/>
      <c r="I891" s="1"/>
      <c r="J891" s="1"/>
      <c r="K891" s="1"/>
      <c r="L891" s="1"/>
      <c r="M891" s="1"/>
      <c r="N891" s="1"/>
      <c r="O891" s="1"/>
      <c r="P891" s="1"/>
      <c r="Q891" s="1"/>
      <c r="R891" s="1"/>
      <c r="S891" s="1"/>
      <c r="T891" s="1"/>
      <c r="U891" s="1"/>
      <c r="V891" s="1"/>
      <c r="W891" s="1"/>
      <c r="X891" s="1"/>
      <c r="Y891" s="1"/>
      <c r="Z891" s="1"/>
    </row>
    <row r="892" ht="25.5" customHeight="1">
      <c r="A892" s="1"/>
      <c r="B892" s="1">
        <v>890.0</v>
      </c>
      <c r="C892" s="1">
        <v>1.4704585340850072</v>
      </c>
      <c r="D892" s="1">
        <v>29.54395053161135</v>
      </c>
      <c r="E892" s="1">
        <v>9.0</v>
      </c>
      <c r="F892" s="1">
        <v>32.30399360958966</v>
      </c>
      <c r="G892" s="1"/>
      <c r="H892" s="1"/>
      <c r="I892" s="1"/>
      <c r="J892" s="1"/>
      <c r="K892" s="1"/>
      <c r="L892" s="1"/>
      <c r="M892" s="1"/>
      <c r="N892" s="1"/>
      <c r="O892" s="1"/>
      <c r="P892" s="1"/>
      <c r="Q892" s="1"/>
      <c r="R892" s="1"/>
      <c r="S892" s="1"/>
      <c r="T892" s="1"/>
      <c r="U892" s="1"/>
      <c r="V892" s="1"/>
      <c r="W892" s="1"/>
      <c r="X892" s="1"/>
      <c r="Y892" s="1"/>
      <c r="Z892" s="1"/>
    </row>
    <row r="893" ht="25.5" customHeight="1">
      <c r="A893" s="1"/>
      <c r="B893" s="1">
        <v>891.0</v>
      </c>
      <c r="C893" s="1">
        <v>5.710971492960597</v>
      </c>
      <c r="D893" s="1">
        <v>17.076528767965595</v>
      </c>
      <c r="E893" s="1">
        <v>8.0</v>
      </c>
      <c r="F893" s="1">
        <v>5.58011054539511</v>
      </c>
      <c r="G893" s="1"/>
      <c r="H893" s="1"/>
      <c r="I893" s="1"/>
      <c r="J893" s="1"/>
      <c r="K893" s="1"/>
      <c r="L893" s="1"/>
      <c r="M893" s="1"/>
      <c r="N893" s="1"/>
      <c r="O893" s="1"/>
      <c r="P893" s="1"/>
      <c r="Q893" s="1"/>
      <c r="R893" s="1"/>
      <c r="S893" s="1"/>
      <c r="T893" s="1"/>
      <c r="U893" s="1"/>
      <c r="V893" s="1"/>
      <c r="W893" s="1"/>
      <c r="X893" s="1"/>
      <c r="Y893" s="1"/>
      <c r="Z893" s="1"/>
    </row>
    <row r="894" ht="25.5" customHeight="1">
      <c r="A894" s="1"/>
      <c r="B894" s="1">
        <v>892.0</v>
      </c>
      <c r="C894" s="1">
        <v>1.1693225845937214</v>
      </c>
      <c r="D894" s="1">
        <v>21.565716081083906</v>
      </c>
      <c r="E894" s="1">
        <v>1.0</v>
      </c>
      <c r="F894" s="1">
        <v>1.3075658329698123</v>
      </c>
      <c r="G894" s="1"/>
      <c r="H894" s="1"/>
      <c r="I894" s="1"/>
      <c r="J894" s="1"/>
      <c r="K894" s="1"/>
      <c r="L894" s="1"/>
      <c r="M894" s="1"/>
      <c r="N894" s="1"/>
      <c r="O894" s="1"/>
      <c r="P894" s="1"/>
      <c r="Q894" s="1"/>
      <c r="R894" s="1"/>
      <c r="S894" s="1"/>
      <c r="T894" s="1"/>
      <c r="U894" s="1"/>
      <c r="V894" s="1"/>
      <c r="W894" s="1"/>
      <c r="X894" s="1"/>
      <c r="Y894" s="1"/>
      <c r="Z894" s="1"/>
    </row>
    <row r="895" ht="25.5" customHeight="1">
      <c r="A895" s="1"/>
      <c r="B895" s="1">
        <v>893.0</v>
      </c>
      <c r="C895" s="1">
        <v>1.595683511529464</v>
      </c>
      <c r="D895" s="1">
        <v>27.10748339136013</v>
      </c>
      <c r="E895" s="1">
        <v>2.0</v>
      </c>
      <c r="F895" s="1">
        <v>38.0896189835209</v>
      </c>
      <c r="G895" s="1"/>
      <c r="H895" s="1"/>
      <c r="I895" s="1"/>
      <c r="J895" s="1"/>
      <c r="K895" s="1"/>
      <c r="L895" s="1"/>
      <c r="M895" s="1"/>
      <c r="N895" s="1"/>
      <c r="O895" s="1"/>
      <c r="P895" s="1"/>
      <c r="Q895" s="1"/>
      <c r="R895" s="1"/>
      <c r="S895" s="1"/>
      <c r="T895" s="1"/>
      <c r="U895" s="1"/>
      <c r="V895" s="1"/>
      <c r="W895" s="1"/>
      <c r="X895" s="1"/>
      <c r="Y895" s="1"/>
      <c r="Z895" s="1"/>
    </row>
    <row r="896" ht="25.5" customHeight="1">
      <c r="A896" s="1"/>
      <c r="B896" s="1">
        <v>894.0</v>
      </c>
      <c r="C896" s="1">
        <v>5.038371130134692</v>
      </c>
      <c r="D896" s="1">
        <v>16.60026921193035</v>
      </c>
      <c r="E896" s="1">
        <v>6.0</v>
      </c>
      <c r="F896" s="1">
        <v>3.203016007303111</v>
      </c>
      <c r="G896" s="1"/>
      <c r="H896" s="1"/>
      <c r="I896" s="1"/>
      <c r="J896" s="1"/>
      <c r="K896" s="1"/>
      <c r="L896" s="1"/>
      <c r="M896" s="1"/>
      <c r="N896" s="1"/>
      <c r="O896" s="1"/>
      <c r="P896" s="1"/>
      <c r="Q896" s="1"/>
      <c r="R896" s="1"/>
      <c r="S896" s="1"/>
      <c r="T896" s="1"/>
      <c r="U896" s="1"/>
      <c r="V896" s="1"/>
      <c r="W896" s="1"/>
      <c r="X896" s="1"/>
      <c r="Y896" s="1"/>
      <c r="Z896" s="1"/>
    </row>
    <row r="897" ht="25.5" customHeight="1">
      <c r="A897" s="1"/>
      <c r="B897" s="1">
        <v>895.0</v>
      </c>
      <c r="C897" s="1">
        <v>3.048444816015592</v>
      </c>
      <c r="D897" s="1">
        <v>14.183671867220898</v>
      </c>
      <c r="E897" s="1">
        <v>2.0</v>
      </c>
      <c r="F897" s="1">
        <v>12.065196955820241</v>
      </c>
      <c r="G897" s="1"/>
      <c r="H897" s="1"/>
      <c r="I897" s="1"/>
      <c r="J897" s="1"/>
      <c r="K897" s="1"/>
      <c r="L897" s="1"/>
      <c r="M897" s="1"/>
      <c r="N897" s="1"/>
      <c r="O897" s="1"/>
      <c r="P897" s="1"/>
      <c r="Q897" s="1"/>
      <c r="R897" s="1"/>
      <c r="S897" s="1"/>
      <c r="T897" s="1"/>
      <c r="U897" s="1"/>
      <c r="V897" s="1"/>
      <c r="W897" s="1"/>
      <c r="X897" s="1"/>
      <c r="Y897" s="1"/>
      <c r="Z897" s="1"/>
    </row>
    <row r="898" ht="25.5" customHeight="1">
      <c r="A898" s="1"/>
      <c r="B898" s="1">
        <v>896.0</v>
      </c>
      <c r="C898" s="1">
        <v>1.9680270915304843</v>
      </c>
      <c r="D898" s="1">
        <v>21.049678141748696</v>
      </c>
      <c r="E898" s="1">
        <v>7.0</v>
      </c>
      <c r="F898" s="1">
        <v>7.809186934487801</v>
      </c>
      <c r="G898" s="1"/>
      <c r="H898" s="1"/>
      <c r="I898" s="1"/>
      <c r="J898" s="1"/>
      <c r="K898" s="1"/>
      <c r="L898" s="1"/>
      <c r="M898" s="1"/>
      <c r="N898" s="1"/>
      <c r="O898" s="1"/>
      <c r="P898" s="1"/>
      <c r="Q898" s="1"/>
      <c r="R898" s="1"/>
      <c r="S898" s="1"/>
      <c r="T898" s="1"/>
      <c r="U898" s="1"/>
      <c r="V898" s="1"/>
      <c r="W898" s="1"/>
      <c r="X898" s="1"/>
      <c r="Y898" s="1"/>
      <c r="Z898" s="1"/>
    </row>
    <row r="899" ht="25.5" customHeight="1">
      <c r="A899" s="1"/>
      <c r="B899" s="1">
        <v>897.0</v>
      </c>
      <c r="C899" s="1">
        <v>3.928214309062933</v>
      </c>
      <c r="D899" s="1">
        <v>25.103216308062695</v>
      </c>
      <c r="E899" s="1">
        <v>7.0</v>
      </c>
      <c r="F899" s="1">
        <v>2.233295684672045</v>
      </c>
      <c r="G899" s="1"/>
      <c r="H899" s="1"/>
      <c r="I899" s="1"/>
      <c r="J899" s="1"/>
      <c r="K899" s="1"/>
      <c r="L899" s="1"/>
      <c r="M899" s="1"/>
      <c r="N899" s="1"/>
      <c r="O899" s="1"/>
      <c r="P899" s="1"/>
      <c r="Q899" s="1"/>
      <c r="R899" s="1"/>
      <c r="S899" s="1"/>
      <c r="T899" s="1"/>
      <c r="U899" s="1"/>
      <c r="V899" s="1"/>
      <c r="W899" s="1"/>
      <c r="X899" s="1"/>
      <c r="Y899" s="1"/>
      <c r="Z899" s="1"/>
    </row>
    <row r="900" ht="25.5" customHeight="1">
      <c r="A900" s="1"/>
      <c r="B900" s="1">
        <v>898.0</v>
      </c>
      <c r="C900" s="1">
        <v>6.450664428726022</v>
      </c>
      <c r="D900" s="1">
        <v>29.625136769281475</v>
      </c>
      <c r="E900" s="1">
        <v>10.0</v>
      </c>
      <c r="F900" s="1">
        <v>18.268419015899777</v>
      </c>
      <c r="G900" s="1"/>
      <c r="H900" s="1"/>
      <c r="I900" s="1"/>
      <c r="J900" s="1"/>
      <c r="K900" s="1"/>
      <c r="L900" s="1"/>
      <c r="M900" s="1"/>
      <c r="N900" s="1"/>
      <c r="O900" s="1"/>
      <c r="P900" s="1"/>
      <c r="Q900" s="1"/>
      <c r="R900" s="1"/>
      <c r="S900" s="1"/>
      <c r="T900" s="1"/>
      <c r="U900" s="1"/>
      <c r="V900" s="1"/>
      <c r="W900" s="1"/>
      <c r="X900" s="1"/>
      <c r="Y900" s="1"/>
      <c r="Z900" s="1"/>
    </row>
    <row r="901" ht="25.5" customHeight="1">
      <c r="A901" s="1"/>
      <c r="B901" s="1">
        <v>899.0</v>
      </c>
      <c r="C901" s="1">
        <v>7.593020226801021</v>
      </c>
      <c r="D901" s="1">
        <v>23.0749399963495</v>
      </c>
      <c r="E901" s="1">
        <v>2.0</v>
      </c>
      <c r="F901" s="1">
        <v>17.76459092353168</v>
      </c>
      <c r="G901" s="1"/>
      <c r="H901" s="1"/>
      <c r="I901" s="1"/>
      <c r="J901" s="1"/>
      <c r="K901" s="1"/>
      <c r="L901" s="1"/>
      <c r="M901" s="1"/>
      <c r="N901" s="1"/>
      <c r="O901" s="1"/>
      <c r="P901" s="1"/>
      <c r="Q901" s="1"/>
      <c r="R901" s="1"/>
      <c r="S901" s="1"/>
      <c r="T901" s="1"/>
      <c r="U901" s="1"/>
      <c r="V901" s="1"/>
      <c r="W901" s="1"/>
      <c r="X901" s="1"/>
      <c r="Y901" s="1"/>
      <c r="Z901" s="1"/>
    </row>
    <row r="902" ht="25.5" customHeight="1">
      <c r="A902" s="1"/>
      <c r="B902" s="1">
        <v>900.0</v>
      </c>
      <c r="C902" s="1">
        <v>4.485265513964329</v>
      </c>
      <c r="D902" s="1">
        <v>21.570925185000075</v>
      </c>
      <c r="E902" s="1">
        <v>10.0</v>
      </c>
      <c r="F902" s="1">
        <v>3.4439937983956543</v>
      </c>
      <c r="G902" s="1"/>
      <c r="H902" s="1"/>
      <c r="I902" s="1"/>
      <c r="J902" s="1"/>
      <c r="K902" s="1"/>
      <c r="L902" s="1"/>
      <c r="M902" s="1"/>
      <c r="N902" s="1"/>
      <c r="O902" s="1"/>
      <c r="P902" s="1"/>
      <c r="Q902" s="1"/>
      <c r="R902" s="1"/>
      <c r="S902" s="1"/>
      <c r="T902" s="1"/>
      <c r="U902" s="1"/>
      <c r="V902" s="1"/>
      <c r="W902" s="1"/>
      <c r="X902" s="1"/>
      <c r="Y902" s="1"/>
      <c r="Z902" s="1"/>
    </row>
    <row r="903" ht="25.5" customHeight="1">
      <c r="A903" s="1"/>
      <c r="B903" s="1">
        <v>901.0</v>
      </c>
      <c r="C903" s="1">
        <v>3.595049088779197</v>
      </c>
      <c r="D903" s="1">
        <v>21.337857086839005</v>
      </c>
      <c r="E903" s="1">
        <v>4.0</v>
      </c>
      <c r="F903" s="1">
        <v>3.5874480987600132</v>
      </c>
      <c r="G903" s="1"/>
      <c r="H903" s="1"/>
      <c r="I903" s="1"/>
      <c r="J903" s="1"/>
      <c r="K903" s="1"/>
      <c r="L903" s="1"/>
      <c r="M903" s="1"/>
      <c r="N903" s="1"/>
      <c r="O903" s="1"/>
      <c r="P903" s="1"/>
      <c r="Q903" s="1"/>
      <c r="R903" s="1"/>
      <c r="S903" s="1"/>
      <c r="T903" s="1"/>
      <c r="U903" s="1"/>
      <c r="V903" s="1"/>
      <c r="W903" s="1"/>
      <c r="X903" s="1"/>
      <c r="Y903" s="1"/>
      <c r="Z903" s="1"/>
    </row>
    <row r="904" ht="25.5" customHeight="1">
      <c r="A904" s="1"/>
      <c r="B904" s="1">
        <v>902.0</v>
      </c>
      <c r="C904" s="1">
        <v>6.455911213580575</v>
      </c>
      <c r="D904" s="1">
        <v>15.131795917481078</v>
      </c>
      <c r="E904" s="1">
        <v>5.0</v>
      </c>
      <c r="F904" s="1">
        <v>25.62215067791416</v>
      </c>
      <c r="G904" s="1"/>
      <c r="H904" s="1"/>
      <c r="I904" s="1"/>
      <c r="J904" s="1"/>
      <c r="K904" s="1"/>
      <c r="L904" s="1"/>
      <c r="M904" s="1"/>
      <c r="N904" s="1"/>
      <c r="O904" s="1"/>
      <c r="P904" s="1"/>
      <c r="Q904" s="1"/>
      <c r="R904" s="1"/>
      <c r="S904" s="1"/>
      <c r="T904" s="1"/>
      <c r="U904" s="1"/>
      <c r="V904" s="1"/>
      <c r="W904" s="1"/>
      <c r="X904" s="1"/>
      <c r="Y904" s="1"/>
      <c r="Z904" s="1"/>
    </row>
    <row r="905" ht="25.5" customHeight="1">
      <c r="A905" s="1"/>
      <c r="B905" s="1">
        <v>903.0</v>
      </c>
      <c r="C905" s="1">
        <v>2.6666166909665834</v>
      </c>
      <c r="D905" s="1">
        <v>21.007965338427336</v>
      </c>
      <c r="E905" s="1">
        <v>8.0</v>
      </c>
      <c r="F905" s="1">
        <v>6.476101273802178</v>
      </c>
      <c r="G905" s="1"/>
      <c r="H905" s="1"/>
      <c r="I905" s="1"/>
      <c r="J905" s="1"/>
      <c r="K905" s="1"/>
      <c r="L905" s="1"/>
      <c r="M905" s="1"/>
      <c r="N905" s="1"/>
      <c r="O905" s="1"/>
      <c r="P905" s="1"/>
      <c r="Q905" s="1"/>
      <c r="R905" s="1"/>
      <c r="S905" s="1"/>
      <c r="T905" s="1"/>
      <c r="U905" s="1"/>
      <c r="V905" s="1"/>
      <c r="W905" s="1"/>
      <c r="X905" s="1"/>
      <c r="Y905" s="1"/>
      <c r="Z905" s="1"/>
    </row>
    <row r="906" ht="25.5" customHeight="1">
      <c r="A906" s="1"/>
      <c r="B906" s="1">
        <v>904.0</v>
      </c>
      <c r="C906" s="1">
        <v>4.669543185334747</v>
      </c>
      <c r="D906" s="1">
        <v>24.30850709653654</v>
      </c>
      <c r="E906" s="1">
        <v>5.0</v>
      </c>
      <c r="F906" s="1">
        <v>19.0431511118488</v>
      </c>
      <c r="G906" s="1"/>
      <c r="H906" s="1"/>
      <c r="I906" s="1"/>
      <c r="J906" s="1"/>
      <c r="K906" s="1"/>
      <c r="L906" s="1"/>
      <c r="M906" s="1"/>
      <c r="N906" s="1"/>
      <c r="O906" s="1"/>
      <c r="P906" s="1"/>
      <c r="Q906" s="1"/>
      <c r="R906" s="1"/>
      <c r="S906" s="1"/>
      <c r="T906" s="1"/>
      <c r="U906" s="1"/>
      <c r="V906" s="1"/>
      <c r="W906" s="1"/>
      <c r="X906" s="1"/>
      <c r="Y906" s="1"/>
      <c r="Z906" s="1"/>
    </row>
    <row r="907" ht="25.5" customHeight="1">
      <c r="A907" s="1"/>
      <c r="B907" s="1">
        <v>905.0</v>
      </c>
      <c r="C907" s="1">
        <v>5.244415702335938</v>
      </c>
      <c r="D907" s="1">
        <v>24.85106694114303</v>
      </c>
      <c r="E907" s="1">
        <v>10.0</v>
      </c>
      <c r="F907" s="1">
        <v>12.773694374712608</v>
      </c>
      <c r="G907" s="1"/>
      <c r="H907" s="1"/>
      <c r="I907" s="1"/>
      <c r="J907" s="1"/>
      <c r="K907" s="1"/>
      <c r="L907" s="1"/>
      <c r="M907" s="1"/>
      <c r="N907" s="1"/>
      <c r="O907" s="1"/>
      <c r="P907" s="1"/>
      <c r="Q907" s="1"/>
      <c r="R907" s="1"/>
      <c r="S907" s="1"/>
      <c r="T907" s="1"/>
      <c r="U907" s="1"/>
      <c r="V907" s="1"/>
      <c r="W907" s="1"/>
      <c r="X907" s="1"/>
      <c r="Y907" s="1"/>
      <c r="Z907" s="1"/>
    </row>
    <row r="908" ht="25.5" customHeight="1">
      <c r="A908" s="1"/>
      <c r="B908" s="1">
        <v>906.0</v>
      </c>
      <c r="C908" s="1">
        <v>1.624543656861799</v>
      </c>
      <c r="D908" s="1">
        <v>18.725093804062112</v>
      </c>
      <c r="E908" s="1">
        <v>7.0</v>
      </c>
      <c r="F908" s="1">
        <v>4.653567878855993</v>
      </c>
      <c r="G908" s="1"/>
      <c r="H908" s="1"/>
      <c r="I908" s="1"/>
      <c r="J908" s="1"/>
      <c r="K908" s="1"/>
      <c r="L908" s="1"/>
      <c r="M908" s="1"/>
      <c r="N908" s="1"/>
      <c r="O908" s="1"/>
      <c r="P908" s="1"/>
      <c r="Q908" s="1"/>
      <c r="R908" s="1"/>
      <c r="S908" s="1"/>
      <c r="T908" s="1"/>
      <c r="U908" s="1"/>
      <c r="V908" s="1"/>
      <c r="W908" s="1"/>
      <c r="X908" s="1"/>
      <c r="Y908" s="1"/>
      <c r="Z908" s="1"/>
    </row>
    <row r="909" ht="25.5" customHeight="1">
      <c r="A909" s="1"/>
      <c r="B909" s="1">
        <v>907.0</v>
      </c>
      <c r="C909" s="1">
        <v>7.300697855842714</v>
      </c>
      <c r="D909" s="1">
        <v>24.878514534619516</v>
      </c>
      <c r="E909" s="1">
        <v>4.0</v>
      </c>
      <c r="F909" s="1">
        <v>13.711862056093937</v>
      </c>
      <c r="G909" s="1"/>
      <c r="H909" s="1"/>
      <c r="I909" s="1"/>
      <c r="J909" s="1"/>
      <c r="K909" s="1"/>
      <c r="L909" s="1"/>
      <c r="M909" s="1"/>
      <c r="N909" s="1"/>
      <c r="O909" s="1"/>
      <c r="P909" s="1"/>
      <c r="Q909" s="1"/>
      <c r="R909" s="1"/>
      <c r="S909" s="1"/>
      <c r="T909" s="1"/>
      <c r="U909" s="1"/>
      <c r="V909" s="1"/>
      <c r="W909" s="1"/>
      <c r="X909" s="1"/>
      <c r="Y909" s="1"/>
      <c r="Z909" s="1"/>
    </row>
    <row r="910" ht="25.5" customHeight="1">
      <c r="A910" s="1"/>
      <c r="B910" s="1">
        <v>908.0</v>
      </c>
      <c r="C910" s="1">
        <v>0.7692686503595821</v>
      </c>
      <c r="D910" s="1">
        <v>21.432091374587234</v>
      </c>
      <c r="E910" s="1">
        <v>2.0</v>
      </c>
      <c r="F910" s="1">
        <v>70.91277098735804</v>
      </c>
      <c r="G910" s="1"/>
      <c r="H910" s="1"/>
      <c r="I910" s="1"/>
      <c r="J910" s="1"/>
      <c r="K910" s="1"/>
      <c r="L910" s="1"/>
      <c r="M910" s="1"/>
      <c r="N910" s="1"/>
      <c r="O910" s="1"/>
      <c r="P910" s="1"/>
      <c r="Q910" s="1"/>
      <c r="R910" s="1"/>
      <c r="S910" s="1"/>
      <c r="T910" s="1"/>
      <c r="U910" s="1"/>
      <c r="V910" s="1"/>
      <c r="W910" s="1"/>
      <c r="X910" s="1"/>
      <c r="Y910" s="1"/>
      <c r="Z910" s="1"/>
    </row>
    <row r="911" ht="25.5" customHeight="1">
      <c r="A911" s="1"/>
      <c r="B911" s="1">
        <v>909.0</v>
      </c>
      <c r="C911" s="1">
        <v>3.4502404559935527</v>
      </c>
      <c r="D911" s="1">
        <v>17.73455155536461</v>
      </c>
      <c r="E911" s="1">
        <v>1.0</v>
      </c>
      <c r="F911" s="1">
        <v>10.61935547369724</v>
      </c>
      <c r="G911" s="1"/>
      <c r="H911" s="1"/>
      <c r="I911" s="1"/>
      <c r="J911" s="1"/>
      <c r="K911" s="1"/>
      <c r="L911" s="1"/>
      <c r="M911" s="1"/>
      <c r="N911" s="1"/>
      <c r="O911" s="1"/>
      <c r="P911" s="1"/>
      <c r="Q911" s="1"/>
      <c r="R911" s="1"/>
      <c r="S911" s="1"/>
      <c r="T911" s="1"/>
      <c r="U911" s="1"/>
      <c r="V911" s="1"/>
      <c r="W911" s="1"/>
      <c r="X911" s="1"/>
      <c r="Y911" s="1"/>
      <c r="Z911" s="1"/>
    </row>
    <row r="912" ht="25.5" customHeight="1">
      <c r="A912" s="1"/>
      <c r="B912" s="1">
        <v>910.0</v>
      </c>
      <c r="C912" s="1">
        <v>15.008118777868251</v>
      </c>
      <c r="D912" s="1">
        <v>19.923634252871913</v>
      </c>
      <c r="E912" s="1">
        <v>8.0</v>
      </c>
      <c r="F912" s="1">
        <v>2.4150535023909727</v>
      </c>
      <c r="G912" s="1"/>
      <c r="H912" s="1"/>
      <c r="I912" s="1"/>
      <c r="J912" s="1"/>
      <c r="K912" s="1"/>
      <c r="L912" s="1"/>
      <c r="M912" s="1"/>
      <c r="N912" s="1"/>
      <c r="O912" s="1"/>
      <c r="P912" s="1"/>
      <c r="Q912" s="1"/>
      <c r="R912" s="1"/>
      <c r="S912" s="1"/>
      <c r="T912" s="1"/>
      <c r="U912" s="1"/>
      <c r="V912" s="1"/>
      <c r="W912" s="1"/>
      <c r="X912" s="1"/>
      <c r="Y912" s="1"/>
      <c r="Z912" s="1"/>
    </row>
    <row r="913" ht="25.5" customHeight="1">
      <c r="A913" s="1"/>
      <c r="B913" s="1">
        <v>911.0</v>
      </c>
      <c r="C913" s="1">
        <v>2.6783386416782253</v>
      </c>
      <c r="D913" s="1">
        <v>19.498816448439513</v>
      </c>
      <c r="E913" s="1">
        <v>6.0</v>
      </c>
      <c r="F913" s="1">
        <v>2.5701155166294964</v>
      </c>
      <c r="G913" s="1"/>
      <c r="H913" s="1"/>
      <c r="I913" s="1"/>
      <c r="J913" s="1"/>
      <c r="K913" s="1"/>
      <c r="L913" s="1"/>
      <c r="M913" s="1"/>
      <c r="N913" s="1"/>
      <c r="O913" s="1"/>
      <c r="P913" s="1"/>
      <c r="Q913" s="1"/>
      <c r="R913" s="1"/>
      <c r="S913" s="1"/>
      <c r="T913" s="1"/>
      <c r="U913" s="1"/>
      <c r="V913" s="1"/>
      <c r="W913" s="1"/>
      <c r="X913" s="1"/>
      <c r="Y913" s="1"/>
      <c r="Z913" s="1"/>
    </row>
    <row r="914" ht="25.5" customHeight="1">
      <c r="A914" s="1"/>
      <c r="B914" s="1">
        <v>912.0</v>
      </c>
      <c r="C914" s="1">
        <v>4.5657573659721375</v>
      </c>
      <c r="D914" s="1">
        <v>12.795510057256415</v>
      </c>
      <c r="E914" s="1">
        <v>8.0</v>
      </c>
      <c r="F914" s="1">
        <v>18.2399542360601</v>
      </c>
      <c r="G914" s="1"/>
      <c r="H914" s="1"/>
      <c r="I914" s="1"/>
      <c r="J914" s="1"/>
      <c r="K914" s="1"/>
      <c r="L914" s="1"/>
      <c r="M914" s="1"/>
      <c r="N914" s="1"/>
      <c r="O914" s="1"/>
      <c r="P914" s="1"/>
      <c r="Q914" s="1"/>
      <c r="R914" s="1"/>
      <c r="S914" s="1"/>
      <c r="T914" s="1"/>
      <c r="U914" s="1"/>
      <c r="V914" s="1"/>
      <c r="W914" s="1"/>
      <c r="X914" s="1"/>
      <c r="Y914" s="1"/>
      <c r="Z914" s="1"/>
    </row>
    <row r="915" ht="25.5" customHeight="1">
      <c r="A915" s="1"/>
      <c r="B915" s="1">
        <v>913.0</v>
      </c>
      <c r="C915" s="1">
        <v>7.171868113756857</v>
      </c>
      <c r="D915" s="1">
        <v>10.495612712603354</v>
      </c>
      <c r="E915" s="1">
        <v>3.0</v>
      </c>
      <c r="F915" s="1">
        <v>4.500682585609475</v>
      </c>
      <c r="G915" s="1"/>
      <c r="H915" s="1"/>
      <c r="I915" s="1"/>
      <c r="J915" s="1"/>
      <c r="K915" s="1"/>
      <c r="L915" s="1"/>
      <c r="M915" s="1"/>
      <c r="N915" s="1"/>
      <c r="O915" s="1"/>
      <c r="P915" s="1"/>
      <c r="Q915" s="1"/>
      <c r="R915" s="1"/>
      <c r="S915" s="1"/>
      <c r="T915" s="1"/>
      <c r="U915" s="1"/>
      <c r="V915" s="1"/>
      <c r="W915" s="1"/>
      <c r="X915" s="1"/>
      <c r="Y915" s="1"/>
      <c r="Z915" s="1"/>
    </row>
    <row r="916" ht="25.5" customHeight="1">
      <c r="A916" s="1"/>
      <c r="B916" s="1">
        <v>914.0</v>
      </c>
      <c r="C916" s="1">
        <v>3.8921179309752434</v>
      </c>
      <c r="D916" s="1">
        <v>17.989354265713725</v>
      </c>
      <c r="E916" s="1">
        <v>6.0</v>
      </c>
      <c r="F916" s="1">
        <v>15.235578615474282</v>
      </c>
      <c r="G916" s="1"/>
      <c r="H916" s="1"/>
      <c r="I916" s="1"/>
      <c r="J916" s="1"/>
      <c r="K916" s="1"/>
      <c r="L916" s="1"/>
      <c r="M916" s="1"/>
      <c r="N916" s="1"/>
      <c r="O916" s="1"/>
      <c r="P916" s="1"/>
      <c r="Q916" s="1"/>
      <c r="R916" s="1"/>
      <c r="S916" s="1"/>
      <c r="T916" s="1"/>
      <c r="U916" s="1"/>
      <c r="V916" s="1"/>
      <c r="W916" s="1"/>
      <c r="X916" s="1"/>
      <c r="Y916" s="1"/>
      <c r="Z916" s="1"/>
    </row>
    <row r="917" ht="25.5" customHeight="1">
      <c r="A917" s="1"/>
      <c r="B917" s="1">
        <v>915.0</v>
      </c>
      <c r="C917" s="1">
        <v>2.2291626022405504</v>
      </c>
      <c r="D917" s="1">
        <v>23.203197921052563</v>
      </c>
      <c r="E917" s="1">
        <v>2.0</v>
      </c>
      <c r="F917" s="1">
        <v>7.632934021536928</v>
      </c>
      <c r="G917" s="1"/>
      <c r="H917" s="1"/>
      <c r="I917" s="1"/>
      <c r="J917" s="1"/>
      <c r="K917" s="1"/>
      <c r="L917" s="1"/>
      <c r="M917" s="1"/>
      <c r="N917" s="1"/>
      <c r="O917" s="1"/>
      <c r="P917" s="1"/>
      <c r="Q917" s="1"/>
      <c r="R917" s="1"/>
      <c r="S917" s="1"/>
      <c r="T917" s="1"/>
      <c r="U917" s="1"/>
      <c r="V917" s="1"/>
      <c r="W917" s="1"/>
      <c r="X917" s="1"/>
      <c r="Y917" s="1"/>
      <c r="Z917" s="1"/>
    </row>
    <row r="918" ht="25.5" customHeight="1">
      <c r="A918" s="1"/>
      <c r="B918" s="1">
        <v>916.0</v>
      </c>
      <c r="C918" s="1">
        <v>2.3259450788999256</v>
      </c>
      <c r="D918" s="1">
        <v>14.87604636446812</v>
      </c>
      <c r="E918" s="1">
        <v>10.0</v>
      </c>
      <c r="F918" s="1">
        <v>8.539068215952451</v>
      </c>
      <c r="G918" s="1"/>
      <c r="H918" s="1"/>
      <c r="I918" s="1"/>
      <c r="J918" s="1"/>
      <c r="K918" s="1"/>
      <c r="L918" s="1"/>
      <c r="M918" s="1"/>
      <c r="N918" s="1"/>
      <c r="O918" s="1"/>
      <c r="P918" s="1"/>
      <c r="Q918" s="1"/>
      <c r="R918" s="1"/>
      <c r="S918" s="1"/>
      <c r="T918" s="1"/>
      <c r="U918" s="1"/>
      <c r="V918" s="1"/>
      <c r="W918" s="1"/>
      <c r="X918" s="1"/>
      <c r="Y918" s="1"/>
      <c r="Z918" s="1"/>
    </row>
    <row r="919" ht="25.5" customHeight="1">
      <c r="A919" s="1"/>
      <c r="B919" s="1">
        <v>917.0</v>
      </c>
      <c r="C919" s="1">
        <v>2.795490461325379</v>
      </c>
      <c r="D919" s="1">
        <v>22.599389899471035</v>
      </c>
      <c r="E919" s="1">
        <v>9.0</v>
      </c>
      <c r="F919" s="1">
        <v>2.2754690202051333</v>
      </c>
      <c r="G919" s="1"/>
      <c r="H919" s="1"/>
      <c r="I919" s="1"/>
      <c r="J919" s="1"/>
      <c r="K919" s="1"/>
      <c r="L919" s="1"/>
      <c r="M919" s="1"/>
      <c r="N919" s="1"/>
      <c r="O919" s="1"/>
      <c r="P919" s="1"/>
      <c r="Q919" s="1"/>
      <c r="R919" s="1"/>
      <c r="S919" s="1"/>
      <c r="T919" s="1"/>
      <c r="U919" s="1"/>
      <c r="V919" s="1"/>
      <c r="W919" s="1"/>
      <c r="X919" s="1"/>
      <c r="Y919" s="1"/>
      <c r="Z919" s="1"/>
    </row>
    <row r="920" ht="25.5" customHeight="1">
      <c r="A920" s="1"/>
      <c r="B920" s="1">
        <v>918.0</v>
      </c>
      <c r="C920" s="1">
        <v>3.889461335936389</v>
      </c>
      <c r="D920" s="1">
        <v>24.868386404096686</v>
      </c>
      <c r="E920" s="1">
        <v>9.0</v>
      </c>
      <c r="F920" s="1">
        <v>11.107670643258842</v>
      </c>
      <c r="G920" s="1"/>
      <c r="H920" s="1"/>
      <c r="I920" s="1"/>
      <c r="J920" s="1"/>
      <c r="K920" s="1"/>
      <c r="L920" s="1"/>
      <c r="M920" s="1"/>
      <c r="N920" s="1"/>
      <c r="O920" s="1"/>
      <c r="P920" s="1"/>
      <c r="Q920" s="1"/>
      <c r="R920" s="1"/>
      <c r="S920" s="1"/>
      <c r="T920" s="1"/>
      <c r="U920" s="1"/>
      <c r="V920" s="1"/>
      <c r="W920" s="1"/>
      <c r="X920" s="1"/>
      <c r="Y920" s="1"/>
      <c r="Z920" s="1"/>
    </row>
    <row r="921" ht="25.5" customHeight="1">
      <c r="A921" s="1"/>
      <c r="B921" s="1">
        <v>919.0</v>
      </c>
      <c r="C921" s="1">
        <v>7.050810148927994</v>
      </c>
      <c r="D921" s="1">
        <v>17.348723763649208</v>
      </c>
      <c r="E921" s="1">
        <v>8.0</v>
      </c>
      <c r="F921" s="1">
        <v>5.029402510418791</v>
      </c>
      <c r="G921" s="1"/>
      <c r="H921" s="1"/>
      <c r="I921" s="1"/>
      <c r="J921" s="1"/>
      <c r="K921" s="1"/>
      <c r="L921" s="1"/>
      <c r="M921" s="1"/>
      <c r="N921" s="1"/>
      <c r="O921" s="1"/>
      <c r="P921" s="1"/>
      <c r="Q921" s="1"/>
      <c r="R921" s="1"/>
      <c r="S921" s="1"/>
      <c r="T921" s="1"/>
      <c r="U921" s="1"/>
      <c r="V921" s="1"/>
      <c r="W921" s="1"/>
      <c r="X921" s="1"/>
      <c r="Y921" s="1"/>
      <c r="Z921" s="1"/>
    </row>
    <row r="922" ht="25.5" customHeight="1">
      <c r="A922" s="1"/>
      <c r="B922" s="1">
        <v>920.0</v>
      </c>
      <c r="C922" s="1">
        <v>4.018594757232285</v>
      </c>
      <c r="D922" s="1">
        <v>18.499498884228245</v>
      </c>
      <c r="E922" s="1">
        <v>6.0</v>
      </c>
      <c r="F922" s="1">
        <v>4.84334091260933</v>
      </c>
      <c r="G922" s="1"/>
      <c r="H922" s="1"/>
      <c r="I922" s="1"/>
      <c r="J922" s="1"/>
      <c r="K922" s="1"/>
      <c r="L922" s="1"/>
      <c r="M922" s="1"/>
      <c r="N922" s="1"/>
      <c r="O922" s="1"/>
      <c r="P922" s="1"/>
      <c r="Q922" s="1"/>
      <c r="R922" s="1"/>
      <c r="S922" s="1"/>
      <c r="T922" s="1"/>
      <c r="U922" s="1"/>
      <c r="V922" s="1"/>
      <c r="W922" s="1"/>
      <c r="X922" s="1"/>
      <c r="Y922" s="1"/>
      <c r="Z922" s="1"/>
    </row>
    <row r="923" ht="25.5" customHeight="1">
      <c r="A923" s="1"/>
      <c r="B923" s="1">
        <v>921.0</v>
      </c>
      <c r="C923" s="1">
        <v>12.076491825307897</v>
      </c>
      <c r="D923" s="1">
        <v>18.139209138398414</v>
      </c>
      <c r="E923" s="1">
        <v>1.0</v>
      </c>
      <c r="F923" s="1">
        <v>5.354191470098425</v>
      </c>
      <c r="G923" s="1"/>
      <c r="H923" s="1"/>
      <c r="I923" s="1"/>
      <c r="J923" s="1"/>
      <c r="K923" s="1"/>
      <c r="L923" s="1"/>
      <c r="M923" s="1"/>
      <c r="N923" s="1"/>
      <c r="O923" s="1"/>
      <c r="P923" s="1"/>
      <c r="Q923" s="1"/>
      <c r="R923" s="1"/>
      <c r="S923" s="1"/>
      <c r="T923" s="1"/>
      <c r="U923" s="1"/>
      <c r="V923" s="1"/>
      <c r="W923" s="1"/>
      <c r="X923" s="1"/>
      <c r="Y923" s="1"/>
      <c r="Z923" s="1"/>
    </row>
    <row r="924" ht="25.5" customHeight="1">
      <c r="A924" s="1"/>
      <c r="B924" s="1">
        <v>922.0</v>
      </c>
      <c r="C924" s="1">
        <v>6.653166487196191</v>
      </c>
      <c r="D924" s="1">
        <v>18.268574751308286</v>
      </c>
      <c r="E924" s="1">
        <v>9.0</v>
      </c>
      <c r="F924" s="1">
        <v>8.989369292008623</v>
      </c>
      <c r="G924" s="1"/>
      <c r="H924" s="1"/>
      <c r="I924" s="1"/>
      <c r="J924" s="1"/>
      <c r="K924" s="1"/>
      <c r="L924" s="1"/>
      <c r="M924" s="1"/>
      <c r="N924" s="1"/>
      <c r="O924" s="1"/>
      <c r="P924" s="1"/>
      <c r="Q924" s="1"/>
      <c r="R924" s="1"/>
      <c r="S924" s="1"/>
      <c r="T924" s="1"/>
      <c r="U924" s="1"/>
      <c r="V924" s="1"/>
      <c r="W924" s="1"/>
      <c r="X924" s="1"/>
      <c r="Y924" s="1"/>
      <c r="Z924" s="1"/>
    </row>
    <row r="925" ht="25.5" customHeight="1">
      <c r="A925" s="1"/>
      <c r="B925" s="1">
        <v>923.0</v>
      </c>
      <c r="C925" s="1">
        <v>8.000660473935634</v>
      </c>
      <c r="D925" s="1">
        <v>22.800482115644915</v>
      </c>
      <c r="E925" s="1">
        <v>8.0</v>
      </c>
      <c r="F925" s="1">
        <v>10.0342131592945</v>
      </c>
      <c r="G925" s="1"/>
      <c r="H925" s="1"/>
      <c r="I925" s="1"/>
      <c r="J925" s="1"/>
      <c r="K925" s="1"/>
      <c r="L925" s="1"/>
      <c r="M925" s="1"/>
      <c r="N925" s="1"/>
      <c r="O925" s="1"/>
      <c r="P925" s="1"/>
      <c r="Q925" s="1"/>
      <c r="R925" s="1"/>
      <c r="S925" s="1"/>
      <c r="T925" s="1"/>
      <c r="U925" s="1"/>
      <c r="V925" s="1"/>
      <c r="W925" s="1"/>
      <c r="X925" s="1"/>
      <c r="Y925" s="1"/>
      <c r="Z925" s="1"/>
    </row>
    <row r="926" ht="25.5" customHeight="1">
      <c r="A926" s="1"/>
      <c r="B926" s="1">
        <v>924.0</v>
      </c>
      <c r="C926" s="1">
        <v>10.668519889905815</v>
      </c>
      <c r="D926" s="1">
        <v>17.18663241631065</v>
      </c>
      <c r="E926" s="1">
        <v>8.0</v>
      </c>
      <c r="F926" s="1">
        <v>5.241014105380816</v>
      </c>
      <c r="G926" s="1"/>
      <c r="H926" s="1"/>
      <c r="I926" s="1"/>
      <c r="J926" s="1"/>
      <c r="K926" s="1"/>
      <c r="L926" s="1"/>
      <c r="M926" s="1"/>
      <c r="N926" s="1"/>
      <c r="O926" s="1"/>
      <c r="P926" s="1"/>
      <c r="Q926" s="1"/>
      <c r="R926" s="1"/>
      <c r="S926" s="1"/>
      <c r="T926" s="1"/>
      <c r="U926" s="1"/>
      <c r="V926" s="1"/>
      <c r="W926" s="1"/>
      <c r="X926" s="1"/>
      <c r="Y926" s="1"/>
      <c r="Z926" s="1"/>
    </row>
    <row r="927" ht="25.5" customHeight="1">
      <c r="A927" s="1"/>
      <c r="B927" s="1">
        <v>925.0</v>
      </c>
      <c r="C927" s="1">
        <v>1.9855186342652928</v>
      </c>
      <c r="D927" s="1">
        <v>22.353643653314204</v>
      </c>
      <c r="E927" s="1">
        <v>9.0</v>
      </c>
      <c r="F927" s="1">
        <v>8.89143334392237</v>
      </c>
      <c r="G927" s="1"/>
      <c r="H927" s="1"/>
      <c r="I927" s="1"/>
      <c r="J927" s="1"/>
      <c r="K927" s="1"/>
      <c r="L927" s="1"/>
      <c r="M927" s="1"/>
      <c r="N927" s="1"/>
      <c r="O927" s="1"/>
      <c r="P927" s="1"/>
      <c r="Q927" s="1"/>
      <c r="R927" s="1"/>
      <c r="S927" s="1"/>
      <c r="T927" s="1"/>
      <c r="U927" s="1"/>
      <c r="V927" s="1"/>
      <c r="W927" s="1"/>
      <c r="X927" s="1"/>
      <c r="Y927" s="1"/>
      <c r="Z927" s="1"/>
    </row>
    <row r="928" ht="25.5" customHeight="1">
      <c r="A928" s="1"/>
      <c r="B928" s="1">
        <v>926.0</v>
      </c>
      <c r="C928" s="1">
        <v>2.9647185318004854</v>
      </c>
      <c r="D928" s="1">
        <v>18.92843369189163</v>
      </c>
      <c r="E928" s="1">
        <v>2.0</v>
      </c>
      <c r="F928" s="1">
        <v>0.925144915831975</v>
      </c>
      <c r="G928" s="1"/>
      <c r="H928" s="1"/>
      <c r="I928" s="1"/>
      <c r="J928" s="1"/>
      <c r="K928" s="1"/>
      <c r="L928" s="1"/>
      <c r="M928" s="1"/>
      <c r="N928" s="1"/>
      <c r="O928" s="1"/>
      <c r="P928" s="1"/>
      <c r="Q928" s="1"/>
      <c r="R928" s="1"/>
      <c r="S928" s="1"/>
      <c r="T928" s="1"/>
      <c r="U928" s="1"/>
      <c r="V928" s="1"/>
      <c r="W928" s="1"/>
      <c r="X928" s="1"/>
      <c r="Y928" s="1"/>
      <c r="Z928" s="1"/>
    </row>
    <row r="929" ht="25.5" customHeight="1">
      <c r="A929" s="1"/>
      <c r="B929" s="1">
        <v>927.0</v>
      </c>
      <c r="C929" s="1">
        <v>9.976653136500099</v>
      </c>
      <c r="D929" s="1">
        <v>21.16652147934375</v>
      </c>
      <c r="E929" s="1">
        <v>7.0</v>
      </c>
      <c r="F929" s="1">
        <v>11.99413232073129</v>
      </c>
      <c r="G929" s="1"/>
      <c r="H929" s="1"/>
      <c r="I929" s="1"/>
      <c r="J929" s="1"/>
      <c r="K929" s="1"/>
      <c r="L929" s="1"/>
      <c r="M929" s="1"/>
      <c r="N929" s="1"/>
      <c r="O929" s="1"/>
      <c r="P929" s="1"/>
      <c r="Q929" s="1"/>
      <c r="R929" s="1"/>
      <c r="S929" s="1"/>
      <c r="T929" s="1"/>
      <c r="U929" s="1"/>
      <c r="V929" s="1"/>
      <c r="W929" s="1"/>
      <c r="X929" s="1"/>
      <c r="Y929" s="1"/>
      <c r="Z929" s="1"/>
    </row>
    <row r="930" ht="25.5" customHeight="1">
      <c r="A930" s="1"/>
      <c r="B930" s="1">
        <v>928.0</v>
      </c>
      <c r="C930" s="1">
        <v>6.061875956245929</v>
      </c>
      <c r="D930" s="1">
        <v>18.1748524135659</v>
      </c>
      <c r="E930" s="1">
        <v>5.0</v>
      </c>
      <c r="F930" s="1">
        <v>3.619383998780549</v>
      </c>
      <c r="G930" s="1"/>
      <c r="H930" s="1"/>
      <c r="I930" s="1"/>
      <c r="J930" s="1"/>
      <c r="K930" s="1"/>
      <c r="L930" s="1"/>
      <c r="M930" s="1"/>
      <c r="N930" s="1"/>
      <c r="O930" s="1"/>
      <c r="P930" s="1"/>
      <c r="Q930" s="1"/>
      <c r="R930" s="1"/>
      <c r="S930" s="1"/>
      <c r="T930" s="1"/>
      <c r="U930" s="1"/>
      <c r="V930" s="1"/>
      <c r="W930" s="1"/>
      <c r="X930" s="1"/>
      <c r="Y930" s="1"/>
      <c r="Z930" s="1"/>
    </row>
    <row r="931" ht="25.5" customHeight="1">
      <c r="A931" s="1"/>
      <c r="B931" s="1">
        <v>929.0</v>
      </c>
      <c r="C931" s="1">
        <v>3.0194507892814118</v>
      </c>
      <c r="D931" s="1">
        <v>16.508285182615147</v>
      </c>
      <c r="E931" s="1">
        <v>8.0</v>
      </c>
      <c r="F931" s="1">
        <v>12.093233825667594</v>
      </c>
      <c r="G931" s="1"/>
      <c r="H931" s="1"/>
      <c r="I931" s="1"/>
      <c r="J931" s="1"/>
      <c r="K931" s="1"/>
      <c r="L931" s="1"/>
      <c r="M931" s="1"/>
      <c r="N931" s="1"/>
      <c r="O931" s="1"/>
      <c r="P931" s="1"/>
      <c r="Q931" s="1"/>
      <c r="R931" s="1"/>
      <c r="S931" s="1"/>
      <c r="T931" s="1"/>
      <c r="U931" s="1"/>
      <c r="V931" s="1"/>
      <c r="W931" s="1"/>
      <c r="X931" s="1"/>
      <c r="Y931" s="1"/>
      <c r="Z931" s="1"/>
    </row>
    <row r="932" ht="25.5" customHeight="1">
      <c r="A932" s="1"/>
      <c r="B932" s="1">
        <v>930.0</v>
      </c>
      <c r="C932" s="1">
        <v>16.134341479564792</v>
      </c>
      <c r="D932" s="1">
        <v>17.92816484067859</v>
      </c>
      <c r="E932" s="1">
        <v>10.0</v>
      </c>
      <c r="F932" s="1">
        <v>8.2497535666094</v>
      </c>
      <c r="G932" s="1"/>
      <c r="H932" s="1"/>
      <c r="I932" s="1"/>
      <c r="J932" s="1"/>
      <c r="K932" s="1"/>
      <c r="L932" s="1"/>
      <c r="M932" s="1"/>
      <c r="N932" s="1"/>
      <c r="O932" s="1"/>
      <c r="P932" s="1"/>
      <c r="Q932" s="1"/>
      <c r="R932" s="1"/>
      <c r="S932" s="1"/>
      <c r="T932" s="1"/>
      <c r="U932" s="1"/>
      <c r="V932" s="1"/>
      <c r="W932" s="1"/>
      <c r="X932" s="1"/>
      <c r="Y932" s="1"/>
      <c r="Z932" s="1"/>
    </row>
    <row r="933" ht="25.5" customHeight="1">
      <c r="A933" s="1"/>
      <c r="B933" s="1">
        <v>931.0</v>
      </c>
      <c r="C933" s="1">
        <v>3.4986152998496847</v>
      </c>
      <c r="D933" s="1">
        <v>17.542899342615975</v>
      </c>
      <c r="E933" s="1">
        <v>1.0</v>
      </c>
      <c r="F933" s="1">
        <v>30.533328190712563</v>
      </c>
      <c r="G933" s="1"/>
      <c r="H933" s="1"/>
      <c r="I933" s="1"/>
      <c r="J933" s="1"/>
      <c r="K933" s="1"/>
      <c r="L933" s="1"/>
      <c r="M933" s="1"/>
      <c r="N933" s="1"/>
      <c r="O933" s="1"/>
      <c r="P933" s="1"/>
      <c r="Q933" s="1"/>
      <c r="R933" s="1"/>
      <c r="S933" s="1"/>
      <c r="T933" s="1"/>
      <c r="U933" s="1"/>
      <c r="V933" s="1"/>
      <c r="W933" s="1"/>
      <c r="X933" s="1"/>
      <c r="Y933" s="1"/>
      <c r="Z933" s="1"/>
    </row>
    <row r="934" ht="25.5" customHeight="1">
      <c r="A934" s="1"/>
      <c r="B934" s="1">
        <v>932.0</v>
      </c>
      <c r="C934" s="1">
        <v>3.9557143101538306</v>
      </c>
      <c r="D934" s="1">
        <v>23.808335331632755</v>
      </c>
      <c r="E934" s="1">
        <v>2.0</v>
      </c>
      <c r="F934" s="1">
        <v>2.0037615496044126</v>
      </c>
      <c r="G934" s="1"/>
      <c r="H934" s="1"/>
      <c r="I934" s="1"/>
      <c r="J934" s="1"/>
      <c r="K934" s="1"/>
      <c r="L934" s="1"/>
      <c r="M934" s="1"/>
      <c r="N934" s="1"/>
      <c r="O934" s="1"/>
      <c r="P934" s="1"/>
      <c r="Q934" s="1"/>
      <c r="R934" s="1"/>
      <c r="S934" s="1"/>
      <c r="T934" s="1"/>
      <c r="U934" s="1"/>
      <c r="V934" s="1"/>
      <c r="W934" s="1"/>
      <c r="X934" s="1"/>
      <c r="Y934" s="1"/>
      <c r="Z934" s="1"/>
    </row>
    <row r="935" ht="25.5" customHeight="1">
      <c r="A935" s="1"/>
      <c r="B935" s="1">
        <v>933.0</v>
      </c>
      <c r="C935" s="1">
        <v>2.0983549807139967</v>
      </c>
      <c r="D935" s="1">
        <v>17.23016951647675</v>
      </c>
      <c r="E935" s="1">
        <v>0.0</v>
      </c>
      <c r="F935" s="1">
        <v>11.257250900262765</v>
      </c>
      <c r="G935" s="1"/>
      <c r="H935" s="1"/>
      <c r="I935" s="1"/>
      <c r="J935" s="1"/>
      <c r="K935" s="1"/>
      <c r="L935" s="1"/>
      <c r="M935" s="1"/>
      <c r="N935" s="1"/>
      <c r="O935" s="1"/>
      <c r="P935" s="1"/>
      <c r="Q935" s="1"/>
      <c r="R935" s="1"/>
      <c r="S935" s="1"/>
      <c r="T935" s="1"/>
      <c r="U935" s="1"/>
      <c r="V935" s="1"/>
      <c r="W935" s="1"/>
      <c r="X935" s="1"/>
      <c r="Y935" s="1"/>
      <c r="Z935" s="1"/>
    </row>
    <row r="936" ht="25.5" customHeight="1">
      <c r="A936" s="1"/>
      <c r="B936" s="1">
        <v>934.0</v>
      </c>
      <c r="C936" s="1">
        <v>2.636551503737682</v>
      </c>
      <c r="D936" s="1">
        <v>12.643438072615108</v>
      </c>
      <c r="E936" s="1">
        <v>7.0</v>
      </c>
      <c r="F936" s="1">
        <v>24.861451269478003</v>
      </c>
      <c r="G936" s="1"/>
      <c r="H936" s="1"/>
      <c r="I936" s="1"/>
      <c r="J936" s="1"/>
      <c r="K936" s="1"/>
      <c r="L936" s="1"/>
      <c r="M936" s="1"/>
      <c r="N936" s="1"/>
      <c r="O936" s="1"/>
      <c r="P936" s="1"/>
      <c r="Q936" s="1"/>
      <c r="R936" s="1"/>
      <c r="S936" s="1"/>
      <c r="T936" s="1"/>
      <c r="U936" s="1"/>
      <c r="V936" s="1"/>
      <c r="W936" s="1"/>
      <c r="X936" s="1"/>
      <c r="Y936" s="1"/>
      <c r="Z936" s="1"/>
    </row>
    <row r="937" ht="25.5" customHeight="1">
      <c r="A937" s="1"/>
      <c r="B937" s="1">
        <v>935.0</v>
      </c>
      <c r="C937" s="1">
        <v>10.4823393656118</v>
      </c>
      <c r="D937" s="1">
        <v>27.45744197694868</v>
      </c>
      <c r="E937" s="1">
        <v>10.0</v>
      </c>
      <c r="F937" s="1">
        <v>5.667889262830086</v>
      </c>
      <c r="G937" s="1"/>
      <c r="H937" s="1"/>
      <c r="I937" s="1"/>
      <c r="J937" s="1"/>
      <c r="K937" s="1"/>
      <c r="L937" s="1"/>
      <c r="M937" s="1"/>
      <c r="N937" s="1"/>
      <c r="O937" s="1"/>
      <c r="P937" s="1"/>
      <c r="Q937" s="1"/>
      <c r="R937" s="1"/>
      <c r="S937" s="1"/>
      <c r="T937" s="1"/>
      <c r="U937" s="1"/>
      <c r="V937" s="1"/>
      <c r="W937" s="1"/>
      <c r="X937" s="1"/>
      <c r="Y937" s="1"/>
      <c r="Z937" s="1"/>
    </row>
    <row r="938" ht="25.5" customHeight="1">
      <c r="A938" s="1"/>
      <c r="B938" s="1">
        <v>936.0</v>
      </c>
      <c r="C938" s="1">
        <v>8.551193772668553</v>
      </c>
      <c r="D938" s="1">
        <v>19.817646546264093</v>
      </c>
      <c r="E938" s="1">
        <v>9.0</v>
      </c>
      <c r="F938" s="1">
        <v>7.6587209383625785</v>
      </c>
      <c r="G938" s="1"/>
      <c r="H938" s="1"/>
      <c r="I938" s="1"/>
      <c r="J938" s="1"/>
      <c r="K938" s="1"/>
      <c r="L938" s="1"/>
      <c r="M938" s="1"/>
      <c r="N938" s="1"/>
      <c r="O938" s="1"/>
      <c r="P938" s="1"/>
      <c r="Q938" s="1"/>
      <c r="R938" s="1"/>
      <c r="S938" s="1"/>
      <c r="T938" s="1"/>
      <c r="U938" s="1"/>
      <c r="V938" s="1"/>
      <c r="W938" s="1"/>
      <c r="X938" s="1"/>
      <c r="Y938" s="1"/>
      <c r="Z938" s="1"/>
    </row>
    <row r="939" ht="25.5" customHeight="1">
      <c r="A939" s="1"/>
      <c r="B939" s="1">
        <v>937.0</v>
      </c>
      <c r="C939" s="1">
        <v>6.171096285429272</v>
      </c>
      <c r="D939" s="1">
        <v>16.616916460186737</v>
      </c>
      <c r="E939" s="1">
        <v>2.0</v>
      </c>
      <c r="F939" s="1">
        <v>3.3534590748281485</v>
      </c>
      <c r="G939" s="1"/>
      <c r="H939" s="1"/>
      <c r="I939" s="1"/>
      <c r="J939" s="1"/>
      <c r="K939" s="1"/>
      <c r="L939" s="1"/>
      <c r="M939" s="1"/>
      <c r="N939" s="1"/>
      <c r="O939" s="1"/>
      <c r="P939" s="1"/>
      <c r="Q939" s="1"/>
      <c r="R939" s="1"/>
      <c r="S939" s="1"/>
      <c r="T939" s="1"/>
      <c r="U939" s="1"/>
      <c r="V939" s="1"/>
      <c r="W939" s="1"/>
      <c r="X939" s="1"/>
      <c r="Y939" s="1"/>
      <c r="Z939" s="1"/>
    </row>
    <row r="940" ht="25.5" customHeight="1">
      <c r="A940" s="1"/>
      <c r="B940" s="1">
        <v>938.0</v>
      </c>
      <c r="C940" s="1">
        <v>2.05075699791913</v>
      </c>
      <c r="D940" s="1">
        <v>19.53747231583857</v>
      </c>
      <c r="E940" s="1">
        <v>4.0</v>
      </c>
      <c r="F940" s="1">
        <v>3.1439239074254335</v>
      </c>
      <c r="G940" s="1"/>
      <c r="H940" s="1"/>
      <c r="I940" s="1"/>
      <c r="J940" s="1"/>
      <c r="K940" s="1"/>
      <c r="L940" s="1"/>
      <c r="M940" s="1"/>
      <c r="N940" s="1"/>
      <c r="O940" s="1"/>
      <c r="P940" s="1"/>
      <c r="Q940" s="1"/>
      <c r="R940" s="1"/>
      <c r="S940" s="1"/>
      <c r="T940" s="1"/>
      <c r="U940" s="1"/>
      <c r="V940" s="1"/>
      <c r="W940" s="1"/>
      <c r="X940" s="1"/>
      <c r="Y940" s="1"/>
      <c r="Z940" s="1"/>
    </row>
    <row r="941" ht="25.5" customHeight="1">
      <c r="A941" s="1"/>
      <c r="B941" s="1">
        <v>939.0</v>
      </c>
      <c r="C941" s="1">
        <v>3.082578264822671</v>
      </c>
      <c r="D941" s="1">
        <v>16.87985954598577</v>
      </c>
      <c r="E941" s="1">
        <v>7.0</v>
      </c>
      <c r="F941" s="1">
        <v>4.640208102676479</v>
      </c>
      <c r="G941" s="1"/>
      <c r="H941" s="1"/>
      <c r="I941" s="1"/>
      <c r="J941" s="1"/>
      <c r="K941" s="1"/>
      <c r="L941" s="1"/>
      <c r="M941" s="1"/>
      <c r="N941" s="1"/>
      <c r="O941" s="1"/>
      <c r="P941" s="1"/>
      <c r="Q941" s="1"/>
      <c r="R941" s="1"/>
      <c r="S941" s="1"/>
      <c r="T941" s="1"/>
      <c r="U941" s="1"/>
      <c r="V941" s="1"/>
      <c r="W941" s="1"/>
      <c r="X941" s="1"/>
      <c r="Y941" s="1"/>
      <c r="Z941" s="1"/>
    </row>
    <row r="942" ht="25.5" customHeight="1">
      <c r="A942" s="1"/>
      <c r="B942" s="1">
        <v>940.0</v>
      </c>
      <c r="C942" s="1">
        <v>6.630755704902909</v>
      </c>
      <c r="D942" s="1">
        <v>23.44791714622521</v>
      </c>
      <c r="E942" s="1">
        <v>9.0</v>
      </c>
      <c r="F942" s="1">
        <v>44.04754757693081</v>
      </c>
      <c r="G942" s="1"/>
      <c r="H942" s="1"/>
      <c r="I942" s="1"/>
      <c r="J942" s="1"/>
      <c r="K942" s="1"/>
      <c r="L942" s="1"/>
      <c r="M942" s="1"/>
      <c r="N942" s="1"/>
      <c r="O942" s="1"/>
      <c r="P942" s="1"/>
      <c r="Q942" s="1"/>
      <c r="R942" s="1"/>
      <c r="S942" s="1"/>
      <c r="T942" s="1"/>
      <c r="U942" s="1"/>
      <c r="V942" s="1"/>
      <c r="W942" s="1"/>
      <c r="X942" s="1"/>
      <c r="Y942" s="1"/>
      <c r="Z942" s="1"/>
    </row>
    <row r="943" ht="25.5" customHeight="1">
      <c r="A943" s="1"/>
      <c r="B943" s="1">
        <v>941.0</v>
      </c>
      <c r="C943" s="1">
        <v>4.3860423026814574</v>
      </c>
      <c r="D943" s="1">
        <v>22.242244558743785</v>
      </c>
      <c r="E943" s="1">
        <v>10.0</v>
      </c>
      <c r="F943" s="1">
        <v>6.358368211757059</v>
      </c>
      <c r="G943" s="1"/>
      <c r="H943" s="1"/>
      <c r="I943" s="1"/>
      <c r="J943" s="1"/>
      <c r="K943" s="1"/>
      <c r="L943" s="1"/>
      <c r="M943" s="1"/>
      <c r="N943" s="1"/>
      <c r="O943" s="1"/>
      <c r="P943" s="1"/>
      <c r="Q943" s="1"/>
      <c r="R943" s="1"/>
      <c r="S943" s="1"/>
      <c r="T943" s="1"/>
      <c r="U943" s="1"/>
      <c r="V943" s="1"/>
      <c r="W943" s="1"/>
      <c r="X943" s="1"/>
      <c r="Y943" s="1"/>
      <c r="Z943" s="1"/>
    </row>
    <row r="944" ht="25.5" customHeight="1">
      <c r="A944" s="1"/>
      <c r="B944" s="1">
        <v>942.0</v>
      </c>
      <c r="C944" s="1">
        <v>2.4422837763225127</v>
      </c>
      <c r="D944" s="1">
        <v>12.608282815160615</v>
      </c>
      <c r="E944" s="1">
        <v>6.0</v>
      </c>
      <c r="F944" s="1">
        <v>41.76546521245675</v>
      </c>
      <c r="G944" s="1"/>
      <c r="H944" s="1"/>
      <c r="I944" s="1"/>
      <c r="J944" s="1"/>
      <c r="K944" s="1"/>
      <c r="L944" s="1"/>
      <c r="M944" s="1"/>
      <c r="N944" s="1"/>
      <c r="O944" s="1"/>
      <c r="P944" s="1"/>
      <c r="Q944" s="1"/>
      <c r="R944" s="1"/>
      <c r="S944" s="1"/>
      <c r="T944" s="1"/>
      <c r="U944" s="1"/>
      <c r="V944" s="1"/>
      <c r="W944" s="1"/>
      <c r="X944" s="1"/>
      <c r="Y944" s="1"/>
      <c r="Z944" s="1"/>
    </row>
    <row r="945" ht="25.5" customHeight="1">
      <c r="A945" s="1"/>
      <c r="B945" s="1">
        <v>943.0</v>
      </c>
      <c r="C945" s="1">
        <v>1.734707589116525</v>
      </c>
      <c r="D945" s="1">
        <v>20.692485331976798</v>
      </c>
      <c r="E945" s="1">
        <v>9.0</v>
      </c>
      <c r="F945" s="1">
        <v>3.648629209105195</v>
      </c>
      <c r="G945" s="1"/>
      <c r="H945" s="1"/>
      <c r="I945" s="1"/>
      <c r="J945" s="1"/>
      <c r="K945" s="1"/>
      <c r="L945" s="1"/>
      <c r="M945" s="1"/>
      <c r="N945" s="1"/>
      <c r="O945" s="1"/>
      <c r="P945" s="1"/>
      <c r="Q945" s="1"/>
      <c r="R945" s="1"/>
      <c r="S945" s="1"/>
      <c r="T945" s="1"/>
      <c r="U945" s="1"/>
      <c r="V945" s="1"/>
      <c r="W945" s="1"/>
      <c r="X945" s="1"/>
      <c r="Y945" s="1"/>
      <c r="Z945" s="1"/>
    </row>
    <row r="946" ht="25.5" customHeight="1">
      <c r="A946" s="1"/>
      <c r="B946" s="1">
        <v>944.0</v>
      </c>
      <c r="C946" s="1">
        <v>7.787249106022252</v>
      </c>
      <c r="D946" s="1">
        <v>23.731291484147246</v>
      </c>
      <c r="E946" s="1">
        <v>6.0</v>
      </c>
      <c r="F946" s="1">
        <v>20.502672049210982</v>
      </c>
      <c r="G946" s="1"/>
      <c r="H946" s="1"/>
      <c r="I946" s="1"/>
      <c r="J946" s="1"/>
      <c r="K946" s="1"/>
      <c r="L946" s="1"/>
      <c r="M946" s="1"/>
      <c r="N946" s="1"/>
      <c r="O946" s="1"/>
      <c r="P946" s="1"/>
      <c r="Q946" s="1"/>
      <c r="R946" s="1"/>
      <c r="S946" s="1"/>
      <c r="T946" s="1"/>
      <c r="U946" s="1"/>
      <c r="V946" s="1"/>
      <c r="W946" s="1"/>
      <c r="X946" s="1"/>
      <c r="Y946" s="1"/>
      <c r="Z946" s="1"/>
    </row>
    <row r="947" ht="25.5" customHeight="1">
      <c r="A947" s="1"/>
      <c r="B947" s="1">
        <v>945.0</v>
      </c>
      <c r="C947" s="1">
        <v>4.6817837483943725</v>
      </c>
      <c r="D947" s="1">
        <v>16.210920994467983</v>
      </c>
      <c r="E947" s="1">
        <v>1.0</v>
      </c>
      <c r="F947" s="1">
        <v>1.7351505260165074</v>
      </c>
      <c r="G947" s="1"/>
      <c r="H947" s="1"/>
      <c r="I947" s="1"/>
      <c r="J947" s="1"/>
      <c r="K947" s="1"/>
      <c r="L947" s="1"/>
      <c r="M947" s="1"/>
      <c r="N947" s="1"/>
      <c r="O947" s="1"/>
      <c r="P947" s="1"/>
      <c r="Q947" s="1"/>
      <c r="R947" s="1"/>
      <c r="S947" s="1"/>
      <c r="T947" s="1"/>
      <c r="U947" s="1"/>
      <c r="V947" s="1"/>
      <c r="W947" s="1"/>
      <c r="X947" s="1"/>
      <c r="Y947" s="1"/>
      <c r="Z947" s="1"/>
    </row>
    <row r="948" ht="25.5" customHeight="1">
      <c r="A948" s="1"/>
      <c r="B948" s="1">
        <v>946.0</v>
      </c>
      <c r="C948" s="1">
        <v>7.652454646932603</v>
      </c>
      <c r="D948" s="1">
        <v>26.486075225972208</v>
      </c>
      <c r="E948" s="1">
        <v>6.0</v>
      </c>
      <c r="F948" s="1">
        <v>18.34882027676996</v>
      </c>
      <c r="G948" s="1"/>
      <c r="H948" s="1"/>
      <c r="I948" s="1"/>
      <c r="J948" s="1"/>
      <c r="K948" s="1"/>
      <c r="L948" s="1"/>
      <c r="M948" s="1"/>
      <c r="N948" s="1"/>
      <c r="O948" s="1"/>
      <c r="P948" s="1"/>
      <c r="Q948" s="1"/>
      <c r="R948" s="1"/>
      <c r="S948" s="1"/>
      <c r="T948" s="1"/>
      <c r="U948" s="1"/>
      <c r="V948" s="1"/>
      <c r="W948" s="1"/>
      <c r="X948" s="1"/>
      <c r="Y948" s="1"/>
      <c r="Z948" s="1"/>
    </row>
    <row r="949" ht="25.5" customHeight="1">
      <c r="A949" s="1"/>
      <c r="B949" s="1">
        <v>947.0</v>
      </c>
      <c r="C949" s="1">
        <v>3.071559987894986</v>
      </c>
      <c r="D949" s="1">
        <v>20.371099536380154</v>
      </c>
      <c r="E949" s="1">
        <v>0.0</v>
      </c>
      <c r="F949" s="1">
        <v>1.9506457088898654</v>
      </c>
      <c r="G949" s="1"/>
      <c r="H949" s="1"/>
      <c r="I949" s="1"/>
      <c r="J949" s="1"/>
      <c r="K949" s="1"/>
      <c r="L949" s="1"/>
      <c r="M949" s="1"/>
      <c r="N949" s="1"/>
      <c r="O949" s="1"/>
      <c r="P949" s="1"/>
      <c r="Q949" s="1"/>
      <c r="R949" s="1"/>
      <c r="S949" s="1"/>
      <c r="T949" s="1"/>
      <c r="U949" s="1"/>
      <c r="V949" s="1"/>
      <c r="W949" s="1"/>
      <c r="X949" s="1"/>
      <c r="Y949" s="1"/>
      <c r="Z949" s="1"/>
    </row>
    <row r="950" ht="25.5" customHeight="1">
      <c r="A950" s="1"/>
      <c r="B950" s="1">
        <v>948.0</v>
      </c>
      <c r="C950" s="1">
        <v>4.655472767246441</v>
      </c>
      <c r="D950" s="1">
        <v>18.379759453523512</v>
      </c>
      <c r="E950" s="1">
        <v>7.0</v>
      </c>
      <c r="F950" s="1">
        <v>2.1169519186866226</v>
      </c>
      <c r="G950" s="1"/>
      <c r="H950" s="1"/>
      <c r="I950" s="1"/>
      <c r="J950" s="1"/>
      <c r="K950" s="1"/>
      <c r="L950" s="1"/>
      <c r="M950" s="1"/>
      <c r="N950" s="1"/>
      <c r="O950" s="1"/>
      <c r="P950" s="1"/>
      <c r="Q950" s="1"/>
      <c r="R950" s="1"/>
      <c r="S950" s="1"/>
      <c r="T950" s="1"/>
      <c r="U950" s="1"/>
      <c r="V950" s="1"/>
      <c r="W950" s="1"/>
      <c r="X950" s="1"/>
      <c r="Y950" s="1"/>
      <c r="Z950" s="1"/>
    </row>
    <row r="951" ht="25.5" customHeight="1">
      <c r="A951" s="1"/>
      <c r="B951" s="1">
        <v>949.0</v>
      </c>
      <c r="C951" s="1">
        <v>3.91998748301069</v>
      </c>
      <c r="D951" s="1">
        <v>14.372786674605745</v>
      </c>
      <c r="E951" s="1">
        <v>8.0</v>
      </c>
      <c r="F951" s="1">
        <v>16.582355501679892</v>
      </c>
      <c r="G951" s="1"/>
      <c r="H951" s="1"/>
      <c r="I951" s="1"/>
      <c r="J951" s="1"/>
      <c r="K951" s="1"/>
      <c r="L951" s="1"/>
      <c r="M951" s="1"/>
      <c r="N951" s="1"/>
      <c r="O951" s="1"/>
      <c r="P951" s="1"/>
      <c r="Q951" s="1"/>
      <c r="R951" s="1"/>
      <c r="S951" s="1"/>
      <c r="T951" s="1"/>
      <c r="U951" s="1"/>
      <c r="V951" s="1"/>
      <c r="W951" s="1"/>
      <c r="X951" s="1"/>
      <c r="Y951" s="1"/>
      <c r="Z951" s="1"/>
    </row>
    <row r="952" ht="25.5" customHeight="1">
      <c r="A952" s="1"/>
      <c r="B952" s="1">
        <v>950.0</v>
      </c>
      <c r="C952" s="1">
        <v>3.6162049352658645</v>
      </c>
      <c r="D952" s="1">
        <v>18.203453783047284</v>
      </c>
      <c r="E952" s="1">
        <v>8.0</v>
      </c>
      <c r="F952" s="1">
        <v>11.427893870508479</v>
      </c>
      <c r="G952" s="1"/>
      <c r="H952" s="1"/>
      <c r="I952" s="1"/>
      <c r="J952" s="1"/>
      <c r="K952" s="1"/>
      <c r="L952" s="1"/>
      <c r="M952" s="1"/>
      <c r="N952" s="1"/>
      <c r="O952" s="1"/>
      <c r="P952" s="1"/>
      <c r="Q952" s="1"/>
      <c r="R952" s="1"/>
      <c r="S952" s="1"/>
      <c r="T952" s="1"/>
      <c r="U952" s="1"/>
      <c r="V952" s="1"/>
      <c r="W952" s="1"/>
      <c r="X952" s="1"/>
      <c r="Y952" s="1"/>
      <c r="Z952" s="1"/>
    </row>
    <row r="953" ht="25.5" customHeight="1">
      <c r="A953" s="1"/>
      <c r="B953" s="1">
        <v>951.0</v>
      </c>
      <c r="C953" s="1">
        <v>4.9691215163729066</v>
      </c>
      <c r="D953" s="1">
        <v>22.766379344447785</v>
      </c>
      <c r="E953" s="1">
        <v>5.0</v>
      </c>
      <c r="F953" s="1">
        <v>1.7488843228483717</v>
      </c>
      <c r="G953" s="1"/>
      <c r="H953" s="1"/>
      <c r="I953" s="1"/>
      <c r="J953" s="1"/>
      <c r="K953" s="1"/>
      <c r="L953" s="1"/>
      <c r="M953" s="1"/>
      <c r="N953" s="1"/>
      <c r="O953" s="1"/>
      <c r="P953" s="1"/>
      <c r="Q953" s="1"/>
      <c r="R953" s="1"/>
      <c r="S953" s="1"/>
      <c r="T953" s="1"/>
      <c r="U953" s="1"/>
      <c r="V953" s="1"/>
      <c r="W953" s="1"/>
      <c r="X953" s="1"/>
      <c r="Y953" s="1"/>
      <c r="Z953" s="1"/>
    </row>
    <row r="954" ht="25.5" customHeight="1">
      <c r="A954" s="1"/>
      <c r="B954" s="1">
        <v>952.0</v>
      </c>
      <c r="C954" s="1">
        <v>2.6281328363290353</v>
      </c>
      <c r="D954" s="1">
        <v>24.484354151003707</v>
      </c>
      <c r="E954" s="1">
        <v>10.0</v>
      </c>
      <c r="F954" s="1">
        <v>16.589617021181926</v>
      </c>
      <c r="G954" s="1"/>
      <c r="H954" s="1"/>
      <c r="I954" s="1"/>
      <c r="J954" s="1"/>
      <c r="K954" s="1"/>
      <c r="L954" s="1"/>
      <c r="M954" s="1"/>
      <c r="N954" s="1"/>
      <c r="O954" s="1"/>
      <c r="P954" s="1"/>
      <c r="Q954" s="1"/>
      <c r="R954" s="1"/>
      <c r="S954" s="1"/>
      <c r="T954" s="1"/>
      <c r="U954" s="1"/>
      <c r="V954" s="1"/>
      <c r="W954" s="1"/>
      <c r="X954" s="1"/>
      <c r="Y954" s="1"/>
      <c r="Z954" s="1"/>
    </row>
    <row r="955" ht="25.5" customHeight="1">
      <c r="A955" s="1"/>
      <c r="B955" s="1">
        <v>953.0</v>
      </c>
      <c r="C955" s="1">
        <v>5.792556580638121</v>
      </c>
      <c r="D955" s="1">
        <v>22.77738373134146</v>
      </c>
      <c r="E955" s="1">
        <v>8.0</v>
      </c>
      <c r="F955" s="1">
        <v>1.6287115985824798</v>
      </c>
      <c r="G955" s="1"/>
      <c r="H955" s="1"/>
      <c r="I955" s="1"/>
      <c r="J955" s="1"/>
      <c r="K955" s="1"/>
      <c r="L955" s="1"/>
      <c r="M955" s="1"/>
      <c r="N955" s="1"/>
      <c r="O955" s="1"/>
      <c r="P955" s="1"/>
      <c r="Q955" s="1"/>
      <c r="R955" s="1"/>
      <c r="S955" s="1"/>
      <c r="T955" s="1"/>
      <c r="U955" s="1"/>
      <c r="V955" s="1"/>
      <c r="W955" s="1"/>
      <c r="X955" s="1"/>
      <c r="Y955" s="1"/>
      <c r="Z955" s="1"/>
    </row>
    <row r="956" ht="25.5" customHeight="1">
      <c r="A956" s="1"/>
      <c r="B956" s="1">
        <v>954.0</v>
      </c>
      <c r="C956" s="1">
        <v>3.017133333012172</v>
      </c>
      <c r="D956" s="1">
        <v>11.508100943107856</v>
      </c>
      <c r="E956" s="1">
        <v>1.0</v>
      </c>
      <c r="F956" s="1">
        <v>13.504504228520332</v>
      </c>
      <c r="G956" s="1"/>
      <c r="H956" s="1"/>
      <c r="I956" s="1"/>
      <c r="J956" s="1"/>
      <c r="K956" s="1"/>
      <c r="L956" s="1"/>
      <c r="M956" s="1"/>
      <c r="N956" s="1"/>
      <c r="O956" s="1"/>
      <c r="P956" s="1"/>
      <c r="Q956" s="1"/>
      <c r="R956" s="1"/>
      <c r="S956" s="1"/>
      <c r="T956" s="1"/>
      <c r="U956" s="1"/>
      <c r="V956" s="1"/>
      <c r="W956" s="1"/>
      <c r="X956" s="1"/>
      <c r="Y956" s="1"/>
      <c r="Z956" s="1"/>
    </row>
    <row r="957" ht="25.5" customHeight="1">
      <c r="A957" s="1"/>
      <c r="B957" s="1">
        <v>955.0</v>
      </c>
      <c r="C957" s="1">
        <v>4.279026302328187</v>
      </c>
      <c r="D957" s="1">
        <v>24.707899257063403</v>
      </c>
      <c r="E957" s="1">
        <v>8.0</v>
      </c>
      <c r="F957" s="1">
        <v>5.698971865053228</v>
      </c>
      <c r="G957" s="1"/>
      <c r="H957" s="1"/>
      <c r="I957" s="1"/>
      <c r="J957" s="1"/>
      <c r="K957" s="1"/>
      <c r="L957" s="1"/>
      <c r="M957" s="1"/>
      <c r="N957" s="1"/>
      <c r="O957" s="1"/>
      <c r="P957" s="1"/>
      <c r="Q957" s="1"/>
      <c r="R957" s="1"/>
      <c r="S957" s="1"/>
      <c r="T957" s="1"/>
      <c r="U957" s="1"/>
      <c r="V957" s="1"/>
      <c r="W957" s="1"/>
      <c r="X957" s="1"/>
      <c r="Y957" s="1"/>
      <c r="Z957" s="1"/>
    </row>
    <row r="958" ht="25.5" customHeight="1">
      <c r="A958" s="1"/>
      <c r="B958" s="1">
        <v>956.0</v>
      </c>
      <c r="C958" s="1">
        <v>1.300498769412347</v>
      </c>
      <c r="D958" s="1">
        <v>16.521133176077438</v>
      </c>
      <c r="E958" s="1">
        <v>9.0</v>
      </c>
      <c r="F958" s="1">
        <v>27.047366978054136</v>
      </c>
      <c r="G958" s="1"/>
      <c r="H958" s="1"/>
      <c r="I958" s="1"/>
      <c r="J958" s="1"/>
      <c r="K958" s="1"/>
      <c r="L958" s="1"/>
      <c r="M958" s="1"/>
      <c r="N958" s="1"/>
      <c r="O958" s="1"/>
      <c r="P958" s="1"/>
      <c r="Q958" s="1"/>
      <c r="R958" s="1"/>
      <c r="S958" s="1"/>
      <c r="T958" s="1"/>
      <c r="U958" s="1"/>
      <c r="V958" s="1"/>
      <c r="W958" s="1"/>
      <c r="X958" s="1"/>
      <c r="Y958" s="1"/>
      <c r="Z958" s="1"/>
    </row>
    <row r="959" ht="25.5" customHeight="1">
      <c r="A959" s="1"/>
      <c r="B959" s="1">
        <v>957.0</v>
      </c>
      <c r="C959" s="1">
        <v>2.315589829890721</v>
      </c>
      <c r="D959" s="1">
        <v>28.520640361859783</v>
      </c>
      <c r="E959" s="1">
        <v>2.0</v>
      </c>
      <c r="F959" s="1">
        <v>1.8794048293021182</v>
      </c>
      <c r="G959" s="1"/>
      <c r="H959" s="1"/>
      <c r="I959" s="1"/>
      <c r="J959" s="1"/>
      <c r="K959" s="1"/>
      <c r="L959" s="1"/>
      <c r="M959" s="1"/>
      <c r="N959" s="1"/>
      <c r="O959" s="1"/>
      <c r="P959" s="1"/>
      <c r="Q959" s="1"/>
      <c r="R959" s="1"/>
      <c r="S959" s="1"/>
      <c r="T959" s="1"/>
      <c r="U959" s="1"/>
      <c r="V959" s="1"/>
      <c r="W959" s="1"/>
      <c r="X959" s="1"/>
      <c r="Y959" s="1"/>
      <c r="Z959" s="1"/>
    </row>
    <row r="960" ht="25.5" customHeight="1">
      <c r="A960" s="1"/>
      <c r="B960" s="1">
        <v>958.0</v>
      </c>
      <c r="C960" s="1">
        <v>7.505902296676374</v>
      </c>
      <c r="D960" s="1">
        <v>20.49659079659402</v>
      </c>
      <c r="E960" s="1">
        <v>1.0</v>
      </c>
      <c r="F960" s="1">
        <v>2.572273775849526</v>
      </c>
      <c r="G960" s="1"/>
      <c r="H960" s="1"/>
      <c r="I960" s="1"/>
      <c r="J960" s="1"/>
      <c r="K960" s="1"/>
      <c r="L960" s="1"/>
      <c r="M960" s="1"/>
      <c r="N960" s="1"/>
      <c r="O960" s="1"/>
      <c r="P960" s="1"/>
      <c r="Q960" s="1"/>
      <c r="R960" s="1"/>
      <c r="S960" s="1"/>
      <c r="T960" s="1"/>
      <c r="U960" s="1"/>
      <c r="V960" s="1"/>
      <c r="W960" s="1"/>
      <c r="X960" s="1"/>
      <c r="Y960" s="1"/>
      <c r="Z960" s="1"/>
    </row>
    <row r="961" ht="25.5" customHeight="1">
      <c r="A961" s="1"/>
      <c r="B961" s="1">
        <v>959.0</v>
      </c>
      <c r="C961" s="1">
        <v>1.2480419865649501</v>
      </c>
      <c r="D961" s="1">
        <v>15.900223911403543</v>
      </c>
      <c r="E961" s="1">
        <v>0.0</v>
      </c>
      <c r="F961" s="1">
        <v>1.4709263509905266</v>
      </c>
      <c r="G961" s="1"/>
      <c r="H961" s="1"/>
      <c r="I961" s="1"/>
      <c r="J961" s="1"/>
      <c r="K961" s="1"/>
      <c r="L961" s="1"/>
      <c r="M961" s="1"/>
      <c r="N961" s="1"/>
      <c r="O961" s="1"/>
      <c r="P961" s="1"/>
      <c r="Q961" s="1"/>
      <c r="R961" s="1"/>
      <c r="S961" s="1"/>
      <c r="T961" s="1"/>
      <c r="U961" s="1"/>
      <c r="V961" s="1"/>
      <c r="W961" s="1"/>
      <c r="X961" s="1"/>
      <c r="Y961" s="1"/>
      <c r="Z961" s="1"/>
    </row>
    <row r="962" ht="25.5" customHeight="1">
      <c r="A962" s="1"/>
      <c r="B962" s="1">
        <v>960.0</v>
      </c>
      <c r="C962" s="1">
        <v>5.739546753009991</v>
      </c>
      <c r="D962" s="1">
        <v>20.380196131511507</v>
      </c>
      <c r="E962" s="1">
        <v>6.0</v>
      </c>
      <c r="F962" s="1">
        <v>4.952058728610117</v>
      </c>
      <c r="G962" s="1"/>
      <c r="H962" s="1"/>
      <c r="I962" s="1"/>
      <c r="J962" s="1"/>
      <c r="K962" s="1"/>
      <c r="L962" s="1"/>
      <c r="M962" s="1"/>
      <c r="N962" s="1"/>
      <c r="O962" s="1"/>
      <c r="P962" s="1"/>
      <c r="Q962" s="1"/>
      <c r="R962" s="1"/>
      <c r="S962" s="1"/>
      <c r="T962" s="1"/>
      <c r="U962" s="1"/>
      <c r="V962" s="1"/>
      <c r="W962" s="1"/>
      <c r="X962" s="1"/>
      <c r="Y962" s="1"/>
      <c r="Z962" s="1"/>
    </row>
    <row r="963" ht="25.5" customHeight="1">
      <c r="A963" s="1"/>
      <c r="B963" s="1">
        <v>961.0</v>
      </c>
      <c r="C963" s="1">
        <v>2.1161326667371285</v>
      </c>
      <c r="D963" s="1">
        <v>16.558385671322974</v>
      </c>
      <c r="E963" s="1">
        <v>8.0</v>
      </c>
      <c r="F963" s="1">
        <v>1.9676847128654487</v>
      </c>
      <c r="G963" s="1"/>
      <c r="H963" s="1"/>
      <c r="I963" s="1"/>
      <c r="J963" s="1"/>
      <c r="K963" s="1"/>
      <c r="L963" s="1"/>
      <c r="M963" s="1"/>
      <c r="N963" s="1"/>
      <c r="O963" s="1"/>
      <c r="P963" s="1"/>
      <c r="Q963" s="1"/>
      <c r="R963" s="1"/>
      <c r="S963" s="1"/>
      <c r="T963" s="1"/>
      <c r="U963" s="1"/>
      <c r="V963" s="1"/>
      <c r="W963" s="1"/>
      <c r="X963" s="1"/>
      <c r="Y963" s="1"/>
      <c r="Z963" s="1"/>
    </row>
    <row r="964" ht="25.5" customHeight="1">
      <c r="A964" s="1"/>
      <c r="B964" s="1">
        <v>962.0</v>
      </c>
      <c r="C964" s="1">
        <v>6.757536167908234</v>
      </c>
      <c r="D964" s="1">
        <v>11.458419429450867</v>
      </c>
      <c r="E964" s="1">
        <v>4.0</v>
      </c>
      <c r="F964" s="1">
        <v>10.270042791990385</v>
      </c>
      <c r="G964" s="1"/>
      <c r="H964" s="1"/>
      <c r="I964" s="1"/>
      <c r="J964" s="1"/>
      <c r="K964" s="1"/>
      <c r="L964" s="1"/>
      <c r="M964" s="1"/>
      <c r="N964" s="1"/>
      <c r="O964" s="1"/>
      <c r="P964" s="1"/>
      <c r="Q964" s="1"/>
      <c r="R964" s="1"/>
      <c r="S964" s="1"/>
      <c r="T964" s="1"/>
      <c r="U964" s="1"/>
      <c r="V964" s="1"/>
      <c r="W964" s="1"/>
      <c r="X964" s="1"/>
      <c r="Y964" s="1"/>
      <c r="Z964" s="1"/>
    </row>
    <row r="965" ht="25.5" customHeight="1">
      <c r="A965" s="1"/>
      <c r="B965" s="1">
        <v>963.0</v>
      </c>
      <c r="C965" s="1">
        <v>3.6583154824134314</v>
      </c>
      <c r="D965" s="1">
        <v>23.72899779346846</v>
      </c>
      <c r="E965" s="1">
        <v>8.0</v>
      </c>
      <c r="F965" s="1">
        <v>8.513375794643977</v>
      </c>
      <c r="G965" s="1"/>
      <c r="H965" s="1"/>
      <c r="I965" s="1"/>
      <c r="J965" s="1"/>
      <c r="K965" s="1"/>
      <c r="L965" s="1"/>
      <c r="M965" s="1"/>
      <c r="N965" s="1"/>
      <c r="O965" s="1"/>
      <c r="P965" s="1"/>
      <c r="Q965" s="1"/>
      <c r="R965" s="1"/>
      <c r="S965" s="1"/>
      <c r="T965" s="1"/>
      <c r="U965" s="1"/>
      <c r="V965" s="1"/>
      <c r="W965" s="1"/>
      <c r="X965" s="1"/>
      <c r="Y965" s="1"/>
      <c r="Z965" s="1"/>
    </row>
    <row r="966" ht="25.5" customHeight="1">
      <c r="A966" s="1"/>
      <c r="B966" s="1">
        <v>964.0</v>
      </c>
      <c r="C966" s="1">
        <v>9.026164631933757</v>
      </c>
      <c r="D966" s="1">
        <v>16.655304373181696</v>
      </c>
      <c r="E966" s="1">
        <v>5.0</v>
      </c>
      <c r="F966" s="1">
        <v>2.4934998590995576</v>
      </c>
      <c r="G966" s="1"/>
      <c r="H966" s="1"/>
      <c r="I966" s="1"/>
      <c r="J966" s="1"/>
      <c r="K966" s="1"/>
      <c r="L966" s="1"/>
      <c r="M966" s="1"/>
      <c r="N966" s="1"/>
      <c r="O966" s="1"/>
      <c r="P966" s="1"/>
      <c r="Q966" s="1"/>
      <c r="R966" s="1"/>
      <c r="S966" s="1"/>
      <c r="T966" s="1"/>
      <c r="U966" s="1"/>
      <c r="V966" s="1"/>
      <c r="W966" s="1"/>
      <c r="X966" s="1"/>
      <c r="Y966" s="1"/>
      <c r="Z966" s="1"/>
    </row>
    <row r="967" ht="25.5" customHeight="1">
      <c r="A967" s="1"/>
      <c r="B967" s="1">
        <v>965.0</v>
      </c>
      <c r="C967" s="1">
        <v>1.5962409727974392</v>
      </c>
      <c r="D967" s="1">
        <v>19.167852938529137</v>
      </c>
      <c r="E967" s="1">
        <v>4.0</v>
      </c>
      <c r="F967" s="1">
        <v>24.570408795928223</v>
      </c>
      <c r="G967" s="1"/>
      <c r="H967" s="1"/>
      <c r="I967" s="1"/>
      <c r="J967" s="1"/>
      <c r="K967" s="1"/>
      <c r="L967" s="1"/>
      <c r="M967" s="1"/>
      <c r="N967" s="1"/>
      <c r="O967" s="1"/>
      <c r="P967" s="1"/>
      <c r="Q967" s="1"/>
      <c r="R967" s="1"/>
      <c r="S967" s="1"/>
      <c r="T967" s="1"/>
      <c r="U967" s="1"/>
      <c r="V967" s="1"/>
      <c r="W967" s="1"/>
      <c r="X967" s="1"/>
      <c r="Y967" s="1"/>
      <c r="Z967" s="1"/>
    </row>
    <row r="968" ht="25.5" customHeight="1">
      <c r="A968" s="1"/>
      <c r="B968" s="1">
        <v>966.0</v>
      </c>
      <c r="C968" s="1">
        <v>5.615650274216383</v>
      </c>
      <c r="D968" s="1">
        <v>23.11273033016524</v>
      </c>
      <c r="E968" s="1">
        <v>3.0</v>
      </c>
      <c r="F968" s="1">
        <v>3.858312922190323</v>
      </c>
      <c r="G968" s="1"/>
      <c r="H968" s="1"/>
      <c r="I968" s="1"/>
      <c r="J968" s="1"/>
      <c r="K968" s="1"/>
      <c r="L968" s="1"/>
      <c r="M968" s="1"/>
      <c r="N968" s="1"/>
      <c r="O968" s="1"/>
      <c r="P968" s="1"/>
      <c r="Q968" s="1"/>
      <c r="R968" s="1"/>
      <c r="S968" s="1"/>
      <c r="T968" s="1"/>
      <c r="U968" s="1"/>
      <c r="V968" s="1"/>
      <c r="W968" s="1"/>
      <c r="X968" s="1"/>
      <c r="Y968" s="1"/>
      <c r="Z968" s="1"/>
    </row>
    <row r="969" ht="25.5" customHeight="1">
      <c r="A969" s="1"/>
      <c r="B969" s="1">
        <v>967.0</v>
      </c>
      <c r="C969" s="1">
        <v>5.0956807793039305</v>
      </c>
      <c r="D969" s="1">
        <v>14.314469853378418</v>
      </c>
      <c r="E969" s="1">
        <v>0.0</v>
      </c>
      <c r="F969" s="1">
        <v>4.839689433671588</v>
      </c>
      <c r="G969" s="1"/>
      <c r="H969" s="1"/>
      <c r="I969" s="1"/>
      <c r="J969" s="1"/>
      <c r="K969" s="1"/>
      <c r="L969" s="1"/>
      <c r="M969" s="1"/>
      <c r="N969" s="1"/>
      <c r="O969" s="1"/>
      <c r="P969" s="1"/>
      <c r="Q969" s="1"/>
      <c r="R969" s="1"/>
      <c r="S969" s="1"/>
      <c r="T969" s="1"/>
      <c r="U969" s="1"/>
      <c r="V969" s="1"/>
      <c r="W969" s="1"/>
      <c r="X969" s="1"/>
      <c r="Y969" s="1"/>
      <c r="Z969" s="1"/>
    </row>
    <row r="970" ht="25.5" customHeight="1">
      <c r="A970" s="1"/>
      <c r="B970" s="1">
        <v>968.0</v>
      </c>
      <c r="C970" s="1">
        <v>0.9200527122572923</v>
      </c>
      <c r="D970" s="1">
        <v>20.59859338891841</v>
      </c>
      <c r="E970" s="1">
        <v>8.0</v>
      </c>
      <c r="F970" s="1">
        <v>9.610679068113706</v>
      </c>
      <c r="G970" s="1"/>
      <c r="H970" s="1"/>
      <c r="I970" s="1"/>
      <c r="J970" s="1"/>
      <c r="K970" s="1"/>
      <c r="L970" s="1"/>
      <c r="M970" s="1"/>
      <c r="N970" s="1"/>
      <c r="O970" s="1"/>
      <c r="P970" s="1"/>
      <c r="Q970" s="1"/>
      <c r="R970" s="1"/>
      <c r="S970" s="1"/>
      <c r="T970" s="1"/>
      <c r="U970" s="1"/>
      <c r="V970" s="1"/>
      <c r="W970" s="1"/>
      <c r="X970" s="1"/>
      <c r="Y970" s="1"/>
      <c r="Z970" s="1"/>
    </row>
    <row r="971" ht="25.5" customHeight="1">
      <c r="A971" s="1"/>
      <c r="B971" s="1">
        <v>969.0</v>
      </c>
      <c r="C971" s="1">
        <v>14.04050872121365</v>
      </c>
      <c r="D971" s="1">
        <v>19.40313122035137</v>
      </c>
      <c r="E971" s="1">
        <v>0.0</v>
      </c>
      <c r="F971" s="1">
        <v>10.354099960530034</v>
      </c>
      <c r="G971" s="1"/>
      <c r="H971" s="1"/>
      <c r="I971" s="1"/>
      <c r="J971" s="1"/>
      <c r="K971" s="1"/>
      <c r="L971" s="1"/>
      <c r="M971" s="1"/>
      <c r="N971" s="1"/>
      <c r="O971" s="1"/>
      <c r="P971" s="1"/>
      <c r="Q971" s="1"/>
      <c r="R971" s="1"/>
      <c r="S971" s="1"/>
      <c r="T971" s="1"/>
      <c r="U971" s="1"/>
      <c r="V971" s="1"/>
      <c r="W971" s="1"/>
      <c r="X971" s="1"/>
      <c r="Y971" s="1"/>
      <c r="Z971" s="1"/>
    </row>
    <row r="972" ht="25.5" customHeight="1">
      <c r="A972" s="1"/>
      <c r="B972" s="1">
        <v>970.0</v>
      </c>
      <c r="C972" s="1">
        <v>4.4658710879046755</v>
      </c>
      <c r="D972" s="1">
        <v>23.88755312509175</v>
      </c>
      <c r="E972" s="1">
        <v>3.0</v>
      </c>
      <c r="F972" s="1">
        <v>2.4620583272424015</v>
      </c>
      <c r="G972" s="1"/>
      <c r="H972" s="1"/>
      <c r="I972" s="1"/>
      <c r="J972" s="1"/>
      <c r="K972" s="1"/>
      <c r="L972" s="1"/>
      <c r="M972" s="1"/>
      <c r="N972" s="1"/>
      <c r="O972" s="1"/>
      <c r="P972" s="1"/>
      <c r="Q972" s="1"/>
      <c r="R972" s="1"/>
      <c r="S972" s="1"/>
      <c r="T972" s="1"/>
      <c r="U972" s="1"/>
      <c r="V972" s="1"/>
      <c r="W972" s="1"/>
      <c r="X972" s="1"/>
      <c r="Y972" s="1"/>
      <c r="Z972" s="1"/>
    </row>
    <row r="973" ht="25.5" customHeight="1">
      <c r="A973" s="1"/>
      <c r="B973" s="1">
        <v>971.0</v>
      </c>
      <c r="C973" s="1">
        <v>8.050316617706544</v>
      </c>
      <c r="D973" s="1">
        <v>25.85617509850703</v>
      </c>
      <c r="E973" s="1">
        <v>9.0</v>
      </c>
      <c r="F973" s="1">
        <v>5.564459885788895</v>
      </c>
      <c r="G973" s="1"/>
      <c r="H973" s="1"/>
      <c r="I973" s="1"/>
      <c r="J973" s="1"/>
      <c r="K973" s="1"/>
      <c r="L973" s="1"/>
      <c r="M973" s="1"/>
      <c r="N973" s="1"/>
      <c r="O973" s="1"/>
      <c r="P973" s="1"/>
      <c r="Q973" s="1"/>
      <c r="R973" s="1"/>
      <c r="S973" s="1"/>
      <c r="T973" s="1"/>
      <c r="U973" s="1"/>
      <c r="V973" s="1"/>
      <c r="W973" s="1"/>
      <c r="X973" s="1"/>
      <c r="Y973" s="1"/>
      <c r="Z973" s="1"/>
    </row>
    <row r="974" ht="25.5" customHeight="1">
      <c r="A974" s="1"/>
      <c r="B974" s="1">
        <v>972.0</v>
      </c>
      <c r="C974" s="1">
        <v>4.262604600925196</v>
      </c>
      <c r="D974" s="1">
        <v>20.748974760843154</v>
      </c>
      <c r="E974" s="1">
        <v>0.0</v>
      </c>
      <c r="F974" s="1">
        <v>14.377317493996097</v>
      </c>
      <c r="G974" s="1"/>
      <c r="H974" s="1"/>
      <c r="I974" s="1"/>
      <c r="J974" s="1"/>
      <c r="K974" s="1"/>
      <c r="L974" s="1"/>
      <c r="M974" s="1"/>
      <c r="N974" s="1"/>
      <c r="O974" s="1"/>
      <c r="P974" s="1"/>
      <c r="Q974" s="1"/>
      <c r="R974" s="1"/>
      <c r="S974" s="1"/>
      <c r="T974" s="1"/>
      <c r="U974" s="1"/>
      <c r="V974" s="1"/>
      <c r="W974" s="1"/>
      <c r="X974" s="1"/>
      <c r="Y974" s="1"/>
      <c r="Z974" s="1"/>
    </row>
    <row r="975" ht="25.5" customHeight="1">
      <c r="A975" s="1"/>
      <c r="B975" s="1">
        <v>973.0</v>
      </c>
      <c r="C975" s="1">
        <v>20.49177829092516</v>
      </c>
      <c r="D975" s="1">
        <v>20.547665241767003</v>
      </c>
      <c r="E975" s="1">
        <v>3.0</v>
      </c>
      <c r="F975" s="1">
        <v>12.338663519302036</v>
      </c>
      <c r="G975" s="1"/>
      <c r="H975" s="1"/>
      <c r="I975" s="1"/>
      <c r="J975" s="1"/>
      <c r="K975" s="1"/>
      <c r="L975" s="1"/>
      <c r="M975" s="1"/>
      <c r="N975" s="1"/>
      <c r="O975" s="1"/>
      <c r="P975" s="1"/>
      <c r="Q975" s="1"/>
      <c r="R975" s="1"/>
      <c r="S975" s="1"/>
      <c r="T975" s="1"/>
      <c r="U975" s="1"/>
      <c r="V975" s="1"/>
      <c r="W975" s="1"/>
      <c r="X975" s="1"/>
      <c r="Y975" s="1"/>
      <c r="Z975" s="1"/>
    </row>
    <row r="976" ht="25.5" customHeight="1">
      <c r="A976" s="1"/>
      <c r="B976" s="1">
        <v>974.0</v>
      </c>
      <c r="C976" s="1">
        <v>8.811597510488303</v>
      </c>
      <c r="D976" s="1">
        <v>21.01807300026174</v>
      </c>
      <c r="E976" s="1">
        <v>1.0</v>
      </c>
      <c r="F976" s="1">
        <v>2.9405861052896443</v>
      </c>
      <c r="G976" s="1"/>
      <c r="H976" s="1"/>
      <c r="I976" s="1"/>
      <c r="J976" s="1"/>
      <c r="K976" s="1"/>
      <c r="L976" s="1"/>
      <c r="M976" s="1"/>
      <c r="N976" s="1"/>
      <c r="O976" s="1"/>
      <c r="P976" s="1"/>
      <c r="Q976" s="1"/>
      <c r="R976" s="1"/>
      <c r="S976" s="1"/>
      <c r="T976" s="1"/>
      <c r="U976" s="1"/>
      <c r="V976" s="1"/>
      <c r="W976" s="1"/>
      <c r="X976" s="1"/>
      <c r="Y976" s="1"/>
      <c r="Z976" s="1"/>
    </row>
    <row r="977" ht="25.5" customHeight="1">
      <c r="A977" s="1"/>
      <c r="B977" s="1">
        <v>975.0</v>
      </c>
      <c r="C977" s="1">
        <v>4.847982971832778</v>
      </c>
      <c r="D977" s="1">
        <v>13.53160534502674</v>
      </c>
      <c r="E977" s="1">
        <v>4.0</v>
      </c>
      <c r="F977" s="1">
        <v>35.2148162558644</v>
      </c>
      <c r="G977" s="1"/>
      <c r="H977" s="1"/>
      <c r="I977" s="1"/>
      <c r="J977" s="1"/>
      <c r="K977" s="1"/>
      <c r="L977" s="1"/>
      <c r="M977" s="1"/>
      <c r="N977" s="1"/>
      <c r="O977" s="1"/>
      <c r="P977" s="1"/>
      <c r="Q977" s="1"/>
      <c r="R977" s="1"/>
      <c r="S977" s="1"/>
      <c r="T977" s="1"/>
      <c r="U977" s="1"/>
      <c r="V977" s="1"/>
      <c r="W977" s="1"/>
      <c r="X977" s="1"/>
      <c r="Y977" s="1"/>
      <c r="Z977" s="1"/>
    </row>
    <row r="978" ht="25.5" customHeight="1">
      <c r="A978" s="1"/>
      <c r="B978" s="1">
        <v>976.0</v>
      </c>
      <c r="C978" s="1">
        <v>2.6998013725180527</v>
      </c>
      <c r="D978" s="1">
        <v>19.044912679295134</v>
      </c>
      <c r="E978" s="1">
        <v>8.0</v>
      </c>
      <c r="F978" s="1">
        <v>15.001905305841172</v>
      </c>
      <c r="G978" s="1"/>
      <c r="H978" s="1"/>
      <c r="I978" s="1"/>
      <c r="J978" s="1"/>
      <c r="K978" s="1"/>
      <c r="L978" s="1"/>
      <c r="M978" s="1"/>
      <c r="N978" s="1"/>
      <c r="O978" s="1"/>
      <c r="P978" s="1"/>
      <c r="Q978" s="1"/>
      <c r="R978" s="1"/>
      <c r="S978" s="1"/>
      <c r="T978" s="1"/>
      <c r="U978" s="1"/>
      <c r="V978" s="1"/>
      <c r="W978" s="1"/>
      <c r="X978" s="1"/>
      <c r="Y978" s="1"/>
      <c r="Z978" s="1"/>
    </row>
    <row r="979" ht="25.5" customHeight="1">
      <c r="A979" s="1"/>
      <c r="B979" s="1">
        <v>977.0</v>
      </c>
      <c r="C979" s="1">
        <v>6.920345308283498</v>
      </c>
      <c r="D979" s="1">
        <v>22.257365610326254</v>
      </c>
      <c r="E979" s="1">
        <v>8.0</v>
      </c>
      <c r="F979" s="1">
        <v>14.227578329069186</v>
      </c>
      <c r="G979" s="1"/>
      <c r="H979" s="1"/>
      <c r="I979" s="1"/>
      <c r="J979" s="1"/>
      <c r="K979" s="1"/>
      <c r="L979" s="1"/>
      <c r="M979" s="1"/>
      <c r="N979" s="1"/>
      <c r="O979" s="1"/>
      <c r="P979" s="1"/>
      <c r="Q979" s="1"/>
      <c r="R979" s="1"/>
      <c r="S979" s="1"/>
      <c r="T979" s="1"/>
      <c r="U979" s="1"/>
      <c r="V979" s="1"/>
      <c r="W979" s="1"/>
      <c r="X979" s="1"/>
      <c r="Y979" s="1"/>
      <c r="Z979" s="1"/>
    </row>
    <row r="980" ht="25.5" customHeight="1">
      <c r="A980" s="1"/>
      <c r="B980" s="1">
        <v>978.0</v>
      </c>
      <c r="C980" s="1">
        <v>6.360303887349109</v>
      </c>
      <c r="D980" s="1">
        <v>14.860958762377916</v>
      </c>
      <c r="E980" s="1">
        <v>10.0</v>
      </c>
      <c r="F980" s="1">
        <v>22.173589526955816</v>
      </c>
      <c r="G980" s="1"/>
      <c r="H980" s="1"/>
      <c r="I980" s="1"/>
      <c r="J980" s="1"/>
      <c r="K980" s="1"/>
      <c r="L980" s="1"/>
      <c r="M980" s="1"/>
      <c r="N980" s="1"/>
      <c r="O980" s="1"/>
      <c r="P980" s="1"/>
      <c r="Q980" s="1"/>
      <c r="R980" s="1"/>
      <c r="S980" s="1"/>
      <c r="T980" s="1"/>
      <c r="U980" s="1"/>
      <c r="V980" s="1"/>
      <c r="W980" s="1"/>
      <c r="X980" s="1"/>
      <c r="Y980" s="1"/>
      <c r="Z980" s="1"/>
    </row>
    <row r="981" ht="25.5" customHeight="1">
      <c r="A981" s="1"/>
      <c r="B981" s="1">
        <v>979.0</v>
      </c>
      <c r="C981" s="1">
        <v>0.9302935482392454</v>
      </c>
      <c r="D981" s="1">
        <v>23.900904604333203</v>
      </c>
      <c r="E981" s="1">
        <v>6.0</v>
      </c>
      <c r="F981" s="1">
        <v>3.6154410623352584</v>
      </c>
      <c r="G981" s="1"/>
      <c r="H981" s="1"/>
      <c r="I981" s="1"/>
      <c r="J981" s="1"/>
      <c r="K981" s="1"/>
      <c r="L981" s="1"/>
      <c r="M981" s="1"/>
      <c r="N981" s="1"/>
      <c r="O981" s="1"/>
      <c r="P981" s="1"/>
      <c r="Q981" s="1"/>
      <c r="R981" s="1"/>
      <c r="S981" s="1"/>
      <c r="T981" s="1"/>
      <c r="U981" s="1"/>
      <c r="V981" s="1"/>
      <c r="W981" s="1"/>
      <c r="X981" s="1"/>
      <c r="Y981" s="1"/>
      <c r="Z981" s="1"/>
    </row>
    <row r="982" ht="25.5" customHeight="1">
      <c r="A982" s="1"/>
      <c r="B982" s="1">
        <v>980.0</v>
      </c>
      <c r="C982" s="1">
        <v>4.223260194716578</v>
      </c>
      <c r="D982" s="1">
        <v>20.998879803927014</v>
      </c>
      <c r="E982" s="1">
        <v>8.0</v>
      </c>
      <c r="F982" s="1">
        <v>2.368803292116666</v>
      </c>
      <c r="G982" s="1"/>
      <c r="H982" s="1"/>
      <c r="I982" s="1"/>
      <c r="J982" s="1"/>
      <c r="K982" s="1"/>
      <c r="L982" s="1"/>
      <c r="M982" s="1"/>
      <c r="N982" s="1"/>
      <c r="O982" s="1"/>
      <c r="P982" s="1"/>
      <c r="Q982" s="1"/>
      <c r="R982" s="1"/>
      <c r="S982" s="1"/>
      <c r="T982" s="1"/>
      <c r="U982" s="1"/>
      <c r="V982" s="1"/>
      <c r="W982" s="1"/>
      <c r="X982" s="1"/>
      <c r="Y982" s="1"/>
      <c r="Z982" s="1"/>
    </row>
    <row r="983" ht="25.5" customHeight="1">
      <c r="A983" s="1"/>
      <c r="B983" s="1">
        <v>981.0</v>
      </c>
      <c r="C983" s="1">
        <v>4.323414993573898</v>
      </c>
      <c r="D983" s="1">
        <v>22.621566027049795</v>
      </c>
      <c r="E983" s="1">
        <v>1.0</v>
      </c>
      <c r="F983" s="1">
        <v>7.991230304915155</v>
      </c>
      <c r="G983" s="1"/>
      <c r="H983" s="1"/>
      <c r="I983" s="1"/>
      <c r="J983" s="1"/>
      <c r="K983" s="1"/>
      <c r="L983" s="1"/>
      <c r="M983" s="1"/>
      <c r="N983" s="1"/>
      <c r="O983" s="1"/>
      <c r="P983" s="1"/>
      <c r="Q983" s="1"/>
      <c r="R983" s="1"/>
      <c r="S983" s="1"/>
      <c r="T983" s="1"/>
      <c r="U983" s="1"/>
      <c r="V983" s="1"/>
      <c r="W983" s="1"/>
      <c r="X983" s="1"/>
      <c r="Y983" s="1"/>
      <c r="Z983" s="1"/>
    </row>
    <row r="984" ht="25.5" customHeight="1">
      <c r="A984" s="1"/>
      <c r="B984" s="1">
        <v>982.0</v>
      </c>
      <c r="C984" s="1">
        <v>2.0487906647690117</v>
      </c>
      <c r="D984" s="1">
        <v>23.722218777957124</v>
      </c>
      <c r="E984" s="1">
        <v>10.0</v>
      </c>
      <c r="F984" s="1">
        <v>12.430744467710596</v>
      </c>
      <c r="G984" s="1"/>
      <c r="H984" s="1"/>
      <c r="I984" s="1"/>
      <c r="J984" s="1"/>
      <c r="K984" s="1"/>
      <c r="L984" s="1"/>
      <c r="M984" s="1"/>
      <c r="N984" s="1"/>
      <c r="O984" s="1"/>
      <c r="P984" s="1"/>
      <c r="Q984" s="1"/>
      <c r="R984" s="1"/>
      <c r="S984" s="1"/>
      <c r="T984" s="1"/>
      <c r="U984" s="1"/>
      <c r="V984" s="1"/>
      <c r="W984" s="1"/>
      <c r="X984" s="1"/>
      <c r="Y984" s="1"/>
      <c r="Z984" s="1"/>
    </row>
    <row r="985" ht="25.5" customHeight="1">
      <c r="A985" s="1"/>
      <c r="B985" s="1">
        <v>983.0</v>
      </c>
      <c r="C985" s="1">
        <v>3.5687783298993128</v>
      </c>
      <c r="D985" s="1">
        <v>25.13340054703459</v>
      </c>
      <c r="E985" s="1">
        <v>6.0</v>
      </c>
      <c r="F985" s="1">
        <v>7.0591273507364365</v>
      </c>
      <c r="G985" s="1"/>
      <c r="H985" s="1"/>
      <c r="I985" s="1"/>
      <c r="J985" s="1"/>
      <c r="K985" s="1"/>
      <c r="L985" s="1"/>
      <c r="M985" s="1"/>
      <c r="N985" s="1"/>
      <c r="O985" s="1"/>
      <c r="P985" s="1"/>
      <c r="Q985" s="1"/>
      <c r="R985" s="1"/>
      <c r="S985" s="1"/>
      <c r="T985" s="1"/>
      <c r="U985" s="1"/>
      <c r="V985" s="1"/>
      <c r="W985" s="1"/>
      <c r="X985" s="1"/>
      <c r="Y985" s="1"/>
      <c r="Z985" s="1"/>
    </row>
    <row r="986" ht="25.5" customHeight="1">
      <c r="A986" s="1"/>
      <c r="B986" s="1">
        <v>984.0</v>
      </c>
      <c r="C986" s="1">
        <v>0.7986526141202315</v>
      </c>
      <c r="D986" s="1">
        <v>18.401741251678573</v>
      </c>
      <c r="E986" s="1">
        <v>6.0</v>
      </c>
      <c r="F986" s="1">
        <v>1.4619328405637142</v>
      </c>
      <c r="G986" s="1"/>
      <c r="H986" s="1"/>
      <c r="I986" s="1"/>
      <c r="J986" s="1"/>
      <c r="K986" s="1"/>
      <c r="L986" s="1"/>
      <c r="M986" s="1"/>
      <c r="N986" s="1"/>
      <c r="O986" s="1"/>
      <c r="P986" s="1"/>
      <c r="Q986" s="1"/>
      <c r="R986" s="1"/>
      <c r="S986" s="1"/>
      <c r="T986" s="1"/>
      <c r="U986" s="1"/>
      <c r="V986" s="1"/>
      <c r="W986" s="1"/>
      <c r="X986" s="1"/>
      <c r="Y986" s="1"/>
      <c r="Z986" s="1"/>
    </row>
    <row r="987" ht="25.5" customHeight="1">
      <c r="A987" s="1"/>
      <c r="B987" s="1">
        <v>985.0</v>
      </c>
      <c r="C987" s="1">
        <v>3.8239962410426496</v>
      </c>
      <c r="D987" s="1">
        <v>23.409205126939526</v>
      </c>
      <c r="E987" s="1">
        <v>10.0</v>
      </c>
      <c r="F987" s="1">
        <v>3.6877343673454726</v>
      </c>
      <c r="G987" s="1"/>
      <c r="H987" s="1"/>
      <c r="I987" s="1"/>
      <c r="J987" s="1"/>
      <c r="K987" s="1"/>
      <c r="L987" s="1"/>
      <c r="M987" s="1"/>
      <c r="N987" s="1"/>
      <c r="O987" s="1"/>
      <c r="P987" s="1"/>
      <c r="Q987" s="1"/>
      <c r="R987" s="1"/>
      <c r="S987" s="1"/>
      <c r="T987" s="1"/>
      <c r="U987" s="1"/>
      <c r="V987" s="1"/>
      <c r="W987" s="1"/>
      <c r="X987" s="1"/>
      <c r="Y987" s="1"/>
      <c r="Z987" s="1"/>
    </row>
    <row r="988" ht="25.5" customHeight="1">
      <c r="A988" s="1"/>
      <c r="B988" s="1">
        <v>986.0</v>
      </c>
      <c r="C988" s="1">
        <v>3.625190273396484</v>
      </c>
      <c r="D988" s="1">
        <v>25.22490522126988</v>
      </c>
      <c r="E988" s="1">
        <v>2.0</v>
      </c>
      <c r="F988" s="1">
        <v>7.76145635966846</v>
      </c>
      <c r="G988" s="1"/>
      <c r="H988" s="1"/>
      <c r="I988" s="1"/>
      <c r="J988" s="1"/>
      <c r="K988" s="1"/>
      <c r="L988" s="1"/>
      <c r="M988" s="1"/>
      <c r="N988" s="1"/>
      <c r="O988" s="1"/>
      <c r="P988" s="1"/>
      <c r="Q988" s="1"/>
      <c r="R988" s="1"/>
      <c r="S988" s="1"/>
      <c r="T988" s="1"/>
      <c r="U988" s="1"/>
      <c r="V988" s="1"/>
      <c r="W988" s="1"/>
      <c r="X988" s="1"/>
      <c r="Y988" s="1"/>
      <c r="Z988" s="1"/>
    </row>
    <row r="989" ht="25.5" customHeight="1">
      <c r="A989" s="1"/>
      <c r="B989" s="1">
        <v>987.0</v>
      </c>
      <c r="C989" s="1">
        <v>2.6389733438051395</v>
      </c>
      <c r="D989" s="1">
        <v>18.663545661221626</v>
      </c>
      <c r="E989" s="1">
        <v>3.0</v>
      </c>
      <c r="F989" s="1">
        <v>5.5351285878182335</v>
      </c>
      <c r="G989" s="1"/>
      <c r="H989" s="1"/>
      <c r="I989" s="1"/>
      <c r="J989" s="1"/>
      <c r="K989" s="1"/>
      <c r="L989" s="1"/>
      <c r="M989" s="1"/>
      <c r="N989" s="1"/>
      <c r="O989" s="1"/>
      <c r="P989" s="1"/>
      <c r="Q989" s="1"/>
      <c r="R989" s="1"/>
      <c r="S989" s="1"/>
      <c r="T989" s="1"/>
      <c r="U989" s="1"/>
      <c r="V989" s="1"/>
      <c r="W989" s="1"/>
      <c r="X989" s="1"/>
      <c r="Y989" s="1"/>
      <c r="Z989" s="1"/>
    </row>
    <row r="990" ht="25.5" customHeight="1">
      <c r="A990" s="1"/>
      <c r="B990" s="1">
        <v>988.0</v>
      </c>
      <c r="C990" s="1">
        <v>4.697838284163091</v>
      </c>
      <c r="D990" s="1">
        <v>16.991388275796197</v>
      </c>
      <c r="E990" s="1">
        <v>2.0</v>
      </c>
      <c r="F990" s="1">
        <v>3.5364492107877643</v>
      </c>
      <c r="G990" s="1"/>
      <c r="H990" s="1"/>
      <c r="I990" s="1"/>
      <c r="J990" s="1"/>
      <c r="K990" s="1"/>
      <c r="L990" s="1"/>
      <c r="M990" s="1"/>
      <c r="N990" s="1"/>
      <c r="O990" s="1"/>
      <c r="P990" s="1"/>
      <c r="Q990" s="1"/>
      <c r="R990" s="1"/>
      <c r="S990" s="1"/>
      <c r="T990" s="1"/>
      <c r="U990" s="1"/>
      <c r="V990" s="1"/>
      <c r="W990" s="1"/>
      <c r="X990" s="1"/>
      <c r="Y990" s="1"/>
      <c r="Z990" s="1"/>
    </row>
    <row r="991" ht="25.5" customHeight="1">
      <c r="A991" s="1"/>
      <c r="B991" s="1">
        <v>989.0</v>
      </c>
      <c r="C991" s="1">
        <v>12.645065092793239</v>
      </c>
      <c r="D991" s="1">
        <v>17.25772069849996</v>
      </c>
      <c r="E991" s="1">
        <v>6.0</v>
      </c>
      <c r="F991" s="1">
        <v>7.5200220514184535</v>
      </c>
      <c r="G991" s="1"/>
      <c r="H991" s="1"/>
      <c r="I991" s="1"/>
      <c r="J991" s="1"/>
      <c r="K991" s="1"/>
      <c r="L991" s="1"/>
      <c r="M991" s="1"/>
      <c r="N991" s="1"/>
      <c r="O991" s="1"/>
      <c r="P991" s="1"/>
      <c r="Q991" s="1"/>
      <c r="R991" s="1"/>
      <c r="S991" s="1"/>
      <c r="T991" s="1"/>
      <c r="U991" s="1"/>
      <c r="V991" s="1"/>
      <c r="W991" s="1"/>
      <c r="X991" s="1"/>
      <c r="Y991" s="1"/>
      <c r="Z991" s="1"/>
    </row>
    <row r="992" ht="25.5" customHeight="1">
      <c r="A992" s="1"/>
      <c r="B992" s="1">
        <v>990.0</v>
      </c>
      <c r="C992" s="1">
        <v>3.082060891617649</v>
      </c>
      <c r="D992" s="1">
        <v>21.151939587895626</v>
      </c>
      <c r="E992" s="1">
        <v>8.0</v>
      </c>
      <c r="F992" s="1">
        <v>19.26911677759514</v>
      </c>
      <c r="G992" s="1"/>
      <c r="H992" s="1"/>
      <c r="I992" s="1"/>
      <c r="J992" s="1"/>
      <c r="K992" s="1"/>
      <c r="L992" s="1"/>
      <c r="M992" s="1"/>
      <c r="N992" s="1"/>
      <c r="O992" s="1"/>
      <c r="P992" s="1"/>
      <c r="Q992" s="1"/>
      <c r="R992" s="1"/>
      <c r="S992" s="1"/>
      <c r="T992" s="1"/>
      <c r="U992" s="1"/>
      <c r="V992" s="1"/>
      <c r="W992" s="1"/>
      <c r="X992" s="1"/>
      <c r="Y992" s="1"/>
      <c r="Z992" s="1"/>
    </row>
    <row r="993" ht="25.5" customHeight="1">
      <c r="A993" s="1"/>
      <c r="B993" s="1">
        <v>991.0</v>
      </c>
      <c r="C993" s="1">
        <v>4.451901953075376</v>
      </c>
      <c r="D993" s="1">
        <v>22.77913236361877</v>
      </c>
      <c r="E993" s="1">
        <v>8.0</v>
      </c>
      <c r="F993" s="1">
        <v>56.503567038732015</v>
      </c>
      <c r="G993" s="1"/>
      <c r="H993" s="1"/>
      <c r="I993" s="1"/>
      <c r="J993" s="1"/>
      <c r="K993" s="1"/>
      <c r="L993" s="1"/>
      <c r="M993" s="1"/>
      <c r="N993" s="1"/>
      <c r="O993" s="1"/>
      <c r="P993" s="1"/>
      <c r="Q993" s="1"/>
      <c r="R993" s="1"/>
      <c r="S993" s="1"/>
      <c r="T993" s="1"/>
      <c r="U993" s="1"/>
      <c r="V993" s="1"/>
      <c r="W993" s="1"/>
      <c r="X993" s="1"/>
      <c r="Y993" s="1"/>
      <c r="Z993" s="1"/>
    </row>
    <row r="994" ht="25.5" customHeight="1">
      <c r="A994" s="1"/>
      <c r="B994" s="1">
        <v>992.0</v>
      </c>
      <c r="C994" s="1">
        <v>1.470148988075903</v>
      </c>
      <c r="D994" s="1">
        <v>18.60424068024773</v>
      </c>
      <c r="E994" s="1">
        <v>10.0</v>
      </c>
      <c r="F994" s="1">
        <v>6.598073701975608</v>
      </c>
      <c r="G994" s="1"/>
      <c r="H994" s="1"/>
      <c r="I994" s="1"/>
      <c r="J994" s="1"/>
      <c r="K994" s="1"/>
      <c r="L994" s="1"/>
      <c r="M994" s="1"/>
      <c r="N994" s="1"/>
      <c r="O994" s="1"/>
      <c r="P994" s="1"/>
      <c r="Q994" s="1"/>
      <c r="R994" s="1"/>
      <c r="S994" s="1"/>
      <c r="T994" s="1"/>
      <c r="U994" s="1"/>
      <c r="V994" s="1"/>
      <c r="W994" s="1"/>
      <c r="X994" s="1"/>
      <c r="Y994" s="1"/>
      <c r="Z994" s="1"/>
    </row>
    <row r="995" ht="25.5" customHeight="1">
      <c r="A995" s="1"/>
      <c r="B995" s="1">
        <v>993.0</v>
      </c>
      <c r="C995" s="1">
        <v>9.162809142661983</v>
      </c>
      <c r="D995" s="1">
        <v>23.708950756621604</v>
      </c>
      <c r="E995" s="1">
        <v>4.0</v>
      </c>
      <c r="F995" s="1">
        <v>30.374860991802983</v>
      </c>
      <c r="G995" s="1"/>
      <c r="H995" s="1"/>
      <c r="I995" s="1"/>
      <c r="J995" s="1"/>
      <c r="K995" s="1"/>
      <c r="L995" s="1"/>
      <c r="M995" s="1"/>
      <c r="N995" s="1"/>
      <c r="O995" s="1"/>
      <c r="P995" s="1"/>
      <c r="Q995" s="1"/>
      <c r="R995" s="1"/>
      <c r="S995" s="1"/>
      <c r="T995" s="1"/>
      <c r="U995" s="1"/>
      <c r="V995" s="1"/>
      <c r="W995" s="1"/>
      <c r="X995" s="1"/>
      <c r="Y995" s="1"/>
      <c r="Z995" s="1"/>
    </row>
    <row r="996" ht="25.5" customHeight="1">
      <c r="A996" s="1"/>
      <c r="B996" s="1">
        <v>994.0</v>
      </c>
      <c r="C996" s="1">
        <v>6.751225860413726</v>
      </c>
      <c r="D996" s="1">
        <v>17.88842437440241</v>
      </c>
      <c r="E996" s="1">
        <v>10.0</v>
      </c>
      <c r="F996" s="1">
        <v>4.313010493249227</v>
      </c>
      <c r="G996" s="1"/>
      <c r="H996" s="1"/>
      <c r="I996" s="1"/>
      <c r="J996" s="1"/>
      <c r="K996" s="1"/>
      <c r="L996" s="1"/>
      <c r="M996" s="1"/>
      <c r="N996" s="1"/>
      <c r="O996" s="1"/>
      <c r="P996" s="1"/>
      <c r="Q996" s="1"/>
      <c r="R996" s="1"/>
      <c r="S996" s="1"/>
      <c r="T996" s="1"/>
      <c r="U996" s="1"/>
      <c r="V996" s="1"/>
      <c r="W996" s="1"/>
      <c r="X996" s="1"/>
      <c r="Y996" s="1"/>
      <c r="Z996" s="1"/>
    </row>
    <row r="997" ht="25.5" customHeight="1">
      <c r="A997" s="1"/>
      <c r="B997" s="1">
        <v>995.0</v>
      </c>
      <c r="C997" s="1">
        <v>3.144188810867196</v>
      </c>
      <c r="D997" s="1">
        <v>20.839898704782954</v>
      </c>
      <c r="E997" s="1">
        <v>0.0</v>
      </c>
      <c r="F997" s="1">
        <v>10.959525009220487</v>
      </c>
      <c r="G997" s="1"/>
      <c r="H997" s="1"/>
      <c r="I997" s="1"/>
      <c r="J997" s="1"/>
      <c r="K997" s="1"/>
      <c r="L997" s="1"/>
      <c r="M997" s="1"/>
      <c r="N997" s="1"/>
      <c r="O997" s="1"/>
      <c r="P997" s="1"/>
      <c r="Q997" s="1"/>
      <c r="R997" s="1"/>
      <c r="S997" s="1"/>
      <c r="T997" s="1"/>
      <c r="U997" s="1"/>
      <c r="V997" s="1"/>
      <c r="W997" s="1"/>
      <c r="X997" s="1"/>
      <c r="Y997" s="1"/>
      <c r="Z997" s="1"/>
    </row>
    <row r="998" ht="25.5" customHeight="1">
      <c r="A998" s="1"/>
      <c r="B998" s="1">
        <v>996.0</v>
      </c>
      <c r="C998" s="1">
        <v>3.015264865788476</v>
      </c>
      <c r="D998" s="1">
        <v>22.12808639254976</v>
      </c>
      <c r="E998" s="1">
        <v>1.0</v>
      </c>
      <c r="F998" s="1">
        <v>1.7801552823622533</v>
      </c>
      <c r="G998" s="1"/>
      <c r="H998" s="1"/>
      <c r="I998" s="1"/>
      <c r="J998" s="1"/>
      <c r="K998" s="1"/>
      <c r="L998" s="1"/>
      <c r="M998" s="1"/>
      <c r="N998" s="1"/>
      <c r="O998" s="1"/>
      <c r="P998" s="1"/>
      <c r="Q998" s="1"/>
      <c r="R998" s="1"/>
      <c r="S998" s="1"/>
      <c r="T998" s="1"/>
      <c r="U998" s="1"/>
      <c r="V998" s="1"/>
      <c r="W998" s="1"/>
      <c r="X998" s="1"/>
      <c r="Y998" s="1"/>
      <c r="Z998" s="1"/>
    </row>
    <row r="999" ht="25.5" customHeight="1">
      <c r="A999" s="1"/>
      <c r="B999" s="1">
        <v>997.0</v>
      </c>
      <c r="C999" s="1">
        <v>7.876744412745747</v>
      </c>
      <c r="D999" s="1">
        <v>20.034311389266804</v>
      </c>
      <c r="E999" s="1">
        <v>8.0</v>
      </c>
      <c r="F999" s="1">
        <v>7.152458101566169</v>
      </c>
      <c r="G999" s="1"/>
      <c r="H999" s="1"/>
      <c r="I999" s="1"/>
      <c r="J999" s="1"/>
      <c r="K999" s="1"/>
      <c r="L999" s="1"/>
      <c r="M999" s="1"/>
      <c r="N999" s="1"/>
      <c r="O999" s="1"/>
      <c r="P999" s="1"/>
      <c r="Q999" s="1"/>
      <c r="R999" s="1"/>
      <c r="S999" s="1"/>
      <c r="T999" s="1"/>
      <c r="U999" s="1"/>
      <c r="V999" s="1"/>
      <c r="W999" s="1"/>
      <c r="X999" s="1"/>
      <c r="Y999" s="1"/>
      <c r="Z999" s="1"/>
    </row>
    <row r="1000" ht="25.5" customHeight="1">
      <c r="A1000" s="1"/>
      <c r="B1000" s="1">
        <v>998.0</v>
      </c>
      <c r="C1000" s="1">
        <v>7.853603463834711</v>
      </c>
      <c r="D1000" s="1">
        <v>16.428814084604863</v>
      </c>
      <c r="E1000" s="1">
        <v>2.0</v>
      </c>
      <c r="F1000" s="1">
        <v>65.46566291294442</v>
      </c>
      <c r="G1000" s="1"/>
      <c r="H1000" s="1"/>
      <c r="I1000" s="1"/>
      <c r="J1000" s="1"/>
      <c r="K1000" s="1"/>
      <c r="L1000" s="1"/>
      <c r="M1000" s="1"/>
      <c r="N1000" s="1"/>
      <c r="O1000" s="1"/>
      <c r="P1000" s="1"/>
      <c r="Q1000" s="1"/>
      <c r="R1000" s="1"/>
      <c r="S1000" s="1"/>
      <c r="T1000" s="1"/>
      <c r="U1000" s="1"/>
      <c r="V1000" s="1"/>
      <c r="W1000" s="1"/>
      <c r="X1000" s="1"/>
      <c r="Y1000" s="1"/>
      <c r="Z1000" s="1"/>
    </row>
    <row r="1001" ht="25.5" customHeight="1">
      <c r="A1001" s="1"/>
      <c r="B1001" s="1">
        <v>999.0</v>
      </c>
      <c r="C1001" s="1">
        <v>9.594473391784092</v>
      </c>
      <c r="D1001" s="1">
        <v>19.92408082568177</v>
      </c>
      <c r="E1001" s="1">
        <v>9.0</v>
      </c>
      <c r="F1001" s="1">
        <v>1.672698158256103</v>
      </c>
      <c r="G1001" s="1"/>
      <c r="H1001" s="1"/>
      <c r="I1001" s="1"/>
      <c r="J1001" s="1"/>
      <c r="K1001" s="1"/>
      <c r="L1001" s="1"/>
      <c r="M1001" s="1"/>
      <c r="N1001" s="1"/>
      <c r="O1001" s="1"/>
      <c r="P1001" s="1"/>
      <c r="Q1001" s="1"/>
      <c r="R1001" s="1"/>
      <c r="S1001" s="1"/>
      <c r="T1001" s="1"/>
      <c r="U1001" s="1"/>
      <c r="V1001" s="1"/>
      <c r="W1001" s="1"/>
      <c r="X1001" s="1"/>
      <c r="Y1001" s="1"/>
      <c r="Z1001" s="1"/>
    </row>
    <row r="1002" ht="25.5" customHeight="1">
      <c r="A1002" s="1"/>
      <c r="B1002" s="1">
        <v>1000.0</v>
      </c>
      <c r="C1002" s="1">
        <v>0.5597392892428008</v>
      </c>
      <c r="D1002" s="1">
        <v>18.65915697383003</v>
      </c>
      <c r="E1002" s="1">
        <v>8.0</v>
      </c>
      <c r="F1002" s="1">
        <v>2.6202851574514163</v>
      </c>
      <c r="G1002" s="1"/>
      <c r="H1002" s="1"/>
      <c r="I1002" s="1"/>
      <c r="J1002" s="1"/>
      <c r="K1002" s="1"/>
      <c r="L1002" s="1"/>
      <c r="M1002" s="1"/>
      <c r="N1002" s="1"/>
      <c r="O1002" s="1"/>
      <c r="P1002" s="1"/>
      <c r="Q1002" s="1"/>
      <c r="R1002" s="1"/>
      <c r="S1002" s="1"/>
      <c r="T1002" s="1"/>
      <c r="U1002" s="1"/>
      <c r="V1002" s="1"/>
      <c r="W1002" s="1"/>
      <c r="X1002" s="1"/>
      <c r="Y1002" s="1"/>
      <c r="Z1002" s="1"/>
    </row>
  </sheetData>
  <hyperlinks>
    <hyperlink r:id="rId1" ref="A1"/>
  </hyperlinks>
  <printOptions/>
  <pageMargins bottom="0.75" footer="0.0" header="0.0" left="0.7" right="0.7" top="0.75"/>
  <pageSetup orientation="landscape"/>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1.22" defaultRowHeight="15.0"/>
  <cols>
    <col customWidth="1" min="1" max="6" width="10.78"/>
    <col customWidth="1" min="7" max="26" width="10.56"/>
  </cols>
  <sheetData>
    <row r="1" ht="25.5" customHeight="1">
      <c r="A1" s="29" t="s">
        <v>146</v>
      </c>
      <c r="B1" s="1"/>
      <c r="C1" s="1"/>
      <c r="D1" s="1"/>
      <c r="E1" s="1"/>
      <c r="F1" s="1"/>
      <c r="G1" s="1"/>
      <c r="H1" s="1"/>
      <c r="I1" s="1"/>
      <c r="J1" s="1"/>
      <c r="K1" s="1"/>
      <c r="L1" s="1"/>
      <c r="M1" s="1"/>
      <c r="N1" s="1"/>
      <c r="O1" s="1"/>
      <c r="P1" s="1"/>
      <c r="Q1" s="1"/>
      <c r="R1" s="1"/>
      <c r="S1" s="1"/>
      <c r="T1" s="1"/>
      <c r="U1" s="1"/>
      <c r="V1" s="1"/>
      <c r="W1" s="1"/>
      <c r="X1" s="1"/>
      <c r="Y1" s="1"/>
      <c r="Z1" s="1"/>
    </row>
    <row r="2" ht="25.5" customHeight="1">
      <c r="A2" s="1"/>
      <c r="B2" s="1" t="s">
        <v>147</v>
      </c>
      <c r="C2" s="1"/>
      <c r="D2" s="1"/>
      <c r="E2" s="1"/>
      <c r="F2" s="1"/>
      <c r="G2" s="1"/>
      <c r="H2" s="1"/>
      <c r="I2" s="1"/>
      <c r="J2" s="1"/>
      <c r="K2" s="1"/>
      <c r="L2" s="1"/>
      <c r="M2" s="1"/>
      <c r="N2" s="1"/>
      <c r="O2" s="1"/>
      <c r="P2" s="1"/>
      <c r="Q2" s="1"/>
      <c r="R2" s="1"/>
      <c r="S2" s="1"/>
      <c r="T2" s="1"/>
      <c r="U2" s="1"/>
      <c r="V2" s="1"/>
      <c r="W2" s="1"/>
      <c r="X2" s="1"/>
      <c r="Y2" s="1"/>
      <c r="Z2" s="1"/>
    </row>
    <row r="3" ht="25.5" customHeight="1">
      <c r="A3" s="1"/>
      <c r="B3" s="1" t="s">
        <v>148</v>
      </c>
      <c r="C3" s="1"/>
      <c r="D3" s="1"/>
      <c r="E3" s="1"/>
      <c r="F3" s="1"/>
      <c r="G3" s="1"/>
      <c r="H3" s="1"/>
      <c r="I3" s="1"/>
      <c r="J3" s="1"/>
      <c r="K3" s="1"/>
      <c r="L3" s="1"/>
      <c r="M3" s="1"/>
      <c r="N3" s="1"/>
      <c r="O3" s="1"/>
      <c r="P3" s="1"/>
      <c r="Q3" s="1"/>
      <c r="R3" s="1"/>
      <c r="S3" s="1"/>
      <c r="T3" s="1"/>
      <c r="U3" s="1"/>
      <c r="V3" s="1"/>
      <c r="W3" s="1"/>
      <c r="X3" s="1"/>
      <c r="Y3" s="1"/>
      <c r="Z3" s="1"/>
    </row>
    <row r="4" ht="25.5" customHeight="1">
      <c r="A4" s="1"/>
      <c r="B4" s="1" t="s">
        <v>149</v>
      </c>
      <c r="C4" s="1"/>
      <c r="D4" s="1"/>
      <c r="E4" s="1"/>
      <c r="F4" s="1"/>
      <c r="G4" s="1"/>
      <c r="H4" s="1"/>
      <c r="I4" s="1"/>
      <c r="J4" s="1"/>
      <c r="K4" s="1"/>
      <c r="L4" s="1"/>
      <c r="M4" s="1"/>
      <c r="N4" s="1"/>
      <c r="O4" s="1"/>
      <c r="P4" s="1"/>
      <c r="Q4" s="1"/>
      <c r="R4" s="1"/>
      <c r="S4" s="1"/>
      <c r="T4" s="1"/>
      <c r="U4" s="1"/>
      <c r="V4" s="1"/>
      <c r="W4" s="1"/>
      <c r="X4" s="1"/>
      <c r="Y4" s="1"/>
      <c r="Z4" s="1"/>
    </row>
    <row r="5" ht="25.5" customHeight="1">
      <c r="A5" s="1"/>
      <c r="B5" s="1"/>
      <c r="C5" s="1"/>
      <c r="D5" s="1"/>
      <c r="E5" s="1"/>
      <c r="F5" s="1"/>
      <c r="G5" s="1"/>
      <c r="H5" s="1"/>
      <c r="I5" s="1"/>
      <c r="J5" s="1"/>
      <c r="K5" s="1"/>
      <c r="L5" s="1"/>
      <c r="M5" s="1"/>
      <c r="N5" s="1"/>
      <c r="O5" s="1"/>
      <c r="P5" s="1"/>
      <c r="Q5" s="1"/>
      <c r="R5" s="1"/>
      <c r="S5" s="1"/>
      <c r="T5" s="1"/>
      <c r="U5" s="1"/>
      <c r="V5" s="1"/>
      <c r="W5" s="1"/>
      <c r="X5" s="1"/>
      <c r="Y5" s="1"/>
      <c r="Z5" s="1"/>
    </row>
    <row r="6" ht="25.5" customHeight="1">
      <c r="A6" s="1"/>
      <c r="B6" s="1" t="s">
        <v>150</v>
      </c>
      <c r="C6" s="1"/>
      <c r="D6" s="1"/>
      <c r="E6" s="1"/>
      <c r="F6" s="1"/>
      <c r="G6" s="1"/>
      <c r="H6" s="1"/>
      <c r="I6" s="1"/>
      <c r="J6" s="1"/>
      <c r="K6" s="1"/>
      <c r="L6" s="1"/>
      <c r="M6" s="1"/>
      <c r="N6" s="1"/>
      <c r="O6" s="1"/>
      <c r="P6" s="1"/>
      <c r="Q6" s="1"/>
      <c r="R6" s="1"/>
      <c r="S6" s="1"/>
      <c r="T6" s="1"/>
      <c r="U6" s="1"/>
      <c r="V6" s="1"/>
      <c r="W6" s="1"/>
      <c r="X6" s="1"/>
      <c r="Y6" s="1"/>
      <c r="Z6" s="1"/>
    </row>
    <row r="7" ht="25.5" customHeight="1">
      <c r="A7" s="1"/>
      <c r="B7" s="1"/>
      <c r="C7" s="1"/>
      <c r="D7" s="1"/>
      <c r="E7" s="1"/>
      <c r="F7" s="1"/>
      <c r="G7" s="1"/>
      <c r="H7" s="1"/>
      <c r="I7" s="1"/>
      <c r="J7" s="1"/>
      <c r="K7" s="1"/>
      <c r="L7" s="1"/>
      <c r="M7" s="1"/>
      <c r="N7" s="1"/>
      <c r="O7" s="1"/>
      <c r="P7" s="1"/>
      <c r="Q7" s="1"/>
      <c r="R7" s="1"/>
      <c r="S7" s="1"/>
      <c r="T7" s="1"/>
      <c r="U7" s="1"/>
      <c r="V7" s="1"/>
      <c r="W7" s="1"/>
      <c r="X7" s="1"/>
      <c r="Y7" s="1"/>
      <c r="Z7" s="1"/>
    </row>
    <row r="8" ht="25.5" customHeight="1">
      <c r="A8" s="1"/>
      <c r="B8" s="1" t="s">
        <v>151</v>
      </c>
      <c r="C8" s="1"/>
      <c r="D8" s="1"/>
      <c r="E8" s="1"/>
      <c r="F8" s="1"/>
      <c r="G8" s="1"/>
      <c r="H8" s="1"/>
      <c r="I8" s="1"/>
      <c r="J8" s="1"/>
      <c r="K8" s="1"/>
      <c r="L8" s="1"/>
      <c r="M8" s="1"/>
      <c r="N8" s="1"/>
      <c r="O8" s="1"/>
      <c r="P8" s="1"/>
      <c r="Q8" s="1"/>
      <c r="R8" s="1"/>
      <c r="S8" s="1"/>
      <c r="T8" s="1"/>
      <c r="U8" s="1"/>
      <c r="V8" s="1"/>
      <c r="W8" s="1"/>
      <c r="X8" s="1"/>
      <c r="Y8" s="1"/>
      <c r="Z8" s="1"/>
    </row>
    <row r="9" ht="25.5" customHeight="1">
      <c r="A9" s="1"/>
      <c r="B9" s="1" t="s">
        <v>152</v>
      </c>
      <c r="C9" s="1"/>
      <c r="D9" s="1"/>
      <c r="E9" s="1"/>
      <c r="F9" s="1"/>
      <c r="G9" s="1"/>
      <c r="H9" s="1"/>
      <c r="I9" s="1"/>
      <c r="J9" s="1"/>
      <c r="K9" s="1"/>
      <c r="L9" s="1"/>
      <c r="M9" s="1"/>
      <c r="N9" s="1"/>
      <c r="O9" s="1"/>
      <c r="P9" s="1"/>
      <c r="Q9" s="1"/>
      <c r="R9" s="1"/>
      <c r="S9" s="1"/>
      <c r="T9" s="1"/>
      <c r="U9" s="1"/>
      <c r="V9" s="1"/>
      <c r="W9" s="1"/>
      <c r="X9" s="1"/>
      <c r="Y9" s="1"/>
      <c r="Z9" s="1"/>
    </row>
    <row r="10" ht="25.5" customHeight="1">
      <c r="A10" s="1"/>
      <c r="B10" s="1" t="s">
        <v>153</v>
      </c>
      <c r="C10" s="1"/>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t="s">
        <v>154</v>
      </c>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t="s">
        <v>155</v>
      </c>
      <c r="C13" s="1"/>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t="s">
        <v>156</v>
      </c>
      <c r="C14" s="1"/>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1" t="s">
        <v>157</v>
      </c>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A1"/>
  </hyperlinks>
  <printOptions/>
  <pageMargins bottom="0.75" footer="0.0" header="0.0" left="0.7" right="0.7" top="0.75"/>
  <pageSetup orientation="portrait"/>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1.22" defaultRowHeight="15.0"/>
  <cols>
    <col customWidth="1" min="1" max="6" width="10.78"/>
    <col customWidth="1" min="7" max="26" width="10.56"/>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1" t="s">
        <v>158</v>
      </c>
      <c r="C2" s="1"/>
      <c r="D2" s="1"/>
      <c r="E2" s="1"/>
      <c r="F2" s="1"/>
      <c r="G2" s="1"/>
      <c r="H2" s="1"/>
      <c r="I2" s="1"/>
      <c r="J2" s="1"/>
      <c r="K2" s="1"/>
      <c r="L2" s="1"/>
      <c r="M2" s="1"/>
      <c r="N2" s="1"/>
      <c r="O2" s="1"/>
      <c r="P2" s="1"/>
      <c r="Q2" s="1"/>
      <c r="R2" s="1"/>
      <c r="S2" s="1"/>
      <c r="T2" s="1"/>
      <c r="U2" s="1"/>
      <c r="V2" s="1"/>
      <c r="W2" s="1"/>
      <c r="X2" s="1"/>
      <c r="Y2" s="1"/>
      <c r="Z2" s="1"/>
    </row>
    <row r="3" ht="25.5" customHeight="1">
      <c r="A3" s="1"/>
      <c r="B3" s="1" t="s">
        <v>159</v>
      </c>
      <c r="C3" s="1"/>
      <c r="D3" s="1"/>
      <c r="E3" s="1"/>
      <c r="F3" s="1"/>
      <c r="G3" s="1"/>
      <c r="H3" s="1"/>
      <c r="I3" s="1"/>
      <c r="J3" s="1"/>
      <c r="K3" s="1"/>
      <c r="L3" s="1"/>
      <c r="M3" s="1"/>
      <c r="N3" s="1"/>
      <c r="O3" s="1"/>
      <c r="P3" s="1"/>
      <c r="Q3" s="1"/>
      <c r="R3" s="1"/>
      <c r="S3" s="1"/>
      <c r="T3" s="1"/>
      <c r="U3" s="1"/>
      <c r="V3" s="1"/>
      <c r="W3" s="1"/>
      <c r="X3" s="1"/>
      <c r="Y3" s="1"/>
      <c r="Z3" s="1"/>
    </row>
    <row r="4" ht="25.5" customHeight="1">
      <c r="A4" s="1"/>
      <c r="B4" s="1" t="s">
        <v>160</v>
      </c>
      <c r="C4" s="1"/>
      <c r="D4" s="1"/>
      <c r="E4" s="1"/>
      <c r="F4" s="1"/>
      <c r="G4" s="1"/>
      <c r="H4" s="1"/>
      <c r="I4" s="1"/>
      <c r="J4" s="1"/>
      <c r="K4" s="1"/>
      <c r="L4" s="1"/>
      <c r="M4" s="1"/>
      <c r="N4" s="1"/>
      <c r="O4" s="1"/>
      <c r="P4" s="1"/>
      <c r="Q4" s="1"/>
      <c r="R4" s="1"/>
      <c r="S4" s="1"/>
      <c r="T4" s="1"/>
      <c r="U4" s="1"/>
      <c r="V4" s="1"/>
      <c r="W4" s="1"/>
      <c r="X4" s="1"/>
      <c r="Y4" s="1"/>
      <c r="Z4" s="1"/>
    </row>
    <row r="5" ht="25.5" customHeight="1">
      <c r="A5" s="1"/>
      <c r="B5" s="1" t="s">
        <v>161</v>
      </c>
      <c r="C5" s="1"/>
      <c r="D5" s="1"/>
      <c r="E5" s="1"/>
      <c r="F5" s="1"/>
      <c r="G5" s="1"/>
      <c r="H5" s="1"/>
      <c r="I5" s="1"/>
      <c r="J5" s="1"/>
      <c r="K5" s="1"/>
      <c r="L5" s="1"/>
      <c r="M5" s="1"/>
      <c r="N5" s="1"/>
      <c r="O5" s="1"/>
      <c r="P5" s="1"/>
      <c r="Q5" s="1"/>
      <c r="R5" s="1"/>
      <c r="S5" s="1"/>
      <c r="T5" s="1"/>
      <c r="U5" s="1"/>
      <c r="V5" s="1"/>
      <c r="W5" s="1"/>
      <c r="X5" s="1"/>
      <c r="Y5" s="1"/>
      <c r="Z5" s="1"/>
    </row>
    <row r="6" ht="25.5" customHeight="1">
      <c r="A6" s="1"/>
      <c r="B6" s="1" t="s">
        <v>162</v>
      </c>
      <c r="C6" s="1"/>
      <c r="D6" s="1"/>
      <c r="E6" s="1"/>
      <c r="F6" s="1"/>
      <c r="G6" s="1"/>
      <c r="H6" s="1"/>
      <c r="I6" s="1"/>
      <c r="J6" s="1"/>
      <c r="K6" s="1"/>
      <c r="L6" s="1"/>
      <c r="M6" s="1"/>
      <c r="N6" s="1"/>
      <c r="O6" s="1"/>
      <c r="P6" s="1"/>
      <c r="Q6" s="1"/>
      <c r="R6" s="1"/>
      <c r="S6" s="1"/>
      <c r="T6" s="1"/>
      <c r="U6" s="1"/>
      <c r="V6" s="1"/>
      <c r="W6" s="1"/>
      <c r="X6" s="1"/>
      <c r="Y6" s="1"/>
      <c r="Z6" s="1"/>
    </row>
    <row r="7" ht="25.5" customHeight="1">
      <c r="A7" s="1"/>
      <c r="B7" s="1"/>
      <c r="C7" s="1"/>
      <c r="D7" s="1"/>
      <c r="E7" s="1"/>
      <c r="F7" s="1"/>
      <c r="G7" s="1"/>
      <c r="H7" s="1"/>
      <c r="I7" s="1"/>
      <c r="J7" s="1"/>
      <c r="K7" s="1"/>
      <c r="L7" s="1"/>
      <c r="M7" s="1"/>
      <c r="N7" s="1"/>
      <c r="O7" s="1"/>
      <c r="P7" s="1"/>
      <c r="Q7" s="1"/>
      <c r="R7" s="1"/>
      <c r="S7" s="1"/>
      <c r="T7" s="1"/>
      <c r="U7" s="1"/>
      <c r="V7" s="1"/>
      <c r="W7" s="1"/>
      <c r="X7" s="1"/>
      <c r="Y7" s="1"/>
      <c r="Z7" s="1"/>
    </row>
    <row r="8" ht="25.5" customHeight="1">
      <c r="A8" s="1"/>
      <c r="B8" s="1"/>
      <c r="C8" s="1"/>
      <c r="D8" s="1"/>
      <c r="E8" s="1"/>
      <c r="F8" s="1"/>
      <c r="G8" s="1"/>
      <c r="H8" s="1"/>
      <c r="I8" s="1"/>
      <c r="J8" s="1"/>
      <c r="K8" s="1"/>
      <c r="L8" s="1"/>
      <c r="M8" s="1"/>
      <c r="N8" s="1"/>
      <c r="O8" s="1"/>
      <c r="P8" s="1"/>
      <c r="Q8" s="1"/>
      <c r="R8" s="1"/>
      <c r="S8" s="1"/>
      <c r="T8" s="1"/>
      <c r="U8" s="1"/>
      <c r="V8" s="1"/>
      <c r="W8" s="1"/>
      <c r="X8" s="1"/>
      <c r="Y8" s="1"/>
      <c r="Z8" s="1"/>
    </row>
    <row r="9" ht="25.5" customHeight="1">
      <c r="A9" s="1"/>
      <c r="B9" s="1"/>
      <c r="C9" s="1"/>
      <c r="D9" s="1"/>
      <c r="E9" s="1"/>
      <c r="F9" s="1"/>
      <c r="G9" s="1"/>
      <c r="H9" s="1"/>
      <c r="I9" s="1"/>
      <c r="J9" s="1"/>
      <c r="K9" s="1"/>
      <c r="L9" s="1"/>
      <c r="M9" s="1"/>
      <c r="N9" s="1"/>
      <c r="O9" s="1"/>
      <c r="P9" s="1"/>
      <c r="Q9" s="1"/>
      <c r="R9" s="1"/>
      <c r="S9" s="1"/>
      <c r="T9" s="1"/>
      <c r="U9" s="1"/>
      <c r="V9" s="1"/>
      <c r="W9" s="1"/>
      <c r="X9" s="1"/>
      <c r="Y9" s="1"/>
      <c r="Z9" s="1"/>
    </row>
    <row r="10"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1.22" defaultRowHeight="15.0"/>
  <cols>
    <col customWidth="1" min="1" max="1" width="10.78"/>
    <col customWidth="1" min="2" max="2" width="179.44"/>
    <col customWidth="1" min="3" max="6" width="10.78"/>
    <col customWidth="1" min="7" max="26" width="10.56"/>
  </cols>
  <sheetData>
    <row r="1" ht="25.5" customHeight="1">
      <c r="A1" s="29" t="s">
        <v>163</v>
      </c>
      <c r="B1" s="1"/>
      <c r="C1" s="1"/>
      <c r="D1" s="1"/>
      <c r="E1" s="1"/>
      <c r="F1" s="1"/>
      <c r="G1" s="1"/>
      <c r="H1" s="1"/>
      <c r="I1" s="1"/>
      <c r="J1" s="1"/>
      <c r="K1" s="1"/>
      <c r="L1" s="1"/>
      <c r="M1" s="1"/>
      <c r="N1" s="1"/>
      <c r="O1" s="1"/>
      <c r="P1" s="1"/>
      <c r="Q1" s="1"/>
      <c r="R1" s="1"/>
      <c r="S1" s="1"/>
      <c r="T1" s="1"/>
      <c r="U1" s="1"/>
      <c r="V1" s="1"/>
      <c r="W1" s="1"/>
      <c r="X1" s="1"/>
      <c r="Y1" s="1"/>
      <c r="Z1" s="1"/>
    </row>
    <row r="2" ht="25.5" customHeight="1">
      <c r="A2" s="1"/>
      <c r="B2" s="34" t="s">
        <v>164</v>
      </c>
      <c r="C2" s="1"/>
      <c r="D2" s="1"/>
      <c r="E2" s="1"/>
      <c r="F2" s="1"/>
      <c r="G2" s="1"/>
      <c r="H2" s="1"/>
      <c r="I2" s="1"/>
      <c r="J2" s="1"/>
      <c r="K2" s="1"/>
      <c r="L2" s="1"/>
      <c r="M2" s="1"/>
      <c r="N2" s="1"/>
      <c r="O2" s="1"/>
      <c r="P2" s="1"/>
      <c r="Q2" s="1"/>
      <c r="R2" s="1"/>
      <c r="S2" s="1"/>
      <c r="T2" s="1"/>
      <c r="U2" s="1"/>
      <c r="V2" s="1"/>
      <c r="W2" s="1"/>
      <c r="X2" s="1"/>
      <c r="Y2" s="1"/>
      <c r="Z2" s="1"/>
    </row>
    <row r="3" ht="25.5" customHeight="1">
      <c r="A3" s="1"/>
      <c r="B3" s="34" t="s">
        <v>165</v>
      </c>
      <c r="C3" s="1"/>
      <c r="D3" s="1"/>
      <c r="E3" s="1"/>
      <c r="F3" s="1"/>
      <c r="G3" s="1"/>
      <c r="H3" s="1"/>
      <c r="I3" s="1"/>
      <c r="J3" s="1"/>
      <c r="K3" s="1"/>
      <c r="L3" s="1"/>
      <c r="M3" s="1"/>
      <c r="N3" s="1"/>
      <c r="O3" s="1"/>
      <c r="P3" s="1"/>
      <c r="Q3" s="1"/>
      <c r="R3" s="1"/>
      <c r="S3" s="1"/>
      <c r="T3" s="1"/>
      <c r="U3" s="1"/>
      <c r="V3" s="1"/>
      <c r="W3" s="1"/>
      <c r="X3" s="1"/>
      <c r="Y3" s="1"/>
      <c r="Z3" s="1"/>
    </row>
    <row r="4" ht="25.5" customHeight="1">
      <c r="A4" s="1"/>
      <c r="B4" s="35" t="s">
        <v>166</v>
      </c>
      <c r="C4" s="1"/>
      <c r="D4" s="1"/>
      <c r="E4" s="1"/>
      <c r="F4" s="1"/>
      <c r="G4" s="1"/>
      <c r="H4" s="1"/>
      <c r="I4" s="1"/>
      <c r="J4" s="1"/>
      <c r="K4" s="1"/>
      <c r="L4" s="1"/>
      <c r="M4" s="1"/>
      <c r="N4" s="1"/>
      <c r="O4" s="1"/>
      <c r="P4" s="1"/>
      <c r="Q4" s="1"/>
      <c r="R4" s="1"/>
      <c r="S4" s="1"/>
      <c r="T4" s="1"/>
      <c r="U4" s="1"/>
      <c r="V4" s="1"/>
      <c r="W4" s="1"/>
      <c r="X4" s="1"/>
      <c r="Y4" s="1"/>
      <c r="Z4" s="1"/>
    </row>
    <row r="5" ht="25.5" customHeight="1">
      <c r="A5" s="1"/>
      <c r="B5" s="34"/>
      <c r="C5" s="1"/>
      <c r="D5" s="1"/>
      <c r="E5" s="1"/>
      <c r="F5" s="1"/>
      <c r="G5" s="1"/>
      <c r="H5" s="1"/>
      <c r="I5" s="1"/>
      <c r="J5" s="1"/>
      <c r="K5" s="1"/>
      <c r="L5" s="1"/>
      <c r="M5" s="1"/>
      <c r="N5" s="1"/>
      <c r="O5" s="1"/>
      <c r="P5" s="1"/>
      <c r="Q5" s="1"/>
      <c r="R5" s="1"/>
      <c r="S5" s="1"/>
      <c r="T5" s="1"/>
      <c r="U5" s="1"/>
      <c r="V5" s="1"/>
      <c r="W5" s="1"/>
      <c r="X5" s="1"/>
      <c r="Y5" s="1"/>
      <c r="Z5" s="1"/>
    </row>
    <row r="6" ht="25.5" customHeight="1">
      <c r="A6" s="1"/>
      <c r="B6" s="34"/>
      <c r="C6" s="1"/>
      <c r="D6" s="1"/>
      <c r="E6" s="1"/>
      <c r="F6" s="1"/>
      <c r="G6" s="1"/>
      <c r="H6" s="1"/>
      <c r="I6" s="1"/>
      <c r="J6" s="1"/>
      <c r="K6" s="1"/>
      <c r="L6" s="1"/>
      <c r="M6" s="1"/>
      <c r="N6" s="1"/>
      <c r="O6" s="1"/>
      <c r="P6" s="1"/>
      <c r="Q6" s="1"/>
      <c r="R6" s="1"/>
      <c r="S6" s="1"/>
      <c r="T6" s="1"/>
      <c r="U6" s="1"/>
      <c r="V6" s="1"/>
      <c r="W6" s="1"/>
      <c r="X6" s="1"/>
      <c r="Y6" s="1"/>
      <c r="Z6" s="1"/>
    </row>
    <row r="7" ht="25.5" customHeight="1">
      <c r="A7" s="1"/>
      <c r="B7" s="34"/>
      <c r="C7" s="1"/>
      <c r="D7" s="1"/>
      <c r="E7" s="1"/>
      <c r="F7" s="1"/>
      <c r="G7" s="1"/>
      <c r="H7" s="1"/>
      <c r="I7" s="1"/>
      <c r="J7" s="1"/>
      <c r="K7" s="1"/>
      <c r="L7" s="1"/>
      <c r="M7" s="1"/>
      <c r="N7" s="1"/>
      <c r="O7" s="1"/>
      <c r="P7" s="1"/>
      <c r="Q7" s="1"/>
      <c r="R7" s="1"/>
      <c r="S7" s="1"/>
      <c r="T7" s="1"/>
      <c r="U7" s="1"/>
      <c r="V7" s="1"/>
      <c r="W7" s="1"/>
      <c r="X7" s="1"/>
      <c r="Y7" s="1"/>
      <c r="Z7" s="1"/>
    </row>
    <row r="8" ht="25.5" customHeight="1">
      <c r="A8" s="1"/>
      <c r="B8" s="34"/>
      <c r="C8" s="1"/>
      <c r="D8" s="1"/>
      <c r="E8" s="1"/>
      <c r="F8" s="1"/>
      <c r="G8" s="1"/>
      <c r="H8" s="1"/>
      <c r="I8" s="1"/>
      <c r="J8" s="1"/>
      <c r="K8" s="1"/>
      <c r="L8" s="1"/>
      <c r="M8" s="1"/>
      <c r="N8" s="1"/>
      <c r="O8" s="1"/>
      <c r="P8" s="1"/>
      <c r="Q8" s="1"/>
      <c r="R8" s="1"/>
      <c r="S8" s="1"/>
      <c r="T8" s="1"/>
      <c r="U8" s="1"/>
      <c r="V8" s="1"/>
      <c r="W8" s="1"/>
      <c r="X8" s="1"/>
      <c r="Y8" s="1"/>
      <c r="Z8" s="1"/>
    </row>
    <row r="9" ht="25.5" customHeight="1">
      <c r="A9" s="1"/>
      <c r="B9" s="34"/>
      <c r="C9" s="1"/>
      <c r="D9" s="1"/>
      <c r="E9" s="1"/>
      <c r="F9" s="1"/>
      <c r="G9" s="1"/>
      <c r="H9" s="1"/>
      <c r="I9" s="1"/>
      <c r="J9" s="1"/>
      <c r="K9" s="1"/>
      <c r="L9" s="1"/>
      <c r="M9" s="1"/>
      <c r="N9" s="1"/>
      <c r="O9" s="1"/>
      <c r="P9" s="1"/>
      <c r="Q9" s="1"/>
      <c r="R9" s="1"/>
      <c r="S9" s="1"/>
      <c r="T9" s="1"/>
      <c r="U9" s="1"/>
      <c r="V9" s="1"/>
      <c r="W9" s="1"/>
      <c r="X9" s="1"/>
      <c r="Y9" s="1"/>
      <c r="Z9" s="1"/>
    </row>
    <row r="10" ht="25.5" customHeight="1">
      <c r="A10" s="1"/>
      <c r="B10" s="34"/>
      <c r="C10" s="1"/>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34"/>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34"/>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34"/>
      <c r="C13" s="1"/>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34" t="s">
        <v>167</v>
      </c>
      <c r="C14" s="1"/>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34"/>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34"/>
      <c r="C16" s="1"/>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34"/>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34"/>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34"/>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34"/>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34"/>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34"/>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34"/>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34"/>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v>1.0</v>
      </c>
      <c r="B25" s="34" t="s">
        <v>168</v>
      </c>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v>2.0</v>
      </c>
      <c r="B26" s="34" t="s">
        <v>169</v>
      </c>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v>3.0</v>
      </c>
      <c r="B27" s="34" t="s">
        <v>170</v>
      </c>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34"/>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t="s">
        <v>171</v>
      </c>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t="s">
        <v>172</v>
      </c>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t="s">
        <v>173</v>
      </c>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t="s">
        <v>174</v>
      </c>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A1"/>
    <hyperlink r:id="rId2" ref="B4"/>
  </hyperlinks>
  <printOptions/>
  <pageMargins bottom="0.75" footer="0.0" header="0.0" left="0.7" right="0.7" top="0.75"/>
  <pageSetup orientation="landscape"/>
  <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1.22" defaultRowHeight="15.0"/>
  <cols>
    <col customWidth="1" min="1" max="1" width="10.78"/>
    <col customWidth="1" min="2" max="2" width="155.67"/>
    <col customWidth="1" min="3" max="26" width="10.78"/>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3" t="s">
        <v>175</v>
      </c>
      <c r="C2" s="1"/>
      <c r="D2" s="1"/>
      <c r="E2" s="1"/>
      <c r="F2" s="1"/>
      <c r="G2" s="1"/>
      <c r="H2" s="1"/>
      <c r="I2" s="1"/>
      <c r="J2" s="1"/>
      <c r="K2" s="1"/>
      <c r="L2" s="1"/>
      <c r="M2" s="1"/>
      <c r="N2" s="1"/>
      <c r="O2" s="1"/>
      <c r="P2" s="1"/>
      <c r="Q2" s="1"/>
      <c r="R2" s="1"/>
      <c r="S2" s="1"/>
      <c r="T2" s="1"/>
      <c r="U2" s="1"/>
      <c r="V2" s="1"/>
      <c r="W2" s="1"/>
      <c r="X2" s="1"/>
      <c r="Y2" s="1"/>
      <c r="Z2" s="1"/>
    </row>
    <row r="3" ht="25.5" customHeight="1">
      <c r="A3" s="1"/>
      <c r="B3" s="1"/>
      <c r="C3" s="1"/>
      <c r="D3" s="1"/>
      <c r="E3" s="1"/>
      <c r="F3" s="1"/>
      <c r="G3" s="1"/>
      <c r="H3" s="1"/>
      <c r="I3" s="1"/>
      <c r="J3" s="1"/>
      <c r="K3" s="1"/>
      <c r="L3" s="1"/>
      <c r="M3" s="1"/>
      <c r="N3" s="1"/>
      <c r="O3" s="1"/>
      <c r="P3" s="1"/>
      <c r="Q3" s="1"/>
      <c r="R3" s="1"/>
      <c r="S3" s="1"/>
      <c r="T3" s="1"/>
      <c r="U3" s="1"/>
      <c r="V3" s="1"/>
      <c r="W3" s="1"/>
      <c r="X3" s="1"/>
      <c r="Y3" s="1"/>
      <c r="Z3" s="1"/>
    </row>
    <row r="4" ht="25.5" customHeight="1">
      <c r="A4" s="1"/>
      <c r="B4" s="34" t="s">
        <v>176</v>
      </c>
      <c r="C4" s="1"/>
      <c r="D4" s="1"/>
      <c r="E4" s="1"/>
      <c r="F4" s="1"/>
      <c r="G4" s="1"/>
      <c r="H4" s="1"/>
      <c r="I4" s="1"/>
      <c r="J4" s="1"/>
      <c r="K4" s="1"/>
      <c r="L4" s="1"/>
      <c r="M4" s="1"/>
      <c r="N4" s="1"/>
      <c r="O4" s="1"/>
      <c r="P4" s="1"/>
      <c r="Q4" s="1"/>
      <c r="R4" s="1"/>
      <c r="S4" s="1"/>
      <c r="T4" s="1"/>
      <c r="U4" s="1"/>
      <c r="V4" s="1"/>
      <c r="W4" s="1"/>
      <c r="X4" s="1"/>
      <c r="Y4" s="1"/>
      <c r="Z4" s="1"/>
    </row>
    <row r="5" ht="25.5" customHeight="1">
      <c r="A5" s="1"/>
      <c r="B5" s="1"/>
      <c r="C5" s="1"/>
      <c r="D5" s="1"/>
      <c r="E5" s="1"/>
      <c r="F5" s="1"/>
      <c r="G5" s="1"/>
      <c r="H5" s="1"/>
      <c r="I5" s="1"/>
      <c r="J5" s="1"/>
      <c r="K5" s="1"/>
      <c r="L5" s="1"/>
      <c r="M5" s="1"/>
      <c r="N5" s="1"/>
      <c r="O5" s="1"/>
      <c r="P5" s="1"/>
      <c r="Q5" s="1"/>
      <c r="R5" s="1"/>
      <c r="S5" s="1"/>
      <c r="T5" s="1"/>
      <c r="U5" s="1"/>
      <c r="V5" s="1"/>
      <c r="W5" s="1"/>
      <c r="X5" s="1"/>
      <c r="Y5" s="1"/>
      <c r="Z5" s="1"/>
    </row>
    <row r="6" ht="25.5" customHeight="1">
      <c r="A6" s="1"/>
      <c r="B6" s="1" t="s">
        <v>177</v>
      </c>
      <c r="C6" s="1"/>
      <c r="D6" s="1"/>
      <c r="E6" s="1"/>
      <c r="F6" s="1"/>
      <c r="G6" s="1"/>
      <c r="H6" s="1"/>
      <c r="I6" s="1"/>
      <c r="J6" s="1"/>
      <c r="K6" s="1"/>
      <c r="L6" s="1"/>
      <c r="M6" s="1"/>
      <c r="N6" s="1"/>
      <c r="O6" s="1"/>
      <c r="P6" s="1"/>
      <c r="Q6" s="1"/>
      <c r="R6" s="1"/>
      <c r="S6" s="1"/>
      <c r="T6" s="1"/>
      <c r="U6" s="1"/>
      <c r="V6" s="1"/>
      <c r="W6" s="1"/>
      <c r="X6" s="1"/>
      <c r="Y6" s="1"/>
      <c r="Z6" s="1"/>
    </row>
    <row r="7" ht="25.5" customHeight="1">
      <c r="A7" s="1"/>
      <c r="B7" s="1"/>
      <c r="C7" s="1"/>
      <c r="D7" s="1"/>
      <c r="E7" s="1"/>
      <c r="F7" s="1"/>
      <c r="G7" s="1"/>
      <c r="H7" s="1"/>
      <c r="I7" s="1"/>
      <c r="J7" s="1"/>
      <c r="K7" s="1"/>
      <c r="L7" s="1"/>
      <c r="M7" s="1"/>
      <c r="N7" s="1"/>
      <c r="O7" s="1"/>
      <c r="P7" s="1"/>
      <c r="Q7" s="1"/>
      <c r="R7" s="1"/>
      <c r="S7" s="1"/>
      <c r="T7" s="1"/>
      <c r="U7" s="1"/>
      <c r="V7" s="1"/>
      <c r="W7" s="1"/>
      <c r="X7" s="1"/>
      <c r="Y7" s="1"/>
      <c r="Z7" s="1"/>
    </row>
    <row r="8" ht="25.5" customHeight="1">
      <c r="A8" s="1"/>
      <c r="B8" s="1" t="s">
        <v>178</v>
      </c>
      <c r="C8" s="1"/>
      <c r="D8" s="1"/>
      <c r="E8" s="1"/>
      <c r="F8" s="1"/>
      <c r="G8" s="1"/>
      <c r="H8" s="1"/>
      <c r="I8" s="1"/>
      <c r="J8" s="1"/>
      <c r="K8" s="1"/>
      <c r="L8" s="1"/>
      <c r="M8" s="1"/>
      <c r="N8" s="1"/>
      <c r="O8" s="1"/>
      <c r="P8" s="1"/>
      <c r="Q8" s="1"/>
      <c r="R8" s="1"/>
      <c r="S8" s="1"/>
      <c r="T8" s="1"/>
      <c r="U8" s="1"/>
      <c r="V8" s="1"/>
      <c r="W8" s="1"/>
      <c r="X8" s="1"/>
      <c r="Y8" s="1"/>
      <c r="Z8" s="1"/>
    </row>
    <row r="9" ht="25.5" customHeight="1">
      <c r="A9" s="1"/>
      <c r="B9" s="1"/>
      <c r="C9" s="1"/>
      <c r="D9" s="1"/>
      <c r="E9" s="1"/>
      <c r="F9" s="1"/>
      <c r="G9" s="1"/>
      <c r="H9" s="1"/>
      <c r="I9" s="1"/>
      <c r="J9" s="1"/>
      <c r="K9" s="1"/>
      <c r="L9" s="1"/>
      <c r="M9" s="1"/>
      <c r="N9" s="1"/>
      <c r="O9" s="1"/>
      <c r="P9" s="1"/>
      <c r="Q9" s="1"/>
      <c r="R9" s="1"/>
      <c r="S9" s="1"/>
      <c r="T9" s="1"/>
      <c r="U9" s="1"/>
      <c r="V9" s="1"/>
      <c r="W9" s="1"/>
      <c r="X9" s="1"/>
      <c r="Y9" s="1"/>
      <c r="Z9" s="1"/>
    </row>
    <row r="10"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1.22" defaultRowHeight="15.0"/>
  <cols>
    <col customWidth="1" min="1" max="1" width="10.78"/>
    <col customWidth="1" min="2" max="2" width="19.11"/>
    <col customWidth="1" min="3" max="3" width="15.78"/>
    <col customWidth="1" min="4" max="4" width="13.33"/>
    <col customWidth="1" min="5" max="7" width="10.78"/>
    <col customWidth="1" min="8" max="26" width="10.56"/>
  </cols>
  <sheetData>
    <row r="1" ht="25.5" customHeight="1">
      <c r="A1" s="1"/>
      <c r="B1" s="36"/>
      <c r="C1" s="36"/>
      <c r="D1" s="1"/>
      <c r="E1" s="1"/>
      <c r="F1" s="36"/>
      <c r="G1" s="36"/>
      <c r="H1" s="1"/>
      <c r="I1" s="1"/>
      <c r="J1" s="1"/>
      <c r="K1" s="1"/>
      <c r="L1" s="1"/>
      <c r="M1" s="1"/>
      <c r="N1" s="1"/>
      <c r="O1" s="1"/>
      <c r="P1" s="1"/>
      <c r="Q1" s="1"/>
      <c r="R1" s="1"/>
      <c r="S1" s="1"/>
      <c r="T1" s="1"/>
      <c r="U1" s="1"/>
      <c r="V1" s="1"/>
      <c r="W1" s="1"/>
      <c r="X1" s="1"/>
      <c r="Y1" s="1"/>
      <c r="Z1" s="1"/>
    </row>
    <row r="2" ht="25.5" customHeight="1">
      <c r="A2" s="1"/>
      <c r="B2" s="36" t="s">
        <v>179</v>
      </c>
      <c r="C2" s="36"/>
      <c r="D2" s="1"/>
      <c r="E2" s="1"/>
      <c r="F2" s="1"/>
      <c r="G2" s="1"/>
      <c r="H2" s="1"/>
      <c r="I2" s="1"/>
      <c r="J2" s="1"/>
      <c r="K2" s="1"/>
      <c r="L2" s="1"/>
      <c r="M2" s="1"/>
      <c r="N2" s="1"/>
      <c r="O2" s="1"/>
      <c r="P2" s="1"/>
      <c r="Q2" s="1"/>
      <c r="R2" s="1"/>
      <c r="S2" s="1"/>
      <c r="T2" s="1"/>
      <c r="U2" s="1"/>
      <c r="V2" s="1"/>
      <c r="W2" s="1"/>
      <c r="X2" s="1"/>
      <c r="Y2" s="1"/>
      <c r="Z2" s="1"/>
    </row>
    <row r="3" ht="25.5" customHeight="1">
      <c r="A3" s="1"/>
      <c r="B3" s="36" t="s">
        <v>180</v>
      </c>
      <c r="C3" s="36"/>
      <c r="D3" s="1"/>
      <c r="E3" s="1"/>
      <c r="F3" s="1"/>
      <c r="G3" s="1"/>
      <c r="H3" s="1"/>
      <c r="I3" s="1"/>
      <c r="J3" s="1"/>
      <c r="K3" s="1"/>
      <c r="L3" s="1"/>
      <c r="M3" s="1"/>
      <c r="N3" s="1"/>
      <c r="O3" s="1"/>
      <c r="P3" s="1"/>
      <c r="Q3" s="1"/>
      <c r="R3" s="1"/>
      <c r="S3" s="1"/>
      <c r="T3" s="1"/>
      <c r="U3" s="1"/>
      <c r="V3" s="1"/>
      <c r="W3" s="1"/>
      <c r="X3" s="1"/>
      <c r="Y3" s="1"/>
      <c r="Z3" s="1"/>
    </row>
    <row r="4" ht="25.5" customHeight="1">
      <c r="A4" s="1"/>
      <c r="B4" s="36" t="s">
        <v>181</v>
      </c>
      <c r="C4" s="36"/>
      <c r="D4" s="1"/>
      <c r="E4" s="1"/>
      <c r="F4" s="1"/>
      <c r="G4" s="1"/>
      <c r="H4" s="1"/>
      <c r="I4" s="1"/>
      <c r="J4" s="1"/>
      <c r="K4" s="1"/>
      <c r="L4" s="1"/>
      <c r="M4" s="1"/>
      <c r="N4" s="1"/>
      <c r="O4" s="1"/>
      <c r="P4" s="1"/>
      <c r="Q4" s="1"/>
      <c r="R4" s="1"/>
      <c r="S4" s="1"/>
      <c r="T4" s="1"/>
      <c r="U4" s="1"/>
      <c r="V4" s="1"/>
      <c r="W4" s="1"/>
      <c r="X4" s="1"/>
      <c r="Y4" s="1"/>
      <c r="Z4" s="1"/>
    </row>
    <row r="5" ht="25.5" customHeight="1">
      <c r="A5" s="1"/>
      <c r="B5" s="36" t="s">
        <v>182</v>
      </c>
      <c r="C5" s="36"/>
      <c r="D5" s="1"/>
      <c r="E5" s="1"/>
      <c r="F5" s="1"/>
      <c r="G5" s="1"/>
      <c r="H5" s="1"/>
      <c r="I5" s="1"/>
      <c r="J5" s="1"/>
      <c r="K5" s="1"/>
      <c r="L5" s="1"/>
      <c r="M5" s="1"/>
      <c r="N5" s="1"/>
      <c r="O5" s="1"/>
      <c r="P5" s="1"/>
      <c r="Q5" s="1"/>
      <c r="R5" s="1"/>
      <c r="S5" s="1"/>
      <c r="T5" s="1"/>
      <c r="U5" s="1"/>
      <c r="V5" s="1"/>
      <c r="W5" s="1"/>
      <c r="X5" s="1"/>
      <c r="Y5" s="1"/>
      <c r="Z5" s="1"/>
    </row>
    <row r="6" ht="25.5" customHeight="1">
      <c r="A6" s="1"/>
      <c r="B6" s="36" t="s">
        <v>183</v>
      </c>
      <c r="C6" s="36"/>
      <c r="D6" s="1"/>
      <c r="E6" s="1"/>
      <c r="F6" s="1"/>
      <c r="G6" s="1"/>
      <c r="H6" s="1"/>
      <c r="I6" s="1"/>
      <c r="J6" s="1"/>
      <c r="K6" s="1"/>
      <c r="L6" s="1"/>
      <c r="M6" s="1"/>
      <c r="N6" s="1"/>
      <c r="O6" s="1"/>
      <c r="P6" s="1"/>
      <c r="Q6" s="1"/>
      <c r="R6" s="1"/>
      <c r="S6" s="1"/>
      <c r="T6" s="1"/>
      <c r="U6" s="1"/>
      <c r="V6" s="1"/>
      <c r="W6" s="1"/>
      <c r="X6" s="1"/>
      <c r="Y6" s="1"/>
      <c r="Z6" s="1"/>
    </row>
    <row r="7" ht="25.5" customHeight="1">
      <c r="A7" s="1"/>
      <c r="B7" s="1" t="s">
        <v>184</v>
      </c>
      <c r="C7" s="1"/>
      <c r="D7" s="1"/>
      <c r="E7" s="1"/>
      <c r="F7" s="1"/>
      <c r="G7" s="1"/>
      <c r="H7" s="1"/>
      <c r="I7" s="1"/>
      <c r="J7" s="1"/>
      <c r="K7" s="1"/>
      <c r="L7" s="1"/>
      <c r="M7" s="1"/>
      <c r="N7" s="1"/>
      <c r="O7" s="1"/>
      <c r="P7" s="1"/>
      <c r="Q7" s="1"/>
      <c r="R7" s="1"/>
      <c r="S7" s="1"/>
      <c r="T7" s="1"/>
      <c r="U7" s="1"/>
      <c r="V7" s="1"/>
      <c r="W7" s="1"/>
      <c r="X7" s="1"/>
      <c r="Y7" s="1"/>
      <c r="Z7" s="1"/>
    </row>
    <row r="8" ht="25.5" customHeight="1">
      <c r="A8" s="1"/>
      <c r="B8" s="1"/>
      <c r="C8" s="1"/>
      <c r="D8" s="1"/>
      <c r="E8" s="1"/>
      <c r="F8" s="1"/>
      <c r="G8" s="1"/>
      <c r="H8" s="1"/>
      <c r="I8" s="1"/>
      <c r="J8" s="1"/>
      <c r="K8" s="1"/>
      <c r="L8" s="1"/>
      <c r="M8" s="1"/>
      <c r="N8" s="1"/>
      <c r="O8" s="1"/>
      <c r="P8" s="1"/>
      <c r="Q8" s="1"/>
      <c r="R8" s="1"/>
      <c r="S8" s="1"/>
      <c r="T8" s="1"/>
      <c r="U8" s="1"/>
      <c r="V8" s="1"/>
      <c r="W8" s="1"/>
      <c r="X8" s="1"/>
      <c r="Y8" s="1"/>
      <c r="Z8" s="1"/>
    </row>
    <row r="9" ht="25.5" customHeight="1">
      <c r="A9" s="1"/>
      <c r="B9" s="1" t="s">
        <v>185</v>
      </c>
      <c r="C9" s="1"/>
      <c r="D9" s="1"/>
      <c r="E9" s="1"/>
      <c r="F9" s="1"/>
      <c r="G9" s="1"/>
      <c r="H9" s="1"/>
      <c r="I9" s="1"/>
      <c r="J9" s="1"/>
      <c r="K9" s="1"/>
      <c r="L9" s="1"/>
      <c r="M9" s="1"/>
      <c r="N9" s="1"/>
      <c r="O9" s="1"/>
      <c r="P9" s="1"/>
      <c r="Q9" s="1"/>
      <c r="R9" s="1"/>
      <c r="S9" s="1"/>
      <c r="T9" s="1"/>
      <c r="U9" s="1"/>
      <c r="V9" s="1"/>
      <c r="W9" s="1"/>
      <c r="X9" s="1"/>
      <c r="Y9" s="1"/>
      <c r="Z9" s="1"/>
    </row>
    <row r="10" ht="25.5" customHeight="1">
      <c r="A10" s="1"/>
      <c r="B10" s="1" t="s">
        <v>186</v>
      </c>
      <c r="C10" s="1"/>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t="s">
        <v>187</v>
      </c>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t="s">
        <v>188</v>
      </c>
      <c r="C13" s="1"/>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1" t="s">
        <v>189</v>
      </c>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t="s">
        <v>190</v>
      </c>
      <c r="C16" s="1"/>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t="s">
        <v>191</v>
      </c>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t="s">
        <v>192</v>
      </c>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t="s">
        <v>193</v>
      </c>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t="s">
        <v>194</v>
      </c>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78"/>
    <col customWidth="1" min="7" max="26" width="10.56"/>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1" t="s">
        <v>195</v>
      </c>
      <c r="C2" s="1"/>
      <c r="D2" s="1"/>
      <c r="E2" s="1"/>
      <c r="F2" s="1"/>
      <c r="G2" s="1"/>
      <c r="H2" s="1"/>
      <c r="I2" s="1"/>
      <c r="J2" s="1"/>
      <c r="K2" s="1"/>
      <c r="L2" s="1"/>
      <c r="M2" s="1"/>
      <c r="N2" s="1"/>
      <c r="O2" s="1"/>
      <c r="P2" s="1"/>
      <c r="Q2" s="1"/>
      <c r="R2" s="1"/>
      <c r="S2" s="1"/>
      <c r="T2" s="1"/>
      <c r="U2" s="1"/>
      <c r="V2" s="1"/>
      <c r="W2" s="1"/>
      <c r="X2" s="1"/>
      <c r="Y2" s="1"/>
      <c r="Z2" s="1"/>
    </row>
    <row r="3" ht="25.5" customHeight="1">
      <c r="A3" s="1"/>
      <c r="B3" s="1"/>
      <c r="C3" s="1"/>
      <c r="D3" s="1"/>
      <c r="E3" s="1"/>
      <c r="F3" s="1"/>
      <c r="G3" s="1"/>
      <c r="H3" s="1"/>
      <c r="I3" s="1"/>
      <c r="J3" s="1"/>
      <c r="K3" s="1"/>
      <c r="L3" s="1"/>
      <c r="M3" s="1"/>
      <c r="N3" s="1"/>
      <c r="O3" s="1"/>
      <c r="P3" s="1"/>
      <c r="Q3" s="1"/>
      <c r="R3" s="1"/>
      <c r="S3" s="1"/>
      <c r="T3" s="1"/>
      <c r="U3" s="1"/>
      <c r="V3" s="1"/>
      <c r="W3" s="1"/>
      <c r="X3" s="1"/>
      <c r="Y3" s="1"/>
      <c r="Z3" s="1"/>
    </row>
    <row r="4" ht="25.5" customHeight="1">
      <c r="A4" s="1"/>
      <c r="B4" s="1" t="s">
        <v>196</v>
      </c>
      <c r="C4" s="1"/>
      <c r="D4" s="1"/>
      <c r="E4" s="1"/>
      <c r="F4" s="1"/>
      <c r="G4" s="1"/>
      <c r="H4" s="1"/>
      <c r="I4" s="1"/>
      <c r="J4" s="1"/>
      <c r="K4" s="1"/>
      <c r="L4" s="1"/>
      <c r="M4" s="1"/>
      <c r="N4" s="1"/>
      <c r="O4" s="1"/>
      <c r="P4" s="1"/>
      <c r="Q4" s="1"/>
      <c r="R4" s="1"/>
      <c r="S4" s="1"/>
      <c r="T4" s="1"/>
      <c r="U4" s="1"/>
      <c r="V4" s="1"/>
      <c r="W4" s="1"/>
      <c r="X4" s="1"/>
      <c r="Y4" s="1"/>
      <c r="Z4" s="1"/>
    </row>
    <row r="5" ht="25.5" customHeight="1">
      <c r="A5" s="1"/>
      <c r="B5" s="1"/>
      <c r="C5" s="1" t="s">
        <v>197</v>
      </c>
      <c r="D5" s="1"/>
      <c r="E5" s="1"/>
      <c r="F5" s="1"/>
      <c r="G5" s="1"/>
      <c r="H5" s="1"/>
      <c r="I5" s="1"/>
      <c r="J5" s="1"/>
      <c r="K5" s="1"/>
      <c r="L5" s="1"/>
      <c r="M5" s="1"/>
      <c r="N5" s="1"/>
      <c r="O5" s="1"/>
      <c r="P5" s="1"/>
      <c r="Q5" s="1"/>
      <c r="R5" s="1"/>
      <c r="S5" s="1"/>
      <c r="T5" s="1"/>
      <c r="U5" s="1"/>
      <c r="V5" s="1"/>
      <c r="W5" s="1"/>
      <c r="X5" s="1"/>
      <c r="Y5" s="1"/>
      <c r="Z5" s="1"/>
    </row>
    <row r="6" ht="25.5" customHeight="1">
      <c r="A6" s="1"/>
      <c r="B6" s="1"/>
      <c r="C6" s="1" t="s">
        <v>198</v>
      </c>
      <c r="D6" s="1"/>
      <c r="E6" s="1"/>
      <c r="F6" s="1"/>
      <c r="G6" s="1"/>
      <c r="H6" s="1"/>
      <c r="I6" s="1"/>
      <c r="J6" s="1"/>
      <c r="K6" s="1"/>
      <c r="L6" s="1"/>
      <c r="M6" s="1"/>
      <c r="N6" s="1"/>
      <c r="O6" s="1"/>
      <c r="P6" s="1"/>
      <c r="Q6" s="1"/>
      <c r="R6" s="1"/>
      <c r="S6" s="1"/>
      <c r="T6" s="1"/>
      <c r="U6" s="1"/>
      <c r="V6" s="1"/>
      <c r="W6" s="1"/>
      <c r="X6" s="1"/>
      <c r="Y6" s="1"/>
      <c r="Z6" s="1"/>
    </row>
    <row r="7" ht="25.5" customHeight="1">
      <c r="A7" s="1"/>
      <c r="B7" s="1"/>
      <c r="C7" s="1" t="s">
        <v>199</v>
      </c>
      <c r="D7" s="1"/>
      <c r="E7" s="1"/>
      <c r="F7" s="1"/>
      <c r="G7" s="1"/>
      <c r="H7" s="1"/>
      <c r="I7" s="1"/>
      <c r="J7" s="1"/>
      <c r="K7" s="1"/>
      <c r="L7" s="1"/>
      <c r="M7" s="1"/>
      <c r="N7" s="1"/>
      <c r="O7" s="1"/>
      <c r="P7" s="1"/>
      <c r="Q7" s="1"/>
      <c r="R7" s="1"/>
      <c r="S7" s="1"/>
      <c r="T7" s="1"/>
      <c r="U7" s="1"/>
      <c r="V7" s="1"/>
      <c r="W7" s="1"/>
      <c r="X7" s="1"/>
      <c r="Y7" s="1"/>
      <c r="Z7" s="1"/>
    </row>
    <row r="8" ht="25.5" customHeight="1">
      <c r="A8" s="1"/>
      <c r="B8" s="1"/>
      <c r="C8" s="1" t="s">
        <v>200</v>
      </c>
      <c r="D8" s="1"/>
      <c r="E8" s="1"/>
      <c r="F8" s="1"/>
      <c r="G8" s="1"/>
      <c r="H8" s="1"/>
      <c r="I8" s="1"/>
      <c r="J8" s="1"/>
      <c r="K8" s="1"/>
      <c r="L8" s="1"/>
      <c r="M8" s="1"/>
      <c r="N8" s="1"/>
      <c r="O8" s="1"/>
      <c r="P8" s="1"/>
      <c r="Q8" s="1"/>
      <c r="R8" s="1"/>
      <c r="S8" s="1"/>
      <c r="T8" s="1"/>
      <c r="U8" s="1"/>
      <c r="V8" s="1"/>
      <c r="W8" s="1"/>
      <c r="X8" s="1"/>
      <c r="Y8" s="1"/>
      <c r="Z8" s="1"/>
    </row>
    <row r="9" ht="25.5" customHeight="1">
      <c r="A9" s="1"/>
      <c r="B9" s="1"/>
      <c r="C9" s="1" t="s">
        <v>201</v>
      </c>
      <c r="D9" s="1"/>
      <c r="E9" s="1"/>
      <c r="F9" s="1"/>
      <c r="G9" s="1"/>
      <c r="H9" s="1"/>
      <c r="I9" s="1"/>
      <c r="J9" s="1"/>
      <c r="K9" s="1"/>
      <c r="L9" s="1"/>
      <c r="M9" s="1"/>
      <c r="N9" s="1"/>
      <c r="O9" s="1"/>
      <c r="P9" s="1"/>
      <c r="Q9" s="1"/>
      <c r="R9" s="1"/>
      <c r="S9" s="1"/>
      <c r="T9" s="1"/>
      <c r="U9" s="1"/>
      <c r="V9" s="1"/>
      <c r="W9" s="1"/>
      <c r="X9" s="1"/>
      <c r="Y9" s="1"/>
      <c r="Z9" s="1"/>
    </row>
    <row r="10" ht="25.5" customHeight="1">
      <c r="A10" s="1"/>
      <c r="B10" s="1"/>
      <c r="C10" s="1" t="s">
        <v>202</v>
      </c>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t="s">
        <v>203</v>
      </c>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1" t="s">
        <v>204</v>
      </c>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1" t="s">
        <v>205</v>
      </c>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1"/>
      <c r="C15" s="1" t="s">
        <v>206</v>
      </c>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c r="C16" s="1" t="s">
        <v>207</v>
      </c>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t="s">
        <v>208</v>
      </c>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c r="C18" s="1" t="s">
        <v>209</v>
      </c>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37"/>
      <c r="B21" s="37" t="s">
        <v>210</v>
      </c>
      <c r="C21" s="37"/>
      <c r="D21" s="37"/>
      <c r="E21" s="37"/>
      <c r="F21" s="37"/>
      <c r="G21" s="37"/>
      <c r="H21" s="37"/>
      <c r="I21" s="37"/>
      <c r="J21" s="37"/>
      <c r="K21" s="37"/>
      <c r="L21" s="37"/>
      <c r="M21" s="37"/>
      <c r="N21" s="37"/>
      <c r="O21" s="37"/>
      <c r="P21" s="37"/>
      <c r="Q21" s="37"/>
      <c r="R21" s="37"/>
      <c r="S21" s="37"/>
      <c r="T21" s="37"/>
      <c r="U21" s="37"/>
      <c r="V21" s="37"/>
      <c r="W21" s="37"/>
      <c r="X21" s="37"/>
      <c r="Y21" s="37"/>
      <c r="Z21" s="37"/>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t="s">
        <v>211</v>
      </c>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t="s">
        <v>212</v>
      </c>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t="s">
        <v>213</v>
      </c>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t="s">
        <v>214</v>
      </c>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t="s">
        <v>215</v>
      </c>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t="s">
        <v>213</v>
      </c>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t="s">
        <v>216</v>
      </c>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t="s">
        <v>217</v>
      </c>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t="s">
        <v>213</v>
      </c>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t="s">
        <v>218</v>
      </c>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t="s">
        <v>212</v>
      </c>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t="s">
        <v>213</v>
      </c>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t="s">
        <v>219</v>
      </c>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t="s">
        <v>215</v>
      </c>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t="s">
        <v>213</v>
      </c>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t="s">
        <v>220</v>
      </c>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t="s">
        <v>217</v>
      </c>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t="s">
        <v>213</v>
      </c>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37"/>
      <c r="B48" s="37" t="s">
        <v>210</v>
      </c>
      <c r="C48" s="37"/>
      <c r="D48" s="37"/>
      <c r="E48" s="37"/>
      <c r="F48" s="37"/>
      <c r="G48" s="37"/>
      <c r="H48" s="37"/>
      <c r="I48" s="37"/>
      <c r="J48" s="37"/>
      <c r="K48" s="37"/>
      <c r="L48" s="37"/>
      <c r="M48" s="37"/>
      <c r="N48" s="37"/>
      <c r="O48" s="37"/>
      <c r="P48" s="37"/>
      <c r="Q48" s="37"/>
      <c r="R48" s="37"/>
      <c r="S48" s="37"/>
      <c r="T48" s="37"/>
      <c r="U48" s="37"/>
      <c r="V48" s="37"/>
      <c r="W48" s="37"/>
      <c r="X48" s="37"/>
      <c r="Y48" s="37"/>
      <c r="Z48" s="37"/>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t="s">
        <v>221</v>
      </c>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t="s">
        <v>222</v>
      </c>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t="s">
        <v>223</v>
      </c>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t="s">
        <v>224</v>
      </c>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t="s">
        <v>225</v>
      </c>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t="s">
        <v>222</v>
      </c>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t="s">
        <v>223</v>
      </c>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t="s">
        <v>224</v>
      </c>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t="s">
        <v>226</v>
      </c>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t="s">
        <v>222</v>
      </c>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t="s">
        <v>223</v>
      </c>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t="s">
        <v>224</v>
      </c>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t="s">
        <v>221</v>
      </c>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t="s">
        <v>227</v>
      </c>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t="s">
        <v>226</v>
      </c>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t="s">
        <v>227</v>
      </c>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t="s">
        <v>228</v>
      </c>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t="s">
        <v>227</v>
      </c>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t="s">
        <v>221</v>
      </c>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t="s">
        <v>229</v>
      </c>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t="s">
        <v>226</v>
      </c>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t="s">
        <v>229</v>
      </c>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t="s">
        <v>228</v>
      </c>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t="s">
        <v>229</v>
      </c>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t="s">
        <v>230</v>
      </c>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t="s">
        <v>231</v>
      </c>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t="s">
        <v>232</v>
      </c>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t="s">
        <v>233</v>
      </c>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t="s">
        <v>234</v>
      </c>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t="s">
        <v>235</v>
      </c>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t="s">
        <v>236</v>
      </c>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t="s">
        <v>237</v>
      </c>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78"/>
    <col customWidth="1" min="7" max="26" width="10.56"/>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1" t="s">
        <v>238</v>
      </c>
      <c r="C2" s="1"/>
      <c r="D2" s="1"/>
      <c r="E2" s="1"/>
      <c r="F2" s="1"/>
      <c r="G2" s="1"/>
      <c r="H2" s="1"/>
      <c r="I2" s="1"/>
      <c r="J2" s="1"/>
      <c r="K2" s="1"/>
      <c r="L2" s="1"/>
      <c r="M2" s="1"/>
      <c r="N2" s="1"/>
      <c r="O2" s="1"/>
      <c r="P2" s="1"/>
      <c r="Q2" s="1"/>
      <c r="R2" s="1"/>
      <c r="S2" s="1"/>
      <c r="T2" s="1"/>
      <c r="U2" s="1"/>
      <c r="V2" s="1"/>
      <c r="W2" s="1"/>
      <c r="X2" s="1"/>
      <c r="Y2" s="1"/>
      <c r="Z2" s="1"/>
    </row>
    <row r="3" ht="25.5" customHeight="1">
      <c r="A3" s="1"/>
      <c r="B3" s="1" t="s">
        <v>239</v>
      </c>
      <c r="C3" s="1"/>
      <c r="D3" s="1"/>
      <c r="E3" s="1"/>
      <c r="F3" s="1"/>
      <c r="G3" s="1"/>
      <c r="H3" s="1"/>
      <c r="I3" s="1"/>
      <c r="J3" s="1"/>
      <c r="K3" s="1"/>
      <c r="L3" s="1"/>
      <c r="M3" s="1"/>
      <c r="N3" s="1"/>
      <c r="O3" s="1"/>
      <c r="P3" s="1"/>
      <c r="Q3" s="1"/>
      <c r="R3" s="1"/>
      <c r="S3" s="1"/>
      <c r="T3" s="1"/>
      <c r="U3" s="1"/>
      <c r="V3" s="1"/>
      <c r="W3" s="1"/>
      <c r="X3" s="1"/>
      <c r="Y3" s="1"/>
      <c r="Z3" s="1"/>
    </row>
    <row r="4" ht="25.5" customHeight="1">
      <c r="A4" s="1"/>
      <c r="B4" s="1" t="s">
        <v>240</v>
      </c>
      <c r="C4" s="1"/>
      <c r="D4" s="1"/>
      <c r="E4" s="1"/>
      <c r="F4" s="1"/>
      <c r="G4" s="1"/>
      <c r="H4" s="1"/>
      <c r="I4" s="1"/>
      <c r="J4" s="1"/>
      <c r="K4" s="1"/>
      <c r="L4" s="1"/>
      <c r="M4" s="1"/>
      <c r="N4" s="1"/>
      <c r="O4" s="1"/>
      <c r="P4" s="1"/>
      <c r="Q4" s="1"/>
      <c r="R4" s="1"/>
      <c r="S4" s="1"/>
      <c r="T4" s="1"/>
      <c r="U4" s="1"/>
      <c r="V4" s="1"/>
      <c r="W4" s="1"/>
      <c r="X4" s="1"/>
      <c r="Y4" s="1"/>
      <c r="Z4" s="1"/>
    </row>
    <row r="5" ht="25.5" customHeight="1">
      <c r="A5" s="1"/>
      <c r="B5" s="1"/>
      <c r="C5" s="1"/>
      <c r="D5" s="1"/>
      <c r="E5" s="1"/>
      <c r="F5" s="1"/>
      <c r="G5" s="1"/>
      <c r="H5" s="1"/>
      <c r="I5" s="1"/>
      <c r="J5" s="1"/>
      <c r="K5" s="1"/>
      <c r="L5" s="1"/>
      <c r="M5" s="1"/>
      <c r="N5" s="1"/>
      <c r="O5" s="1"/>
      <c r="P5" s="1"/>
      <c r="Q5" s="1"/>
      <c r="R5" s="1"/>
      <c r="S5" s="1"/>
      <c r="T5" s="1"/>
      <c r="U5" s="1"/>
      <c r="V5" s="1"/>
      <c r="W5" s="1"/>
      <c r="X5" s="1"/>
      <c r="Y5" s="1"/>
      <c r="Z5" s="1"/>
    </row>
    <row r="6" ht="25.5" customHeight="1">
      <c r="A6" s="1"/>
      <c r="B6" s="1"/>
      <c r="C6" s="1"/>
      <c r="D6" s="1"/>
      <c r="E6" s="1"/>
      <c r="F6" s="1"/>
      <c r="G6" s="1"/>
      <c r="H6" s="1"/>
      <c r="I6" s="1"/>
      <c r="J6" s="1"/>
      <c r="K6" s="1"/>
      <c r="L6" s="1"/>
      <c r="M6" s="1"/>
      <c r="N6" s="1"/>
      <c r="O6" s="1"/>
      <c r="P6" s="1"/>
      <c r="Q6" s="1"/>
      <c r="R6" s="1"/>
      <c r="S6" s="1"/>
      <c r="T6" s="1"/>
      <c r="U6" s="1"/>
      <c r="V6" s="1"/>
      <c r="W6" s="1"/>
      <c r="X6" s="1"/>
      <c r="Y6" s="1"/>
      <c r="Z6" s="1"/>
    </row>
    <row r="7" ht="25.5" customHeight="1">
      <c r="A7" s="1"/>
      <c r="B7" s="1"/>
      <c r="C7" s="1"/>
      <c r="D7" s="1"/>
      <c r="E7" s="1"/>
      <c r="F7" s="1"/>
      <c r="G7" s="1"/>
      <c r="H7" s="1"/>
      <c r="I7" s="1"/>
      <c r="J7" s="1"/>
      <c r="K7" s="1"/>
      <c r="L7" s="1"/>
      <c r="M7" s="1"/>
      <c r="N7" s="1"/>
      <c r="O7" s="1"/>
      <c r="P7" s="1"/>
      <c r="Q7" s="1"/>
      <c r="R7" s="1"/>
      <c r="S7" s="1"/>
      <c r="T7" s="1"/>
      <c r="U7" s="1"/>
      <c r="V7" s="1"/>
      <c r="W7" s="1"/>
      <c r="X7" s="1"/>
      <c r="Y7" s="1"/>
      <c r="Z7" s="1"/>
    </row>
    <row r="8" ht="25.5" customHeight="1">
      <c r="A8" s="1"/>
      <c r="B8" s="1"/>
      <c r="C8" s="1"/>
      <c r="D8" s="1"/>
      <c r="E8" s="1"/>
      <c r="F8" s="1"/>
      <c r="G8" s="1"/>
      <c r="H8" s="1"/>
      <c r="I8" s="1"/>
      <c r="J8" s="1"/>
      <c r="K8" s="1"/>
      <c r="L8" s="1"/>
      <c r="M8" s="1"/>
      <c r="N8" s="1"/>
      <c r="O8" s="1"/>
      <c r="P8" s="1"/>
      <c r="Q8" s="1"/>
      <c r="R8" s="1"/>
      <c r="S8" s="1"/>
      <c r="T8" s="1"/>
      <c r="U8" s="1"/>
      <c r="V8" s="1"/>
      <c r="W8" s="1"/>
      <c r="X8" s="1"/>
      <c r="Y8" s="1"/>
      <c r="Z8" s="1"/>
    </row>
    <row r="9" ht="25.5" customHeight="1">
      <c r="A9" s="1"/>
      <c r="B9" s="1"/>
      <c r="C9" s="1"/>
      <c r="D9" s="1"/>
      <c r="E9" s="1"/>
      <c r="F9" s="1"/>
      <c r="G9" s="1"/>
      <c r="H9" s="1"/>
      <c r="I9" s="1"/>
      <c r="J9" s="1"/>
      <c r="K9" s="1"/>
      <c r="L9" s="1"/>
      <c r="M9" s="1"/>
      <c r="N9" s="1"/>
      <c r="O9" s="1"/>
      <c r="P9" s="1"/>
      <c r="Q9" s="1"/>
      <c r="R9" s="1"/>
      <c r="S9" s="1"/>
      <c r="T9" s="1"/>
      <c r="U9" s="1"/>
      <c r="V9" s="1"/>
      <c r="W9" s="1"/>
      <c r="X9" s="1"/>
      <c r="Y9" s="1"/>
      <c r="Z9" s="1"/>
    </row>
    <row r="10" ht="25.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25.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78"/>
    <col customWidth="1" min="7" max="26" width="10.56"/>
  </cols>
  <sheetData>
    <row r="1" ht="25.5" customHeight="1">
      <c r="A1" s="1"/>
      <c r="B1" s="1"/>
      <c r="C1" s="1"/>
      <c r="D1" s="1"/>
      <c r="E1" s="1"/>
      <c r="F1" s="1"/>
      <c r="G1" s="1"/>
      <c r="H1" s="1"/>
      <c r="I1" s="1"/>
      <c r="J1" s="1"/>
      <c r="K1" s="1"/>
      <c r="L1" s="1"/>
      <c r="M1" s="1"/>
      <c r="N1" s="1"/>
      <c r="O1" s="1"/>
      <c r="P1" s="1"/>
      <c r="Q1" s="1"/>
      <c r="R1" s="1"/>
      <c r="S1" s="1"/>
      <c r="T1" s="1"/>
      <c r="U1" s="1"/>
      <c r="V1" s="1"/>
      <c r="W1" s="1"/>
      <c r="X1" s="1"/>
      <c r="Y1" s="1"/>
      <c r="Z1" s="1"/>
    </row>
    <row r="2" ht="25.5" customHeight="1">
      <c r="A2" s="1"/>
      <c r="B2" s="1" t="s">
        <v>241</v>
      </c>
      <c r="C2" s="1"/>
      <c r="D2" s="1"/>
      <c r="E2" s="1"/>
      <c r="F2" s="1"/>
      <c r="G2" s="1"/>
      <c r="H2" s="1"/>
      <c r="I2" s="1"/>
      <c r="J2" s="1"/>
      <c r="K2" s="1"/>
      <c r="L2" s="1"/>
      <c r="M2" s="1"/>
      <c r="N2" s="1"/>
      <c r="O2" s="1"/>
      <c r="P2" s="1"/>
      <c r="Q2" s="1"/>
      <c r="R2" s="1"/>
      <c r="S2" s="1"/>
      <c r="T2" s="1"/>
      <c r="U2" s="1"/>
      <c r="V2" s="1"/>
      <c r="W2" s="1"/>
      <c r="X2" s="1"/>
      <c r="Y2" s="1"/>
      <c r="Z2" s="1"/>
    </row>
    <row r="3" ht="25.5" customHeight="1">
      <c r="A3" s="1"/>
      <c r="B3" s="1"/>
      <c r="C3" s="1" t="s">
        <v>242</v>
      </c>
      <c r="D3" s="1"/>
      <c r="E3" s="1"/>
      <c r="F3" s="1"/>
      <c r="G3" s="1"/>
      <c r="H3" s="1"/>
      <c r="I3" s="1"/>
      <c r="J3" s="1"/>
      <c r="K3" s="1"/>
      <c r="L3" s="1"/>
      <c r="M3" s="1"/>
      <c r="N3" s="1"/>
      <c r="O3" s="1"/>
      <c r="P3" s="1"/>
      <c r="Q3" s="1"/>
      <c r="R3" s="1"/>
      <c r="S3" s="1"/>
      <c r="T3" s="1"/>
      <c r="U3" s="1"/>
      <c r="V3" s="1"/>
      <c r="W3" s="1"/>
      <c r="X3" s="1"/>
      <c r="Y3" s="1"/>
      <c r="Z3" s="1"/>
    </row>
    <row r="4" ht="25.5" customHeight="1">
      <c r="A4" s="1"/>
      <c r="B4" s="1"/>
      <c r="C4" s="1"/>
      <c r="D4" s="1" t="s">
        <v>243</v>
      </c>
      <c r="E4" s="1" t="s">
        <v>244</v>
      </c>
      <c r="F4" s="1"/>
      <c r="G4" s="1"/>
      <c r="H4" s="1"/>
      <c r="I4" s="1"/>
      <c r="J4" s="1"/>
      <c r="K4" s="1"/>
      <c r="L4" s="1"/>
      <c r="M4" s="1"/>
      <c r="N4" s="1"/>
      <c r="O4" s="1"/>
      <c r="P4" s="1"/>
      <c r="Q4" s="1"/>
      <c r="R4" s="1"/>
      <c r="S4" s="1"/>
      <c r="T4" s="1"/>
      <c r="U4" s="1"/>
      <c r="V4" s="1"/>
      <c r="W4" s="1"/>
      <c r="X4" s="1"/>
      <c r="Y4" s="1"/>
      <c r="Z4" s="1"/>
    </row>
    <row r="5" ht="25.5" customHeight="1">
      <c r="A5" s="1"/>
      <c r="B5" s="1"/>
      <c r="C5" s="1"/>
      <c r="D5" s="1">
        <v>10.0</v>
      </c>
      <c r="E5" s="1" t="s">
        <v>1</v>
      </c>
      <c r="F5" s="1"/>
      <c r="G5" s="1"/>
      <c r="H5" s="1"/>
      <c r="I5" s="1"/>
      <c r="J5" s="1"/>
      <c r="K5" s="1"/>
      <c r="L5" s="1"/>
      <c r="M5" s="1"/>
      <c r="N5" s="1"/>
      <c r="O5" s="1"/>
      <c r="P5" s="1"/>
      <c r="Q5" s="1"/>
      <c r="R5" s="1"/>
      <c r="S5" s="1"/>
      <c r="T5" s="1"/>
      <c r="U5" s="1"/>
      <c r="V5" s="1"/>
      <c r="W5" s="1"/>
      <c r="X5" s="1"/>
      <c r="Y5" s="1"/>
      <c r="Z5" s="1"/>
    </row>
    <row r="6" ht="25.5" customHeight="1">
      <c r="A6" s="1"/>
      <c r="B6" s="1"/>
      <c r="C6" s="1"/>
      <c r="D6" s="1">
        <v>10.0</v>
      </c>
      <c r="E6" s="1" t="s">
        <v>245</v>
      </c>
      <c r="F6" s="1"/>
      <c r="G6" s="1"/>
      <c r="H6" s="1"/>
      <c r="I6" s="1"/>
      <c r="J6" s="1"/>
      <c r="K6" s="1"/>
      <c r="L6" s="1"/>
      <c r="M6" s="1"/>
      <c r="N6" s="1"/>
      <c r="O6" s="1"/>
      <c r="P6" s="1"/>
      <c r="Q6" s="1"/>
      <c r="R6" s="1"/>
      <c r="S6" s="1"/>
      <c r="T6" s="1"/>
      <c r="U6" s="1"/>
      <c r="V6" s="1"/>
      <c r="W6" s="1"/>
      <c r="X6" s="1"/>
      <c r="Y6" s="1"/>
      <c r="Z6" s="1"/>
    </row>
    <row r="7" ht="25.5" customHeight="1">
      <c r="A7" s="1"/>
      <c r="B7" s="1"/>
      <c r="C7" s="1"/>
      <c r="D7" s="1">
        <v>10.0</v>
      </c>
      <c r="E7" s="1" t="s">
        <v>246</v>
      </c>
      <c r="F7" s="1"/>
      <c r="G7" s="1"/>
      <c r="H7" s="1"/>
      <c r="I7" s="1"/>
      <c r="J7" s="1"/>
      <c r="K7" s="1"/>
      <c r="L7" s="1"/>
      <c r="M7" s="1"/>
      <c r="N7" s="1"/>
      <c r="O7" s="1"/>
      <c r="P7" s="1"/>
      <c r="Q7" s="1"/>
      <c r="R7" s="1"/>
      <c r="S7" s="1"/>
      <c r="T7" s="1"/>
      <c r="U7" s="1"/>
      <c r="V7" s="1"/>
      <c r="W7" s="1"/>
      <c r="X7" s="1"/>
      <c r="Y7" s="1"/>
      <c r="Z7" s="1"/>
    </row>
    <row r="8" ht="25.5" customHeight="1">
      <c r="A8" s="1"/>
      <c r="B8" s="1"/>
      <c r="C8" s="1"/>
      <c r="D8" s="1">
        <v>30.0</v>
      </c>
      <c r="E8" s="1" t="s">
        <v>247</v>
      </c>
      <c r="F8" s="1"/>
      <c r="G8" s="1"/>
      <c r="H8" s="1"/>
      <c r="I8" s="1"/>
      <c r="J8" s="1"/>
      <c r="K8" s="1"/>
      <c r="L8" s="1"/>
      <c r="M8" s="1"/>
      <c r="N8" s="1"/>
      <c r="O8" s="1"/>
      <c r="P8" s="1"/>
      <c r="Q8" s="1"/>
      <c r="R8" s="1"/>
      <c r="S8" s="1"/>
      <c r="T8" s="1"/>
      <c r="U8" s="1"/>
      <c r="V8" s="1"/>
      <c r="W8" s="1"/>
      <c r="X8" s="1"/>
      <c r="Y8" s="1"/>
      <c r="Z8" s="1"/>
    </row>
    <row r="9" ht="25.5" customHeight="1">
      <c r="A9" s="1"/>
      <c r="B9" s="1"/>
      <c r="C9" s="1"/>
      <c r="D9" s="1">
        <v>20.0</v>
      </c>
      <c r="E9" s="1" t="s">
        <v>248</v>
      </c>
      <c r="F9" s="1"/>
      <c r="G9" s="1"/>
      <c r="H9" s="1"/>
      <c r="I9" s="1"/>
      <c r="J9" s="1"/>
      <c r="K9" s="1"/>
      <c r="L9" s="1"/>
      <c r="M9" s="1"/>
      <c r="N9" s="1"/>
      <c r="O9" s="1"/>
      <c r="P9" s="1"/>
      <c r="Q9" s="1"/>
      <c r="R9" s="1"/>
      <c r="S9" s="1"/>
      <c r="T9" s="1"/>
      <c r="U9" s="1"/>
      <c r="V9" s="1"/>
      <c r="W9" s="1"/>
      <c r="X9" s="1"/>
      <c r="Y9" s="1"/>
      <c r="Z9" s="1"/>
    </row>
    <row r="10" ht="25.5" customHeight="1">
      <c r="A10" s="1"/>
      <c r="B10" s="1"/>
      <c r="C10" s="1"/>
      <c r="D10" s="1">
        <v>10.0</v>
      </c>
      <c r="E10" s="1" t="s">
        <v>249</v>
      </c>
      <c r="F10" s="1"/>
      <c r="G10" s="1"/>
      <c r="H10" s="1"/>
      <c r="I10" s="1"/>
      <c r="J10" s="1"/>
      <c r="K10" s="1"/>
      <c r="L10" s="1"/>
      <c r="M10" s="1"/>
      <c r="N10" s="1"/>
      <c r="O10" s="1"/>
      <c r="P10" s="1"/>
      <c r="Q10" s="1"/>
      <c r="R10" s="1"/>
      <c r="S10" s="1"/>
      <c r="T10" s="1"/>
      <c r="U10" s="1"/>
      <c r="V10" s="1"/>
      <c r="W10" s="1"/>
      <c r="X10" s="1"/>
      <c r="Y10" s="1"/>
      <c r="Z10" s="1"/>
    </row>
    <row r="11" ht="25.5" customHeight="1">
      <c r="A11" s="1"/>
      <c r="B11" s="1"/>
      <c r="C11" s="1"/>
      <c r="D11" s="1">
        <v>20.0</v>
      </c>
      <c r="E11" s="1" t="s">
        <v>250</v>
      </c>
      <c r="F11" s="1"/>
      <c r="G11" s="1"/>
      <c r="H11" s="1"/>
      <c r="I11" s="1"/>
      <c r="J11" s="1"/>
      <c r="K11" s="1"/>
      <c r="L11" s="1"/>
      <c r="M11" s="1"/>
      <c r="N11" s="1"/>
      <c r="O11" s="1"/>
      <c r="P11" s="1"/>
      <c r="Q11" s="1"/>
      <c r="R11" s="1"/>
      <c r="S11" s="1"/>
      <c r="T11" s="1"/>
      <c r="U11" s="1"/>
      <c r="V11" s="1"/>
      <c r="W11" s="1"/>
      <c r="X11" s="1"/>
      <c r="Y11" s="1"/>
      <c r="Z11" s="1"/>
    </row>
    <row r="12" ht="25.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25.5" customHeight="1">
      <c r="A13" s="1"/>
      <c r="B13" s="1" t="s">
        <v>251</v>
      </c>
      <c r="C13" s="1"/>
      <c r="D13" s="1"/>
      <c r="E13" s="1"/>
      <c r="F13" s="1"/>
      <c r="G13" s="1"/>
      <c r="H13" s="1"/>
      <c r="I13" s="1"/>
      <c r="J13" s="1"/>
      <c r="K13" s="1"/>
      <c r="L13" s="1"/>
      <c r="M13" s="1"/>
      <c r="N13" s="1"/>
      <c r="O13" s="1"/>
      <c r="P13" s="1"/>
      <c r="Q13" s="1"/>
      <c r="R13" s="1"/>
      <c r="S13" s="1"/>
      <c r="T13" s="1"/>
      <c r="U13" s="1"/>
      <c r="V13" s="1"/>
      <c r="W13" s="1"/>
      <c r="X13" s="1"/>
      <c r="Y13" s="1"/>
      <c r="Z13" s="1"/>
    </row>
    <row r="14" ht="25.5" customHeight="1">
      <c r="A14" s="1"/>
      <c r="B14" s="1"/>
      <c r="C14" s="1" t="s">
        <v>252</v>
      </c>
      <c r="D14" s="1"/>
      <c r="E14" s="1"/>
      <c r="F14" s="1"/>
      <c r="G14" s="1"/>
      <c r="H14" s="1"/>
      <c r="I14" s="1"/>
      <c r="J14" s="1"/>
      <c r="K14" s="1"/>
      <c r="L14" s="1"/>
      <c r="M14" s="1"/>
      <c r="N14" s="1"/>
      <c r="O14" s="1"/>
      <c r="P14" s="1"/>
      <c r="Q14" s="1"/>
      <c r="R14" s="1"/>
      <c r="S14" s="1"/>
      <c r="T14" s="1"/>
      <c r="U14" s="1"/>
      <c r="V14" s="1"/>
      <c r="W14" s="1"/>
      <c r="X14" s="1"/>
      <c r="Y14" s="1"/>
      <c r="Z14" s="1"/>
    </row>
    <row r="15" ht="25.5" customHeight="1">
      <c r="A15" s="1"/>
      <c r="B15" s="1"/>
      <c r="C15" s="1" t="s">
        <v>253</v>
      </c>
      <c r="D15" s="1"/>
      <c r="E15" s="1"/>
      <c r="F15" s="1"/>
      <c r="G15" s="1"/>
      <c r="H15" s="1"/>
      <c r="I15" s="1"/>
      <c r="J15" s="1"/>
      <c r="K15" s="1"/>
      <c r="L15" s="1"/>
      <c r="M15" s="1"/>
      <c r="N15" s="1"/>
      <c r="O15" s="1"/>
      <c r="P15" s="1"/>
      <c r="Q15" s="1"/>
      <c r="R15" s="1"/>
      <c r="S15" s="1"/>
      <c r="T15" s="1"/>
      <c r="U15" s="1"/>
      <c r="V15" s="1"/>
      <c r="W15" s="1"/>
      <c r="X15" s="1"/>
      <c r="Y15" s="1"/>
      <c r="Z15" s="1"/>
    </row>
    <row r="16" ht="25.5" customHeight="1">
      <c r="A16" s="1"/>
      <c r="B16" s="1"/>
      <c r="C16" s="1" t="s">
        <v>254</v>
      </c>
      <c r="D16" s="1"/>
      <c r="E16" s="1"/>
      <c r="F16" s="1"/>
      <c r="G16" s="1"/>
      <c r="H16" s="1"/>
      <c r="I16" s="1"/>
      <c r="J16" s="1"/>
      <c r="K16" s="1"/>
      <c r="L16" s="1"/>
      <c r="M16" s="1"/>
      <c r="N16" s="1"/>
      <c r="O16" s="1"/>
      <c r="P16" s="1"/>
      <c r="Q16" s="1"/>
      <c r="R16" s="1"/>
      <c r="S16" s="1"/>
      <c r="T16" s="1"/>
      <c r="U16" s="1"/>
      <c r="V16" s="1"/>
      <c r="W16" s="1"/>
      <c r="X16" s="1"/>
      <c r="Y16" s="1"/>
      <c r="Z16" s="1"/>
    </row>
    <row r="17" ht="25.5" customHeight="1">
      <c r="A17" s="1"/>
      <c r="B17" s="1"/>
      <c r="C17" s="1" t="s">
        <v>255</v>
      </c>
      <c r="D17" s="1"/>
      <c r="E17" s="1"/>
      <c r="F17" s="1"/>
      <c r="G17" s="1"/>
      <c r="H17" s="1"/>
      <c r="I17" s="1"/>
      <c r="J17" s="1"/>
      <c r="K17" s="1"/>
      <c r="L17" s="1"/>
      <c r="M17" s="1"/>
      <c r="N17" s="1"/>
      <c r="O17" s="1"/>
      <c r="P17" s="1"/>
      <c r="Q17" s="1"/>
      <c r="R17" s="1"/>
      <c r="S17" s="1"/>
      <c r="T17" s="1"/>
      <c r="U17" s="1"/>
      <c r="V17" s="1"/>
      <c r="W17" s="1"/>
      <c r="X17" s="1"/>
      <c r="Y17" s="1"/>
      <c r="Z17" s="1"/>
    </row>
    <row r="18" ht="25.5" customHeight="1">
      <c r="A18" s="1"/>
      <c r="B18" s="1"/>
      <c r="C18" s="1" t="s">
        <v>256</v>
      </c>
      <c r="D18" s="1"/>
      <c r="E18" s="1"/>
      <c r="F18" s="1"/>
      <c r="G18" s="1"/>
      <c r="H18" s="1"/>
      <c r="I18" s="1"/>
      <c r="J18" s="1"/>
      <c r="K18" s="1"/>
      <c r="L18" s="1"/>
      <c r="M18" s="1"/>
      <c r="N18" s="1"/>
      <c r="O18" s="1"/>
      <c r="P18" s="1"/>
      <c r="Q18" s="1"/>
      <c r="R18" s="1"/>
      <c r="S18" s="1"/>
      <c r="T18" s="1"/>
      <c r="U18" s="1"/>
      <c r="V18" s="1"/>
      <c r="W18" s="1"/>
      <c r="X18" s="1"/>
      <c r="Y18" s="1"/>
      <c r="Z18" s="1"/>
    </row>
    <row r="19" ht="25.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25.5" customHeight="1">
      <c r="A20" s="1"/>
      <c r="B20" s="1" t="s">
        <v>257</v>
      </c>
      <c r="C20" s="1"/>
      <c r="D20" s="1"/>
      <c r="E20" s="1"/>
      <c r="F20" s="1"/>
      <c r="G20" s="1"/>
      <c r="H20" s="1"/>
      <c r="I20" s="1"/>
      <c r="J20" s="1"/>
      <c r="K20" s="1"/>
      <c r="L20" s="1"/>
      <c r="M20" s="1"/>
      <c r="N20" s="1"/>
      <c r="O20" s="1"/>
      <c r="P20" s="1"/>
      <c r="Q20" s="1"/>
      <c r="R20" s="1"/>
      <c r="S20" s="1"/>
      <c r="T20" s="1"/>
      <c r="U20" s="1"/>
      <c r="V20" s="1"/>
      <c r="W20" s="1"/>
      <c r="X20" s="1"/>
      <c r="Y20" s="1"/>
      <c r="Z20" s="1"/>
    </row>
    <row r="21" ht="25.5" customHeight="1">
      <c r="A21" s="1"/>
      <c r="B21" s="1"/>
      <c r="C21" s="1" t="s">
        <v>253</v>
      </c>
      <c r="D21" s="1"/>
      <c r="E21" s="1"/>
      <c r="F21" s="1"/>
      <c r="G21" s="1"/>
      <c r="H21" s="1"/>
      <c r="I21" s="1"/>
      <c r="J21" s="1"/>
      <c r="K21" s="1"/>
      <c r="L21" s="1"/>
      <c r="M21" s="1"/>
      <c r="N21" s="1"/>
      <c r="O21" s="1"/>
      <c r="P21" s="1"/>
      <c r="Q21" s="1"/>
      <c r="R21" s="1"/>
      <c r="S21" s="1"/>
      <c r="T21" s="1"/>
      <c r="U21" s="1"/>
      <c r="V21" s="1"/>
      <c r="W21" s="1"/>
      <c r="X21" s="1"/>
      <c r="Y21" s="1"/>
      <c r="Z21" s="1"/>
    </row>
    <row r="22" ht="25.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25.5" customHeight="1">
      <c r="A23" s="1"/>
      <c r="B23" s="1" t="s">
        <v>258</v>
      </c>
      <c r="C23" s="1"/>
      <c r="D23" s="1"/>
      <c r="E23" s="1"/>
      <c r="F23" s="1"/>
      <c r="G23" s="1"/>
      <c r="H23" s="1"/>
      <c r="I23" s="1"/>
      <c r="J23" s="1"/>
      <c r="K23" s="1"/>
      <c r="L23" s="1"/>
      <c r="M23" s="1"/>
      <c r="N23" s="1"/>
      <c r="O23" s="1"/>
      <c r="P23" s="1"/>
      <c r="Q23" s="1"/>
      <c r="R23" s="1"/>
      <c r="S23" s="1"/>
      <c r="T23" s="1"/>
      <c r="U23" s="1"/>
      <c r="V23" s="1"/>
      <c r="W23" s="1"/>
      <c r="X23" s="1"/>
      <c r="Y23" s="1"/>
      <c r="Z23" s="1"/>
    </row>
    <row r="24" ht="25.5" customHeight="1">
      <c r="A24" s="1"/>
      <c r="B24" s="1"/>
      <c r="C24" s="1" t="s">
        <v>259</v>
      </c>
      <c r="D24" s="1"/>
      <c r="E24" s="1"/>
      <c r="F24" s="1"/>
      <c r="G24" s="1"/>
      <c r="H24" s="1"/>
      <c r="I24" s="1"/>
      <c r="J24" s="1"/>
      <c r="K24" s="1"/>
      <c r="L24" s="1"/>
      <c r="M24" s="1"/>
      <c r="N24" s="1"/>
      <c r="O24" s="1"/>
      <c r="P24" s="1"/>
      <c r="Q24" s="1"/>
      <c r="R24" s="1"/>
      <c r="S24" s="1"/>
      <c r="T24" s="1"/>
      <c r="U24" s="1"/>
      <c r="V24" s="1"/>
      <c r="W24" s="1"/>
      <c r="X24" s="1"/>
      <c r="Y24" s="1"/>
      <c r="Z24" s="1"/>
    </row>
    <row r="25" ht="25.5" customHeight="1">
      <c r="A25" s="1"/>
      <c r="B25" s="1"/>
      <c r="C25" s="1" t="s">
        <v>260</v>
      </c>
      <c r="D25" s="1"/>
      <c r="E25" s="1"/>
      <c r="F25" s="1"/>
      <c r="G25" s="1"/>
      <c r="H25" s="1"/>
      <c r="I25" s="1"/>
      <c r="J25" s="1"/>
      <c r="K25" s="1"/>
      <c r="L25" s="1"/>
      <c r="M25" s="1"/>
      <c r="N25" s="1"/>
      <c r="O25" s="1"/>
      <c r="P25" s="1"/>
      <c r="Q25" s="1"/>
      <c r="R25" s="1"/>
      <c r="S25" s="1"/>
      <c r="T25" s="1"/>
      <c r="U25" s="1"/>
      <c r="V25" s="1"/>
      <c r="W25" s="1"/>
      <c r="X25" s="1"/>
      <c r="Y25" s="1"/>
      <c r="Z25" s="1"/>
    </row>
    <row r="26" ht="25.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25.5" customHeight="1">
      <c r="A27" s="1"/>
      <c r="B27" s="1" t="s">
        <v>261</v>
      </c>
      <c r="C27" s="1"/>
      <c r="D27" s="1"/>
      <c r="E27" s="1"/>
      <c r="F27" s="1"/>
      <c r="G27" s="1"/>
      <c r="H27" s="1"/>
      <c r="I27" s="1"/>
      <c r="J27" s="1"/>
      <c r="K27" s="1"/>
      <c r="L27" s="1"/>
      <c r="M27" s="1"/>
      <c r="N27" s="1"/>
      <c r="O27" s="1"/>
      <c r="P27" s="1"/>
      <c r="Q27" s="1"/>
      <c r="R27" s="1"/>
      <c r="S27" s="1"/>
      <c r="T27" s="1"/>
      <c r="U27" s="1"/>
      <c r="V27" s="1"/>
      <c r="W27" s="1"/>
      <c r="X27" s="1"/>
      <c r="Y27" s="1"/>
      <c r="Z27" s="1"/>
    </row>
    <row r="28" ht="25.5" customHeight="1">
      <c r="A28" s="1"/>
      <c r="B28" s="1"/>
      <c r="C28" s="1" t="s">
        <v>262</v>
      </c>
      <c r="D28" s="1"/>
      <c r="E28" s="1"/>
      <c r="F28" s="1"/>
      <c r="G28" s="1"/>
      <c r="H28" s="1"/>
      <c r="I28" s="1"/>
      <c r="J28" s="1"/>
      <c r="K28" s="1"/>
      <c r="L28" s="1"/>
      <c r="M28" s="1"/>
      <c r="N28" s="1"/>
      <c r="O28" s="1"/>
      <c r="P28" s="1"/>
      <c r="Q28" s="1"/>
      <c r="R28" s="1"/>
      <c r="S28" s="1"/>
      <c r="T28" s="1"/>
      <c r="U28" s="1"/>
      <c r="V28" s="1"/>
      <c r="W28" s="1"/>
      <c r="X28" s="1"/>
      <c r="Y28" s="1"/>
      <c r="Z28" s="1"/>
    </row>
    <row r="29" ht="25.5" customHeight="1">
      <c r="A29" s="1"/>
      <c r="B29" s="1"/>
      <c r="C29" s="1" t="s">
        <v>263</v>
      </c>
      <c r="D29" s="1"/>
      <c r="E29" s="1"/>
      <c r="F29" s="1"/>
      <c r="G29" s="1"/>
      <c r="H29" s="1"/>
      <c r="I29" s="1"/>
      <c r="J29" s="1"/>
      <c r="K29" s="1"/>
      <c r="L29" s="1"/>
      <c r="M29" s="1"/>
      <c r="N29" s="1"/>
      <c r="O29" s="1"/>
      <c r="P29" s="1"/>
      <c r="Q29" s="1"/>
      <c r="R29" s="1"/>
      <c r="S29" s="1"/>
      <c r="T29" s="1"/>
      <c r="U29" s="1"/>
      <c r="V29" s="1"/>
      <c r="W29" s="1"/>
      <c r="X29" s="1"/>
      <c r="Y29" s="1"/>
      <c r="Z29" s="1"/>
    </row>
    <row r="30" ht="25.5" customHeight="1">
      <c r="A30" s="1"/>
      <c r="B30" s="1"/>
      <c r="C30" s="1" t="s">
        <v>264</v>
      </c>
      <c r="D30" s="1"/>
      <c r="E30" s="1"/>
      <c r="F30" s="1"/>
      <c r="G30" s="1"/>
      <c r="H30" s="1"/>
      <c r="I30" s="1"/>
      <c r="J30" s="1"/>
      <c r="K30" s="1"/>
      <c r="L30" s="1"/>
      <c r="M30" s="1"/>
      <c r="N30" s="1"/>
      <c r="O30" s="1"/>
      <c r="P30" s="1"/>
      <c r="Q30" s="1"/>
      <c r="R30" s="1"/>
      <c r="S30" s="1"/>
      <c r="T30" s="1"/>
      <c r="U30" s="1"/>
      <c r="V30" s="1"/>
      <c r="W30" s="1"/>
      <c r="X30" s="1"/>
      <c r="Y30" s="1"/>
      <c r="Z30" s="1"/>
    </row>
    <row r="31" ht="25.5" customHeight="1">
      <c r="A31" s="1"/>
      <c r="B31" s="1"/>
      <c r="C31" s="1" t="s">
        <v>265</v>
      </c>
      <c r="D31" s="1"/>
      <c r="E31" s="1"/>
      <c r="F31" s="1"/>
      <c r="G31" s="1"/>
      <c r="H31" s="1"/>
      <c r="I31" s="1"/>
      <c r="J31" s="1"/>
      <c r="K31" s="1"/>
      <c r="L31" s="1"/>
      <c r="M31" s="1"/>
      <c r="N31" s="1"/>
      <c r="O31" s="1"/>
      <c r="P31" s="1"/>
      <c r="Q31" s="1"/>
      <c r="R31" s="1"/>
      <c r="S31" s="1"/>
      <c r="T31" s="1"/>
      <c r="U31" s="1"/>
      <c r="V31" s="1"/>
      <c r="W31" s="1"/>
      <c r="X31" s="1"/>
      <c r="Y31" s="1"/>
      <c r="Z31" s="1"/>
    </row>
    <row r="32" ht="25.5" customHeight="1">
      <c r="A32" s="1"/>
      <c r="B32" s="1"/>
      <c r="C32" s="1" t="s">
        <v>266</v>
      </c>
      <c r="D32" s="1"/>
      <c r="E32" s="1"/>
      <c r="F32" s="1"/>
      <c r="G32" s="1"/>
      <c r="H32" s="1"/>
      <c r="I32" s="1"/>
      <c r="J32" s="1"/>
      <c r="K32" s="1"/>
      <c r="L32" s="1"/>
      <c r="M32" s="1"/>
      <c r="N32" s="1"/>
      <c r="O32" s="1"/>
      <c r="P32" s="1"/>
      <c r="Q32" s="1"/>
      <c r="R32" s="1"/>
      <c r="S32" s="1"/>
      <c r="T32" s="1"/>
      <c r="U32" s="1"/>
      <c r="V32" s="1"/>
      <c r="W32" s="1"/>
      <c r="X32" s="1"/>
      <c r="Y32" s="1"/>
      <c r="Z32" s="1"/>
    </row>
    <row r="33" ht="25.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25.5" customHeight="1">
      <c r="A34" s="1"/>
      <c r="B34" s="1" t="s">
        <v>267</v>
      </c>
      <c r="C34" s="1"/>
      <c r="D34" s="1"/>
      <c r="E34" s="1"/>
      <c r="F34" s="1"/>
      <c r="G34" s="1"/>
      <c r="H34" s="1"/>
      <c r="I34" s="1"/>
      <c r="J34" s="1"/>
      <c r="K34" s="1"/>
      <c r="L34" s="1"/>
      <c r="M34" s="1"/>
      <c r="N34" s="1"/>
      <c r="O34" s="1"/>
      <c r="P34" s="1"/>
      <c r="Q34" s="1"/>
      <c r="R34" s="1"/>
      <c r="S34" s="1"/>
      <c r="T34" s="1"/>
      <c r="U34" s="1"/>
      <c r="V34" s="1"/>
      <c r="W34" s="1"/>
      <c r="X34" s="1"/>
      <c r="Y34" s="1"/>
      <c r="Z34" s="1"/>
    </row>
    <row r="35" ht="25.5" customHeight="1">
      <c r="A35" s="1"/>
      <c r="B35" s="1"/>
      <c r="C35" s="1" t="s">
        <v>268</v>
      </c>
      <c r="D35" s="1"/>
      <c r="E35" s="1"/>
      <c r="F35" s="1"/>
      <c r="G35" s="1"/>
      <c r="H35" s="1"/>
      <c r="I35" s="1"/>
      <c r="J35" s="1"/>
      <c r="K35" s="1"/>
      <c r="L35" s="1"/>
      <c r="M35" s="1"/>
      <c r="N35" s="1"/>
      <c r="O35" s="1"/>
      <c r="P35" s="1"/>
      <c r="Q35" s="1"/>
      <c r="R35" s="1"/>
      <c r="S35" s="1"/>
      <c r="T35" s="1"/>
      <c r="U35" s="1"/>
      <c r="V35" s="1"/>
      <c r="W35" s="1"/>
      <c r="X35" s="1"/>
      <c r="Y35" s="1"/>
      <c r="Z35" s="1"/>
    </row>
    <row r="36" ht="25.5" customHeight="1">
      <c r="A36" s="1"/>
      <c r="B36" s="1"/>
      <c r="C36" s="1" t="s">
        <v>269</v>
      </c>
      <c r="D36" s="1"/>
      <c r="E36" s="1"/>
      <c r="F36" s="1"/>
      <c r="G36" s="1"/>
      <c r="H36" s="1"/>
      <c r="I36" s="1"/>
      <c r="J36" s="1"/>
      <c r="K36" s="1"/>
      <c r="L36" s="1"/>
      <c r="M36" s="1"/>
      <c r="N36" s="1"/>
      <c r="O36" s="1"/>
      <c r="P36" s="1"/>
      <c r="Q36" s="1"/>
      <c r="R36" s="1"/>
      <c r="S36" s="1"/>
      <c r="T36" s="1"/>
      <c r="U36" s="1"/>
      <c r="V36" s="1"/>
      <c r="W36" s="1"/>
      <c r="X36" s="1"/>
      <c r="Y36" s="1"/>
      <c r="Z36" s="1"/>
    </row>
    <row r="37" ht="25.5" customHeight="1">
      <c r="A37" s="1"/>
      <c r="B37" s="1"/>
      <c r="C37" s="1" t="s">
        <v>270</v>
      </c>
      <c r="D37" s="1"/>
      <c r="E37" s="1"/>
      <c r="F37" s="1"/>
      <c r="G37" s="1"/>
      <c r="H37" s="1"/>
      <c r="I37" s="1"/>
      <c r="J37" s="1"/>
      <c r="K37" s="1"/>
      <c r="L37" s="1"/>
      <c r="M37" s="1"/>
      <c r="N37" s="1"/>
      <c r="O37" s="1"/>
      <c r="P37" s="1"/>
      <c r="Q37" s="1"/>
      <c r="R37" s="1"/>
      <c r="S37" s="1"/>
      <c r="T37" s="1"/>
      <c r="U37" s="1"/>
      <c r="V37" s="1"/>
      <c r="W37" s="1"/>
      <c r="X37" s="1"/>
      <c r="Y37" s="1"/>
      <c r="Z37" s="1"/>
    </row>
    <row r="38" ht="25.5" customHeight="1">
      <c r="A38" s="1"/>
      <c r="B38" s="1"/>
      <c r="C38" s="1" t="s">
        <v>271</v>
      </c>
      <c r="D38" s="1"/>
      <c r="E38" s="1"/>
      <c r="F38" s="1"/>
      <c r="G38" s="1"/>
      <c r="H38" s="1"/>
      <c r="I38" s="1"/>
      <c r="J38" s="1"/>
      <c r="K38" s="1"/>
      <c r="L38" s="1"/>
      <c r="M38" s="1"/>
      <c r="N38" s="1"/>
      <c r="O38" s="1"/>
      <c r="P38" s="1"/>
      <c r="Q38" s="1"/>
      <c r="R38" s="1"/>
      <c r="S38" s="1"/>
      <c r="T38" s="1"/>
      <c r="U38" s="1"/>
      <c r="V38" s="1"/>
      <c r="W38" s="1"/>
      <c r="X38" s="1"/>
      <c r="Y38" s="1"/>
      <c r="Z38" s="1"/>
    </row>
    <row r="39" ht="25.5" customHeight="1">
      <c r="A39" s="1"/>
      <c r="B39" s="1"/>
      <c r="C39" s="1" t="s">
        <v>272</v>
      </c>
      <c r="D39" s="1"/>
      <c r="E39" s="1"/>
      <c r="F39" s="1"/>
      <c r="G39" s="1"/>
      <c r="H39" s="1"/>
      <c r="I39" s="1"/>
      <c r="J39" s="1"/>
      <c r="K39" s="1"/>
      <c r="L39" s="1"/>
      <c r="M39" s="1"/>
      <c r="N39" s="1"/>
      <c r="O39" s="1"/>
      <c r="P39" s="1"/>
      <c r="Q39" s="1"/>
      <c r="R39" s="1"/>
      <c r="S39" s="1"/>
      <c r="T39" s="1"/>
      <c r="U39" s="1"/>
      <c r="V39" s="1"/>
      <c r="W39" s="1"/>
      <c r="X39" s="1"/>
      <c r="Y39" s="1"/>
      <c r="Z39" s="1"/>
    </row>
    <row r="40" ht="25.5" customHeight="1">
      <c r="A40" s="1"/>
      <c r="B40" s="1"/>
      <c r="C40" s="1" t="s">
        <v>273</v>
      </c>
      <c r="D40" s="1"/>
      <c r="E40" s="1"/>
      <c r="F40" s="1"/>
      <c r="G40" s="1"/>
      <c r="H40" s="1"/>
      <c r="I40" s="1"/>
      <c r="J40" s="1"/>
      <c r="K40" s="1"/>
      <c r="L40" s="1"/>
      <c r="M40" s="1"/>
      <c r="N40" s="1"/>
      <c r="O40" s="1"/>
      <c r="P40" s="1"/>
      <c r="Q40" s="1"/>
      <c r="R40" s="1"/>
      <c r="S40" s="1"/>
      <c r="T40" s="1"/>
      <c r="U40" s="1"/>
      <c r="V40" s="1"/>
      <c r="W40" s="1"/>
      <c r="X40" s="1"/>
      <c r="Y40" s="1"/>
      <c r="Z40" s="1"/>
    </row>
    <row r="41" ht="25.5" customHeight="1">
      <c r="A41" s="1"/>
      <c r="B41" s="1"/>
      <c r="C41" s="1" t="s">
        <v>274</v>
      </c>
      <c r="D41" s="1"/>
      <c r="E41" s="1"/>
      <c r="F41" s="1"/>
      <c r="G41" s="1"/>
      <c r="H41" s="1"/>
      <c r="I41" s="1"/>
      <c r="J41" s="1"/>
      <c r="K41" s="1"/>
      <c r="L41" s="1"/>
      <c r="M41" s="1"/>
      <c r="N41" s="1"/>
      <c r="O41" s="1"/>
      <c r="P41" s="1"/>
      <c r="Q41" s="1"/>
      <c r="R41" s="1"/>
      <c r="S41" s="1"/>
      <c r="T41" s="1"/>
      <c r="U41" s="1"/>
      <c r="V41" s="1"/>
      <c r="W41" s="1"/>
      <c r="X41" s="1"/>
      <c r="Y41" s="1"/>
      <c r="Z41" s="1"/>
    </row>
    <row r="42" ht="25.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25.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25.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25.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25.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25.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25.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25.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25.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25.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25.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25.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25.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5.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25.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25.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25.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25.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25.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25.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25.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25.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25.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25.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25.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25.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25.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25.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25.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25.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25.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25.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25.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25.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25.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25.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25.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25.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25.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25.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25.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25.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25.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25.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25.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25.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25.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25.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25.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25.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25.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25.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25.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25.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25.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25.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25.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25.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25.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25.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25.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25.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25.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25.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25.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25.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25.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25.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25.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25.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25.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25.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25.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25.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25.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25.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25.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25.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25.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25.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25.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25.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25.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25.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25.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25.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25.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25.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25.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25.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25.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25.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25.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25.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25.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25.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25.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25.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25.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25.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25.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25.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25.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25.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25.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25.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25.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25.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25.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25.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25.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25.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25.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25.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25.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25.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25.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25.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25.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25.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25.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25.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25.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25.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25.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25.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25.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25.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25.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25.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25.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25.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25.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25.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25.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25.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25.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25.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25.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25.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25.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25.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25.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25.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25.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25.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25.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25.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25.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25.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25.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25.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25.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25.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25.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25.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25.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25.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25.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25.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25.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25.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25.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25.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25.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25.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25.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25.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25.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25.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25.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25.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25.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25.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25.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25.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25.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25.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25.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25.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25.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25.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25.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25.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25.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25.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25.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25.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25.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25.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25.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25.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25.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25.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25.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25.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25.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25.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25.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25.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25.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25.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25.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25.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25.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25.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25.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25.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25.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25.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25.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25.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25.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25.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25.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25.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25.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25.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25.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25.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25.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25.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25.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25.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25.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25.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25.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25.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25.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25.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25.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25.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25.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25.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25.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25.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25.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25.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25.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25.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25.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25.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25.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25.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25.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25.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25.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25.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25.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25.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25.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25.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25.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25.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25.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25.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25.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25.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25.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25.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25.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25.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25.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25.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25.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25.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25.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25.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25.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25.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25.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25.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25.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25.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25.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25.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25.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25.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25.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25.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25.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25.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25.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25.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25.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25.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25.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25.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25.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25.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25.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25.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25.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25.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25.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25.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25.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25.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25.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25.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25.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25.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25.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25.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25.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25.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25.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25.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25.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25.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25.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25.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25.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25.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25.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25.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25.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25.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25.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25.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25.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25.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25.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25.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25.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25.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25.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25.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25.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25.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25.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25.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25.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25.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25.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25.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25.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25.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25.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25.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25.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25.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25.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25.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25.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25.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25.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25.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25.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25.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25.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25.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25.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25.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25.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25.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25.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25.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25.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25.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25.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25.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25.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25.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25.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25.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25.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25.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25.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25.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25.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25.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25.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25.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25.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25.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25.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25.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25.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25.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25.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25.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25.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25.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25.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25.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25.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25.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25.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25.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25.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25.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25.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25.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25.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25.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25.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25.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25.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25.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25.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25.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25.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25.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25.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25.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25.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25.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25.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25.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25.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25.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25.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25.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25.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25.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25.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25.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25.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25.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25.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25.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25.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25.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25.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25.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25.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25.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25.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25.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25.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25.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25.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25.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25.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25.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25.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25.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25.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25.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25.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25.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25.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25.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25.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25.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25.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25.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25.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25.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25.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25.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25.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25.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25.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25.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25.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25.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25.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25.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25.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25.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25.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25.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25.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25.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25.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25.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25.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25.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25.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25.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25.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25.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25.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25.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25.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25.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25.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25.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25.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25.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25.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25.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25.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25.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25.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25.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25.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25.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25.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25.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25.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25.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25.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25.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25.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25.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25.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25.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25.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25.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25.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25.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25.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25.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25.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25.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25.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25.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25.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25.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25.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25.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25.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25.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25.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25.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25.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25.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25.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25.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25.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25.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25.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25.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25.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25.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25.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25.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25.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25.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25.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25.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25.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25.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25.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25.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25.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25.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25.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25.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25.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25.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25.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25.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25.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25.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25.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25.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25.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25.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25.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25.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25.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25.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25.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25.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25.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25.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25.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25.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25.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25.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25.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25.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25.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25.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25.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25.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25.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25.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25.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25.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25.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25.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25.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25.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25.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25.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25.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25.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25.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25.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25.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25.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25.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25.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25.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25.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25.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25.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25.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25.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25.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25.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25.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25.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25.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25.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25.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25.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25.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25.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25.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25.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25.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25.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25.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25.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25.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25.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25.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25.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25.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25.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25.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25.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25.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25.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25.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25.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25.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25.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25.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25.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25.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25.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25.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25.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25.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25.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25.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25.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25.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25.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25.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25.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25.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25.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25.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25.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25.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25.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25.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25.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25.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25.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25.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25.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25.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25.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25.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25.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25.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25.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25.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25.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25.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25.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25.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25.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25.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25.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25.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25.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25.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25.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25.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25.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25.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25.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25.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25.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25.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25.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25.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25.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25.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25.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25.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25.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25.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25.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25.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25.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25.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25.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25.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25.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25.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25.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25.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25.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25.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25.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25.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25.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25.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25.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25.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25.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25.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25.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25.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25.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25.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25.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25.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25.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25.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25.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25.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25.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25.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25.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25.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25.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25.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25.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25.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25.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25.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25.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25.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25.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25.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25.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25.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25.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25.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25.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25.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25.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25.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25.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25.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25.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25.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25.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25.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25.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25.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25.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25.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25.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25.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25.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25.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25.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25.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25.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25.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25.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25.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25.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25.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25.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25.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25.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25.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25.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25.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25.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25.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25.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25.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25.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25.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25.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25.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25.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25.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25.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25.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25.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25.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25.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25.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25.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25.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25.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25.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25.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25.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25.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25.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25.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25.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25.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25.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25.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25.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25.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25.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25.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25.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25.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25.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25.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25.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25.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25.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25.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25.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25.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25.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25.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25.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25.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25.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25.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25.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25.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25.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25.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25.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25.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25.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25.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25.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25.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25.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25.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25.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25.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25.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25.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25.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25.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25.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25.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25.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25.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25.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25.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25.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25.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25.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25.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25.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25.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25.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25.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25.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25.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25.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25.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25.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25.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25.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25.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25.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25.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25.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25.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25.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25.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25.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25.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25.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25.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25.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25.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25.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25.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25.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25.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25.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25.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25.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25.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25.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25.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25.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25.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25.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25.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25.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25.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25.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25.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25.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25.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25.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25.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25.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25.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25.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25.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25.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25.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25.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25.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25.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25.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25.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25.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25.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25.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25.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25.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25.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25.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25.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25.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25.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25.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25.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25.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25.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25.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25.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25.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25.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25.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25.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25.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25.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25.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25.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25.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25.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25.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25.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25.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25.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25.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25.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25.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25.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25.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25.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25.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25.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25.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25.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25.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25.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25.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25.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25.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25.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25.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25.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25.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25.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25.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25.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25.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25.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25.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25.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25.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25.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25.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25.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25.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25.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2017-10-18T14:43:14Z</dcterms:created>
  <dc:creator>Microsoft Office User</dc:creator>
</cp:coreProperties>
</file>