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ay" sheetId="1" r:id="rId4"/>
    <sheet state="visible" name="DateTable4PartialDuration" sheetId="2" r:id="rId5"/>
    <sheet state="visible" name="Review" sheetId="3" r:id="rId6"/>
    <sheet state="visible" name="1_PartialDuration" sheetId="4" r:id="rId7"/>
    <sheet state="visible" name="2_PortfolioDuration" sheetId="5" r:id="rId8"/>
    <sheet state="visible" name="3_PCA_VaR" sheetId="6" r:id="rId9"/>
    <sheet state="visible" name="FinalExamReview" sheetId="7" r:id="rId10"/>
    <sheet state="visible" name="ClassPolicy" sheetId="8" r:id="rId11"/>
  </sheets>
  <externalReferences>
    <externalReference r:id="rId12"/>
    <externalReference r:id="rId13"/>
    <externalReference r:id="rId14"/>
    <externalReference r:id="rId15"/>
  </externalReferences>
  <definedNames>
    <definedName name="_2_15_2017">[1]VaR3!$D$11:$H$11</definedName>
    <definedName name="b">[2]Minimization3!$S$2</definedName>
    <definedName name="corrmat">[1]VaR4!$M$43:$Q$47</definedName>
    <definedName name="covmat">[1]VaR3!$D$43:$H$47</definedName>
    <definedName name="covmat_calc">[1]VaR4!$M$59:$Q$63</definedName>
    <definedName name="RatingLast">[3]CreditMatrix!$D$10:$D$109</definedName>
    <definedName name="RatingNow">[3]CreditMatrix!$E$10:$E$109</definedName>
    <definedName name="ratingsTbl">[3]CreditMatrix!$B$2:$C$7</definedName>
    <definedName name="Shares">[1]VaR3!$D$6:$H$6</definedName>
    <definedName name="sims_a">[1]VaR1!$I$19:$I$39</definedName>
    <definedName name="sims_h">[1]VaR1!$H$19:$H$39</definedName>
    <definedName name="TotalValue">[1]VaR3!$D$52</definedName>
    <definedName name="Value">[1]VaR3!$D$50:$H$50</definedName>
    <definedName name="Variance">[1]VaR3!$D$61</definedName>
    <definedName name="Variance_calc">[1]VaR4!$M$65</definedName>
    <definedName name="volmat">[1]VaR4!$M$52:$Q$56</definedName>
    <definedName name="vols">[1]VaR4!$J$52:$J$56</definedName>
    <definedName name="vols_">[1]VaR4!$M$49:$Q$49</definedName>
    <definedName name="weight">[3]CreditMatrix_Weighted!$F$10:$F$109</definedName>
    <definedName name="weights">[1]VaR3!$C$55:$C$59</definedName>
    <definedName name="Withdrawl">[4]InvestmentReturns!$B$12</definedName>
    <definedName name="x1_">[2]Minimization3!$S$5:$S$203</definedName>
    <definedName name="Mean">#REF!</definedName>
    <definedName localSheetId="3" name="Mean">#REF!</definedName>
    <definedName localSheetId="5" name="loss">#REF!</definedName>
    <definedName localSheetId="3" name="loss_30">#REF!</definedName>
    <definedName localSheetId="5" name="loss_t">#REF!</definedName>
    <definedName name="x">#REF!</definedName>
    <definedName name="loss_30">#REF!</definedName>
    <definedName localSheetId="3" name="s">#REF!</definedName>
    <definedName localSheetId="2" name="CI_lo">#REF!</definedName>
    <definedName name="y">#REF!</definedName>
    <definedName localSheetId="5" name="CI_lo">#REF!</definedName>
    <definedName localSheetId="2" name="d1_">#REF!</definedName>
    <definedName localSheetId="3" name="x">#REF!</definedName>
    <definedName localSheetId="2" name="x">#REF!</definedName>
    <definedName localSheetId="3" name="loss_t">#REF!</definedName>
    <definedName localSheetId="3" name="t">#REF!</definedName>
    <definedName localSheetId="5" name="y">#REF!</definedName>
    <definedName localSheetId="2" name="s">#REF!</definedName>
    <definedName name="loss_t">#REF!</definedName>
    <definedName localSheetId="5" name="Time">#REF!</definedName>
    <definedName name="SD">#REF!</definedName>
    <definedName localSheetId="5" name="x">#REF!</definedName>
    <definedName localSheetId="2" name="Time">#REF!</definedName>
    <definedName name="CI_lo">#REF!</definedName>
    <definedName localSheetId="3" name="r_">#REF!</definedName>
    <definedName localSheetId="5" name="t">#REF!</definedName>
    <definedName localSheetId="5" name="loss_30">#REF!</definedName>
    <definedName localSheetId="3" name="loss">#REF!</definedName>
    <definedName name="q">#REF!</definedName>
    <definedName localSheetId="2" name="value_lo">#REF!</definedName>
    <definedName name="rt">DateTable4PartialDuration!$D$4:$D$8</definedName>
    <definedName localSheetId="2" name="SD">#REF!</definedName>
    <definedName localSheetId="3" name="y">#REF!</definedName>
    <definedName localSheetId="5" name="q">#REF!</definedName>
    <definedName name="Time">#REF!</definedName>
    <definedName localSheetId="5" name="Mean">#REF!</definedName>
    <definedName localSheetId="5" name="d1_">#REF!</definedName>
    <definedName name="d1_">#REF!</definedName>
    <definedName localSheetId="3" name="CI_lo">#REF!</definedName>
    <definedName name="now">DateTable4PartialDuration!$G$4</definedName>
    <definedName localSheetId="5" name="value_lo">#REF!</definedName>
    <definedName name="value_lo">#REF!</definedName>
    <definedName name="t">DateTable4PartialDuration!$C$4:$C$8</definedName>
    <definedName localSheetId="5" name="s">#REF!</definedName>
    <definedName localSheetId="5" name="CI">#REF!</definedName>
    <definedName name="r_">#REF!</definedName>
    <definedName localSheetId="3" name="d1_">#REF!</definedName>
    <definedName localSheetId="5" name="d2_">#REF!</definedName>
    <definedName localSheetId="3" name="CI">#REF!</definedName>
    <definedName localSheetId="3" name="q">#REF!</definedName>
    <definedName localSheetId="2" name="d2_">#REF!</definedName>
    <definedName localSheetId="3" name="Time">#REF!</definedName>
    <definedName name="CI">#REF!</definedName>
    <definedName name="s">#REF!</definedName>
    <definedName localSheetId="2" name="t">#REF!</definedName>
    <definedName name="d2_">#REF!</definedName>
    <definedName localSheetId="2" name="y">#REF!</definedName>
    <definedName localSheetId="3" name="SD">#REF!</definedName>
    <definedName localSheetId="5" name="SD">#REF!</definedName>
    <definedName localSheetId="5" name="r_">#REF!</definedName>
    <definedName localSheetId="3" name="d2_">#REF!</definedName>
    <definedName name="loss">#REF!</definedName>
    <definedName localSheetId="2" name="CI">#REF!</definedName>
    <definedName localSheetId="2" name="loss">#REF!</definedName>
    <definedName localSheetId="3" name="value_lo">#REF!</definedName>
    <definedName name="CF">DateTable4PartialDuration!$E$4:$E$8</definedName>
    <definedName hidden="1" name="Google_Sheet_Link_1192875356">now</definedName>
    <definedName hidden="1" name="Google_Sheet_Link_1783121688">t</definedName>
    <definedName hidden="1" name="Google_Sheet_Link_342072841">CF</definedName>
    <definedName hidden="1" name="Google_Sheet_Link_563926757">rt</definedName>
  </definedNames>
  <calcPr/>
  <extLst>
    <ext uri="GoogleSheetsCustomDataVersion2">
      <go:sheetsCustomData xmlns:go="http://customooxmlschemas.google.com/" r:id="rId16" roundtripDataChecksum="O47OIACtuxLGCmXXt7mb9wXLs0Ba/Cnm+cdo7eGkuJ8="/>
    </ext>
  </extLst>
</workbook>
</file>

<file path=xl/sharedStrings.xml><?xml version="1.0" encoding="utf-8"?>
<sst xmlns="http://schemas.openxmlformats.org/spreadsheetml/2006/main" count="125" uniqueCount="114">
  <si>
    <t>Start</t>
  </si>
  <si>
    <t>Homework Review</t>
  </si>
  <si>
    <t>Stress factors text questions</t>
  </si>
  <si>
    <t>Quiz</t>
  </si>
  <si>
    <t>Last Project Review</t>
  </si>
  <si>
    <t>Stress factors case study</t>
  </si>
  <si>
    <t>Lecture for Today</t>
  </si>
  <si>
    <t>Partial Duration</t>
  </si>
  <si>
    <t>Portfolio Duration</t>
  </si>
  <si>
    <t>Excel Data Table for Partial Duration</t>
  </si>
  <si>
    <t>PCA</t>
  </si>
  <si>
    <t>Review Theory</t>
  </si>
  <si>
    <t>Excel</t>
  </si>
  <si>
    <t>Video</t>
  </si>
  <si>
    <t>PCA applied to yield curves</t>
  </si>
  <si>
    <t>Test Review</t>
  </si>
  <si>
    <t>Lecture for Next Class</t>
  </si>
  <si>
    <t>N/A</t>
  </si>
  <si>
    <t>In Class Project</t>
  </si>
  <si>
    <t>Class Survey</t>
  </si>
  <si>
    <t>t</t>
  </si>
  <si>
    <r>
      <rPr>
        <rFont val="Calibri"/>
        <color theme="1"/>
        <sz val="20.0"/>
      </rPr>
      <t>r</t>
    </r>
    <r>
      <rPr>
        <rFont val="Calibri (Body)"/>
        <color theme="1"/>
        <sz val="20.0"/>
        <vertAlign val="subscript"/>
      </rPr>
      <t>t</t>
    </r>
  </si>
  <si>
    <t>CF</t>
  </si>
  <si>
    <t>now:</t>
  </si>
  <si>
    <t>Combinatorics</t>
  </si>
  <si>
    <t>Histogram</t>
  </si>
  <si>
    <t xml:space="preserve">Bond pricing </t>
  </si>
  <si>
    <t>Geometric Series</t>
  </si>
  <si>
    <t>Binomial Distribution</t>
  </si>
  <si>
    <t>Distribution fitting</t>
  </si>
  <si>
    <t>YTM</t>
  </si>
  <si>
    <t>Continuous Compounding</t>
  </si>
  <si>
    <t>Normal Distribution</t>
  </si>
  <si>
    <t>Maximum likelihood</t>
  </si>
  <si>
    <t>Differentiation</t>
  </si>
  <si>
    <t>Log Normal Distribution</t>
  </si>
  <si>
    <t>Frequency and Severity</t>
  </si>
  <si>
    <t>Closed Form</t>
  </si>
  <si>
    <t>Duration</t>
  </si>
  <si>
    <t>Hypothesis Testing</t>
  </si>
  <si>
    <t>Regression</t>
  </si>
  <si>
    <t>Convexity</t>
  </si>
  <si>
    <t>Confidence Intervals</t>
  </si>
  <si>
    <t>Logistic Regression</t>
  </si>
  <si>
    <t>Taylor Series</t>
  </si>
  <si>
    <t>Prediction Intervals</t>
  </si>
  <si>
    <t>Parameter Risk</t>
  </si>
  <si>
    <t>Regression Beta</t>
  </si>
  <si>
    <t>VaR</t>
  </si>
  <si>
    <t>Process Risk</t>
  </si>
  <si>
    <t>Correlation</t>
  </si>
  <si>
    <t>tVaR</t>
  </si>
  <si>
    <t>Optimal Hedge</t>
  </si>
  <si>
    <t>Backtesting</t>
  </si>
  <si>
    <t>Delta and Volatility</t>
  </si>
  <si>
    <r>
      <rPr>
        <rFont val="Calibri"/>
        <color theme="1"/>
        <sz val="20.0"/>
      </rPr>
      <t>r</t>
    </r>
    <r>
      <rPr>
        <rFont val="Calibri (Body)"/>
        <color theme="1"/>
        <sz val="20.0"/>
        <vertAlign val="subscript"/>
      </rPr>
      <t>t</t>
    </r>
  </si>
  <si>
    <t>$</t>
  </si>
  <si>
    <t>Estimate partial sensitivities by increasing the yield curve by 1bp.</t>
  </si>
  <si>
    <t>For each period that a cash flow occurs, bump up the yield curve rate and reprice the present value of the portfolio.</t>
  </si>
  <si>
    <r>
      <rPr>
        <rFont val="Calibri"/>
        <color theme="1"/>
        <sz val="20.0"/>
      </rPr>
      <t>Calculate dP/dr</t>
    </r>
    <r>
      <rPr>
        <rFont val="Calibri (Body)"/>
        <color theme="1"/>
        <sz val="20.0"/>
        <vertAlign val="subscript"/>
      </rPr>
      <t>t</t>
    </r>
  </si>
  <si>
    <t>That is, calculate the change in portfolio per change in rate at time t.</t>
  </si>
  <si>
    <t>These are casually called partial durations.</t>
  </si>
  <si>
    <r>
      <rPr>
        <rFont val="Calibri"/>
        <color theme="1"/>
        <sz val="20.0"/>
      </rPr>
      <t>Do some math to transform the row 4 version of D</t>
    </r>
    <r>
      <rPr>
        <rFont val="Calibri (Body)"/>
        <color theme="1"/>
        <sz val="20.0"/>
        <vertAlign val="subscript"/>
      </rPr>
      <t>1&amp;2</t>
    </r>
    <r>
      <rPr>
        <rFont val="Calibri"/>
        <color theme="1"/>
        <sz val="20.0"/>
      </rPr>
      <t xml:space="preserve"> into the row 3 version.</t>
    </r>
  </si>
  <si>
    <r>
      <rPr>
        <rFont val="Calibri"/>
        <color theme="1"/>
        <sz val="20.0"/>
      </rPr>
      <t>You can replace D</t>
    </r>
    <r>
      <rPr>
        <rFont val="Calibri (Body)"/>
        <color theme="1"/>
        <sz val="20.0"/>
        <vertAlign val="subscript"/>
      </rPr>
      <t>1</t>
    </r>
    <r>
      <rPr>
        <rFont val="Calibri"/>
        <color theme="1"/>
        <sz val="20.0"/>
      </rPr>
      <t xml:space="preserve"> and D</t>
    </r>
    <r>
      <rPr>
        <rFont val="Calibri (Body)"/>
        <color theme="1"/>
        <sz val="20.0"/>
        <vertAlign val="subscript"/>
      </rPr>
      <t>2</t>
    </r>
    <r>
      <rPr>
        <rFont val="Calibri"/>
        <color theme="1"/>
        <sz val="20.0"/>
      </rPr>
      <t xml:space="preserve"> with their definitions to create row 3.</t>
    </r>
  </si>
  <si>
    <r>
      <rPr>
        <rFont val="Calibri"/>
        <color theme="1"/>
        <sz val="20.0"/>
      </rPr>
      <t>r</t>
    </r>
    <r>
      <rPr>
        <rFont val="Calibri (Body)"/>
        <color theme="1"/>
        <sz val="20.0"/>
        <vertAlign val="subscript"/>
      </rPr>
      <t>t</t>
    </r>
  </si>
  <si>
    <r>
      <rPr>
        <rFont val="Calibri"/>
        <color theme="1"/>
        <sz val="20.0"/>
      </rPr>
      <t>Calculate dP/dr</t>
    </r>
    <r>
      <rPr>
        <rFont val="Calibri (Body)"/>
        <color theme="1"/>
        <sz val="20.0"/>
        <vertAlign val="subscript"/>
      </rPr>
      <t>t</t>
    </r>
  </si>
  <si>
    <t>Retreive the first 3 loadings vectors from the PCA_Applied workbook.</t>
  </si>
  <si>
    <t>These are mathematically called eigenvectors.</t>
  </si>
  <si>
    <t>These loadings represent the ways in which the yield curves can shift.</t>
  </si>
  <si>
    <t>These sets of yield curve shifts are independent of each other by construction.</t>
  </si>
  <si>
    <t>Multiply the loadings vectors by the partial durations.</t>
  </si>
  <si>
    <t>The result should be 3 point estimates of the impact of loadings vector changes.</t>
  </si>
  <si>
    <t>Retreive the first 3 eigenvalues from the PCA_Applied workbook.</t>
  </si>
  <si>
    <t>These represent the variance of the loadings vectors.</t>
  </si>
  <si>
    <t>Take the 3 calculated estimates of loadings sensivitity and mutiply each by the corresponding eigenvalue.</t>
  </si>
  <si>
    <t>Sum the result in order to get the overall portfolio variance.</t>
  </si>
  <si>
    <t>Take the square root to get the portfolio standard deviation.</t>
  </si>
  <si>
    <t>Calculate annual VaR at 99% (note that the original data is daily).</t>
  </si>
  <si>
    <t>What is PCA?</t>
  </si>
  <si>
    <t>How is PCA used for fixed income risk?</t>
  </si>
  <si>
    <t>Class Organization</t>
  </si>
  <si>
    <t>Classes will usually follow this pattern:</t>
  </si>
  <si>
    <t>Time</t>
  </si>
  <si>
    <t>Topic</t>
  </si>
  <si>
    <t>Quiz Review</t>
  </si>
  <si>
    <t>Review of last in-class project</t>
  </si>
  <si>
    <t>Lecture</t>
  </si>
  <si>
    <t>Introduction to next class PreWork</t>
  </si>
  <si>
    <t>Introduction to in-class project</t>
  </si>
  <si>
    <t>In-class project</t>
  </si>
  <si>
    <t>Homework</t>
  </si>
  <si>
    <t>Don't get stuck on the homework.  Reach out with questions.</t>
  </si>
  <si>
    <t>If you miss a homework or quiz, the final exam counts more.</t>
  </si>
  <si>
    <t>Office hours can help with the homework.</t>
  </si>
  <si>
    <t>Two questions are selected randomly for grading.</t>
  </si>
  <si>
    <t>You must show your calculations and work for credit.</t>
  </si>
  <si>
    <t>Quizzes</t>
  </si>
  <si>
    <t>Office Hours</t>
  </si>
  <si>
    <t>Office hours are for you.</t>
  </si>
  <si>
    <t>Don't say the class is too hard if you aren't going to office hours.</t>
  </si>
  <si>
    <t>In-Class Work</t>
  </si>
  <si>
    <t>Please do not race through the in-class projects; they are due two days after the class.</t>
  </si>
  <si>
    <t>Use class time to ask questions about the projects.</t>
  </si>
  <si>
    <t>Please learn from each other when working on the in-class projects.</t>
  </si>
  <si>
    <t>You will need to understand what the group has done in order to describe it in the final.</t>
  </si>
  <si>
    <t>For the final exam, you can prepare by writing up the main idea of each question.</t>
  </si>
  <si>
    <t>The Final Exam</t>
  </si>
  <si>
    <t>Short answer questions will be based on the quiz questions.</t>
  </si>
  <si>
    <t>Essays will be based on the projects.</t>
  </si>
  <si>
    <t>The final exam will require that you truly understand the material.</t>
  </si>
  <si>
    <t>There is no review for the final; please use office hours and learn as you go.</t>
  </si>
  <si>
    <t>There are no notes or calculators in the exam.</t>
  </si>
  <si>
    <t>There are review questions at the end of each module to help you prepare.</t>
  </si>
  <si>
    <t>There is no further guidance on the final.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</si>
</sst>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2.0"/>
      <color theme="1"/>
      <name val="Calibri"/>
      <scheme val="minor"/>
    </font>
    <font>
      <sz val="20.0"/>
      <color theme="1"/>
      <name val="Calibri"/>
    </font>
    <font>
      <u/>
      <sz val="20.0"/>
      <color theme="1"/>
      <name val="Calibri"/>
    </font>
    <font>
      <u/>
      <sz val="20.0"/>
      <color rgb="FF0000FF"/>
      <name val="Calibri"/>
    </font>
    <font>
      <u/>
      <sz val="20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0" xfId="0" applyAlignment="1" applyBorder="1" applyFont="1">
      <alignment horizontal="left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4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horizontal="right"/>
    </xf>
    <xf borderId="1" fillId="3" fontId="1" numFmtId="10" xfId="0" applyBorder="1" applyFont="1" applyNumberFormat="1"/>
    <xf borderId="1" fillId="4" fontId="1" numFmtId="0" xfId="0" applyBorder="1" applyFill="1" applyFont="1"/>
    <xf borderId="1" fillId="2" fontId="1" numFmtId="0" xfId="0" applyAlignment="1" applyBorder="1" applyFont="1">
      <alignment horizontal="right"/>
    </xf>
    <xf borderId="1" fillId="2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externalLink" Target="externalLinks/externalLink4.xml"/><Relationship Id="rId14" Type="http://schemas.openxmlformats.org/officeDocument/2006/relationships/externalLink" Target="externalLinks/externalLink3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'1_PartialDuration'!$C$4:$C$8</c:f>
            </c:numRef>
          </c:xVal>
          <c:yVal>
            <c:numRef>
              <c:f>'1_PartialDuration'!$D$4:$D$8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8780805"/>
        <c:axId val="1284990041"/>
      </c:scatterChart>
      <c:valAx>
        <c:axId val="19687808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4990041"/>
      </c:valAx>
      <c:valAx>
        <c:axId val="1284990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68780805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'3_PCA_VaR'!$C$4:$C$11</c:f>
            </c:numRef>
          </c:xVal>
          <c:yVal>
            <c:numRef>
              <c:f>'3_PCA_VaR'!$D$4:$D$11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147524"/>
        <c:axId val="1871003456"/>
      </c:scatterChart>
      <c:valAx>
        <c:axId val="18041475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1003456"/>
      </c:valAx>
      <c:valAx>
        <c:axId val="1871003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04147524"/>
      </c:valAx>
    </c:plotArea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304800</xdr:colOff>
      <xdr:row>1</xdr:row>
      <xdr:rowOff>228600</xdr:rowOff>
    </xdr:from>
    <xdr:ext cx="4962525" cy="2914650"/>
    <xdr:graphicFrame>
      <xdr:nvGraphicFramePr>
        <xdr:cNvPr id="105682059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342900</xdr:colOff>
      <xdr:row>3</xdr:row>
      <xdr:rowOff>142875</xdr:rowOff>
    </xdr:from>
    <xdr:ext cx="8810625" cy="66389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304800</xdr:colOff>
      <xdr:row>1</xdr:row>
      <xdr:rowOff>228600</xdr:rowOff>
    </xdr:from>
    <xdr:ext cx="4962525" cy="3086100"/>
    <xdr:graphicFrame>
      <xdr:nvGraphicFramePr>
        <xdr:cNvPr id="179549678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davidromoff/Google%20Drive/FRM/Spring%2018/Subjects/VaR.xlsx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iQRM_Class7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davidromoff/Google%20Drive/FRM/Class/FRM_Class5/FRM_2_Credit_1.xlsx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Today"/>
      <sheetName val="Derivatives"/>
      <sheetName val="Minimization1"/>
      <sheetName val="Minimization2"/>
      <sheetName val="Minimization3"/>
      <sheetName val="MaximumLikelihood"/>
      <sheetName val="NextClass"/>
      <sheetName val="Prework4NextClass"/>
      <sheetName val="Drills"/>
      <sheetName val="ClassWork"/>
      <sheetName val="1"/>
      <sheetName val="2"/>
      <sheetName val="3"/>
      <sheetName val="4"/>
      <sheetName val="5"/>
      <sheetName val="6"/>
      <sheetName val="7"/>
      <sheetName val="8"/>
      <sheetName val="9"/>
      <sheetName val="FinalExamReview"/>
      <sheetName val="ClassPolic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MatrixMultiplication"/>
      <sheetName val="CreditMatrix"/>
      <sheetName val="CreditMatrix_Weighted"/>
      <sheetName val="Loss_FromRanking"/>
      <sheetName val="HazardRate1"/>
      <sheetName val="HazardRate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DavidRomoff/iQRM_Files/blob/main/class12%2613_PCA_Theory%20(1).xlsx" TargetMode="External"/><Relationship Id="rId2" Type="http://schemas.openxmlformats.org/officeDocument/2006/relationships/hyperlink" Target="https://drive.google.com/open?id=1uivyzBhjz17pur9nEOVh981w62HMDpL9" TargetMode="External"/><Relationship Id="rId3" Type="http://schemas.openxmlformats.org/officeDocument/2006/relationships/hyperlink" Target="https://github.com/DavidRomoff/iQRM_Files/blob/main/class13_PCA_Applied_RMFI.xlsm" TargetMode="External"/><Relationship Id="rId4" Type="http://schemas.openxmlformats.org/officeDocument/2006/relationships/hyperlink" Target="https://drive.google.com/open?id=1q8HeD7xMGSWU2DDLLmmo-2qq2YRZapN7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5.33"/>
    <col customWidth="1" min="3" max="6" width="10.78"/>
    <col customWidth="1" min="7" max="26" width="10.56"/>
  </cols>
  <sheetData>
    <row r="1" ht="25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2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2"/>
      <c r="C4" s="1"/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2"/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2"/>
      <c r="C6" s="1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2"/>
      <c r="C7" s="1"/>
      <c r="D7" s="3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2"/>
      <c r="C8" s="1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2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2"/>
      <c r="C10" s="1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2"/>
      <c r="C11" s="1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2"/>
      <c r="C12" s="1" t="s">
        <v>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2"/>
      <c r="C13" s="1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2"/>
      <c r="C14" s="1"/>
      <c r="D14" s="1" t="s">
        <v>11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2"/>
      <c r="C15" s="1"/>
      <c r="D15" s="1"/>
      <c r="E15" s="4" t="s">
        <v>12</v>
      </c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2"/>
      <c r="C16" s="1"/>
      <c r="D16" s="1"/>
      <c r="E16" s="6" t="s">
        <v>13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2"/>
      <c r="C17" s="1"/>
      <c r="D17" s="1" t="s">
        <v>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2"/>
      <c r="C18" s="1"/>
      <c r="D18" s="1"/>
      <c r="E18" s="4" t="s">
        <v>12</v>
      </c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2"/>
      <c r="C19" s="1"/>
      <c r="D19" s="1"/>
      <c r="E19" s="6" t="s">
        <v>13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 t="s">
        <v>15</v>
      </c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2" t="s">
        <v>18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2" t="s">
        <v>19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E15"/>
    <hyperlink r:id="rId2" ref="E16"/>
    <hyperlink r:id="rId3" ref="E18"/>
    <hyperlink r:id="rId4" ref="E19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4" width="10.78"/>
    <col customWidth="1" min="5" max="5" width="16.67"/>
    <col customWidth="1" min="6" max="12" width="10.78"/>
    <col customWidth="1" min="13" max="26" width="10.56"/>
  </cols>
  <sheetData>
    <row r="1" ht="25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5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5.5" customHeight="1">
      <c r="A3" s="8"/>
      <c r="B3" s="8"/>
      <c r="C3" s="8" t="s">
        <v>20</v>
      </c>
      <c r="D3" s="8" t="s">
        <v>21</v>
      </c>
      <c r="E3" s="8" t="s">
        <v>22</v>
      </c>
      <c r="F3" s="8"/>
      <c r="G3" s="8" t="s">
        <v>23</v>
      </c>
      <c r="H3" s="8"/>
      <c r="I3" s="8"/>
      <c r="J3" s="8"/>
      <c r="K3" s="8"/>
      <c r="L3" s="8">
        <f>E9</f>
        <v>48.53431239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5.5" customHeight="1">
      <c r="A4" s="7"/>
      <c r="B4" s="7"/>
      <c r="C4" s="7">
        <v>1.0</v>
      </c>
      <c r="D4" s="9">
        <f>1%+IF(t=now,1%,0)</f>
        <v>0.01</v>
      </c>
      <c r="E4" s="7">
        <v>10.0</v>
      </c>
      <c r="F4" s="7"/>
      <c r="G4" s="10"/>
      <c r="H4" s="7"/>
      <c r="I4" s="7"/>
      <c r="J4" s="7"/>
      <c r="K4" s="7">
        <v>1.0</v>
      </c>
      <c r="L4" s="7">
        <v>48.437243862868755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7"/>
      <c r="B5" s="7"/>
      <c r="C5" s="7">
        <v>2.0</v>
      </c>
      <c r="D5" s="9">
        <f>1%+IF(t=now,1%,0)</f>
        <v>0.01</v>
      </c>
      <c r="E5" s="7">
        <v>10.0</v>
      </c>
      <c r="F5" s="7"/>
      <c r="G5" s="7"/>
      <c r="H5" s="7"/>
      <c r="I5" s="7"/>
      <c r="J5" s="7"/>
      <c r="K5" s="7">
        <v>2.0</v>
      </c>
      <c r="L5" s="7">
        <v>48.34303971156185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5.5" customHeight="1">
      <c r="A6" s="7"/>
      <c r="B6" s="7"/>
      <c r="C6" s="7">
        <v>3.0</v>
      </c>
      <c r="D6" s="9">
        <f>1%+IF(t=now,1%,0)</f>
        <v>0.01</v>
      </c>
      <c r="E6" s="7">
        <v>10.0</v>
      </c>
      <c r="F6" s="7"/>
      <c r="G6" s="7"/>
      <c r="H6" s="7"/>
      <c r="I6" s="7"/>
      <c r="J6" s="7"/>
      <c r="K6" s="7">
        <v>3.0</v>
      </c>
      <c r="L6" s="7">
        <v>48.251634259445204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5.5" customHeight="1">
      <c r="A7" s="7"/>
      <c r="B7" s="7"/>
      <c r="C7" s="7">
        <v>4.0</v>
      </c>
      <c r="D7" s="9">
        <f>1%+IF(t=now,1%,0)</f>
        <v>0.01</v>
      </c>
      <c r="E7" s="7">
        <v>10.0</v>
      </c>
      <c r="F7" s="7"/>
      <c r="G7" s="7"/>
      <c r="H7" s="7"/>
      <c r="I7" s="7"/>
      <c r="J7" s="7"/>
      <c r="K7" s="7">
        <v>4.0</v>
      </c>
      <c r="L7" s="7">
        <v>48.16296320868818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7"/>
      <c r="B8" s="7"/>
      <c r="C8" s="7">
        <v>5.0</v>
      </c>
      <c r="D8" s="9">
        <f>1%+IF(t=now,1%,0)</f>
        <v>0.01</v>
      </c>
      <c r="E8" s="7">
        <v>10.0</v>
      </c>
      <c r="F8" s="7"/>
      <c r="G8" s="7"/>
      <c r="H8" s="7"/>
      <c r="I8" s="7"/>
      <c r="J8" s="7"/>
      <c r="K8" s="7">
        <v>5.0</v>
      </c>
      <c r="L8" s="7">
        <v>48.076963615482875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5.5" customHeight="1">
      <c r="A9" s="7"/>
      <c r="B9" s="7"/>
      <c r="C9" s="7"/>
      <c r="D9" s="7"/>
      <c r="E9" s="7">
        <f t="array" ref="E9">SUM((1+rt)^-t)*CF</f>
        <v>48.53431239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5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5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5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5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5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5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5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5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5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5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5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5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5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5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5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5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5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5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5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5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5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5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5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5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5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5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5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5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5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5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5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5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5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5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5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5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5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5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5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5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5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5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5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5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5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5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5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5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5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5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5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5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5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5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5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5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5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5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5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5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5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5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5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5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5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5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5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5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5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5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5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5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5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5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5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5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5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5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5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5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5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5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5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5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5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5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5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5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5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5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5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5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5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5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5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5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5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5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5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5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5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5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5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5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5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5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5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5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5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5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5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5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5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5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5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5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5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5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5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5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5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5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5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5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5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5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5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5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5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5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5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5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5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5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5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5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5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5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5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5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5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5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5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5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5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5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5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5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5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5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5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5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5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5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5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5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5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5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5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5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5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5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5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5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5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5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5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5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5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5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5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5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5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5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5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5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5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5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5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5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5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5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5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5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5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5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5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5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5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5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5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5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5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5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5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5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5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5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5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5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5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5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5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5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5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5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5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5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5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5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5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5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5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5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5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5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5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5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5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5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5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5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5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5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5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5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5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5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5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5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5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5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5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5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5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5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5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5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5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5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5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5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5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5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5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5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5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5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5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5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5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5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5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5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5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5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5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5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5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5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5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5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5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5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5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5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5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5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5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5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5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5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5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5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5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5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5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5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5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5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5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5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5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5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5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5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5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5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5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5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5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5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5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5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5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5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5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5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5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5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5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5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5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5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5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5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5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5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5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5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5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5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5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5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5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5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5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5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5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5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5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5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5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5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5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5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5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5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5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5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5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5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5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5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5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5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5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5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5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5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5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5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5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5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5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5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5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5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5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5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5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5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5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5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5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5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5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5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5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5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5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5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5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5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5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5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5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5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5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5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5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5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5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5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5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5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5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5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5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5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5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5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5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5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5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5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5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5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5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5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5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5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5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5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5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5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5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5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5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5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5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5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5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5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5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5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5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5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5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5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5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5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5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5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5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5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5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5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5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5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5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5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5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5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5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5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5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5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5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5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5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5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5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5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5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5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5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5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5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5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5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5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5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5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5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5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5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5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5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5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5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5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5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5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5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5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5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5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5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5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5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5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5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5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5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5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5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5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5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5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5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5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5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5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5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5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5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5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5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5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5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5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5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5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5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5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5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5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5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5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5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5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5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5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5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5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5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5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5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5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5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5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5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5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5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5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5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5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5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5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5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5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5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5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5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5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5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5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5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5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5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5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5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5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5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5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5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5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5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5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5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5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5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5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5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5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5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5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5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5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5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5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5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5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5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5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5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5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5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5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5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5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5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5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5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5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5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5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5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5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5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5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5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5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5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5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5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5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5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5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5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5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5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5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5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5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5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5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5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5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5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5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5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5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5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5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5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5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5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5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5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5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5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5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5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5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5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5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5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5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5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5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5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5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5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5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5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5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5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5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5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5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5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5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5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5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5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5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5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5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5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5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5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5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5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5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5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5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5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5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5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5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5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5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5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5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5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5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5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5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5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5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5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5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5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5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5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5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5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5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5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5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5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5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5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5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5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5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5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5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5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5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5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5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5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5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5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5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5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5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5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5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5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5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5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5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5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5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5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5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5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5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5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5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5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5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5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5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5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5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5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5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5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5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5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5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5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5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5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5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5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5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5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5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5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5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5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5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5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5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5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5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5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5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5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5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5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5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5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5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5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5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5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5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5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5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5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5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5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5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5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5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5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5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5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5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5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5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5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5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5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5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5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5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5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5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5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5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5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5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5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5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5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5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5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5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5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5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5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5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5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5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5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5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5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5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5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5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5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5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5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5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5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5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5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5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5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5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5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5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5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5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5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5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5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5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5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5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5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5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5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5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5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5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5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5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5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5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5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5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5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5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5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5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5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5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5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5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5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5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5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5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5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5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5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5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5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5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5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5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5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5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5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5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5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5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5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5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5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5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5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5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5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5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5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5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5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5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5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5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5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5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5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5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5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5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5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5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5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5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5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5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5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5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5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5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5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5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5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5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5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5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5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5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5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5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5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5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5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5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5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5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5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5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5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5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5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5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5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5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5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5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5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5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5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5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5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5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5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5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5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5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5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5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5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5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5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5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5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5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5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5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5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5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5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5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5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5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5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5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5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5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5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5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5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5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5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5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5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5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5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5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5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5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5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5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5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5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5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5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5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5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5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5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5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5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5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5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5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5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5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5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5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5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5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5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5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5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5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5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5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5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5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5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5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5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5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5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5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5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5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5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5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5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5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5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5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5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5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5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5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5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5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5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5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5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5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5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5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5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5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5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5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5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5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5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5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5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5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5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34.44"/>
    <col customWidth="1" min="3" max="3" width="10.78"/>
    <col customWidth="1" min="4" max="4" width="30.0"/>
    <col customWidth="1" min="5" max="5" width="10.78"/>
    <col customWidth="1" min="6" max="6" width="31.44"/>
    <col customWidth="1" min="7" max="7" width="10.78"/>
    <col customWidth="1" min="8" max="8" width="38.0"/>
    <col customWidth="1" min="9" max="26" width="10.56"/>
  </cols>
  <sheetData>
    <row r="1" ht="25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5.5" customHeight="1">
      <c r="A2" s="7"/>
      <c r="B2" s="7" t="s">
        <v>24</v>
      </c>
      <c r="C2" s="7"/>
      <c r="D2" s="7" t="s">
        <v>25</v>
      </c>
      <c r="E2" s="7"/>
      <c r="F2" s="7" t="s">
        <v>26</v>
      </c>
      <c r="G2" s="7"/>
      <c r="H2" s="7" t="s">
        <v>27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5.5" customHeight="1">
      <c r="A3" s="7"/>
      <c r="B3" s="7" t="s">
        <v>28</v>
      </c>
      <c r="C3" s="7"/>
      <c r="D3" s="7" t="s">
        <v>29</v>
      </c>
      <c r="E3" s="7"/>
      <c r="F3" s="7" t="s">
        <v>30</v>
      </c>
      <c r="G3" s="7"/>
      <c r="H3" s="7" t="s">
        <v>31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5.5" customHeight="1">
      <c r="A4" s="7"/>
      <c r="B4" s="7" t="s">
        <v>32</v>
      </c>
      <c r="C4" s="7"/>
      <c r="D4" s="7" t="s">
        <v>33</v>
      </c>
      <c r="E4" s="7"/>
      <c r="F4" s="7" t="s">
        <v>34</v>
      </c>
      <c r="G4" s="7"/>
      <c r="H4" s="7" t="s">
        <v>35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7"/>
      <c r="B5" s="7" t="s">
        <v>36</v>
      </c>
      <c r="C5" s="7"/>
      <c r="D5" s="7" t="s">
        <v>37</v>
      </c>
      <c r="E5" s="7"/>
      <c r="F5" s="7" t="s">
        <v>38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5.5" customHeight="1">
      <c r="A6" s="7"/>
      <c r="B6" s="7" t="s">
        <v>39</v>
      </c>
      <c r="C6" s="7"/>
      <c r="D6" s="7" t="s">
        <v>40</v>
      </c>
      <c r="E6" s="7"/>
      <c r="F6" s="7" t="s">
        <v>41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5.5" customHeight="1">
      <c r="A7" s="7"/>
      <c r="B7" s="7" t="s">
        <v>42</v>
      </c>
      <c r="C7" s="7"/>
      <c r="D7" s="7" t="s">
        <v>43</v>
      </c>
      <c r="E7" s="7"/>
      <c r="F7" s="7" t="s">
        <v>44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7"/>
      <c r="B8" s="7" t="s">
        <v>45</v>
      </c>
      <c r="C8" s="7"/>
      <c r="D8" s="7" t="s">
        <v>46</v>
      </c>
      <c r="E8" s="7"/>
      <c r="F8" s="7" t="s">
        <v>47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5.5" customHeight="1">
      <c r="A9" s="7"/>
      <c r="B9" s="7" t="s">
        <v>48</v>
      </c>
      <c r="C9" s="7"/>
      <c r="D9" s="7" t="s">
        <v>49</v>
      </c>
      <c r="E9" s="7"/>
      <c r="F9" s="7" t="s">
        <v>50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5.5" customHeight="1">
      <c r="A10" s="7"/>
      <c r="B10" s="7" t="s">
        <v>51</v>
      </c>
      <c r="C10" s="7"/>
      <c r="D10" s="7"/>
      <c r="E10" s="7"/>
      <c r="F10" s="7" t="s">
        <v>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5.5" customHeight="1">
      <c r="A11" s="7"/>
      <c r="B11" s="7" t="s">
        <v>53</v>
      </c>
      <c r="C11" s="7"/>
      <c r="D11" s="7"/>
      <c r="E11" s="7"/>
      <c r="F11" s="7" t="s">
        <v>54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5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5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5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5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5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5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5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5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5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5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5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5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5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5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5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5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5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5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5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5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5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5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5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5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5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5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5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5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5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5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5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5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5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5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5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5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5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5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5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5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5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5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5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5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5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5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5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5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5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5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5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5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5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5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5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5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5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5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5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5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5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5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5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5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5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5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5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5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5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5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5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5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5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5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5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5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5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5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5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5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5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5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5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5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5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5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5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5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5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5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5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5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5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5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5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5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5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5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5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5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5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5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5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5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5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5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5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5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5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5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5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5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5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5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5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5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5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5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5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5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5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5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5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5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5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5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5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5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5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5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5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5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5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5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5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5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5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5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5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5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5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5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5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5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5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5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5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5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5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5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5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5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5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5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5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5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5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5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5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5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5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5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5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5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5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5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5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5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5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5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5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5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5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5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5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5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5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5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5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5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5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5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5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5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5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5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5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5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5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5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5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5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5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5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5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5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5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5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5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5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5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5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5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5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5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5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5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5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5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5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5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5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5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5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5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5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5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5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5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5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5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5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5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5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5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5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5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5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5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5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5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5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5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5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5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5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5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5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5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5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5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5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5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5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5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5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5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5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5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5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5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5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5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5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5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5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5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5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5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5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5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5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5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5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5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5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5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5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5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5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5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5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5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5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5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5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5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5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5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5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5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5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5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5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5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5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5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5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5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5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5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5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5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5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5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5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5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5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5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5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5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5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5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5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5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5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5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5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5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5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5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5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5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5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5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5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5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5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5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5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5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5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5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5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5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5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5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5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5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5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5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5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5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5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5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5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5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5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5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5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5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5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5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5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5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5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5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5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5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5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5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5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5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5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5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5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5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5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5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5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5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5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5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5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5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5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5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5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5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5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5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5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5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5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5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5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5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5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5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5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5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5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5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5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5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5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5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5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5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5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5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5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5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5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5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5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5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5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5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5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5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5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5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5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5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5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5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5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5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5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5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5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5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5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5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5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5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5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5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5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5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5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5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5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5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5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5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5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5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5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5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5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5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5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5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5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5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5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5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5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5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5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5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5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5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5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5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5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5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5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5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5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5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5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5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5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5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5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5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5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5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5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5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5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5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5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5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5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5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5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5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5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5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5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5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5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5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5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5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5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5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5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5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5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5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5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5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5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5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5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5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5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5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5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5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5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5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5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5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5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5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5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5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5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5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5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5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5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5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5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5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5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5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5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5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5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5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5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5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5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5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5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5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5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5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5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5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5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5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5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5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5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5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5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5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5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5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5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5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5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5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5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5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5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5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5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5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5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5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5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5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5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5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5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5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5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5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5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5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5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5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5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5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5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5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5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5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5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5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5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5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5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5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5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5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5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5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5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5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5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5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5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5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5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5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5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5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5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5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5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5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5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5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5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5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5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5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5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5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5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5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5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5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5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5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5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5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5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5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5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5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5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5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5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5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5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5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5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5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5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5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5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5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5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5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5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5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5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5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5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5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5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5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5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5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5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5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5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5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5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5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5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5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5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5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5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5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5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5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5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5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5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5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5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5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5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5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5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5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5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5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5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5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5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5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5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5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5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5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5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5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5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5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5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5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5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5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5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5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5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5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5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5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5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5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5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5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5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5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5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5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5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5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5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5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5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5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5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5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5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5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5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5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5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5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5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5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5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5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5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5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5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5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5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5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5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5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5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5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5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5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5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5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5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5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5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5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5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5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5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5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5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5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5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5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5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5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5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5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5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5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5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5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5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5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5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5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5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5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5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5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5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5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5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5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5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5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5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5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5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5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5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5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5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5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5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5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5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5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5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5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5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5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5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5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5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5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5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5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5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5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5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5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5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5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5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5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5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5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5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5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5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5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5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5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5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5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5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5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5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5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5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5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5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5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5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5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5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5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5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5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5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5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5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5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5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5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5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5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5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5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5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5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5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5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5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5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5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5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5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5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5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5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5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5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5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5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5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5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5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5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5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5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5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5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5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5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5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5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5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5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5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5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5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5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5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5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5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5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5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5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5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5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5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5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5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5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5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5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5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5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5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5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5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5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5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5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5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5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5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5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5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5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5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5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5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5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5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5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5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5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5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5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5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5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5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5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5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5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5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5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5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5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5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5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5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5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5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5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5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5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5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5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5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5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5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5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5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5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5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5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5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5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5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5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5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5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5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5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5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5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5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5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5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5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5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5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5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5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5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5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5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5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5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5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5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5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5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5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5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5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5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5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5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5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5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5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5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5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5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5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5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5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5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5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5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5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5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5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5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5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5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5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5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5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5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5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5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5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5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5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5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5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5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5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5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5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5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11.33"/>
    <col customWidth="1" min="5" max="6" width="10.78"/>
    <col customWidth="1" min="7" max="26" width="10.56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1" t="s">
        <v>20</v>
      </c>
      <c r="D3" s="11" t="s">
        <v>55</v>
      </c>
      <c r="E3" s="11" t="s">
        <v>56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/>
      <c r="C4" s="1">
        <v>1.0</v>
      </c>
      <c r="D4" s="12">
        <v>0.0025</v>
      </c>
      <c r="E4" s="1">
        <v>1100.0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1">
        <v>2.0</v>
      </c>
      <c r="D5" s="12">
        <v>0.022162</v>
      </c>
      <c r="E5" s="11">
        <v>3300.0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>
        <v>3.0</v>
      </c>
      <c r="D6" s="12">
        <v>0.03825</v>
      </c>
      <c r="E6" s="1">
        <v>5500.0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">
        <v>4.0</v>
      </c>
      <c r="D7" s="12">
        <v>0.046</v>
      </c>
      <c r="E7" s="1">
        <v>4400.0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>
        <v>5.0</v>
      </c>
      <c r="D8" s="12">
        <v>0.0525</v>
      </c>
      <c r="E8" s="1">
        <v>8000.0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/>
      <c r="D14" s="1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 t="s">
        <v>58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 t="s">
        <v>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 t="s">
        <v>60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 t="s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25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25.5" customHeight="1">
      <c r="A2" s="7"/>
      <c r="B2" s="7" t="s">
        <v>62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5.5" customHeight="1">
      <c r="A3" s="7"/>
      <c r="B3" s="7" t="s">
        <v>63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5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5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5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5.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5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5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5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5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5.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5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5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5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5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5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5.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5.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5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5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5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5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5.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5.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5.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5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5.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5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5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5.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5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5.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5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5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5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5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25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25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25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25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25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25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25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5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25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25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25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25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25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25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25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25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25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25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25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25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25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25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25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25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25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25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25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25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25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25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25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25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25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25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25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25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25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25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25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25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25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25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25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25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25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25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25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25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25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25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25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25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25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25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25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25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25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25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25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25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25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25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25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25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25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25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25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25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25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25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25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25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25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25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25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25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25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25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25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25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25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25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25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25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25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25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25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25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25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25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25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25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25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25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25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25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25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25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25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25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25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25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25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25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25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25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25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25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25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25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25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25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25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25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25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25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25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25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25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25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25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25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25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25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25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25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25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25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25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25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25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25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25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25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25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25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25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25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25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25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25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25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25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25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25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25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25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25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25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25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25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25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25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25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25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25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25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25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25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25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25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25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25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25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25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25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25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25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25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25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25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25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25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25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25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25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25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25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25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25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25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25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25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25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25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25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25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25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25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25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25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25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25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25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25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25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25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25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25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25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25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25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25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25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25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25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25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25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25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25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25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25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25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25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25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25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25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25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25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25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25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25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25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25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25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25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25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25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25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25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25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25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25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25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25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25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25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25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25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25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25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25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25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25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25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25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25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25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25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25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25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25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25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25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25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25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25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25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25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25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25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25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25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25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25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25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25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25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25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25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25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25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25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25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25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25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25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25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25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25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25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25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25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25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25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25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25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25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25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25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25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25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25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25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25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25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25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25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25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25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25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25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25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25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25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25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25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25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25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25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25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25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25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25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25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25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25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25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25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25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25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25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25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25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25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25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25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25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25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25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25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25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25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25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25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25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25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25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25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25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25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25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25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25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25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25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25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25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25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25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25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25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25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25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25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25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25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25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25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25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25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25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25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25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25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25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25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25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25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25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25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25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25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25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25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25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25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25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25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25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25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25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25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25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25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25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25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25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25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25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25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25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25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25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25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25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25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25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25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25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25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25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25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25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25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25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25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25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25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25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25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25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25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25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25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25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25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25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25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25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25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25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25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25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25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25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25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25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25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25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25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25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25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25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25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25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25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25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25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25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25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25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25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25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25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25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25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25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25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25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25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25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25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25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25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25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25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25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25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25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25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25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25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25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25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25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25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25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25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25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25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25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25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25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25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25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25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25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25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25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25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25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25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25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25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25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25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25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25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25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25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25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25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25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25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25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25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25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25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25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25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25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25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25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25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25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25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25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25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25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25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25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25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25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25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25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25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25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25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25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25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25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25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25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25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25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25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25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25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25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25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25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25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25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25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25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25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25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25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25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25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25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25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25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25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25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25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25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25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25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25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25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25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25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25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25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25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25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25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25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25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25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25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25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25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25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25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25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25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25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25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25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25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25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25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25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25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25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25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25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25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25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25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25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25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25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25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25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25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25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25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25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25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25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25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25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25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25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25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25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25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25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25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25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25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25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25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25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25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25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25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25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25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25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25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25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25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25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25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25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25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25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25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25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25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25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25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25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25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25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25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25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25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25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25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25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25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25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25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25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25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25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25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25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25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25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25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25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25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25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25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25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25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25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25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25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25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25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25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25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25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25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25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25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25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25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25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25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25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25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25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25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25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25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25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25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25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25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25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25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25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25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25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25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25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25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25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25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25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25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25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25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25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25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25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25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25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25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25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25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25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25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25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25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25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25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25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25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25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25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25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25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25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25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25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25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25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25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25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25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25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25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25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25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25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25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25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25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25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25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25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25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25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25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25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25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25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25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25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25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25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25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25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25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25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25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25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25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25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25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25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25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25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25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25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25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25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25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25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25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25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25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25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25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25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25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25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25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25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25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25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25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25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25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25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25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25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25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25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25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25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25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25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25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25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25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25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25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25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25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25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25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25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25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25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25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25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25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25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25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25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25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25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25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25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25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25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25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25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25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25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25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25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25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25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25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25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25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25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25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25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25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25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25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25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25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25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25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25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25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25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25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25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25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25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25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25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25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25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25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25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25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25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25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25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25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25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25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25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25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25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25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25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25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25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25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25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25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25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25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25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25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25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25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25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25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25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25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25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25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25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25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25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25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25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25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25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25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25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25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25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25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25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25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25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25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25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25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25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25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25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25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25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25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25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25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25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25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25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25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25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25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25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25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25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25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25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25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25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25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25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25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25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25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25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25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25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25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25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25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25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25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25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25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25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25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25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25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25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25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25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25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25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25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25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25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25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25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25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25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25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25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25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25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25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25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25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25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25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25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25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25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25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25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25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25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25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25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25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25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3" width="10.78"/>
    <col customWidth="1" min="4" max="4" width="11.33"/>
    <col customWidth="1" min="5" max="6" width="10.78"/>
    <col customWidth="1" min="7" max="26" width="10.56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1" t="s">
        <v>20</v>
      </c>
      <c r="D3" s="11" t="s">
        <v>64</v>
      </c>
      <c r="E3" s="11" t="s">
        <v>56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/>
      <c r="C4" s="1">
        <v>1.0</v>
      </c>
      <c r="D4" s="12">
        <v>0.0025</v>
      </c>
      <c r="E4" s="1">
        <v>1100.0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1">
        <v>2.0</v>
      </c>
      <c r="D5" s="12">
        <v>0.022162</v>
      </c>
      <c r="E5" s="11">
        <v>3300.0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>
        <v>3.0</v>
      </c>
      <c r="D6" s="12">
        <v>0.03825</v>
      </c>
      <c r="E6" s="1">
        <v>5500.0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">
        <v>4.0</v>
      </c>
      <c r="D7" s="12">
        <v>0.046</v>
      </c>
      <c r="E7" s="1">
        <v>4400.0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>
        <v>5.0</v>
      </c>
      <c r="D8" s="12">
        <v>0.0525</v>
      </c>
      <c r="E8" s="1">
        <v>8000.0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>
        <v>7.0</v>
      </c>
      <c r="D9" s="12">
        <v>0.0694338</v>
      </c>
      <c r="E9" s="1">
        <v>8888.0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>
        <v>10.0</v>
      </c>
      <c r="D10" s="12">
        <v>0.0818176</v>
      </c>
      <c r="E10" s="1">
        <v>9900.0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>
        <v>30.0</v>
      </c>
      <c r="D11" s="12">
        <v>0.0942014</v>
      </c>
      <c r="E11" s="1">
        <v>9990.0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/>
      <c r="D14" s="1" t="s">
        <v>57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 t="s">
        <v>58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 t="s">
        <v>65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 t="s">
        <v>60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 t="s">
        <v>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 t="s">
        <v>66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 t="s">
        <v>67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 t="s">
        <v>68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 t="s">
        <v>69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 t="s">
        <v>70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 t="s">
        <v>71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 t="s">
        <v>72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 t="s">
        <v>73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 t="s">
        <v>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 t="s">
        <v>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 t="s">
        <v>76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 t="s">
        <v>77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 t="s">
        <v>78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 t="s">
        <v>79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78"/>
    <col customWidth="1" min="7" max="26" width="10.56"/>
  </cols>
  <sheetData>
    <row r="1" ht="25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5.5" customHeight="1">
      <c r="A2" s="1"/>
      <c r="B2" s="1" t="s">
        <v>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5.5" customHeight="1">
      <c r="A3" s="1"/>
      <c r="B3" s="1"/>
      <c r="C3" s="1" t="s">
        <v>81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5.5" customHeight="1">
      <c r="A4" s="1"/>
      <c r="B4" s="1"/>
      <c r="C4" s="1"/>
      <c r="D4" s="1" t="s">
        <v>82</v>
      </c>
      <c r="E4" s="1" t="s">
        <v>83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5.5" customHeight="1">
      <c r="A5" s="1"/>
      <c r="B5" s="1"/>
      <c r="C5" s="1"/>
      <c r="D5" s="1">
        <v>10.0</v>
      </c>
      <c r="E5" s="1" t="s">
        <v>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5.5" customHeight="1">
      <c r="A6" s="1"/>
      <c r="B6" s="1"/>
      <c r="C6" s="1"/>
      <c r="D6" s="1">
        <v>10.0</v>
      </c>
      <c r="E6" s="1" t="s">
        <v>84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1"/>
      <c r="D7" s="1">
        <v>10.0</v>
      </c>
      <c r="E7" s="1" t="s">
        <v>85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5.5" customHeight="1">
      <c r="A8" s="1"/>
      <c r="B8" s="1"/>
      <c r="C8" s="1"/>
      <c r="D8" s="1">
        <v>30.0</v>
      </c>
      <c r="E8" s="1" t="s">
        <v>86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5.5" customHeight="1">
      <c r="A9" s="1"/>
      <c r="B9" s="1"/>
      <c r="C9" s="1"/>
      <c r="D9" s="1">
        <v>20.0</v>
      </c>
      <c r="E9" s="1" t="s">
        <v>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5.5" customHeight="1">
      <c r="A10" s="1"/>
      <c r="B10" s="1"/>
      <c r="C10" s="1"/>
      <c r="D10" s="1">
        <v>10.0</v>
      </c>
      <c r="E10" s="1" t="s">
        <v>88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5.5" customHeight="1">
      <c r="A11" s="1"/>
      <c r="B11" s="1"/>
      <c r="C11" s="1"/>
      <c r="D11" s="1">
        <v>20.0</v>
      </c>
      <c r="E11" s="1" t="s">
        <v>89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5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5.5" customHeight="1">
      <c r="A13" s="1"/>
      <c r="B13" s="1" t="s">
        <v>90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5.5" customHeight="1">
      <c r="A14" s="1"/>
      <c r="B14" s="1"/>
      <c r="C14" s="1" t="s">
        <v>91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5.5" customHeight="1">
      <c r="A15" s="1"/>
      <c r="B15" s="1"/>
      <c r="C15" s="1" t="s">
        <v>92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5.5" customHeight="1">
      <c r="A16" s="1"/>
      <c r="B16" s="1"/>
      <c r="C16" s="1" t="s">
        <v>93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5.5" customHeight="1">
      <c r="A17" s="1"/>
      <c r="B17" s="1"/>
      <c r="C17" s="1" t="s">
        <v>94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5.5" customHeight="1">
      <c r="A18" s="1"/>
      <c r="B18" s="1"/>
      <c r="C18" s="1" t="s">
        <v>95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5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1" t="s">
        <v>96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1"/>
      <c r="C21" s="1" t="s">
        <v>92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5.5" customHeight="1">
      <c r="A23" s="1"/>
      <c r="B23" s="1" t="s">
        <v>97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5.5" customHeight="1">
      <c r="A24" s="1"/>
      <c r="B24" s="1"/>
      <c r="C24" s="1" t="s">
        <v>98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1" t="s">
        <v>99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 t="s">
        <v>100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1"/>
      <c r="C28" s="1" t="s">
        <v>101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1"/>
      <c r="C29" s="1" t="s">
        <v>102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"/>
      <c r="C30" s="1" t="s">
        <v>103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"/>
      <c r="C31" s="1" t="s">
        <v>104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"/>
      <c r="C32" s="1" t="s">
        <v>105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" t="s">
        <v>106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"/>
      <c r="C35" s="1" t="s">
        <v>107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"/>
      <c r="C36" s="1" t="s">
        <v>108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"/>
      <c r="C37" s="1" t="s">
        <v>109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5.5" customHeight="1">
      <c r="A38" s="1"/>
      <c r="B38" s="1"/>
      <c r="C38" s="1" t="s">
        <v>110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5.5" customHeight="1">
      <c r="A39" s="1"/>
      <c r="B39" s="1"/>
      <c r="C39" s="1" t="s">
        <v>111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5.5" customHeight="1">
      <c r="A40" s="1"/>
      <c r="B40" s="1"/>
      <c r="C40" s="1" t="s">
        <v>112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5.5" customHeight="1">
      <c r="A41" s="1"/>
      <c r="B41" s="1"/>
      <c r="C41" s="1" t="s">
        <v>113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5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5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5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5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5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5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5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5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5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5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5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5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5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5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5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5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5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5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5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5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5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5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5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5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5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5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5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5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5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5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5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5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5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5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5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5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5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5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5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5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5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5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5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5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5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5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5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5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5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5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5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5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5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5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5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5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5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5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5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5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5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5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5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5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5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5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5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5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5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5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5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5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5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5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5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5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5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5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5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5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5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5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5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5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5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5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5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5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5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5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5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5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5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5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5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5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5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5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5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5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5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5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5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5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5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5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5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5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5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5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5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5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5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5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5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5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5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5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5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5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5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5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5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5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5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5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5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5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5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5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5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5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5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5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5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5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5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5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5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5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5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5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5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5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5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5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5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5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5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5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5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5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5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5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5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5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5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5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5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5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5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5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5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5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5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5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5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5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5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5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5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5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5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5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5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5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5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5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5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5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5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5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5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5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5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5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5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5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5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5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5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5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5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5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5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5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5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5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5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5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5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5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5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5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5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5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5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5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5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5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5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5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5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5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5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5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5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5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5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5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5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5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5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5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5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5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5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5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5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5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5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5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5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5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5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5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5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5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5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5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5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5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5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5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5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5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5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5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5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5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5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5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5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5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5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5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5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5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5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5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5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5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5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5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5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5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5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5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5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5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5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5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5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5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5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5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5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5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5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5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5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5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5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5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5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5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5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5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5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5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5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5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5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5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5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5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5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5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5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5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5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5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5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5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5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5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5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5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5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5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5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5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5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5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5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5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5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5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5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5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5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5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5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5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5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5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5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5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5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5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5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5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5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5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5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5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5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5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5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5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5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5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5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5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5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5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5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5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5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5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5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5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5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5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5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5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5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5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5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5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5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5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5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5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5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5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5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5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5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5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5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5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5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5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5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5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5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5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5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5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5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5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5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5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5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5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5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5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5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5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5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5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5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5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5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5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5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5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5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5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5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5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5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5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5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5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5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5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5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5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5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5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5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5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5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5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5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5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5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5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5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5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5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5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5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5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5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5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5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5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5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5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5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5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5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5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5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5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5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5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5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5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5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5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5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5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5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5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5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5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5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5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5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5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5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5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5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5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5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5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5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5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5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5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5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5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5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5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5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5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5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5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5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5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5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5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5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5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5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5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5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5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5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5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5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5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5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5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5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5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5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5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5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5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5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5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5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5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5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5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5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5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5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5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5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5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5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5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5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5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5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5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5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5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5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5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5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5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5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5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5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5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5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5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5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5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5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5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5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5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5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5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5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5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5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5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5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5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5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5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5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5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5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5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5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5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5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5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5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5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5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5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5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5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5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5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5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5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5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5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5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5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5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5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5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5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5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5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5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5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5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5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5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5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5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5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5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5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5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5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5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5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5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5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5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5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5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5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5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5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5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5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5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5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5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5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5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5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5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5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5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5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5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5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5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5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5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5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5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5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5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5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5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5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5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5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5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5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5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5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5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5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5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5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5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5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5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5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5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5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5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5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5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5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5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5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5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5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5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5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5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5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5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5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5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5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5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5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5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5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5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5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5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5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5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5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5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5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5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5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5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5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5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5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5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5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5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5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5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5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5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5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5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5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5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5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5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5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5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5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5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5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5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5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5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5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5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5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5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5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5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5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5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5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5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5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5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5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5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5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5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5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5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5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5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5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5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5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5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5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5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5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5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5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5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5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5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5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5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5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5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5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5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5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5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5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5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5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5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5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5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5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5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5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5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5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5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5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5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5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5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5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5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5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5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5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5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5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5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5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5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5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5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5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5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5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5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5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5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5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5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5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5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5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5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5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5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5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5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5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5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5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5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5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5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5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5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5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5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5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5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5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5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5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5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5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5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5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5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5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5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5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5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5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5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5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5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5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5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5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5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5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5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5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5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5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5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5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5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5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5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5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5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5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5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5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5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5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5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5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5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5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5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5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5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5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5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5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5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5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5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5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5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5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5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5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5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5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5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5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5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5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5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5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5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5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5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5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5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5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5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5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5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5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5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5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5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5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5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5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5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5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5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5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5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5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5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5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5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5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5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5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5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5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5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5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5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5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5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5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5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5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5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5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5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5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5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5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5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5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5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5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5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5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5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5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5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5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5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5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5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5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5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5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5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5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5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5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5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5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5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5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5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5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5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5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5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5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5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5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5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5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5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5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5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5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5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5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5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5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5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5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5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5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5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5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5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5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5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5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2017-10-18T14:43:14Z</dcterms:created>
  <dc:creator>Microsoft Office User</dc:creator>
</cp:coreProperties>
</file>