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Google Drive/OUTBOX/ExcelVBAClass/"/>
    </mc:Choice>
  </mc:AlternateContent>
  <bookViews>
    <workbookView xWindow="0" yWindow="460" windowWidth="38400" windowHeight="19540" tabRatio="500"/>
  </bookViews>
  <sheets>
    <sheet name="Histogram" sheetId="5" r:id="rId1"/>
    <sheet name="DataTable1D" sheetId="6" r:id="rId2"/>
    <sheet name="FindMuSigma" sheetId="4" r:id="rId3"/>
    <sheet name="DataTable" sheetId="2" r:id="rId4"/>
    <sheet name="Surface" sheetId="3" r:id="rId5"/>
  </sheets>
  <externalReferences>
    <externalReference r:id="rId6"/>
    <externalReference r:id="rId7"/>
    <externalReference r:id="rId8"/>
    <externalReference r:id="rId9"/>
  </externalReferences>
  <definedNames>
    <definedName name="_2_15_2017">[1]VaR3!$D$11:$H$11</definedName>
    <definedName name="Bins" localSheetId="1">#REF!</definedName>
    <definedName name="Bins">#REF!</definedName>
    <definedName name="CI" localSheetId="1">#REF!</definedName>
    <definedName name="CI">#REF!</definedName>
    <definedName name="CI_lo" localSheetId="1">#REF!</definedName>
    <definedName name="CI_lo">#REF!</definedName>
    <definedName name="corrmat">[2]VaR4!$M$43:$Q$47</definedName>
    <definedName name="covmat">[1]VaR3!$D$43:$H$47</definedName>
    <definedName name="covmat_calc">[2]VaR4!$M$59:$Q$63</definedName>
    <definedName name="d1_" localSheetId="1">#REF!</definedName>
    <definedName name="d1_">#REF!</definedName>
    <definedName name="d2_" localSheetId="1">#REF!</definedName>
    <definedName name="d2_">#REF!</definedName>
    <definedName name="Data1">FindMuSigma!$D$58:$D$1057</definedName>
    <definedName name="DataTest">FindMuSigma!$E$58:$E$1057</definedName>
    <definedName name="df" localSheetId="1">#REF!</definedName>
    <definedName name="df">#REF!</definedName>
    <definedName name="F" localSheetId="1">DataTable1D!$E$8</definedName>
    <definedName name="F">Histogram!$E$8</definedName>
    <definedName name="F_Draw">[3]FnS!$B$7:$B$106</definedName>
    <definedName name="F_Row" localSheetId="1">DataTable1D!$E$10:$P$10</definedName>
    <definedName name="F_Row">Histogram!$E$10:$P$10</definedName>
    <definedName name="LN_Sim" localSheetId="1">#REF!</definedName>
    <definedName name="LN_Sim">#REF!</definedName>
    <definedName name="loss" localSheetId="1">#REF!</definedName>
    <definedName name="loss">#REF!</definedName>
    <definedName name="loss_30" localSheetId="1">#REF!</definedName>
    <definedName name="loss_30">#REF!</definedName>
    <definedName name="loss_t" localSheetId="1">#REF!</definedName>
    <definedName name="loss_t">#REF!</definedName>
    <definedName name="mean" localSheetId="1">#REF!</definedName>
    <definedName name="mean">#REF!</definedName>
    <definedName name="Mu" localSheetId="2">FindMuSigma!$C$3</definedName>
    <definedName name="mu">DataTable!$D$2</definedName>
    <definedName name="Mu_">#REF!</definedName>
    <definedName name="mu_1" localSheetId="2">FindMuSigma!$D$54</definedName>
    <definedName name="mu_1">#REF!</definedName>
    <definedName name="mu_test" localSheetId="2">FindMuSigma!$E$54</definedName>
    <definedName name="mu_test">#REF!</definedName>
    <definedName name="MyBank" localSheetId="1">#REF!</definedName>
    <definedName name="MyBank">#REF!</definedName>
    <definedName name="MyBankDeposits" localSheetId="1">#REF!</definedName>
    <definedName name="MyBankDeposits">#REF!</definedName>
    <definedName name="MyFriendsBank" localSheetId="1">#REF!</definedName>
    <definedName name="MyFriendsBank">#REF!</definedName>
    <definedName name="MyFriendsDeposits" localSheetId="1">#REF!</definedName>
    <definedName name="MyFriendsDeposits">#REF!</definedName>
    <definedName name="p_Data1">FindMuSigma!$B$58:$B$1057</definedName>
    <definedName name="q" localSheetId="1">#REF!</definedName>
    <definedName name="q">#REF!</definedName>
    <definedName name="RatingLast">[4]CreditMatrix!$D$10:$D$109</definedName>
    <definedName name="RatingNow">[4]CreditMatrix!$E$10:$E$109</definedName>
    <definedName name="ratingsTbl">[4]CreditMatrix!$B$2:$C$7</definedName>
    <definedName name="S0" localSheetId="1">#REF!</definedName>
    <definedName name="S0">#REF!</definedName>
    <definedName name="SD" localSheetId="1">#REF!</definedName>
    <definedName name="SD">#REF!</definedName>
    <definedName name="Shares">[1]VaR3!$D$6:$H$6</definedName>
    <definedName name="Sigma" localSheetId="2">FindMuSigma!$C$4</definedName>
    <definedName name="sigma">DataTable!$D$4</definedName>
    <definedName name="Sigma_">#REF!</definedName>
    <definedName name="sigma_1" localSheetId="2">FindMuSigma!$D$55</definedName>
    <definedName name="sigma_1">#REF!</definedName>
    <definedName name="sigma_test" localSheetId="2">FindMuSigma!$E$55</definedName>
    <definedName name="sigma_test">#REF!</definedName>
    <definedName name="sims_a">[1]VaR1!$I$19:$I$39</definedName>
    <definedName name="sims_h">[1]VaR1!$H$19:$H$39</definedName>
    <definedName name="stdev" localSheetId="1">#REF!</definedName>
    <definedName name="stdev">#REF!</definedName>
    <definedName name="Sum" localSheetId="1">DataTable1D!$C$12:$C$111</definedName>
    <definedName name="Sum">Histogram!$C$12:$C$111</definedName>
    <definedName name="t" localSheetId="1">#REF!</definedName>
    <definedName name="t">#REF!</definedName>
    <definedName name="Time" localSheetId="1">#REF!</definedName>
    <definedName name="Time">#REF!</definedName>
    <definedName name="TotalValue">[1]VaR3!$D$52</definedName>
    <definedName name="Value">[1]VaR3!$D$50:$H$50</definedName>
    <definedName name="value_lo" localSheetId="1">#REF!</definedName>
    <definedName name="value_lo">#REF!</definedName>
    <definedName name="Variance">[1]VaR3!$D$61</definedName>
    <definedName name="Variance_calc">[2]VaR4!$M$65</definedName>
    <definedName name="volmat">[2]VaR4!$M$52:$Q$56</definedName>
    <definedName name="vols">[2]VaR4!$J$52:$J$56</definedName>
    <definedName name="vols_">[2]VaR4!$M$49:$Q$49</definedName>
    <definedName name="weight">[4]CreditMatrix_Weighted!$F$10:$F$109</definedName>
    <definedName name="weights">[1]VaR3!$C$55:$C$59</definedName>
    <definedName name="X" localSheetId="1">#REF!</definedName>
    <definedName name="X">#REF!</definedName>
    <definedName name="Y" localSheetId="1">#REF!</definedName>
    <definedName name="Y">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1" i="6" l="1"/>
  <c r="U31" i="6"/>
  <c r="T30" i="6"/>
  <c r="U30" i="6"/>
  <c r="V30" i="6"/>
  <c r="T29" i="6"/>
  <c r="U29" i="6"/>
  <c r="V29" i="6"/>
  <c r="T28" i="6"/>
  <c r="U28" i="6"/>
  <c r="V28" i="6"/>
  <c r="T27" i="6"/>
  <c r="U27" i="6"/>
  <c r="V27" i="6"/>
  <c r="T26" i="6"/>
  <c r="U26" i="6"/>
  <c r="V26" i="6"/>
  <c r="T25" i="6"/>
  <c r="U25" i="6"/>
  <c r="V25" i="6"/>
  <c r="T24" i="6"/>
  <c r="U24" i="6"/>
  <c r="V24" i="6"/>
  <c r="T23" i="6"/>
  <c r="U23" i="6"/>
  <c r="V23" i="6"/>
  <c r="T22" i="6"/>
  <c r="U22" i="6"/>
  <c r="V22" i="6"/>
  <c r="T21" i="6"/>
  <c r="U21" i="6"/>
  <c r="V21" i="6"/>
  <c r="T20" i="6"/>
  <c r="U20" i="6"/>
  <c r="V20" i="6"/>
  <c r="T19" i="6"/>
  <c r="U19" i="6"/>
  <c r="V19" i="6"/>
  <c r="T18" i="6"/>
  <c r="U18" i="6"/>
  <c r="V18" i="6"/>
  <c r="T17" i="6"/>
  <c r="U17" i="6"/>
  <c r="V17" i="6"/>
  <c r="T16" i="6"/>
  <c r="U16" i="6"/>
  <c r="V16" i="6"/>
  <c r="T15" i="6"/>
  <c r="U15" i="6"/>
  <c r="V15" i="6"/>
  <c r="T14" i="6"/>
  <c r="U14" i="6"/>
  <c r="V14" i="6"/>
  <c r="T13" i="6"/>
  <c r="U13" i="6"/>
  <c r="V13" i="6"/>
  <c r="T12" i="6"/>
  <c r="U12" i="6"/>
  <c r="V12" i="6"/>
  <c r="P12" i="6"/>
  <c r="O12" i="6"/>
  <c r="N12" i="6"/>
  <c r="M12" i="6"/>
  <c r="L12" i="6"/>
  <c r="K12" i="6"/>
  <c r="J12" i="6"/>
  <c r="I12" i="6"/>
  <c r="H12" i="6"/>
  <c r="G12" i="6"/>
  <c r="F12" i="6"/>
  <c r="E12" i="6"/>
  <c r="T11" i="6"/>
  <c r="U11" i="6"/>
  <c r="V11" i="6"/>
  <c r="C11" i="6"/>
  <c r="P111" i="5"/>
  <c r="O111" i="5"/>
  <c r="N111" i="5"/>
  <c r="M111" i="5"/>
  <c r="L111" i="5"/>
  <c r="K111" i="5"/>
  <c r="J111" i="5"/>
  <c r="I111" i="5"/>
  <c r="H111" i="5"/>
  <c r="G111" i="5"/>
  <c r="F111" i="5"/>
  <c r="E111" i="5"/>
  <c r="C111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C110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C109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C108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C107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C106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C105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C104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C103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C102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C101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C100" i="5"/>
  <c r="P99" i="5"/>
  <c r="O99" i="5"/>
  <c r="N99" i="5"/>
  <c r="M99" i="5"/>
  <c r="L99" i="5"/>
  <c r="K99" i="5"/>
  <c r="J99" i="5"/>
  <c r="I99" i="5"/>
  <c r="H99" i="5"/>
  <c r="G99" i="5"/>
  <c r="F99" i="5"/>
  <c r="E99" i="5"/>
  <c r="C99" i="5"/>
  <c r="P98" i="5"/>
  <c r="O98" i="5"/>
  <c r="N98" i="5"/>
  <c r="M98" i="5"/>
  <c r="L98" i="5"/>
  <c r="K98" i="5"/>
  <c r="J98" i="5"/>
  <c r="I98" i="5"/>
  <c r="H98" i="5"/>
  <c r="G98" i="5"/>
  <c r="F98" i="5"/>
  <c r="E98" i="5"/>
  <c r="C98" i="5"/>
  <c r="P97" i="5"/>
  <c r="O97" i="5"/>
  <c r="N97" i="5"/>
  <c r="M97" i="5"/>
  <c r="L97" i="5"/>
  <c r="K97" i="5"/>
  <c r="J97" i="5"/>
  <c r="I97" i="5"/>
  <c r="H97" i="5"/>
  <c r="G97" i="5"/>
  <c r="F97" i="5"/>
  <c r="E97" i="5"/>
  <c r="C97" i="5"/>
  <c r="P96" i="5"/>
  <c r="O96" i="5"/>
  <c r="N96" i="5"/>
  <c r="M96" i="5"/>
  <c r="L96" i="5"/>
  <c r="K96" i="5"/>
  <c r="J96" i="5"/>
  <c r="I96" i="5"/>
  <c r="H96" i="5"/>
  <c r="G96" i="5"/>
  <c r="F96" i="5"/>
  <c r="E96" i="5"/>
  <c r="C96" i="5"/>
  <c r="P95" i="5"/>
  <c r="O95" i="5"/>
  <c r="N95" i="5"/>
  <c r="M95" i="5"/>
  <c r="L95" i="5"/>
  <c r="K95" i="5"/>
  <c r="J95" i="5"/>
  <c r="I95" i="5"/>
  <c r="H95" i="5"/>
  <c r="G95" i="5"/>
  <c r="F95" i="5"/>
  <c r="E95" i="5"/>
  <c r="C95" i="5"/>
  <c r="P94" i="5"/>
  <c r="O94" i="5"/>
  <c r="N94" i="5"/>
  <c r="M94" i="5"/>
  <c r="L94" i="5"/>
  <c r="K94" i="5"/>
  <c r="J94" i="5"/>
  <c r="I94" i="5"/>
  <c r="H94" i="5"/>
  <c r="G94" i="5"/>
  <c r="F94" i="5"/>
  <c r="E94" i="5"/>
  <c r="C94" i="5"/>
  <c r="P93" i="5"/>
  <c r="O93" i="5"/>
  <c r="N93" i="5"/>
  <c r="M93" i="5"/>
  <c r="L93" i="5"/>
  <c r="K93" i="5"/>
  <c r="J93" i="5"/>
  <c r="I93" i="5"/>
  <c r="H93" i="5"/>
  <c r="G93" i="5"/>
  <c r="F93" i="5"/>
  <c r="E93" i="5"/>
  <c r="C93" i="5"/>
  <c r="P92" i="5"/>
  <c r="O92" i="5"/>
  <c r="N92" i="5"/>
  <c r="M92" i="5"/>
  <c r="L92" i="5"/>
  <c r="K92" i="5"/>
  <c r="J92" i="5"/>
  <c r="I92" i="5"/>
  <c r="H92" i="5"/>
  <c r="G92" i="5"/>
  <c r="F92" i="5"/>
  <c r="E92" i="5"/>
  <c r="C92" i="5"/>
  <c r="P91" i="5"/>
  <c r="O91" i="5"/>
  <c r="N91" i="5"/>
  <c r="M91" i="5"/>
  <c r="L91" i="5"/>
  <c r="K91" i="5"/>
  <c r="J91" i="5"/>
  <c r="I91" i="5"/>
  <c r="H91" i="5"/>
  <c r="G91" i="5"/>
  <c r="F91" i="5"/>
  <c r="E91" i="5"/>
  <c r="C91" i="5"/>
  <c r="P90" i="5"/>
  <c r="O90" i="5"/>
  <c r="N90" i="5"/>
  <c r="M90" i="5"/>
  <c r="L90" i="5"/>
  <c r="K90" i="5"/>
  <c r="J90" i="5"/>
  <c r="I90" i="5"/>
  <c r="H90" i="5"/>
  <c r="G90" i="5"/>
  <c r="F90" i="5"/>
  <c r="E90" i="5"/>
  <c r="C90" i="5"/>
  <c r="P89" i="5"/>
  <c r="O89" i="5"/>
  <c r="N89" i="5"/>
  <c r="M89" i="5"/>
  <c r="L89" i="5"/>
  <c r="K89" i="5"/>
  <c r="J89" i="5"/>
  <c r="I89" i="5"/>
  <c r="H89" i="5"/>
  <c r="G89" i="5"/>
  <c r="F89" i="5"/>
  <c r="E89" i="5"/>
  <c r="C89" i="5"/>
  <c r="P88" i="5"/>
  <c r="O88" i="5"/>
  <c r="N88" i="5"/>
  <c r="M88" i="5"/>
  <c r="L88" i="5"/>
  <c r="K88" i="5"/>
  <c r="J88" i="5"/>
  <c r="I88" i="5"/>
  <c r="H88" i="5"/>
  <c r="G88" i="5"/>
  <c r="F88" i="5"/>
  <c r="E88" i="5"/>
  <c r="C88" i="5"/>
  <c r="P87" i="5"/>
  <c r="O87" i="5"/>
  <c r="N87" i="5"/>
  <c r="M87" i="5"/>
  <c r="L87" i="5"/>
  <c r="K87" i="5"/>
  <c r="J87" i="5"/>
  <c r="I87" i="5"/>
  <c r="H87" i="5"/>
  <c r="G87" i="5"/>
  <c r="F87" i="5"/>
  <c r="E87" i="5"/>
  <c r="C87" i="5"/>
  <c r="P86" i="5"/>
  <c r="O86" i="5"/>
  <c r="N86" i="5"/>
  <c r="M86" i="5"/>
  <c r="L86" i="5"/>
  <c r="K86" i="5"/>
  <c r="J86" i="5"/>
  <c r="I86" i="5"/>
  <c r="H86" i="5"/>
  <c r="G86" i="5"/>
  <c r="F86" i="5"/>
  <c r="E86" i="5"/>
  <c r="C86" i="5"/>
  <c r="P85" i="5"/>
  <c r="O85" i="5"/>
  <c r="N85" i="5"/>
  <c r="M85" i="5"/>
  <c r="L85" i="5"/>
  <c r="K85" i="5"/>
  <c r="J85" i="5"/>
  <c r="I85" i="5"/>
  <c r="H85" i="5"/>
  <c r="G85" i="5"/>
  <c r="F85" i="5"/>
  <c r="E85" i="5"/>
  <c r="C85" i="5"/>
  <c r="P84" i="5"/>
  <c r="O84" i="5"/>
  <c r="N84" i="5"/>
  <c r="M84" i="5"/>
  <c r="L84" i="5"/>
  <c r="K84" i="5"/>
  <c r="J84" i="5"/>
  <c r="I84" i="5"/>
  <c r="H84" i="5"/>
  <c r="G84" i="5"/>
  <c r="F84" i="5"/>
  <c r="E84" i="5"/>
  <c r="C84" i="5"/>
  <c r="P83" i="5"/>
  <c r="O83" i="5"/>
  <c r="N83" i="5"/>
  <c r="M83" i="5"/>
  <c r="L83" i="5"/>
  <c r="K83" i="5"/>
  <c r="J83" i="5"/>
  <c r="I83" i="5"/>
  <c r="H83" i="5"/>
  <c r="G83" i="5"/>
  <c r="F83" i="5"/>
  <c r="E83" i="5"/>
  <c r="C83" i="5"/>
  <c r="P82" i="5"/>
  <c r="O82" i="5"/>
  <c r="N82" i="5"/>
  <c r="M82" i="5"/>
  <c r="L82" i="5"/>
  <c r="K82" i="5"/>
  <c r="J82" i="5"/>
  <c r="I82" i="5"/>
  <c r="H82" i="5"/>
  <c r="G82" i="5"/>
  <c r="F82" i="5"/>
  <c r="E82" i="5"/>
  <c r="C82" i="5"/>
  <c r="P81" i="5"/>
  <c r="O81" i="5"/>
  <c r="N81" i="5"/>
  <c r="M81" i="5"/>
  <c r="L81" i="5"/>
  <c r="K81" i="5"/>
  <c r="J81" i="5"/>
  <c r="I81" i="5"/>
  <c r="H81" i="5"/>
  <c r="G81" i="5"/>
  <c r="F81" i="5"/>
  <c r="E81" i="5"/>
  <c r="C81" i="5"/>
  <c r="P80" i="5"/>
  <c r="O80" i="5"/>
  <c r="N80" i="5"/>
  <c r="M80" i="5"/>
  <c r="L80" i="5"/>
  <c r="K80" i="5"/>
  <c r="J80" i="5"/>
  <c r="I80" i="5"/>
  <c r="H80" i="5"/>
  <c r="G80" i="5"/>
  <c r="F80" i="5"/>
  <c r="E80" i="5"/>
  <c r="C80" i="5"/>
  <c r="P79" i="5"/>
  <c r="O79" i="5"/>
  <c r="N79" i="5"/>
  <c r="M79" i="5"/>
  <c r="L79" i="5"/>
  <c r="K79" i="5"/>
  <c r="J79" i="5"/>
  <c r="I79" i="5"/>
  <c r="H79" i="5"/>
  <c r="G79" i="5"/>
  <c r="F79" i="5"/>
  <c r="E79" i="5"/>
  <c r="C79" i="5"/>
  <c r="P78" i="5"/>
  <c r="O78" i="5"/>
  <c r="N78" i="5"/>
  <c r="M78" i="5"/>
  <c r="L78" i="5"/>
  <c r="K78" i="5"/>
  <c r="J78" i="5"/>
  <c r="I78" i="5"/>
  <c r="H78" i="5"/>
  <c r="G78" i="5"/>
  <c r="F78" i="5"/>
  <c r="E78" i="5"/>
  <c r="C78" i="5"/>
  <c r="P77" i="5"/>
  <c r="O77" i="5"/>
  <c r="N77" i="5"/>
  <c r="M77" i="5"/>
  <c r="L77" i="5"/>
  <c r="K77" i="5"/>
  <c r="J77" i="5"/>
  <c r="I77" i="5"/>
  <c r="H77" i="5"/>
  <c r="G77" i="5"/>
  <c r="F77" i="5"/>
  <c r="E77" i="5"/>
  <c r="C77" i="5"/>
  <c r="P76" i="5"/>
  <c r="O76" i="5"/>
  <c r="N76" i="5"/>
  <c r="M76" i="5"/>
  <c r="L76" i="5"/>
  <c r="K76" i="5"/>
  <c r="J76" i="5"/>
  <c r="I76" i="5"/>
  <c r="H76" i="5"/>
  <c r="G76" i="5"/>
  <c r="F76" i="5"/>
  <c r="E76" i="5"/>
  <c r="C76" i="5"/>
  <c r="P75" i="5"/>
  <c r="O75" i="5"/>
  <c r="N75" i="5"/>
  <c r="M75" i="5"/>
  <c r="L75" i="5"/>
  <c r="K75" i="5"/>
  <c r="J75" i="5"/>
  <c r="I75" i="5"/>
  <c r="H75" i="5"/>
  <c r="G75" i="5"/>
  <c r="F75" i="5"/>
  <c r="E75" i="5"/>
  <c r="C75" i="5"/>
  <c r="P74" i="5"/>
  <c r="O74" i="5"/>
  <c r="N74" i="5"/>
  <c r="M74" i="5"/>
  <c r="L74" i="5"/>
  <c r="K74" i="5"/>
  <c r="J74" i="5"/>
  <c r="I74" i="5"/>
  <c r="H74" i="5"/>
  <c r="G74" i="5"/>
  <c r="F74" i="5"/>
  <c r="E74" i="5"/>
  <c r="C74" i="5"/>
  <c r="P73" i="5"/>
  <c r="O73" i="5"/>
  <c r="N73" i="5"/>
  <c r="M73" i="5"/>
  <c r="L73" i="5"/>
  <c r="K73" i="5"/>
  <c r="J73" i="5"/>
  <c r="I73" i="5"/>
  <c r="H73" i="5"/>
  <c r="G73" i="5"/>
  <c r="F73" i="5"/>
  <c r="E73" i="5"/>
  <c r="C73" i="5"/>
  <c r="P72" i="5"/>
  <c r="O72" i="5"/>
  <c r="N72" i="5"/>
  <c r="M72" i="5"/>
  <c r="L72" i="5"/>
  <c r="K72" i="5"/>
  <c r="J72" i="5"/>
  <c r="I72" i="5"/>
  <c r="H72" i="5"/>
  <c r="G72" i="5"/>
  <c r="F72" i="5"/>
  <c r="E72" i="5"/>
  <c r="C72" i="5"/>
  <c r="P71" i="5"/>
  <c r="O71" i="5"/>
  <c r="N71" i="5"/>
  <c r="M71" i="5"/>
  <c r="L71" i="5"/>
  <c r="K71" i="5"/>
  <c r="J71" i="5"/>
  <c r="I71" i="5"/>
  <c r="H71" i="5"/>
  <c r="G71" i="5"/>
  <c r="F71" i="5"/>
  <c r="E71" i="5"/>
  <c r="C71" i="5"/>
  <c r="P70" i="5"/>
  <c r="O70" i="5"/>
  <c r="N70" i="5"/>
  <c r="M70" i="5"/>
  <c r="L70" i="5"/>
  <c r="K70" i="5"/>
  <c r="J70" i="5"/>
  <c r="I70" i="5"/>
  <c r="H70" i="5"/>
  <c r="G70" i="5"/>
  <c r="F70" i="5"/>
  <c r="E70" i="5"/>
  <c r="C70" i="5"/>
  <c r="P69" i="5"/>
  <c r="O69" i="5"/>
  <c r="N69" i="5"/>
  <c r="M69" i="5"/>
  <c r="L69" i="5"/>
  <c r="K69" i="5"/>
  <c r="J69" i="5"/>
  <c r="I69" i="5"/>
  <c r="H69" i="5"/>
  <c r="G69" i="5"/>
  <c r="F69" i="5"/>
  <c r="E69" i="5"/>
  <c r="C69" i="5"/>
  <c r="P68" i="5"/>
  <c r="O68" i="5"/>
  <c r="N68" i="5"/>
  <c r="M68" i="5"/>
  <c r="L68" i="5"/>
  <c r="K68" i="5"/>
  <c r="J68" i="5"/>
  <c r="I68" i="5"/>
  <c r="H68" i="5"/>
  <c r="G68" i="5"/>
  <c r="F68" i="5"/>
  <c r="E68" i="5"/>
  <c r="C68" i="5"/>
  <c r="P67" i="5"/>
  <c r="O67" i="5"/>
  <c r="N67" i="5"/>
  <c r="M67" i="5"/>
  <c r="L67" i="5"/>
  <c r="K67" i="5"/>
  <c r="J67" i="5"/>
  <c r="I67" i="5"/>
  <c r="H67" i="5"/>
  <c r="G67" i="5"/>
  <c r="F67" i="5"/>
  <c r="E67" i="5"/>
  <c r="C67" i="5"/>
  <c r="P66" i="5"/>
  <c r="O66" i="5"/>
  <c r="N66" i="5"/>
  <c r="M66" i="5"/>
  <c r="L66" i="5"/>
  <c r="K66" i="5"/>
  <c r="J66" i="5"/>
  <c r="I66" i="5"/>
  <c r="H66" i="5"/>
  <c r="G66" i="5"/>
  <c r="F66" i="5"/>
  <c r="E66" i="5"/>
  <c r="C66" i="5"/>
  <c r="P65" i="5"/>
  <c r="O65" i="5"/>
  <c r="N65" i="5"/>
  <c r="M65" i="5"/>
  <c r="L65" i="5"/>
  <c r="K65" i="5"/>
  <c r="J65" i="5"/>
  <c r="I65" i="5"/>
  <c r="H65" i="5"/>
  <c r="G65" i="5"/>
  <c r="F65" i="5"/>
  <c r="E65" i="5"/>
  <c r="C65" i="5"/>
  <c r="P64" i="5"/>
  <c r="O64" i="5"/>
  <c r="N64" i="5"/>
  <c r="M64" i="5"/>
  <c r="L64" i="5"/>
  <c r="K64" i="5"/>
  <c r="J64" i="5"/>
  <c r="I64" i="5"/>
  <c r="H64" i="5"/>
  <c r="G64" i="5"/>
  <c r="F64" i="5"/>
  <c r="E64" i="5"/>
  <c r="C64" i="5"/>
  <c r="P63" i="5"/>
  <c r="O63" i="5"/>
  <c r="N63" i="5"/>
  <c r="M63" i="5"/>
  <c r="L63" i="5"/>
  <c r="K63" i="5"/>
  <c r="J63" i="5"/>
  <c r="I63" i="5"/>
  <c r="H63" i="5"/>
  <c r="G63" i="5"/>
  <c r="F63" i="5"/>
  <c r="E63" i="5"/>
  <c r="C63" i="5"/>
  <c r="P62" i="5"/>
  <c r="O62" i="5"/>
  <c r="N62" i="5"/>
  <c r="M62" i="5"/>
  <c r="L62" i="5"/>
  <c r="K62" i="5"/>
  <c r="J62" i="5"/>
  <c r="I62" i="5"/>
  <c r="H62" i="5"/>
  <c r="G62" i="5"/>
  <c r="F62" i="5"/>
  <c r="E62" i="5"/>
  <c r="C62" i="5"/>
  <c r="P61" i="5"/>
  <c r="O61" i="5"/>
  <c r="N61" i="5"/>
  <c r="M61" i="5"/>
  <c r="L61" i="5"/>
  <c r="K61" i="5"/>
  <c r="J61" i="5"/>
  <c r="I61" i="5"/>
  <c r="H61" i="5"/>
  <c r="G61" i="5"/>
  <c r="F61" i="5"/>
  <c r="E61" i="5"/>
  <c r="C61" i="5"/>
  <c r="P60" i="5"/>
  <c r="O60" i="5"/>
  <c r="N60" i="5"/>
  <c r="M60" i="5"/>
  <c r="L60" i="5"/>
  <c r="K60" i="5"/>
  <c r="J60" i="5"/>
  <c r="I60" i="5"/>
  <c r="H60" i="5"/>
  <c r="G60" i="5"/>
  <c r="F60" i="5"/>
  <c r="E60" i="5"/>
  <c r="C60" i="5"/>
  <c r="P59" i="5"/>
  <c r="O59" i="5"/>
  <c r="N59" i="5"/>
  <c r="M59" i="5"/>
  <c r="L59" i="5"/>
  <c r="K59" i="5"/>
  <c r="J59" i="5"/>
  <c r="I59" i="5"/>
  <c r="H59" i="5"/>
  <c r="G59" i="5"/>
  <c r="F59" i="5"/>
  <c r="E59" i="5"/>
  <c r="C59" i="5"/>
  <c r="P58" i="5"/>
  <c r="O58" i="5"/>
  <c r="N58" i="5"/>
  <c r="M58" i="5"/>
  <c r="L58" i="5"/>
  <c r="K58" i="5"/>
  <c r="J58" i="5"/>
  <c r="I58" i="5"/>
  <c r="H58" i="5"/>
  <c r="G58" i="5"/>
  <c r="F58" i="5"/>
  <c r="E58" i="5"/>
  <c r="C58" i="5"/>
  <c r="P57" i="5"/>
  <c r="O57" i="5"/>
  <c r="N57" i="5"/>
  <c r="M57" i="5"/>
  <c r="L57" i="5"/>
  <c r="K57" i="5"/>
  <c r="J57" i="5"/>
  <c r="I57" i="5"/>
  <c r="H57" i="5"/>
  <c r="G57" i="5"/>
  <c r="F57" i="5"/>
  <c r="E57" i="5"/>
  <c r="C57" i="5"/>
  <c r="P56" i="5"/>
  <c r="O56" i="5"/>
  <c r="N56" i="5"/>
  <c r="M56" i="5"/>
  <c r="L56" i="5"/>
  <c r="K56" i="5"/>
  <c r="J56" i="5"/>
  <c r="I56" i="5"/>
  <c r="H56" i="5"/>
  <c r="G56" i="5"/>
  <c r="F56" i="5"/>
  <c r="E56" i="5"/>
  <c r="C56" i="5"/>
  <c r="P55" i="5"/>
  <c r="O55" i="5"/>
  <c r="N55" i="5"/>
  <c r="M55" i="5"/>
  <c r="L55" i="5"/>
  <c r="K55" i="5"/>
  <c r="J55" i="5"/>
  <c r="I55" i="5"/>
  <c r="H55" i="5"/>
  <c r="G55" i="5"/>
  <c r="F55" i="5"/>
  <c r="E55" i="5"/>
  <c r="C55" i="5"/>
  <c r="P54" i="5"/>
  <c r="O54" i="5"/>
  <c r="N54" i="5"/>
  <c r="M54" i="5"/>
  <c r="L54" i="5"/>
  <c r="K54" i="5"/>
  <c r="J54" i="5"/>
  <c r="I54" i="5"/>
  <c r="H54" i="5"/>
  <c r="G54" i="5"/>
  <c r="F54" i="5"/>
  <c r="E54" i="5"/>
  <c r="C54" i="5"/>
  <c r="P53" i="5"/>
  <c r="O53" i="5"/>
  <c r="N53" i="5"/>
  <c r="M53" i="5"/>
  <c r="L53" i="5"/>
  <c r="K53" i="5"/>
  <c r="J53" i="5"/>
  <c r="I53" i="5"/>
  <c r="H53" i="5"/>
  <c r="G53" i="5"/>
  <c r="F53" i="5"/>
  <c r="E53" i="5"/>
  <c r="C53" i="5"/>
  <c r="P52" i="5"/>
  <c r="O52" i="5"/>
  <c r="N52" i="5"/>
  <c r="M52" i="5"/>
  <c r="L52" i="5"/>
  <c r="K52" i="5"/>
  <c r="J52" i="5"/>
  <c r="I52" i="5"/>
  <c r="H52" i="5"/>
  <c r="G52" i="5"/>
  <c r="F52" i="5"/>
  <c r="E52" i="5"/>
  <c r="C52" i="5"/>
  <c r="P51" i="5"/>
  <c r="O51" i="5"/>
  <c r="N51" i="5"/>
  <c r="M51" i="5"/>
  <c r="L51" i="5"/>
  <c r="K51" i="5"/>
  <c r="J51" i="5"/>
  <c r="I51" i="5"/>
  <c r="H51" i="5"/>
  <c r="G51" i="5"/>
  <c r="F51" i="5"/>
  <c r="E51" i="5"/>
  <c r="C51" i="5"/>
  <c r="P50" i="5"/>
  <c r="O50" i="5"/>
  <c r="N50" i="5"/>
  <c r="M50" i="5"/>
  <c r="L50" i="5"/>
  <c r="K50" i="5"/>
  <c r="J50" i="5"/>
  <c r="I50" i="5"/>
  <c r="H50" i="5"/>
  <c r="G50" i="5"/>
  <c r="F50" i="5"/>
  <c r="E50" i="5"/>
  <c r="C50" i="5"/>
  <c r="P49" i="5"/>
  <c r="O49" i="5"/>
  <c r="N49" i="5"/>
  <c r="M49" i="5"/>
  <c r="L49" i="5"/>
  <c r="K49" i="5"/>
  <c r="J49" i="5"/>
  <c r="I49" i="5"/>
  <c r="H49" i="5"/>
  <c r="G49" i="5"/>
  <c r="F49" i="5"/>
  <c r="E49" i="5"/>
  <c r="C49" i="5"/>
  <c r="P48" i="5"/>
  <c r="O48" i="5"/>
  <c r="N48" i="5"/>
  <c r="M48" i="5"/>
  <c r="L48" i="5"/>
  <c r="K48" i="5"/>
  <c r="J48" i="5"/>
  <c r="I48" i="5"/>
  <c r="H48" i="5"/>
  <c r="G48" i="5"/>
  <c r="F48" i="5"/>
  <c r="E48" i="5"/>
  <c r="C48" i="5"/>
  <c r="P47" i="5"/>
  <c r="O47" i="5"/>
  <c r="N47" i="5"/>
  <c r="M47" i="5"/>
  <c r="L47" i="5"/>
  <c r="K47" i="5"/>
  <c r="J47" i="5"/>
  <c r="I47" i="5"/>
  <c r="H47" i="5"/>
  <c r="G47" i="5"/>
  <c r="F47" i="5"/>
  <c r="E47" i="5"/>
  <c r="C47" i="5"/>
  <c r="P46" i="5"/>
  <c r="O46" i="5"/>
  <c r="N46" i="5"/>
  <c r="M46" i="5"/>
  <c r="L46" i="5"/>
  <c r="K46" i="5"/>
  <c r="J46" i="5"/>
  <c r="I46" i="5"/>
  <c r="H46" i="5"/>
  <c r="G46" i="5"/>
  <c r="F46" i="5"/>
  <c r="E46" i="5"/>
  <c r="C46" i="5"/>
  <c r="P45" i="5"/>
  <c r="O45" i="5"/>
  <c r="N45" i="5"/>
  <c r="M45" i="5"/>
  <c r="L45" i="5"/>
  <c r="K45" i="5"/>
  <c r="J45" i="5"/>
  <c r="I45" i="5"/>
  <c r="H45" i="5"/>
  <c r="G45" i="5"/>
  <c r="F45" i="5"/>
  <c r="E45" i="5"/>
  <c r="C45" i="5"/>
  <c r="P44" i="5"/>
  <c r="O44" i="5"/>
  <c r="N44" i="5"/>
  <c r="M44" i="5"/>
  <c r="L44" i="5"/>
  <c r="K44" i="5"/>
  <c r="J44" i="5"/>
  <c r="I44" i="5"/>
  <c r="H44" i="5"/>
  <c r="G44" i="5"/>
  <c r="F44" i="5"/>
  <c r="E44" i="5"/>
  <c r="C44" i="5"/>
  <c r="P43" i="5"/>
  <c r="O43" i="5"/>
  <c r="N43" i="5"/>
  <c r="M43" i="5"/>
  <c r="L43" i="5"/>
  <c r="K43" i="5"/>
  <c r="J43" i="5"/>
  <c r="I43" i="5"/>
  <c r="H43" i="5"/>
  <c r="G43" i="5"/>
  <c r="F43" i="5"/>
  <c r="E43" i="5"/>
  <c r="C43" i="5"/>
  <c r="P42" i="5"/>
  <c r="O42" i="5"/>
  <c r="N42" i="5"/>
  <c r="M42" i="5"/>
  <c r="L42" i="5"/>
  <c r="K42" i="5"/>
  <c r="J42" i="5"/>
  <c r="I42" i="5"/>
  <c r="H42" i="5"/>
  <c r="G42" i="5"/>
  <c r="F42" i="5"/>
  <c r="E42" i="5"/>
  <c r="C42" i="5"/>
  <c r="P41" i="5"/>
  <c r="O41" i="5"/>
  <c r="N41" i="5"/>
  <c r="M41" i="5"/>
  <c r="L41" i="5"/>
  <c r="K41" i="5"/>
  <c r="J41" i="5"/>
  <c r="I41" i="5"/>
  <c r="H41" i="5"/>
  <c r="G41" i="5"/>
  <c r="F41" i="5"/>
  <c r="E41" i="5"/>
  <c r="C41" i="5"/>
  <c r="P40" i="5"/>
  <c r="O40" i="5"/>
  <c r="N40" i="5"/>
  <c r="M40" i="5"/>
  <c r="L40" i="5"/>
  <c r="K40" i="5"/>
  <c r="J40" i="5"/>
  <c r="I40" i="5"/>
  <c r="H40" i="5"/>
  <c r="G40" i="5"/>
  <c r="F40" i="5"/>
  <c r="E40" i="5"/>
  <c r="C40" i="5"/>
  <c r="P39" i="5"/>
  <c r="O39" i="5"/>
  <c r="N39" i="5"/>
  <c r="M39" i="5"/>
  <c r="L39" i="5"/>
  <c r="K39" i="5"/>
  <c r="J39" i="5"/>
  <c r="I39" i="5"/>
  <c r="H39" i="5"/>
  <c r="G39" i="5"/>
  <c r="F39" i="5"/>
  <c r="E39" i="5"/>
  <c r="C39" i="5"/>
  <c r="P38" i="5"/>
  <c r="O38" i="5"/>
  <c r="N38" i="5"/>
  <c r="M38" i="5"/>
  <c r="L38" i="5"/>
  <c r="K38" i="5"/>
  <c r="J38" i="5"/>
  <c r="I38" i="5"/>
  <c r="H38" i="5"/>
  <c r="G38" i="5"/>
  <c r="F38" i="5"/>
  <c r="E38" i="5"/>
  <c r="C38" i="5"/>
  <c r="P37" i="5"/>
  <c r="O37" i="5"/>
  <c r="N37" i="5"/>
  <c r="M37" i="5"/>
  <c r="L37" i="5"/>
  <c r="K37" i="5"/>
  <c r="J37" i="5"/>
  <c r="I37" i="5"/>
  <c r="H37" i="5"/>
  <c r="G37" i="5"/>
  <c r="F37" i="5"/>
  <c r="E37" i="5"/>
  <c r="C37" i="5"/>
  <c r="P36" i="5"/>
  <c r="O36" i="5"/>
  <c r="N36" i="5"/>
  <c r="M36" i="5"/>
  <c r="L36" i="5"/>
  <c r="K36" i="5"/>
  <c r="J36" i="5"/>
  <c r="I36" i="5"/>
  <c r="H36" i="5"/>
  <c r="G36" i="5"/>
  <c r="F36" i="5"/>
  <c r="E36" i="5"/>
  <c r="C36" i="5"/>
  <c r="P35" i="5"/>
  <c r="O35" i="5"/>
  <c r="N35" i="5"/>
  <c r="M35" i="5"/>
  <c r="L35" i="5"/>
  <c r="K35" i="5"/>
  <c r="J35" i="5"/>
  <c r="I35" i="5"/>
  <c r="H35" i="5"/>
  <c r="G35" i="5"/>
  <c r="F35" i="5"/>
  <c r="E35" i="5"/>
  <c r="C35" i="5"/>
  <c r="P34" i="5"/>
  <c r="O34" i="5"/>
  <c r="N34" i="5"/>
  <c r="M34" i="5"/>
  <c r="L34" i="5"/>
  <c r="K34" i="5"/>
  <c r="J34" i="5"/>
  <c r="I34" i="5"/>
  <c r="H34" i="5"/>
  <c r="G34" i="5"/>
  <c r="F34" i="5"/>
  <c r="E34" i="5"/>
  <c r="C34" i="5"/>
  <c r="P33" i="5"/>
  <c r="O33" i="5"/>
  <c r="N33" i="5"/>
  <c r="M33" i="5"/>
  <c r="L33" i="5"/>
  <c r="K33" i="5"/>
  <c r="J33" i="5"/>
  <c r="I33" i="5"/>
  <c r="H33" i="5"/>
  <c r="G33" i="5"/>
  <c r="F33" i="5"/>
  <c r="E33" i="5"/>
  <c r="C33" i="5"/>
  <c r="P32" i="5"/>
  <c r="O32" i="5"/>
  <c r="N32" i="5"/>
  <c r="M32" i="5"/>
  <c r="L32" i="5"/>
  <c r="K32" i="5"/>
  <c r="J32" i="5"/>
  <c r="I32" i="5"/>
  <c r="H32" i="5"/>
  <c r="G32" i="5"/>
  <c r="F32" i="5"/>
  <c r="E32" i="5"/>
  <c r="C32" i="5"/>
  <c r="T31" i="5"/>
  <c r="E12" i="5"/>
  <c r="F12" i="5"/>
  <c r="G12" i="5"/>
  <c r="H12" i="5"/>
  <c r="I12" i="5"/>
  <c r="J12" i="5"/>
  <c r="K12" i="5"/>
  <c r="L12" i="5"/>
  <c r="M12" i="5"/>
  <c r="N12" i="5"/>
  <c r="O12" i="5"/>
  <c r="P12" i="5"/>
  <c r="C12" i="5"/>
  <c r="E13" i="5"/>
  <c r="F13" i="5"/>
  <c r="G13" i="5"/>
  <c r="H13" i="5"/>
  <c r="I13" i="5"/>
  <c r="J13" i="5"/>
  <c r="K13" i="5"/>
  <c r="L13" i="5"/>
  <c r="M13" i="5"/>
  <c r="N13" i="5"/>
  <c r="O13" i="5"/>
  <c r="P13" i="5"/>
  <c r="C13" i="5"/>
  <c r="E14" i="5"/>
  <c r="F14" i="5"/>
  <c r="G14" i="5"/>
  <c r="H14" i="5"/>
  <c r="I14" i="5"/>
  <c r="J14" i="5"/>
  <c r="K14" i="5"/>
  <c r="L14" i="5"/>
  <c r="M14" i="5"/>
  <c r="N14" i="5"/>
  <c r="O14" i="5"/>
  <c r="P14" i="5"/>
  <c r="C14" i="5"/>
  <c r="E15" i="5"/>
  <c r="F15" i="5"/>
  <c r="G15" i="5"/>
  <c r="H15" i="5"/>
  <c r="I15" i="5"/>
  <c r="J15" i="5"/>
  <c r="K15" i="5"/>
  <c r="L15" i="5"/>
  <c r="M15" i="5"/>
  <c r="N15" i="5"/>
  <c r="O15" i="5"/>
  <c r="P15" i="5"/>
  <c r="C15" i="5"/>
  <c r="E16" i="5"/>
  <c r="F16" i="5"/>
  <c r="G16" i="5"/>
  <c r="H16" i="5"/>
  <c r="I16" i="5"/>
  <c r="J16" i="5"/>
  <c r="K16" i="5"/>
  <c r="L16" i="5"/>
  <c r="M16" i="5"/>
  <c r="N16" i="5"/>
  <c r="O16" i="5"/>
  <c r="P16" i="5"/>
  <c r="C16" i="5"/>
  <c r="E17" i="5"/>
  <c r="F17" i="5"/>
  <c r="G17" i="5"/>
  <c r="H17" i="5"/>
  <c r="I17" i="5"/>
  <c r="J17" i="5"/>
  <c r="K17" i="5"/>
  <c r="L17" i="5"/>
  <c r="M17" i="5"/>
  <c r="N17" i="5"/>
  <c r="O17" i="5"/>
  <c r="P17" i="5"/>
  <c r="C17" i="5"/>
  <c r="E18" i="5"/>
  <c r="F18" i="5"/>
  <c r="G18" i="5"/>
  <c r="H18" i="5"/>
  <c r="I18" i="5"/>
  <c r="J18" i="5"/>
  <c r="K18" i="5"/>
  <c r="L18" i="5"/>
  <c r="M18" i="5"/>
  <c r="N18" i="5"/>
  <c r="O18" i="5"/>
  <c r="P18" i="5"/>
  <c r="C18" i="5"/>
  <c r="E19" i="5"/>
  <c r="F19" i="5"/>
  <c r="G19" i="5"/>
  <c r="H19" i="5"/>
  <c r="I19" i="5"/>
  <c r="J19" i="5"/>
  <c r="K19" i="5"/>
  <c r="L19" i="5"/>
  <c r="M19" i="5"/>
  <c r="N19" i="5"/>
  <c r="O19" i="5"/>
  <c r="P19" i="5"/>
  <c r="C19" i="5"/>
  <c r="E20" i="5"/>
  <c r="F20" i="5"/>
  <c r="G20" i="5"/>
  <c r="H20" i="5"/>
  <c r="I20" i="5"/>
  <c r="J20" i="5"/>
  <c r="K20" i="5"/>
  <c r="L20" i="5"/>
  <c r="M20" i="5"/>
  <c r="N20" i="5"/>
  <c r="O20" i="5"/>
  <c r="P20" i="5"/>
  <c r="C20" i="5"/>
  <c r="E21" i="5"/>
  <c r="F21" i="5"/>
  <c r="G21" i="5"/>
  <c r="H21" i="5"/>
  <c r="I21" i="5"/>
  <c r="J21" i="5"/>
  <c r="K21" i="5"/>
  <c r="L21" i="5"/>
  <c r="M21" i="5"/>
  <c r="N21" i="5"/>
  <c r="O21" i="5"/>
  <c r="P21" i="5"/>
  <c r="C21" i="5"/>
  <c r="E22" i="5"/>
  <c r="F22" i="5"/>
  <c r="G22" i="5"/>
  <c r="H22" i="5"/>
  <c r="I22" i="5"/>
  <c r="J22" i="5"/>
  <c r="K22" i="5"/>
  <c r="L22" i="5"/>
  <c r="M22" i="5"/>
  <c r="N22" i="5"/>
  <c r="O22" i="5"/>
  <c r="P22" i="5"/>
  <c r="C22" i="5"/>
  <c r="E23" i="5"/>
  <c r="F23" i="5"/>
  <c r="G23" i="5"/>
  <c r="H23" i="5"/>
  <c r="I23" i="5"/>
  <c r="J23" i="5"/>
  <c r="K23" i="5"/>
  <c r="L23" i="5"/>
  <c r="M23" i="5"/>
  <c r="N23" i="5"/>
  <c r="O23" i="5"/>
  <c r="P23" i="5"/>
  <c r="C23" i="5"/>
  <c r="E24" i="5"/>
  <c r="F24" i="5"/>
  <c r="G24" i="5"/>
  <c r="H24" i="5"/>
  <c r="I24" i="5"/>
  <c r="J24" i="5"/>
  <c r="K24" i="5"/>
  <c r="L24" i="5"/>
  <c r="M24" i="5"/>
  <c r="N24" i="5"/>
  <c r="O24" i="5"/>
  <c r="P24" i="5"/>
  <c r="C24" i="5"/>
  <c r="E25" i="5"/>
  <c r="F25" i="5"/>
  <c r="G25" i="5"/>
  <c r="H25" i="5"/>
  <c r="I25" i="5"/>
  <c r="J25" i="5"/>
  <c r="K25" i="5"/>
  <c r="L25" i="5"/>
  <c r="M25" i="5"/>
  <c r="N25" i="5"/>
  <c r="O25" i="5"/>
  <c r="P25" i="5"/>
  <c r="C25" i="5"/>
  <c r="E26" i="5"/>
  <c r="F26" i="5"/>
  <c r="G26" i="5"/>
  <c r="H26" i="5"/>
  <c r="I26" i="5"/>
  <c r="J26" i="5"/>
  <c r="K26" i="5"/>
  <c r="L26" i="5"/>
  <c r="M26" i="5"/>
  <c r="N26" i="5"/>
  <c r="O26" i="5"/>
  <c r="P26" i="5"/>
  <c r="C26" i="5"/>
  <c r="E27" i="5"/>
  <c r="F27" i="5"/>
  <c r="G27" i="5"/>
  <c r="H27" i="5"/>
  <c r="I27" i="5"/>
  <c r="J27" i="5"/>
  <c r="K27" i="5"/>
  <c r="L27" i="5"/>
  <c r="M27" i="5"/>
  <c r="N27" i="5"/>
  <c r="O27" i="5"/>
  <c r="P27" i="5"/>
  <c r="C27" i="5"/>
  <c r="E28" i="5"/>
  <c r="F28" i="5"/>
  <c r="G28" i="5"/>
  <c r="H28" i="5"/>
  <c r="I28" i="5"/>
  <c r="J28" i="5"/>
  <c r="K28" i="5"/>
  <c r="L28" i="5"/>
  <c r="M28" i="5"/>
  <c r="N28" i="5"/>
  <c r="O28" i="5"/>
  <c r="P28" i="5"/>
  <c r="C28" i="5"/>
  <c r="E29" i="5"/>
  <c r="F29" i="5"/>
  <c r="G29" i="5"/>
  <c r="H29" i="5"/>
  <c r="I29" i="5"/>
  <c r="J29" i="5"/>
  <c r="K29" i="5"/>
  <c r="L29" i="5"/>
  <c r="M29" i="5"/>
  <c r="N29" i="5"/>
  <c r="O29" i="5"/>
  <c r="P29" i="5"/>
  <c r="C29" i="5"/>
  <c r="E30" i="5"/>
  <c r="F30" i="5"/>
  <c r="G30" i="5"/>
  <c r="H30" i="5"/>
  <c r="I30" i="5"/>
  <c r="J30" i="5"/>
  <c r="K30" i="5"/>
  <c r="L30" i="5"/>
  <c r="M30" i="5"/>
  <c r="N30" i="5"/>
  <c r="O30" i="5"/>
  <c r="P30" i="5"/>
  <c r="C30" i="5"/>
  <c r="E31" i="5"/>
  <c r="F31" i="5"/>
  <c r="G31" i="5"/>
  <c r="H31" i="5"/>
  <c r="I31" i="5"/>
  <c r="J31" i="5"/>
  <c r="K31" i="5"/>
  <c r="L31" i="5"/>
  <c r="M31" i="5"/>
  <c r="N31" i="5"/>
  <c r="O31" i="5"/>
  <c r="P31" i="5"/>
  <c r="C31" i="5"/>
  <c r="U31" i="5"/>
  <c r="T30" i="5"/>
  <c r="U30" i="5"/>
  <c r="V30" i="5"/>
  <c r="T29" i="5"/>
  <c r="U29" i="5"/>
  <c r="V29" i="5"/>
  <c r="T28" i="5"/>
  <c r="U28" i="5"/>
  <c r="V28" i="5"/>
  <c r="T27" i="5"/>
  <c r="U27" i="5"/>
  <c r="V27" i="5"/>
  <c r="T26" i="5"/>
  <c r="U26" i="5"/>
  <c r="V26" i="5"/>
  <c r="T25" i="5"/>
  <c r="U25" i="5"/>
  <c r="V25" i="5"/>
  <c r="T24" i="5"/>
  <c r="U24" i="5"/>
  <c r="V24" i="5"/>
  <c r="T23" i="5"/>
  <c r="U23" i="5"/>
  <c r="V23" i="5"/>
  <c r="T22" i="5"/>
  <c r="U22" i="5"/>
  <c r="V22" i="5"/>
  <c r="T21" i="5"/>
  <c r="U21" i="5"/>
  <c r="V21" i="5"/>
  <c r="T20" i="5"/>
  <c r="U20" i="5"/>
  <c r="V20" i="5"/>
  <c r="T19" i="5"/>
  <c r="U19" i="5"/>
  <c r="V19" i="5"/>
  <c r="T18" i="5"/>
  <c r="U18" i="5"/>
  <c r="V18" i="5"/>
  <c r="T17" i="5"/>
  <c r="U17" i="5"/>
  <c r="V17" i="5"/>
  <c r="T16" i="5"/>
  <c r="U16" i="5"/>
  <c r="V16" i="5"/>
  <c r="T15" i="5"/>
  <c r="U15" i="5"/>
  <c r="V15" i="5"/>
  <c r="T14" i="5"/>
  <c r="U14" i="5"/>
  <c r="V14" i="5"/>
  <c r="T13" i="5"/>
  <c r="U13" i="5"/>
  <c r="V13" i="5"/>
  <c r="T12" i="5"/>
  <c r="U12" i="5"/>
  <c r="V12" i="5"/>
  <c r="T11" i="5"/>
  <c r="U11" i="5"/>
  <c r="V11" i="5"/>
  <c r="E54" i="4"/>
  <c r="E55" i="4"/>
  <c r="E1057" i="4"/>
  <c r="D1057" i="4"/>
  <c r="B1057" i="4"/>
  <c r="E1056" i="4"/>
  <c r="D1056" i="4"/>
  <c r="B1056" i="4"/>
  <c r="E1055" i="4"/>
  <c r="D1055" i="4"/>
  <c r="B1055" i="4"/>
  <c r="E1054" i="4"/>
  <c r="D1054" i="4"/>
  <c r="B1054" i="4"/>
  <c r="E1053" i="4"/>
  <c r="D1053" i="4"/>
  <c r="B1053" i="4"/>
  <c r="E1052" i="4"/>
  <c r="D1052" i="4"/>
  <c r="B1052" i="4"/>
  <c r="E1051" i="4"/>
  <c r="D1051" i="4"/>
  <c r="B1051" i="4"/>
  <c r="E1050" i="4"/>
  <c r="D1050" i="4"/>
  <c r="B1050" i="4"/>
  <c r="E1049" i="4"/>
  <c r="D1049" i="4"/>
  <c r="B1049" i="4"/>
  <c r="E1048" i="4"/>
  <c r="D1048" i="4"/>
  <c r="B1048" i="4"/>
  <c r="E1047" i="4"/>
  <c r="D1047" i="4"/>
  <c r="B1047" i="4"/>
  <c r="E1046" i="4"/>
  <c r="D1046" i="4"/>
  <c r="B1046" i="4"/>
  <c r="E1045" i="4"/>
  <c r="D1045" i="4"/>
  <c r="B1045" i="4"/>
  <c r="E1044" i="4"/>
  <c r="D1044" i="4"/>
  <c r="B1044" i="4"/>
  <c r="E1043" i="4"/>
  <c r="D1043" i="4"/>
  <c r="B1043" i="4"/>
  <c r="E1042" i="4"/>
  <c r="D1042" i="4"/>
  <c r="B1042" i="4"/>
  <c r="E1041" i="4"/>
  <c r="D1041" i="4"/>
  <c r="B1041" i="4"/>
  <c r="E1040" i="4"/>
  <c r="D1040" i="4"/>
  <c r="B1040" i="4"/>
  <c r="E1039" i="4"/>
  <c r="D1039" i="4"/>
  <c r="B1039" i="4"/>
  <c r="E1038" i="4"/>
  <c r="D1038" i="4"/>
  <c r="B1038" i="4"/>
  <c r="E1037" i="4"/>
  <c r="D1037" i="4"/>
  <c r="B1037" i="4"/>
  <c r="E1036" i="4"/>
  <c r="D1036" i="4"/>
  <c r="B1036" i="4"/>
  <c r="E1035" i="4"/>
  <c r="D1035" i="4"/>
  <c r="B1035" i="4"/>
  <c r="E1034" i="4"/>
  <c r="D1034" i="4"/>
  <c r="B1034" i="4"/>
  <c r="E1033" i="4"/>
  <c r="D1033" i="4"/>
  <c r="B1033" i="4"/>
  <c r="E1032" i="4"/>
  <c r="D1032" i="4"/>
  <c r="B1032" i="4"/>
  <c r="E1031" i="4"/>
  <c r="D1031" i="4"/>
  <c r="B1031" i="4"/>
  <c r="E1030" i="4"/>
  <c r="D1030" i="4"/>
  <c r="B1030" i="4"/>
  <c r="E1029" i="4"/>
  <c r="D1029" i="4"/>
  <c r="B1029" i="4"/>
  <c r="E1028" i="4"/>
  <c r="D1028" i="4"/>
  <c r="B1028" i="4"/>
  <c r="E1027" i="4"/>
  <c r="D1027" i="4"/>
  <c r="B1027" i="4"/>
  <c r="E1026" i="4"/>
  <c r="D1026" i="4"/>
  <c r="B1026" i="4"/>
  <c r="E1025" i="4"/>
  <c r="D1025" i="4"/>
  <c r="B1025" i="4"/>
  <c r="E1024" i="4"/>
  <c r="D1024" i="4"/>
  <c r="B1024" i="4"/>
  <c r="E1023" i="4"/>
  <c r="D1023" i="4"/>
  <c r="B1023" i="4"/>
  <c r="E1022" i="4"/>
  <c r="D1022" i="4"/>
  <c r="B1022" i="4"/>
  <c r="E1021" i="4"/>
  <c r="D1021" i="4"/>
  <c r="B1021" i="4"/>
  <c r="E1020" i="4"/>
  <c r="D1020" i="4"/>
  <c r="B1020" i="4"/>
  <c r="E1019" i="4"/>
  <c r="D1019" i="4"/>
  <c r="B1019" i="4"/>
  <c r="E1018" i="4"/>
  <c r="D1018" i="4"/>
  <c r="B1018" i="4"/>
  <c r="E1017" i="4"/>
  <c r="D1017" i="4"/>
  <c r="B1017" i="4"/>
  <c r="E1016" i="4"/>
  <c r="D1016" i="4"/>
  <c r="B1016" i="4"/>
  <c r="E1015" i="4"/>
  <c r="D1015" i="4"/>
  <c r="B1015" i="4"/>
  <c r="E1014" i="4"/>
  <c r="D1014" i="4"/>
  <c r="B1014" i="4"/>
  <c r="E1013" i="4"/>
  <c r="D1013" i="4"/>
  <c r="B1013" i="4"/>
  <c r="E1012" i="4"/>
  <c r="D1012" i="4"/>
  <c r="B1012" i="4"/>
  <c r="E1011" i="4"/>
  <c r="D1011" i="4"/>
  <c r="B1011" i="4"/>
  <c r="E1010" i="4"/>
  <c r="D1010" i="4"/>
  <c r="B1010" i="4"/>
  <c r="E1009" i="4"/>
  <c r="D1009" i="4"/>
  <c r="B1009" i="4"/>
  <c r="E1008" i="4"/>
  <c r="D1008" i="4"/>
  <c r="B1008" i="4"/>
  <c r="E1007" i="4"/>
  <c r="D1007" i="4"/>
  <c r="B1007" i="4"/>
  <c r="E1006" i="4"/>
  <c r="D1006" i="4"/>
  <c r="B1006" i="4"/>
  <c r="E1005" i="4"/>
  <c r="D1005" i="4"/>
  <c r="B1005" i="4"/>
  <c r="E1004" i="4"/>
  <c r="D1004" i="4"/>
  <c r="B1004" i="4"/>
  <c r="E1003" i="4"/>
  <c r="D1003" i="4"/>
  <c r="B1003" i="4"/>
  <c r="E1002" i="4"/>
  <c r="D1002" i="4"/>
  <c r="B1002" i="4"/>
  <c r="E1001" i="4"/>
  <c r="D1001" i="4"/>
  <c r="B1001" i="4"/>
  <c r="E1000" i="4"/>
  <c r="D1000" i="4"/>
  <c r="B1000" i="4"/>
  <c r="E999" i="4"/>
  <c r="D999" i="4"/>
  <c r="B999" i="4"/>
  <c r="E998" i="4"/>
  <c r="D998" i="4"/>
  <c r="B998" i="4"/>
  <c r="E997" i="4"/>
  <c r="D997" i="4"/>
  <c r="B997" i="4"/>
  <c r="E996" i="4"/>
  <c r="D996" i="4"/>
  <c r="B996" i="4"/>
  <c r="E995" i="4"/>
  <c r="D995" i="4"/>
  <c r="B995" i="4"/>
  <c r="E994" i="4"/>
  <c r="D994" i="4"/>
  <c r="B994" i="4"/>
  <c r="E993" i="4"/>
  <c r="D993" i="4"/>
  <c r="B993" i="4"/>
  <c r="E992" i="4"/>
  <c r="D992" i="4"/>
  <c r="B992" i="4"/>
  <c r="E991" i="4"/>
  <c r="D991" i="4"/>
  <c r="B991" i="4"/>
  <c r="E990" i="4"/>
  <c r="D990" i="4"/>
  <c r="B990" i="4"/>
  <c r="E989" i="4"/>
  <c r="D989" i="4"/>
  <c r="B989" i="4"/>
  <c r="E988" i="4"/>
  <c r="D988" i="4"/>
  <c r="B988" i="4"/>
  <c r="E987" i="4"/>
  <c r="D987" i="4"/>
  <c r="B987" i="4"/>
  <c r="E986" i="4"/>
  <c r="D986" i="4"/>
  <c r="B986" i="4"/>
  <c r="E985" i="4"/>
  <c r="D985" i="4"/>
  <c r="B985" i="4"/>
  <c r="E984" i="4"/>
  <c r="D984" i="4"/>
  <c r="B984" i="4"/>
  <c r="E983" i="4"/>
  <c r="D983" i="4"/>
  <c r="B983" i="4"/>
  <c r="E982" i="4"/>
  <c r="D982" i="4"/>
  <c r="B982" i="4"/>
  <c r="E981" i="4"/>
  <c r="D981" i="4"/>
  <c r="B981" i="4"/>
  <c r="E980" i="4"/>
  <c r="D980" i="4"/>
  <c r="B980" i="4"/>
  <c r="E979" i="4"/>
  <c r="D979" i="4"/>
  <c r="B979" i="4"/>
  <c r="E978" i="4"/>
  <c r="D978" i="4"/>
  <c r="B978" i="4"/>
  <c r="E977" i="4"/>
  <c r="D977" i="4"/>
  <c r="B977" i="4"/>
  <c r="E976" i="4"/>
  <c r="D976" i="4"/>
  <c r="B976" i="4"/>
  <c r="E975" i="4"/>
  <c r="D975" i="4"/>
  <c r="B975" i="4"/>
  <c r="E974" i="4"/>
  <c r="D974" i="4"/>
  <c r="B974" i="4"/>
  <c r="E973" i="4"/>
  <c r="D973" i="4"/>
  <c r="B973" i="4"/>
  <c r="E972" i="4"/>
  <c r="D972" i="4"/>
  <c r="B972" i="4"/>
  <c r="E971" i="4"/>
  <c r="D971" i="4"/>
  <c r="B971" i="4"/>
  <c r="E970" i="4"/>
  <c r="D970" i="4"/>
  <c r="B970" i="4"/>
  <c r="E969" i="4"/>
  <c r="D969" i="4"/>
  <c r="B969" i="4"/>
  <c r="E968" i="4"/>
  <c r="D968" i="4"/>
  <c r="B968" i="4"/>
  <c r="E967" i="4"/>
  <c r="D967" i="4"/>
  <c r="B967" i="4"/>
  <c r="E966" i="4"/>
  <c r="D966" i="4"/>
  <c r="B966" i="4"/>
  <c r="E965" i="4"/>
  <c r="D965" i="4"/>
  <c r="B965" i="4"/>
  <c r="E964" i="4"/>
  <c r="D964" i="4"/>
  <c r="B964" i="4"/>
  <c r="E963" i="4"/>
  <c r="D963" i="4"/>
  <c r="B963" i="4"/>
  <c r="E962" i="4"/>
  <c r="D962" i="4"/>
  <c r="B962" i="4"/>
  <c r="E961" i="4"/>
  <c r="D961" i="4"/>
  <c r="B961" i="4"/>
  <c r="E960" i="4"/>
  <c r="D960" i="4"/>
  <c r="B960" i="4"/>
  <c r="E959" i="4"/>
  <c r="D959" i="4"/>
  <c r="B959" i="4"/>
  <c r="E958" i="4"/>
  <c r="D958" i="4"/>
  <c r="B958" i="4"/>
  <c r="E957" i="4"/>
  <c r="D957" i="4"/>
  <c r="B957" i="4"/>
  <c r="E956" i="4"/>
  <c r="D956" i="4"/>
  <c r="B956" i="4"/>
  <c r="E955" i="4"/>
  <c r="D955" i="4"/>
  <c r="B955" i="4"/>
  <c r="E954" i="4"/>
  <c r="D954" i="4"/>
  <c r="B954" i="4"/>
  <c r="E953" i="4"/>
  <c r="D953" i="4"/>
  <c r="B953" i="4"/>
  <c r="E952" i="4"/>
  <c r="D952" i="4"/>
  <c r="B952" i="4"/>
  <c r="E951" i="4"/>
  <c r="D951" i="4"/>
  <c r="B951" i="4"/>
  <c r="E950" i="4"/>
  <c r="D950" i="4"/>
  <c r="B950" i="4"/>
  <c r="E949" i="4"/>
  <c r="D949" i="4"/>
  <c r="B949" i="4"/>
  <c r="E948" i="4"/>
  <c r="D948" i="4"/>
  <c r="B948" i="4"/>
  <c r="E947" i="4"/>
  <c r="D947" i="4"/>
  <c r="B947" i="4"/>
  <c r="E946" i="4"/>
  <c r="D946" i="4"/>
  <c r="B946" i="4"/>
  <c r="E945" i="4"/>
  <c r="D945" i="4"/>
  <c r="B945" i="4"/>
  <c r="E944" i="4"/>
  <c r="D944" i="4"/>
  <c r="B944" i="4"/>
  <c r="E943" i="4"/>
  <c r="D943" i="4"/>
  <c r="B943" i="4"/>
  <c r="E942" i="4"/>
  <c r="D942" i="4"/>
  <c r="B942" i="4"/>
  <c r="E941" i="4"/>
  <c r="D941" i="4"/>
  <c r="B941" i="4"/>
  <c r="E940" i="4"/>
  <c r="D940" i="4"/>
  <c r="B940" i="4"/>
  <c r="E939" i="4"/>
  <c r="D939" i="4"/>
  <c r="B939" i="4"/>
  <c r="E938" i="4"/>
  <c r="D938" i="4"/>
  <c r="B938" i="4"/>
  <c r="E937" i="4"/>
  <c r="D937" i="4"/>
  <c r="B937" i="4"/>
  <c r="E936" i="4"/>
  <c r="D936" i="4"/>
  <c r="B936" i="4"/>
  <c r="E935" i="4"/>
  <c r="D935" i="4"/>
  <c r="B935" i="4"/>
  <c r="E934" i="4"/>
  <c r="D934" i="4"/>
  <c r="B934" i="4"/>
  <c r="E933" i="4"/>
  <c r="D933" i="4"/>
  <c r="B933" i="4"/>
  <c r="E932" i="4"/>
  <c r="D932" i="4"/>
  <c r="B932" i="4"/>
  <c r="E931" i="4"/>
  <c r="D931" i="4"/>
  <c r="B931" i="4"/>
  <c r="E930" i="4"/>
  <c r="D930" i="4"/>
  <c r="B930" i="4"/>
  <c r="E929" i="4"/>
  <c r="D929" i="4"/>
  <c r="B929" i="4"/>
  <c r="E928" i="4"/>
  <c r="D928" i="4"/>
  <c r="B928" i="4"/>
  <c r="E927" i="4"/>
  <c r="D927" i="4"/>
  <c r="B927" i="4"/>
  <c r="E926" i="4"/>
  <c r="D926" i="4"/>
  <c r="B926" i="4"/>
  <c r="E925" i="4"/>
  <c r="D925" i="4"/>
  <c r="B925" i="4"/>
  <c r="E924" i="4"/>
  <c r="D924" i="4"/>
  <c r="B924" i="4"/>
  <c r="E923" i="4"/>
  <c r="D923" i="4"/>
  <c r="B923" i="4"/>
  <c r="E922" i="4"/>
  <c r="D922" i="4"/>
  <c r="B922" i="4"/>
  <c r="E921" i="4"/>
  <c r="D921" i="4"/>
  <c r="B921" i="4"/>
  <c r="E920" i="4"/>
  <c r="D920" i="4"/>
  <c r="B920" i="4"/>
  <c r="E919" i="4"/>
  <c r="D919" i="4"/>
  <c r="B919" i="4"/>
  <c r="E918" i="4"/>
  <c r="D918" i="4"/>
  <c r="B918" i="4"/>
  <c r="E917" i="4"/>
  <c r="D917" i="4"/>
  <c r="B917" i="4"/>
  <c r="E916" i="4"/>
  <c r="D916" i="4"/>
  <c r="B916" i="4"/>
  <c r="E915" i="4"/>
  <c r="D915" i="4"/>
  <c r="B915" i="4"/>
  <c r="E914" i="4"/>
  <c r="D914" i="4"/>
  <c r="B914" i="4"/>
  <c r="E913" i="4"/>
  <c r="D913" i="4"/>
  <c r="B913" i="4"/>
  <c r="E912" i="4"/>
  <c r="D912" i="4"/>
  <c r="B912" i="4"/>
  <c r="E911" i="4"/>
  <c r="D911" i="4"/>
  <c r="B911" i="4"/>
  <c r="E910" i="4"/>
  <c r="D910" i="4"/>
  <c r="B910" i="4"/>
  <c r="E909" i="4"/>
  <c r="D909" i="4"/>
  <c r="B909" i="4"/>
  <c r="E908" i="4"/>
  <c r="D908" i="4"/>
  <c r="B908" i="4"/>
  <c r="E907" i="4"/>
  <c r="D907" i="4"/>
  <c r="B907" i="4"/>
  <c r="E906" i="4"/>
  <c r="D906" i="4"/>
  <c r="B906" i="4"/>
  <c r="E905" i="4"/>
  <c r="D905" i="4"/>
  <c r="B905" i="4"/>
  <c r="E904" i="4"/>
  <c r="D904" i="4"/>
  <c r="B904" i="4"/>
  <c r="E903" i="4"/>
  <c r="D903" i="4"/>
  <c r="B903" i="4"/>
  <c r="E902" i="4"/>
  <c r="D902" i="4"/>
  <c r="B902" i="4"/>
  <c r="E901" i="4"/>
  <c r="D901" i="4"/>
  <c r="B901" i="4"/>
  <c r="E900" i="4"/>
  <c r="D900" i="4"/>
  <c r="B900" i="4"/>
  <c r="E899" i="4"/>
  <c r="D899" i="4"/>
  <c r="B899" i="4"/>
  <c r="E898" i="4"/>
  <c r="D898" i="4"/>
  <c r="B898" i="4"/>
  <c r="E897" i="4"/>
  <c r="D897" i="4"/>
  <c r="B897" i="4"/>
  <c r="E896" i="4"/>
  <c r="D896" i="4"/>
  <c r="B896" i="4"/>
  <c r="E895" i="4"/>
  <c r="D895" i="4"/>
  <c r="B895" i="4"/>
  <c r="E894" i="4"/>
  <c r="D894" i="4"/>
  <c r="B894" i="4"/>
  <c r="E893" i="4"/>
  <c r="D893" i="4"/>
  <c r="B893" i="4"/>
  <c r="E892" i="4"/>
  <c r="D892" i="4"/>
  <c r="B892" i="4"/>
  <c r="E891" i="4"/>
  <c r="D891" i="4"/>
  <c r="B891" i="4"/>
  <c r="E890" i="4"/>
  <c r="D890" i="4"/>
  <c r="B890" i="4"/>
  <c r="E889" i="4"/>
  <c r="D889" i="4"/>
  <c r="B889" i="4"/>
  <c r="E888" i="4"/>
  <c r="D888" i="4"/>
  <c r="B888" i="4"/>
  <c r="E887" i="4"/>
  <c r="D887" i="4"/>
  <c r="B887" i="4"/>
  <c r="E886" i="4"/>
  <c r="D886" i="4"/>
  <c r="B886" i="4"/>
  <c r="E885" i="4"/>
  <c r="D885" i="4"/>
  <c r="B885" i="4"/>
  <c r="E884" i="4"/>
  <c r="D884" i="4"/>
  <c r="B884" i="4"/>
  <c r="E883" i="4"/>
  <c r="D883" i="4"/>
  <c r="B883" i="4"/>
  <c r="E882" i="4"/>
  <c r="D882" i="4"/>
  <c r="B882" i="4"/>
  <c r="E881" i="4"/>
  <c r="D881" i="4"/>
  <c r="B881" i="4"/>
  <c r="E880" i="4"/>
  <c r="D880" i="4"/>
  <c r="B880" i="4"/>
  <c r="E879" i="4"/>
  <c r="D879" i="4"/>
  <c r="B879" i="4"/>
  <c r="E878" i="4"/>
  <c r="D878" i="4"/>
  <c r="B878" i="4"/>
  <c r="E877" i="4"/>
  <c r="D877" i="4"/>
  <c r="B877" i="4"/>
  <c r="E876" i="4"/>
  <c r="D876" i="4"/>
  <c r="B876" i="4"/>
  <c r="E875" i="4"/>
  <c r="D875" i="4"/>
  <c r="B875" i="4"/>
  <c r="E874" i="4"/>
  <c r="D874" i="4"/>
  <c r="B874" i="4"/>
  <c r="E873" i="4"/>
  <c r="D873" i="4"/>
  <c r="B873" i="4"/>
  <c r="E872" i="4"/>
  <c r="D872" i="4"/>
  <c r="B872" i="4"/>
  <c r="E871" i="4"/>
  <c r="D871" i="4"/>
  <c r="B871" i="4"/>
  <c r="E870" i="4"/>
  <c r="D870" i="4"/>
  <c r="B870" i="4"/>
  <c r="E869" i="4"/>
  <c r="D869" i="4"/>
  <c r="B869" i="4"/>
  <c r="E868" i="4"/>
  <c r="D868" i="4"/>
  <c r="B868" i="4"/>
  <c r="E867" i="4"/>
  <c r="D867" i="4"/>
  <c r="B867" i="4"/>
  <c r="E866" i="4"/>
  <c r="D866" i="4"/>
  <c r="B866" i="4"/>
  <c r="E865" i="4"/>
  <c r="D865" i="4"/>
  <c r="B865" i="4"/>
  <c r="E864" i="4"/>
  <c r="D864" i="4"/>
  <c r="B864" i="4"/>
  <c r="E863" i="4"/>
  <c r="D863" i="4"/>
  <c r="B863" i="4"/>
  <c r="E862" i="4"/>
  <c r="D862" i="4"/>
  <c r="B862" i="4"/>
  <c r="E861" i="4"/>
  <c r="D861" i="4"/>
  <c r="B861" i="4"/>
  <c r="E860" i="4"/>
  <c r="D860" i="4"/>
  <c r="B860" i="4"/>
  <c r="E859" i="4"/>
  <c r="D859" i="4"/>
  <c r="B859" i="4"/>
  <c r="E858" i="4"/>
  <c r="D858" i="4"/>
  <c r="B858" i="4"/>
  <c r="E857" i="4"/>
  <c r="D857" i="4"/>
  <c r="B857" i="4"/>
  <c r="E856" i="4"/>
  <c r="D856" i="4"/>
  <c r="B856" i="4"/>
  <c r="E855" i="4"/>
  <c r="D855" i="4"/>
  <c r="B855" i="4"/>
  <c r="E854" i="4"/>
  <c r="D854" i="4"/>
  <c r="B854" i="4"/>
  <c r="E853" i="4"/>
  <c r="D853" i="4"/>
  <c r="B853" i="4"/>
  <c r="E852" i="4"/>
  <c r="D852" i="4"/>
  <c r="B852" i="4"/>
  <c r="E851" i="4"/>
  <c r="D851" i="4"/>
  <c r="B851" i="4"/>
  <c r="E850" i="4"/>
  <c r="D850" i="4"/>
  <c r="B850" i="4"/>
  <c r="E849" i="4"/>
  <c r="D849" i="4"/>
  <c r="B849" i="4"/>
  <c r="E848" i="4"/>
  <c r="D848" i="4"/>
  <c r="B848" i="4"/>
  <c r="E847" i="4"/>
  <c r="D847" i="4"/>
  <c r="B847" i="4"/>
  <c r="E846" i="4"/>
  <c r="D846" i="4"/>
  <c r="B846" i="4"/>
  <c r="E845" i="4"/>
  <c r="D845" i="4"/>
  <c r="B845" i="4"/>
  <c r="E844" i="4"/>
  <c r="D844" i="4"/>
  <c r="B844" i="4"/>
  <c r="E843" i="4"/>
  <c r="D843" i="4"/>
  <c r="B843" i="4"/>
  <c r="E842" i="4"/>
  <c r="D842" i="4"/>
  <c r="B842" i="4"/>
  <c r="E841" i="4"/>
  <c r="D841" i="4"/>
  <c r="B841" i="4"/>
  <c r="E840" i="4"/>
  <c r="D840" i="4"/>
  <c r="B840" i="4"/>
  <c r="E839" i="4"/>
  <c r="D839" i="4"/>
  <c r="B839" i="4"/>
  <c r="E838" i="4"/>
  <c r="D838" i="4"/>
  <c r="B838" i="4"/>
  <c r="E837" i="4"/>
  <c r="D837" i="4"/>
  <c r="B837" i="4"/>
  <c r="E836" i="4"/>
  <c r="D836" i="4"/>
  <c r="B836" i="4"/>
  <c r="E835" i="4"/>
  <c r="D835" i="4"/>
  <c r="B835" i="4"/>
  <c r="E834" i="4"/>
  <c r="D834" i="4"/>
  <c r="B834" i="4"/>
  <c r="E833" i="4"/>
  <c r="D833" i="4"/>
  <c r="B833" i="4"/>
  <c r="E832" i="4"/>
  <c r="D832" i="4"/>
  <c r="B832" i="4"/>
  <c r="E831" i="4"/>
  <c r="D831" i="4"/>
  <c r="B831" i="4"/>
  <c r="E830" i="4"/>
  <c r="D830" i="4"/>
  <c r="B830" i="4"/>
  <c r="E829" i="4"/>
  <c r="D829" i="4"/>
  <c r="B829" i="4"/>
  <c r="E828" i="4"/>
  <c r="D828" i="4"/>
  <c r="B828" i="4"/>
  <c r="E827" i="4"/>
  <c r="D827" i="4"/>
  <c r="B827" i="4"/>
  <c r="E826" i="4"/>
  <c r="D826" i="4"/>
  <c r="B826" i="4"/>
  <c r="E825" i="4"/>
  <c r="D825" i="4"/>
  <c r="B825" i="4"/>
  <c r="E824" i="4"/>
  <c r="D824" i="4"/>
  <c r="B824" i="4"/>
  <c r="E823" i="4"/>
  <c r="D823" i="4"/>
  <c r="B823" i="4"/>
  <c r="E822" i="4"/>
  <c r="D822" i="4"/>
  <c r="B822" i="4"/>
  <c r="E821" i="4"/>
  <c r="D821" i="4"/>
  <c r="B821" i="4"/>
  <c r="E820" i="4"/>
  <c r="D820" i="4"/>
  <c r="B820" i="4"/>
  <c r="E819" i="4"/>
  <c r="D819" i="4"/>
  <c r="B819" i="4"/>
  <c r="E818" i="4"/>
  <c r="D818" i="4"/>
  <c r="B818" i="4"/>
  <c r="E817" i="4"/>
  <c r="D817" i="4"/>
  <c r="B817" i="4"/>
  <c r="E816" i="4"/>
  <c r="D816" i="4"/>
  <c r="B816" i="4"/>
  <c r="E815" i="4"/>
  <c r="D815" i="4"/>
  <c r="B815" i="4"/>
  <c r="E814" i="4"/>
  <c r="D814" i="4"/>
  <c r="B814" i="4"/>
  <c r="E813" i="4"/>
  <c r="D813" i="4"/>
  <c r="B813" i="4"/>
  <c r="E812" i="4"/>
  <c r="D812" i="4"/>
  <c r="B812" i="4"/>
  <c r="E811" i="4"/>
  <c r="D811" i="4"/>
  <c r="B811" i="4"/>
  <c r="E810" i="4"/>
  <c r="D810" i="4"/>
  <c r="B810" i="4"/>
  <c r="E809" i="4"/>
  <c r="D809" i="4"/>
  <c r="B809" i="4"/>
  <c r="E808" i="4"/>
  <c r="D808" i="4"/>
  <c r="B808" i="4"/>
  <c r="E807" i="4"/>
  <c r="D807" i="4"/>
  <c r="B807" i="4"/>
  <c r="E806" i="4"/>
  <c r="D806" i="4"/>
  <c r="B806" i="4"/>
  <c r="E805" i="4"/>
  <c r="D805" i="4"/>
  <c r="B805" i="4"/>
  <c r="E804" i="4"/>
  <c r="D804" i="4"/>
  <c r="B804" i="4"/>
  <c r="E803" i="4"/>
  <c r="D803" i="4"/>
  <c r="B803" i="4"/>
  <c r="E802" i="4"/>
  <c r="D802" i="4"/>
  <c r="B802" i="4"/>
  <c r="E801" i="4"/>
  <c r="D801" i="4"/>
  <c r="B801" i="4"/>
  <c r="E800" i="4"/>
  <c r="D800" i="4"/>
  <c r="B800" i="4"/>
  <c r="E799" i="4"/>
  <c r="D799" i="4"/>
  <c r="B799" i="4"/>
  <c r="E798" i="4"/>
  <c r="D798" i="4"/>
  <c r="B798" i="4"/>
  <c r="E797" i="4"/>
  <c r="D797" i="4"/>
  <c r="B797" i="4"/>
  <c r="E796" i="4"/>
  <c r="D796" i="4"/>
  <c r="B796" i="4"/>
  <c r="E795" i="4"/>
  <c r="D795" i="4"/>
  <c r="B795" i="4"/>
  <c r="E794" i="4"/>
  <c r="D794" i="4"/>
  <c r="B794" i="4"/>
  <c r="E793" i="4"/>
  <c r="D793" i="4"/>
  <c r="B793" i="4"/>
  <c r="E792" i="4"/>
  <c r="D792" i="4"/>
  <c r="B792" i="4"/>
  <c r="E791" i="4"/>
  <c r="D791" i="4"/>
  <c r="B791" i="4"/>
  <c r="E790" i="4"/>
  <c r="D790" i="4"/>
  <c r="B790" i="4"/>
  <c r="E789" i="4"/>
  <c r="D789" i="4"/>
  <c r="B789" i="4"/>
  <c r="E788" i="4"/>
  <c r="D788" i="4"/>
  <c r="B788" i="4"/>
  <c r="E787" i="4"/>
  <c r="D787" i="4"/>
  <c r="B787" i="4"/>
  <c r="E786" i="4"/>
  <c r="D786" i="4"/>
  <c r="B786" i="4"/>
  <c r="E785" i="4"/>
  <c r="D785" i="4"/>
  <c r="B785" i="4"/>
  <c r="E784" i="4"/>
  <c r="D784" i="4"/>
  <c r="B784" i="4"/>
  <c r="E783" i="4"/>
  <c r="D783" i="4"/>
  <c r="B783" i="4"/>
  <c r="E782" i="4"/>
  <c r="D782" i="4"/>
  <c r="B782" i="4"/>
  <c r="E781" i="4"/>
  <c r="D781" i="4"/>
  <c r="B781" i="4"/>
  <c r="E780" i="4"/>
  <c r="D780" i="4"/>
  <c r="B780" i="4"/>
  <c r="E779" i="4"/>
  <c r="D779" i="4"/>
  <c r="B779" i="4"/>
  <c r="E778" i="4"/>
  <c r="D778" i="4"/>
  <c r="B778" i="4"/>
  <c r="E777" i="4"/>
  <c r="D777" i="4"/>
  <c r="B777" i="4"/>
  <c r="E776" i="4"/>
  <c r="D776" i="4"/>
  <c r="B776" i="4"/>
  <c r="E775" i="4"/>
  <c r="D775" i="4"/>
  <c r="B775" i="4"/>
  <c r="E774" i="4"/>
  <c r="D774" i="4"/>
  <c r="B774" i="4"/>
  <c r="E773" i="4"/>
  <c r="D773" i="4"/>
  <c r="B773" i="4"/>
  <c r="E772" i="4"/>
  <c r="D772" i="4"/>
  <c r="B772" i="4"/>
  <c r="E771" i="4"/>
  <c r="D771" i="4"/>
  <c r="B771" i="4"/>
  <c r="E770" i="4"/>
  <c r="D770" i="4"/>
  <c r="B770" i="4"/>
  <c r="E769" i="4"/>
  <c r="D769" i="4"/>
  <c r="B769" i="4"/>
  <c r="E768" i="4"/>
  <c r="D768" i="4"/>
  <c r="B768" i="4"/>
  <c r="E767" i="4"/>
  <c r="D767" i="4"/>
  <c r="B767" i="4"/>
  <c r="E766" i="4"/>
  <c r="D766" i="4"/>
  <c r="B766" i="4"/>
  <c r="E765" i="4"/>
  <c r="D765" i="4"/>
  <c r="B765" i="4"/>
  <c r="E764" i="4"/>
  <c r="D764" i="4"/>
  <c r="B764" i="4"/>
  <c r="E763" i="4"/>
  <c r="D763" i="4"/>
  <c r="B763" i="4"/>
  <c r="E762" i="4"/>
  <c r="D762" i="4"/>
  <c r="B762" i="4"/>
  <c r="E761" i="4"/>
  <c r="D761" i="4"/>
  <c r="B761" i="4"/>
  <c r="E760" i="4"/>
  <c r="D760" i="4"/>
  <c r="B760" i="4"/>
  <c r="E759" i="4"/>
  <c r="D759" i="4"/>
  <c r="B759" i="4"/>
  <c r="E758" i="4"/>
  <c r="D758" i="4"/>
  <c r="B758" i="4"/>
  <c r="E757" i="4"/>
  <c r="D757" i="4"/>
  <c r="B757" i="4"/>
  <c r="E756" i="4"/>
  <c r="D756" i="4"/>
  <c r="B756" i="4"/>
  <c r="E755" i="4"/>
  <c r="D755" i="4"/>
  <c r="B755" i="4"/>
  <c r="E754" i="4"/>
  <c r="D754" i="4"/>
  <c r="B754" i="4"/>
  <c r="E753" i="4"/>
  <c r="D753" i="4"/>
  <c r="B753" i="4"/>
  <c r="E752" i="4"/>
  <c r="D752" i="4"/>
  <c r="B752" i="4"/>
  <c r="E751" i="4"/>
  <c r="D751" i="4"/>
  <c r="B751" i="4"/>
  <c r="E750" i="4"/>
  <c r="D750" i="4"/>
  <c r="B750" i="4"/>
  <c r="E749" i="4"/>
  <c r="D749" i="4"/>
  <c r="B749" i="4"/>
  <c r="E748" i="4"/>
  <c r="D748" i="4"/>
  <c r="B748" i="4"/>
  <c r="E747" i="4"/>
  <c r="D747" i="4"/>
  <c r="B747" i="4"/>
  <c r="E746" i="4"/>
  <c r="D746" i="4"/>
  <c r="B746" i="4"/>
  <c r="E745" i="4"/>
  <c r="D745" i="4"/>
  <c r="B745" i="4"/>
  <c r="E744" i="4"/>
  <c r="D744" i="4"/>
  <c r="B744" i="4"/>
  <c r="E743" i="4"/>
  <c r="D743" i="4"/>
  <c r="B743" i="4"/>
  <c r="E742" i="4"/>
  <c r="D742" i="4"/>
  <c r="B742" i="4"/>
  <c r="E741" i="4"/>
  <c r="D741" i="4"/>
  <c r="B741" i="4"/>
  <c r="E740" i="4"/>
  <c r="D740" i="4"/>
  <c r="B740" i="4"/>
  <c r="E739" i="4"/>
  <c r="D739" i="4"/>
  <c r="B739" i="4"/>
  <c r="E738" i="4"/>
  <c r="D738" i="4"/>
  <c r="B738" i="4"/>
  <c r="E737" i="4"/>
  <c r="D737" i="4"/>
  <c r="B737" i="4"/>
  <c r="E736" i="4"/>
  <c r="D736" i="4"/>
  <c r="B736" i="4"/>
  <c r="E735" i="4"/>
  <c r="D735" i="4"/>
  <c r="B735" i="4"/>
  <c r="E734" i="4"/>
  <c r="D734" i="4"/>
  <c r="B734" i="4"/>
  <c r="E733" i="4"/>
  <c r="D733" i="4"/>
  <c r="B733" i="4"/>
  <c r="E732" i="4"/>
  <c r="D732" i="4"/>
  <c r="B732" i="4"/>
  <c r="E731" i="4"/>
  <c r="D731" i="4"/>
  <c r="B731" i="4"/>
  <c r="E730" i="4"/>
  <c r="D730" i="4"/>
  <c r="B730" i="4"/>
  <c r="E729" i="4"/>
  <c r="D729" i="4"/>
  <c r="B729" i="4"/>
  <c r="E728" i="4"/>
  <c r="D728" i="4"/>
  <c r="B728" i="4"/>
  <c r="E727" i="4"/>
  <c r="D727" i="4"/>
  <c r="B727" i="4"/>
  <c r="E726" i="4"/>
  <c r="D726" i="4"/>
  <c r="B726" i="4"/>
  <c r="E725" i="4"/>
  <c r="D725" i="4"/>
  <c r="B725" i="4"/>
  <c r="E724" i="4"/>
  <c r="D724" i="4"/>
  <c r="B724" i="4"/>
  <c r="E723" i="4"/>
  <c r="D723" i="4"/>
  <c r="B723" i="4"/>
  <c r="E722" i="4"/>
  <c r="D722" i="4"/>
  <c r="B722" i="4"/>
  <c r="E721" i="4"/>
  <c r="D721" i="4"/>
  <c r="B721" i="4"/>
  <c r="E720" i="4"/>
  <c r="D720" i="4"/>
  <c r="B720" i="4"/>
  <c r="E719" i="4"/>
  <c r="D719" i="4"/>
  <c r="B719" i="4"/>
  <c r="E718" i="4"/>
  <c r="D718" i="4"/>
  <c r="B718" i="4"/>
  <c r="E717" i="4"/>
  <c r="D717" i="4"/>
  <c r="B717" i="4"/>
  <c r="E716" i="4"/>
  <c r="D716" i="4"/>
  <c r="B716" i="4"/>
  <c r="E715" i="4"/>
  <c r="D715" i="4"/>
  <c r="B715" i="4"/>
  <c r="E714" i="4"/>
  <c r="D714" i="4"/>
  <c r="B714" i="4"/>
  <c r="E713" i="4"/>
  <c r="D713" i="4"/>
  <c r="B713" i="4"/>
  <c r="E712" i="4"/>
  <c r="D712" i="4"/>
  <c r="B712" i="4"/>
  <c r="E711" i="4"/>
  <c r="D711" i="4"/>
  <c r="B711" i="4"/>
  <c r="E710" i="4"/>
  <c r="D710" i="4"/>
  <c r="B710" i="4"/>
  <c r="E709" i="4"/>
  <c r="D709" i="4"/>
  <c r="B709" i="4"/>
  <c r="E708" i="4"/>
  <c r="D708" i="4"/>
  <c r="B708" i="4"/>
  <c r="E707" i="4"/>
  <c r="D707" i="4"/>
  <c r="B707" i="4"/>
  <c r="E706" i="4"/>
  <c r="D706" i="4"/>
  <c r="B706" i="4"/>
  <c r="E705" i="4"/>
  <c r="D705" i="4"/>
  <c r="B705" i="4"/>
  <c r="E704" i="4"/>
  <c r="D704" i="4"/>
  <c r="B704" i="4"/>
  <c r="E703" i="4"/>
  <c r="D703" i="4"/>
  <c r="B703" i="4"/>
  <c r="E702" i="4"/>
  <c r="D702" i="4"/>
  <c r="B702" i="4"/>
  <c r="E701" i="4"/>
  <c r="D701" i="4"/>
  <c r="B701" i="4"/>
  <c r="E700" i="4"/>
  <c r="D700" i="4"/>
  <c r="B700" i="4"/>
  <c r="E699" i="4"/>
  <c r="D699" i="4"/>
  <c r="B699" i="4"/>
  <c r="E698" i="4"/>
  <c r="D698" i="4"/>
  <c r="B698" i="4"/>
  <c r="E697" i="4"/>
  <c r="D697" i="4"/>
  <c r="B697" i="4"/>
  <c r="E696" i="4"/>
  <c r="D696" i="4"/>
  <c r="B696" i="4"/>
  <c r="E695" i="4"/>
  <c r="D695" i="4"/>
  <c r="B695" i="4"/>
  <c r="E694" i="4"/>
  <c r="D694" i="4"/>
  <c r="B694" i="4"/>
  <c r="E693" i="4"/>
  <c r="D693" i="4"/>
  <c r="B693" i="4"/>
  <c r="E692" i="4"/>
  <c r="D692" i="4"/>
  <c r="B692" i="4"/>
  <c r="E691" i="4"/>
  <c r="D691" i="4"/>
  <c r="B691" i="4"/>
  <c r="E690" i="4"/>
  <c r="D690" i="4"/>
  <c r="B690" i="4"/>
  <c r="E689" i="4"/>
  <c r="D689" i="4"/>
  <c r="B689" i="4"/>
  <c r="E688" i="4"/>
  <c r="D688" i="4"/>
  <c r="B688" i="4"/>
  <c r="E687" i="4"/>
  <c r="D687" i="4"/>
  <c r="B687" i="4"/>
  <c r="E686" i="4"/>
  <c r="D686" i="4"/>
  <c r="B686" i="4"/>
  <c r="E685" i="4"/>
  <c r="D685" i="4"/>
  <c r="B685" i="4"/>
  <c r="E684" i="4"/>
  <c r="D684" i="4"/>
  <c r="B684" i="4"/>
  <c r="E683" i="4"/>
  <c r="D683" i="4"/>
  <c r="B683" i="4"/>
  <c r="E682" i="4"/>
  <c r="D682" i="4"/>
  <c r="B682" i="4"/>
  <c r="E681" i="4"/>
  <c r="D681" i="4"/>
  <c r="B681" i="4"/>
  <c r="E680" i="4"/>
  <c r="D680" i="4"/>
  <c r="B680" i="4"/>
  <c r="E679" i="4"/>
  <c r="D679" i="4"/>
  <c r="B679" i="4"/>
  <c r="E678" i="4"/>
  <c r="D678" i="4"/>
  <c r="B678" i="4"/>
  <c r="E677" i="4"/>
  <c r="D677" i="4"/>
  <c r="B677" i="4"/>
  <c r="E676" i="4"/>
  <c r="D676" i="4"/>
  <c r="B676" i="4"/>
  <c r="E675" i="4"/>
  <c r="D675" i="4"/>
  <c r="B675" i="4"/>
  <c r="E674" i="4"/>
  <c r="D674" i="4"/>
  <c r="B674" i="4"/>
  <c r="E673" i="4"/>
  <c r="D673" i="4"/>
  <c r="B673" i="4"/>
  <c r="E672" i="4"/>
  <c r="D672" i="4"/>
  <c r="B672" i="4"/>
  <c r="E671" i="4"/>
  <c r="D671" i="4"/>
  <c r="B671" i="4"/>
  <c r="E670" i="4"/>
  <c r="D670" i="4"/>
  <c r="B670" i="4"/>
  <c r="E669" i="4"/>
  <c r="D669" i="4"/>
  <c r="B669" i="4"/>
  <c r="E668" i="4"/>
  <c r="D668" i="4"/>
  <c r="B668" i="4"/>
  <c r="E667" i="4"/>
  <c r="D667" i="4"/>
  <c r="B667" i="4"/>
  <c r="E666" i="4"/>
  <c r="D666" i="4"/>
  <c r="B666" i="4"/>
  <c r="E665" i="4"/>
  <c r="D665" i="4"/>
  <c r="B665" i="4"/>
  <c r="E664" i="4"/>
  <c r="D664" i="4"/>
  <c r="B664" i="4"/>
  <c r="E663" i="4"/>
  <c r="D663" i="4"/>
  <c r="B663" i="4"/>
  <c r="E662" i="4"/>
  <c r="D662" i="4"/>
  <c r="B662" i="4"/>
  <c r="E661" i="4"/>
  <c r="D661" i="4"/>
  <c r="B661" i="4"/>
  <c r="E660" i="4"/>
  <c r="D660" i="4"/>
  <c r="B660" i="4"/>
  <c r="E659" i="4"/>
  <c r="D659" i="4"/>
  <c r="B659" i="4"/>
  <c r="E658" i="4"/>
  <c r="D658" i="4"/>
  <c r="B658" i="4"/>
  <c r="E657" i="4"/>
  <c r="D657" i="4"/>
  <c r="B657" i="4"/>
  <c r="E656" i="4"/>
  <c r="D656" i="4"/>
  <c r="B656" i="4"/>
  <c r="E655" i="4"/>
  <c r="D655" i="4"/>
  <c r="B655" i="4"/>
  <c r="E654" i="4"/>
  <c r="D654" i="4"/>
  <c r="B654" i="4"/>
  <c r="E653" i="4"/>
  <c r="D653" i="4"/>
  <c r="B653" i="4"/>
  <c r="E652" i="4"/>
  <c r="D652" i="4"/>
  <c r="B652" i="4"/>
  <c r="E651" i="4"/>
  <c r="D651" i="4"/>
  <c r="B651" i="4"/>
  <c r="E650" i="4"/>
  <c r="D650" i="4"/>
  <c r="B650" i="4"/>
  <c r="E649" i="4"/>
  <c r="D649" i="4"/>
  <c r="B649" i="4"/>
  <c r="E648" i="4"/>
  <c r="D648" i="4"/>
  <c r="B648" i="4"/>
  <c r="E647" i="4"/>
  <c r="D647" i="4"/>
  <c r="B647" i="4"/>
  <c r="E646" i="4"/>
  <c r="D646" i="4"/>
  <c r="B646" i="4"/>
  <c r="E645" i="4"/>
  <c r="D645" i="4"/>
  <c r="B645" i="4"/>
  <c r="E644" i="4"/>
  <c r="D644" i="4"/>
  <c r="B644" i="4"/>
  <c r="E643" i="4"/>
  <c r="D643" i="4"/>
  <c r="B643" i="4"/>
  <c r="E642" i="4"/>
  <c r="D642" i="4"/>
  <c r="B642" i="4"/>
  <c r="E641" i="4"/>
  <c r="D641" i="4"/>
  <c r="B641" i="4"/>
  <c r="E640" i="4"/>
  <c r="D640" i="4"/>
  <c r="B640" i="4"/>
  <c r="E639" i="4"/>
  <c r="D639" i="4"/>
  <c r="B639" i="4"/>
  <c r="E638" i="4"/>
  <c r="D638" i="4"/>
  <c r="B638" i="4"/>
  <c r="E637" i="4"/>
  <c r="D637" i="4"/>
  <c r="B637" i="4"/>
  <c r="E636" i="4"/>
  <c r="D636" i="4"/>
  <c r="B636" i="4"/>
  <c r="E635" i="4"/>
  <c r="D635" i="4"/>
  <c r="B635" i="4"/>
  <c r="E634" i="4"/>
  <c r="D634" i="4"/>
  <c r="B634" i="4"/>
  <c r="E633" i="4"/>
  <c r="D633" i="4"/>
  <c r="B633" i="4"/>
  <c r="E632" i="4"/>
  <c r="D632" i="4"/>
  <c r="B632" i="4"/>
  <c r="E631" i="4"/>
  <c r="D631" i="4"/>
  <c r="B631" i="4"/>
  <c r="E630" i="4"/>
  <c r="D630" i="4"/>
  <c r="B630" i="4"/>
  <c r="E629" i="4"/>
  <c r="D629" i="4"/>
  <c r="B629" i="4"/>
  <c r="E628" i="4"/>
  <c r="D628" i="4"/>
  <c r="B628" i="4"/>
  <c r="E627" i="4"/>
  <c r="D627" i="4"/>
  <c r="B627" i="4"/>
  <c r="E626" i="4"/>
  <c r="D626" i="4"/>
  <c r="B626" i="4"/>
  <c r="E625" i="4"/>
  <c r="D625" i="4"/>
  <c r="B625" i="4"/>
  <c r="E624" i="4"/>
  <c r="D624" i="4"/>
  <c r="B624" i="4"/>
  <c r="E623" i="4"/>
  <c r="D623" i="4"/>
  <c r="B623" i="4"/>
  <c r="E622" i="4"/>
  <c r="D622" i="4"/>
  <c r="B622" i="4"/>
  <c r="E621" i="4"/>
  <c r="D621" i="4"/>
  <c r="B621" i="4"/>
  <c r="E620" i="4"/>
  <c r="D620" i="4"/>
  <c r="B620" i="4"/>
  <c r="E619" i="4"/>
  <c r="D619" i="4"/>
  <c r="B619" i="4"/>
  <c r="E618" i="4"/>
  <c r="D618" i="4"/>
  <c r="B618" i="4"/>
  <c r="E617" i="4"/>
  <c r="D617" i="4"/>
  <c r="B617" i="4"/>
  <c r="E616" i="4"/>
  <c r="D616" i="4"/>
  <c r="B616" i="4"/>
  <c r="E615" i="4"/>
  <c r="D615" i="4"/>
  <c r="B615" i="4"/>
  <c r="E614" i="4"/>
  <c r="D614" i="4"/>
  <c r="B614" i="4"/>
  <c r="E613" i="4"/>
  <c r="D613" i="4"/>
  <c r="B613" i="4"/>
  <c r="E612" i="4"/>
  <c r="D612" i="4"/>
  <c r="B612" i="4"/>
  <c r="E611" i="4"/>
  <c r="D611" i="4"/>
  <c r="B611" i="4"/>
  <c r="E610" i="4"/>
  <c r="D610" i="4"/>
  <c r="B610" i="4"/>
  <c r="E609" i="4"/>
  <c r="D609" i="4"/>
  <c r="B609" i="4"/>
  <c r="E608" i="4"/>
  <c r="D608" i="4"/>
  <c r="B608" i="4"/>
  <c r="E607" i="4"/>
  <c r="D607" i="4"/>
  <c r="B607" i="4"/>
  <c r="E606" i="4"/>
  <c r="D606" i="4"/>
  <c r="B606" i="4"/>
  <c r="E605" i="4"/>
  <c r="D605" i="4"/>
  <c r="B605" i="4"/>
  <c r="E604" i="4"/>
  <c r="D604" i="4"/>
  <c r="B604" i="4"/>
  <c r="E603" i="4"/>
  <c r="D603" i="4"/>
  <c r="B603" i="4"/>
  <c r="E602" i="4"/>
  <c r="D602" i="4"/>
  <c r="B602" i="4"/>
  <c r="E601" i="4"/>
  <c r="D601" i="4"/>
  <c r="B601" i="4"/>
  <c r="E600" i="4"/>
  <c r="D600" i="4"/>
  <c r="B600" i="4"/>
  <c r="E599" i="4"/>
  <c r="D599" i="4"/>
  <c r="B599" i="4"/>
  <c r="E598" i="4"/>
  <c r="D598" i="4"/>
  <c r="B598" i="4"/>
  <c r="E597" i="4"/>
  <c r="D597" i="4"/>
  <c r="B597" i="4"/>
  <c r="E596" i="4"/>
  <c r="D596" i="4"/>
  <c r="B596" i="4"/>
  <c r="E595" i="4"/>
  <c r="D595" i="4"/>
  <c r="B595" i="4"/>
  <c r="E594" i="4"/>
  <c r="D594" i="4"/>
  <c r="B594" i="4"/>
  <c r="E593" i="4"/>
  <c r="D593" i="4"/>
  <c r="B593" i="4"/>
  <c r="E592" i="4"/>
  <c r="D592" i="4"/>
  <c r="B592" i="4"/>
  <c r="E591" i="4"/>
  <c r="D591" i="4"/>
  <c r="B591" i="4"/>
  <c r="E590" i="4"/>
  <c r="D590" i="4"/>
  <c r="B590" i="4"/>
  <c r="E589" i="4"/>
  <c r="D589" i="4"/>
  <c r="B589" i="4"/>
  <c r="E588" i="4"/>
  <c r="D588" i="4"/>
  <c r="B588" i="4"/>
  <c r="E587" i="4"/>
  <c r="D587" i="4"/>
  <c r="B587" i="4"/>
  <c r="E586" i="4"/>
  <c r="D586" i="4"/>
  <c r="B586" i="4"/>
  <c r="E585" i="4"/>
  <c r="D585" i="4"/>
  <c r="B585" i="4"/>
  <c r="E584" i="4"/>
  <c r="D584" i="4"/>
  <c r="B584" i="4"/>
  <c r="E583" i="4"/>
  <c r="D583" i="4"/>
  <c r="B583" i="4"/>
  <c r="E582" i="4"/>
  <c r="D582" i="4"/>
  <c r="B582" i="4"/>
  <c r="E581" i="4"/>
  <c r="D581" i="4"/>
  <c r="B581" i="4"/>
  <c r="E580" i="4"/>
  <c r="D580" i="4"/>
  <c r="B580" i="4"/>
  <c r="E579" i="4"/>
  <c r="D579" i="4"/>
  <c r="B579" i="4"/>
  <c r="E578" i="4"/>
  <c r="D578" i="4"/>
  <c r="B578" i="4"/>
  <c r="E577" i="4"/>
  <c r="D577" i="4"/>
  <c r="B577" i="4"/>
  <c r="E576" i="4"/>
  <c r="D576" i="4"/>
  <c r="B576" i="4"/>
  <c r="E575" i="4"/>
  <c r="D575" i="4"/>
  <c r="B575" i="4"/>
  <c r="E574" i="4"/>
  <c r="D574" i="4"/>
  <c r="B574" i="4"/>
  <c r="E573" i="4"/>
  <c r="D573" i="4"/>
  <c r="B573" i="4"/>
  <c r="E572" i="4"/>
  <c r="D572" i="4"/>
  <c r="B572" i="4"/>
  <c r="E571" i="4"/>
  <c r="D571" i="4"/>
  <c r="B571" i="4"/>
  <c r="E570" i="4"/>
  <c r="D570" i="4"/>
  <c r="B570" i="4"/>
  <c r="E569" i="4"/>
  <c r="D569" i="4"/>
  <c r="B569" i="4"/>
  <c r="E568" i="4"/>
  <c r="D568" i="4"/>
  <c r="B568" i="4"/>
  <c r="E567" i="4"/>
  <c r="D567" i="4"/>
  <c r="B567" i="4"/>
  <c r="E566" i="4"/>
  <c r="D566" i="4"/>
  <c r="B566" i="4"/>
  <c r="E565" i="4"/>
  <c r="D565" i="4"/>
  <c r="B565" i="4"/>
  <c r="E564" i="4"/>
  <c r="D564" i="4"/>
  <c r="B564" i="4"/>
  <c r="E563" i="4"/>
  <c r="D563" i="4"/>
  <c r="B563" i="4"/>
  <c r="E562" i="4"/>
  <c r="D562" i="4"/>
  <c r="B562" i="4"/>
  <c r="E561" i="4"/>
  <c r="D561" i="4"/>
  <c r="B561" i="4"/>
  <c r="E560" i="4"/>
  <c r="D560" i="4"/>
  <c r="B560" i="4"/>
  <c r="E559" i="4"/>
  <c r="D559" i="4"/>
  <c r="B559" i="4"/>
  <c r="E558" i="4"/>
  <c r="D558" i="4"/>
  <c r="B558" i="4"/>
  <c r="E557" i="4"/>
  <c r="D557" i="4"/>
  <c r="B557" i="4"/>
  <c r="E556" i="4"/>
  <c r="D556" i="4"/>
  <c r="B556" i="4"/>
  <c r="E555" i="4"/>
  <c r="D555" i="4"/>
  <c r="B555" i="4"/>
  <c r="E554" i="4"/>
  <c r="D554" i="4"/>
  <c r="B554" i="4"/>
  <c r="E553" i="4"/>
  <c r="D553" i="4"/>
  <c r="B553" i="4"/>
  <c r="E552" i="4"/>
  <c r="D552" i="4"/>
  <c r="B552" i="4"/>
  <c r="E551" i="4"/>
  <c r="D551" i="4"/>
  <c r="B551" i="4"/>
  <c r="E550" i="4"/>
  <c r="D550" i="4"/>
  <c r="B550" i="4"/>
  <c r="E549" i="4"/>
  <c r="D549" i="4"/>
  <c r="B549" i="4"/>
  <c r="E548" i="4"/>
  <c r="D548" i="4"/>
  <c r="B548" i="4"/>
  <c r="E547" i="4"/>
  <c r="D547" i="4"/>
  <c r="B547" i="4"/>
  <c r="E546" i="4"/>
  <c r="D546" i="4"/>
  <c r="B546" i="4"/>
  <c r="E545" i="4"/>
  <c r="D545" i="4"/>
  <c r="B545" i="4"/>
  <c r="E544" i="4"/>
  <c r="D544" i="4"/>
  <c r="B544" i="4"/>
  <c r="E543" i="4"/>
  <c r="D543" i="4"/>
  <c r="B543" i="4"/>
  <c r="E542" i="4"/>
  <c r="D542" i="4"/>
  <c r="B542" i="4"/>
  <c r="E541" i="4"/>
  <c r="D541" i="4"/>
  <c r="B541" i="4"/>
  <c r="E540" i="4"/>
  <c r="D540" i="4"/>
  <c r="B540" i="4"/>
  <c r="E539" i="4"/>
  <c r="D539" i="4"/>
  <c r="B539" i="4"/>
  <c r="E538" i="4"/>
  <c r="D538" i="4"/>
  <c r="B538" i="4"/>
  <c r="E537" i="4"/>
  <c r="D537" i="4"/>
  <c r="B537" i="4"/>
  <c r="E536" i="4"/>
  <c r="D536" i="4"/>
  <c r="B536" i="4"/>
  <c r="E535" i="4"/>
  <c r="D535" i="4"/>
  <c r="B535" i="4"/>
  <c r="E534" i="4"/>
  <c r="D534" i="4"/>
  <c r="B534" i="4"/>
  <c r="E533" i="4"/>
  <c r="D533" i="4"/>
  <c r="B533" i="4"/>
  <c r="E532" i="4"/>
  <c r="D532" i="4"/>
  <c r="B532" i="4"/>
  <c r="E531" i="4"/>
  <c r="D531" i="4"/>
  <c r="B531" i="4"/>
  <c r="E530" i="4"/>
  <c r="D530" i="4"/>
  <c r="B530" i="4"/>
  <c r="E529" i="4"/>
  <c r="D529" i="4"/>
  <c r="B529" i="4"/>
  <c r="E528" i="4"/>
  <c r="D528" i="4"/>
  <c r="B528" i="4"/>
  <c r="E527" i="4"/>
  <c r="D527" i="4"/>
  <c r="B527" i="4"/>
  <c r="E526" i="4"/>
  <c r="D526" i="4"/>
  <c r="B526" i="4"/>
  <c r="E525" i="4"/>
  <c r="D525" i="4"/>
  <c r="B525" i="4"/>
  <c r="E524" i="4"/>
  <c r="D524" i="4"/>
  <c r="B524" i="4"/>
  <c r="E523" i="4"/>
  <c r="D523" i="4"/>
  <c r="B523" i="4"/>
  <c r="E522" i="4"/>
  <c r="D522" i="4"/>
  <c r="B522" i="4"/>
  <c r="E521" i="4"/>
  <c r="D521" i="4"/>
  <c r="B521" i="4"/>
  <c r="E520" i="4"/>
  <c r="D520" i="4"/>
  <c r="B520" i="4"/>
  <c r="E519" i="4"/>
  <c r="D519" i="4"/>
  <c r="B519" i="4"/>
  <c r="E518" i="4"/>
  <c r="D518" i="4"/>
  <c r="B518" i="4"/>
  <c r="E517" i="4"/>
  <c r="D517" i="4"/>
  <c r="B517" i="4"/>
  <c r="E516" i="4"/>
  <c r="D516" i="4"/>
  <c r="B516" i="4"/>
  <c r="E515" i="4"/>
  <c r="D515" i="4"/>
  <c r="B515" i="4"/>
  <c r="E514" i="4"/>
  <c r="D514" i="4"/>
  <c r="B514" i="4"/>
  <c r="E513" i="4"/>
  <c r="D513" i="4"/>
  <c r="B513" i="4"/>
  <c r="E512" i="4"/>
  <c r="D512" i="4"/>
  <c r="B512" i="4"/>
  <c r="E511" i="4"/>
  <c r="D511" i="4"/>
  <c r="B511" i="4"/>
  <c r="E510" i="4"/>
  <c r="D510" i="4"/>
  <c r="B510" i="4"/>
  <c r="E509" i="4"/>
  <c r="D509" i="4"/>
  <c r="B509" i="4"/>
  <c r="E508" i="4"/>
  <c r="D508" i="4"/>
  <c r="B508" i="4"/>
  <c r="E507" i="4"/>
  <c r="D507" i="4"/>
  <c r="B507" i="4"/>
  <c r="E506" i="4"/>
  <c r="D506" i="4"/>
  <c r="B506" i="4"/>
  <c r="E505" i="4"/>
  <c r="D505" i="4"/>
  <c r="B505" i="4"/>
  <c r="E504" i="4"/>
  <c r="D504" i="4"/>
  <c r="B504" i="4"/>
  <c r="E503" i="4"/>
  <c r="D503" i="4"/>
  <c r="B503" i="4"/>
  <c r="E502" i="4"/>
  <c r="D502" i="4"/>
  <c r="B502" i="4"/>
  <c r="E501" i="4"/>
  <c r="D501" i="4"/>
  <c r="B501" i="4"/>
  <c r="E500" i="4"/>
  <c r="D500" i="4"/>
  <c r="B500" i="4"/>
  <c r="E499" i="4"/>
  <c r="D499" i="4"/>
  <c r="B499" i="4"/>
  <c r="E498" i="4"/>
  <c r="D498" i="4"/>
  <c r="B498" i="4"/>
  <c r="E497" i="4"/>
  <c r="D497" i="4"/>
  <c r="B497" i="4"/>
  <c r="E496" i="4"/>
  <c r="D496" i="4"/>
  <c r="B496" i="4"/>
  <c r="E495" i="4"/>
  <c r="D495" i="4"/>
  <c r="B495" i="4"/>
  <c r="E494" i="4"/>
  <c r="D494" i="4"/>
  <c r="B494" i="4"/>
  <c r="E493" i="4"/>
  <c r="D493" i="4"/>
  <c r="B493" i="4"/>
  <c r="E492" i="4"/>
  <c r="D492" i="4"/>
  <c r="B492" i="4"/>
  <c r="E491" i="4"/>
  <c r="D491" i="4"/>
  <c r="B491" i="4"/>
  <c r="E490" i="4"/>
  <c r="D490" i="4"/>
  <c r="B490" i="4"/>
  <c r="E489" i="4"/>
  <c r="D489" i="4"/>
  <c r="B489" i="4"/>
  <c r="E488" i="4"/>
  <c r="D488" i="4"/>
  <c r="B488" i="4"/>
  <c r="E487" i="4"/>
  <c r="D487" i="4"/>
  <c r="B487" i="4"/>
  <c r="E486" i="4"/>
  <c r="D486" i="4"/>
  <c r="B486" i="4"/>
  <c r="E485" i="4"/>
  <c r="D485" i="4"/>
  <c r="B485" i="4"/>
  <c r="E484" i="4"/>
  <c r="D484" i="4"/>
  <c r="B484" i="4"/>
  <c r="E483" i="4"/>
  <c r="D483" i="4"/>
  <c r="B483" i="4"/>
  <c r="E482" i="4"/>
  <c r="D482" i="4"/>
  <c r="B482" i="4"/>
  <c r="E481" i="4"/>
  <c r="D481" i="4"/>
  <c r="B481" i="4"/>
  <c r="E480" i="4"/>
  <c r="D480" i="4"/>
  <c r="B480" i="4"/>
  <c r="E479" i="4"/>
  <c r="D479" i="4"/>
  <c r="B479" i="4"/>
  <c r="E478" i="4"/>
  <c r="D478" i="4"/>
  <c r="B478" i="4"/>
  <c r="E477" i="4"/>
  <c r="D477" i="4"/>
  <c r="B477" i="4"/>
  <c r="E476" i="4"/>
  <c r="D476" i="4"/>
  <c r="B476" i="4"/>
  <c r="E475" i="4"/>
  <c r="D475" i="4"/>
  <c r="B475" i="4"/>
  <c r="E474" i="4"/>
  <c r="D474" i="4"/>
  <c r="B474" i="4"/>
  <c r="E473" i="4"/>
  <c r="D473" i="4"/>
  <c r="B473" i="4"/>
  <c r="E472" i="4"/>
  <c r="D472" i="4"/>
  <c r="B472" i="4"/>
  <c r="E471" i="4"/>
  <c r="D471" i="4"/>
  <c r="B471" i="4"/>
  <c r="E470" i="4"/>
  <c r="D470" i="4"/>
  <c r="B470" i="4"/>
  <c r="E469" i="4"/>
  <c r="D469" i="4"/>
  <c r="B469" i="4"/>
  <c r="E468" i="4"/>
  <c r="D468" i="4"/>
  <c r="B468" i="4"/>
  <c r="E467" i="4"/>
  <c r="D467" i="4"/>
  <c r="B467" i="4"/>
  <c r="E466" i="4"/>
  <c r="D466" i="4"/>
  <c r="B466" i="4"/>
  <c r="E465" i="4"/>
  <c r="D465" i="4"/>
  <c r="B465" i="4"/>
  <c r="E464" i="4"/>
  <c r="D464" i="4"/>
  <c r="B464" i="4"/>
  <c r="E463" i="4"/>
  <c r="D463" i="4"/>
  <c r="B463" i="4"/>
  <c r="E462" i="4"/>
  <c r="D462" i="4"/>
  <c r="B462" i="4"/>
  <c r="E461" i="4"/>
  <c r="D461" i="4"/>
  <c r="B461" i="4"/>
  <c r="E460" i="4"/>
  <c r="D460" i="4"/>
  <c r="B460" i="4"/>
  <c r="E459" i="4"/>
  <c r="D459" i="4"/>
  <c r="B459" i="4"/>
  <c r="E458" i="4"/>
  <c r="D458" i="4"/>
  <c r="B458" i="4"/>
  <c r="E457" i="4"/>
  <c r="D457" i="4"/>
  <c r="B457" i="4"/>
  <c r="E456" i="4"/>
  <c r="D456" i="4"/>
  <c r="B456" i="4"/>
  <c r="E455" i="4"/>
  <c r="D455" i="4"/>
  <c r="B455" i="4"/>
  <c r="E454" i="4"/>
  <c r="D454" i="4"/>
  <c r="B454" i="4"/>
  <c r="E453" i="4"/>
  <c r="D453" i="4"/>
  <c r="B453" i="4"/>
  <c r="E452" i="4"/>
  <c r="D452" i="4"/>
  <c r="B452" i="4"/>
  <c r="E451" i="4"/>
  <c r="D451" i="4"/>
  <c r="B451" i="4"/>
  <c r="E450" i="4"/>
  <c r="D450" i="4"/>
  <c r="B450" i="4"/>
  <c r="E449" i="4"/>
  <c r="D449" i="4"/>
  <c r="B449" i="4"/>
  <c r="E448" i="4"/>
  <c r="D448" i="4"/>
  <c r="B448" i="4"/>
  <c r="E447" i="4"/>
  <c r="D447" i="4"/>
  <c r="B447" i="4"/>
  <c r="E446" i="4"/>
  <c r="D446" i="4"/>
  <c r="B446" i="4"/>
  <c r="E445" i="4"/>
  <c r="D445" i="4"/>
  <c r="B445" i="4"/>
  <c r="E444" i="4"/>
  <c r="D444" i="4"/>
  <c r="B444" i="4"/>
  <c r="E443" i="4"/>
  <c r="D443" i="4"/>
  <c r="B443" i="4"/>
  <c r="E442" i="4"/>
  <c r="D442" i="4"/>
  <c r="B442" i="4"/>
  <c r="E441" i="4"/>
  <c r="D441" i="4"/>
  <c r="B441" i="4"/>
  <c r="E440" i="4"/>
  <c r="D440" i="4"/>
  <c r="B440" i="4"/>
  <c r="E439" i="4"/>
  <c r="D439" i="4"/>
  <c r="B439" i="4"/>
  <c r="E438" i="4"/>
  <c r="D438" i="4"/>
  <c r="B438" i="4"/>
  <c r="E437" i="4"/>
  <c r="D437" i="4"/>
  <c r="B437" i="4"/>
  <c r="E436" i="4"/>
  <c r="D436" i="4"/>
  <c r="B436" i="4"/>
  <c r="E435" i="4"/>
  <c r="D435" i="4"/>
  <c r="B435" i="4"/>
  <c r="E434" i="4"/>
  <c r="D434" i="4"/>
  <c r="B434" i="4"/>
  <c r="E433" i="4"/>
  <c r="D433" i="4"/>
  <c r="B433" i="4"/>
  <c r="E432" i="4"/>
  <c r="D432" i="4"/>
  <c r="B432" i="4"/>
  <c r="E431" i="4"/>
  <c r="D431" i="4"/>
  <c r="B431" i="4"/>
  <c r="E430" i="4"/>
  <c r="D430" i="4"/>
  <c r="B430" i="4"/>
  <c r="E429" i="4"/>
  <c r="D429" i="4"/>
  <c r="B429" i="4"/>
  <c r="E428" i="4"/>
  <c r="D428" i="4"/>
  <c r="B428" i="4"/>
  <c r="E427" i="4"/>
  <c r="D427" i="4"/>
  <c r="B427" i="4"/>
  <c r="E426" i="4"/>
  <c r="D426" i="4"/>
  <c r="B426" i="4"/>
  <c r="E425" i="4"/>
  <c r="D425" i="4"/>
  <c r="B425" i="4"/>
  <c r="E424" i="4"/>
  <c r="D424" i="4"/>
  <c r="B424" i="4"/>
  <c r="E423" i="4"/>
  <c r="D423" i="4"/>
  <c r="B423" i="4"/>
  <c r="E422" i="4"/>
  <c r="D422" i="4"/>
  <c r="B422" i="4"/>
  <c r="E421" i="4"/>
  <c r="D421" i="4"/>
  <c r="B421" i="4"/>
  <c r="E420" i="4"/>
  <c r="D420" i="4"/>
  <c r="B420" i="4"/>
  <c r="E419" i="4"/>
  <c r="D419" i="4"/>
  <c r="B419" i="4"/>
  <c r="E418" i="4"/>
  <c r="D418" i="4"/>
  <c r="B418" i="4"/>
  <c r="E417" i="4"/>
  <c r="D417" i="4"/>
  <c r="B417" i="4"/>
  <c r="E416" i="4"/>
  <c r="D416" i="4"/>
  <c r="B416" i="4"/>
  <c r="E415" i="4"/>
  <c r="D415" i="4"/>
  <c r="B415" i="4"/>
  <c r="E414" i="4"/>
  <c r="D414" i="4"/>
  <c r="B414" i="4"/>
  <c r="E413" i="4"/>
  <c r="D413" i="4"/>
  <c r="B413" i="4"/>
  <c r="E412" i="4"/>
  <c r="D412" i="4"/>
  <c r="B412" i="4"/>
  <c r="E411" i="4"/>
  <c r="D411" i="4"/>
  <c r="B411" i="4"/>
  <c r="E410" i="4"/>
  <c r="D410" i="4"/>
  <c r="B410" i="4"/>
  <c r="E409" i="4"/>
  <c r="D409" i="4"/>
  <c r="B409" i="4"/>
  <c r="E408" i="4"/>
  <c r="D408" i="4"/>
  <c r="B408" i="4"/>
  <c r="E407" i="4"/>
  <c r="D407" i="4"/>
  <c r="B407" i="4"/>
  <c r="E406" i="4"/>
  <c r="D406" i="4"/>
  <c r="B406" i="4"/>
  <c r="E405" i="4"/>
  <c r="D405" i="4"/>
  <c r="B405" i="4"/>
  <c r="E404" i="4"/>
  <c r="D404" i="4"/>
  <c r="B404" i="4"/>
  <c r="E403" i="4"/>
  <c r="D403" i="4"/>
  <c r="B403" i="4"/>
  <c r="E402" i="4"/>
  <c r="D402" i="4"/>
  <c r="B402" i="4"/>
  <c r="E401" i="4"/>
  <c r="D401" i="4"/>
  <c r="B401" i="4"/>
  <c r="E400" i="4"/>
  <c r="D400" i="4"/>
  <c r="B400" i="4"/>
  <c r="E399" i="4"/>
  <c r="D399" i="4"/>
  <c r="B399" i="4"/>
  <c r="E398" i="4"/>
  <c r="D398" i="4"/>
  <c r="B398" i="4"/>
  <c r="E397" i="4"/>
  <c r="D397" i="4"/>
  <c r="B397" i="4"/>
  <c r="E396" i="4"/>
  <c r="D396" i="4"/>
  <c r="B396" i="4"/>
  <c r="E395" i="4"/>
  <c r="D395" i="4"/>
  <c r="B395" i="4"/>
  <c r="E394" i="4"/>
  <c r="D394" i="4"/>
  <c r="B394" i="4"/>
  <c r="E393" i="4"/>
  <c r="D393" i="4"/>
  <c r="B393" i="4"/>
  <c r="E392" i="4"/>
  <c r="D392" i="4"/>
  <c r="B392" i="4"/>
  <c r="E391" i="4"/>
  <c r="D391" i="4"/>
  <c r="B391" i="4"/>
  <c r="E390" i="4"/>
  <c r="D390" i="4"/>
  <c r="B390" i="4"/>
  <c r="E389" i="4"/>
  <c r="D389" i="4"/>
  <c r="B389" i="4"/>
  <c r="E388" i="4"/>
  <c r="D388" i="4"/>
  <c r="B388" i="4"/>
  <c r="E387" i="4"/>
  <c r="D387" i="4"/>
  <c r="B387" i="4"/>
  <c r="E386" i="4"/>
  <c r="D386" i="4"/>
  <c r="B386" i="4"/>
  <c r="E385" i="4"/>
  <c r="D385" i="4"/>
  <c r="B385" i="4"/>
  <c r="E384" i="4"/>
  <c r="D384" i="4"/>
  <c r="B384" i="4"/>
  <c r="E383" i="4"/>
  <c r="D383" i="4"/>
  <c r="B383" i="4"/>
  <c r="E382" i="4"/>
  <c r="D382" i="4"/>
  <c r="B382" i="4"/>
  <c r="E381" i="4"/>
  <c r="D381" i="4"/>
  <c r="B381" i="4"/>
  <c r="E380" i="4"/>
  <c r="D380" i="4"/>
  <c r="B380" i="4"/>
  <c r="E379" i="4"/>
  <c r="D379" i="4"/>
  <c r="B379" i="4"/>
  <c r="E378" i="4"/>
  <c r="D378" i="4"/>
  <c r="B378" i="4"/>
  <c r="E377" i="4"/>
  <c r="D377" i="4"/>
  <c r="B377" i="4"/>
  <c r="E376" i="4"/>
  <c r="D376" i="4"/>
  <c r="B376" i="4"/>
  <c r="E375" i="4"/>
  <c r="D375" i="4"/>
  <c r="B375" i="4"/>
  <c r="E374" i="4"/>
  <c r="D374" i="4"/>
  <c r="B374" i="4"/>
  <c r="E373" i="4"/>
  <c r="D373" i="4"/>
  <c r="B373" i="4"/>
  <c r="E372" i="4"/>
  <c r="D372" i="4"/>
  <c r="B372" i="4"/>
  <c r="E371" i="4"/>
  <c r="D371" i="4"/>
  <c r="B371" i="4"/>
  <c r="E370" i="4"/>
  <c r="D370" i="4"/>
  <c r="B370" i="4"/>
  <c r="E369" i="4"/>
  <c r="D369" i="4"/>
  <c r="B369" i="4"/>
  <c r="E368" i="4"/>
  <c r="D368" i="4"/>
  <c r="B368" i="4"/>
  <c r="E367" i="4"/>
  <c r="D367" i="4"/>
  <c r="B367" i="4"/>
  <c r="E366" i="4"/>
  <c r="D366" i="4"/>
  <c r="B366" i="4"/>
  <c r="E365" i="4"/>
  <c r="D365" i="4"/>
  <c r="B365" i="4"/>
  <c r="E364" i="4"/>
  <c r="D364" i="4"/>
  <c r="B364" i="4"/>
  <c r="E363" i="4"/>
  <c r="D363" i="4"/>
  <c r="B363" i="4"/>
  <c r="E362" i="4"/>
  <c r="D362" i="4"/>
  <c r="B362" i="4"/>
  <c r="E361" i="4"/>
  <c r="D361" i="4"/>
  <c r="B361" i="4"/>
  <c r="E360" i="4"/>
  <c r="D360" i="4"/>
  <c r="B360" i="4"/>
  <c r="E359" i="4"/>
  <c r="D359" i="4"/>
  <c r="B359" i="4"/>
  <c r="E358" i="4"/>
  <c r="D358" i="4"/>
  <c r="B358" i="4"/>
  <c r="E357" i="4"/>
  <c r="D357" i="4"/>
  <c r="B357" i="4"/>
  <c r="E356" i="4"/>
  <c r="D356" i="4"/>
  <c r="B356" i="4"/>
  <c r="E355" i="4"/>
  <c r="D355" i="4"/>
  <c r="B355" i="4"/>
  <c r="E354" i="4"/>
  <c r="D354" i="4"/>
  <c r="B354" i="4"/>
  <c r="E353" i="4"/>
  <c r="D353" i="4"/>
  <c r="B353" i="4"/>
  <c r="E352" i="4"/>
  <c r="D352" i="4"/>
  <c r="B352" i="4"/>
  <c r="E351" i="4"/>
  <c r="D351" i="4"/>
  <c r="B351" i="4"/>
  <c r="E350" i="4"/>
  <c r="D350" i="4"/>
  <c r="B350" i="4"/>
  <c r="E349" i="4"/>
  <c r="D349" i="4"/>
  <c r="B349" i="4"/>
  <c r="E348" i="4"/>
  <c r="D348" i="4"/>
  <c r="B348" i="4"/>
  <c r="E347" i="4"/>
  <c r="D347" i="4"/>
  <c r="B347" i="4"/>
  <c r="E346" i="4"/>
  <c r="D346" i="4"/>
  <c r="B346" i="4"/>
  <c r="E345" i="4"/>
  <c r="D345" i="4"/>
  <c r="B345" i="4"/>
  <c r="E344" i="4"/>
  <c r="D344" i="4"/>
  <c r="B344" i="4"/>
  <c r="E343" i="4"/>
  <c r="D343" i="4"/>
  <c r="B343" i="4"/>
  <c r="E342" i="4"/>
  <c r="D342" i="4"/>
  <c r="B342" i="4"/>
  <c r="E341" i="4"/>
  <c r="D341" i="4"/>
  <c r="B341" i="4"/>
  <c r="E340" i="4"/>
  <c r="D340" i="4"/>
  <c r="B340" i="4"/>
  <c r="E339" i="4"/>
  <c r="D339" i="4"/>
  <c r="B339" i="4"/>
  <c r="E338" i="4"/>
  <c r="D338" i="4"/>
  <c r="B338" i="4"/>
  <c r="E337" i="4"/>
  <c r="D337" i="4"/>
  <c r="B337" i="4"/>
  <c r="E336" i="4"/>
  <c r="D336" i="4"/>
  <c r="B336" i="4"/>
  <c r="E335" i="4"/>
  <c r="D335" i="4"/>
  <c r="B335" i="4"/>
  <c r="E334" i="4"/>
  <c r="D334" i="4"/>
  <c r="B334" i="4"/>
  <c r="E333" i="4"/>
  <c r="D333" i="4"/>
  <c r="B333" i="4"/>
  <c r="E332" i="4"/>
  <c r="D332" i="4"/>
  <c r="B332" i="4"/>
  <c r="E331" i="4"/>
  <c r="D331" i="4"/>
  <c r="B331" i="4"/>
  <c r="E330" i="4"/>
  <c r="D330" i="4"/>
  <c r="B330" i="4"/>
  <c r="E329" i="4"/>
  <c r="D329" i="4"/>
  <c r="B329" i="4"/>
  <c r="E328" i="4"/>
  <c r="D328" i="4"/>
  <c r="B328" i="4"/>
  <c r="E327" i="4"/>
  <c r="D327" i="4"/>
  <c r="B327" i="4"/>
  <c r="E326" i="4"/>
  <c r="D326" i="4"/>
  <c r="B326" i="4"/>
  <c r="E325" i="4"/>
  <c r="D325" i="4"/>
  <c r="B325" i="4"/>
  <c r="E324" i="4"/>
  <c r="D324" i="4"/>
  <c r="B324" i="4"/>
  <c r="E323" i="4"/>
  <c r="D323" i="4"/>
  <c r="B323" i="4"/>
  <c r="E322" i="4"/>
  <c r="D322" i="4"/>
  <c r="B322" i="4"/>
  <c r="E321" i="4"/>
  <c r="D321" i="4"/>
  <c r="B321" i="4"/>
  <c r="E320" i="4"/>
  <c r="D320" i="4"/>
  <c r="B320" i="4"/>
  <c r="E319" i="4"/>
  <c r="D319" i="4"/>
  <c r="B319" i="4"/>
  <c r="E318" i="4"/>
  <c r="D318" i="4"/>
  <c r="B318" i="4"/>
  <c r="E317" i="4"/>
  <c r="D317" i="4"/>
  <c r="B317" i="4"/>
  <c r="E316" i="4"/>
  <c r="D316" i="4"/>
  <c r="B316" i="4"/>
  <c r="E315" i="4"/>
  <c r="D315" i="4"/>
  <c r="B315" i="4"/>
  <c r="E314" i="4"/>
  <c r="D314" i="4"/>
  <c r="B314" i="4"/>
  <c r="E313" i="4"/>
  <c r="D313" i="4"/>
  <c r="B313" i="4"/>
  <c r="E312" i="4"/>
  <c r="D312" i="4"/>
  <c r="B312" i="4"/>
  <c r="E311" i="4"/>
  <c r="D311" i="4"/>
  <c r="B311" i="4"/>
  <c r="E310" i="4"/>
  <c r="D310" i="4"/>
  <c r="B310" i="4"/>
  <c r="E309" i="4"/>
  <c r="D309" i="4"/>
  <c r="B309" i="4"/>
  <c r="E308" i="4"/>
  <c r="D308" i="4"/>
  <c r="B308" i="4"/>
  <c r="E307" i="4"/>
  <c r="D307" i="4"/>
  <c r="B307" i="4"/>
  <c r="E306" i="4"/>
  <c r="D306" i="4"/>
  <c r="B306" i="4"/>
  <c r="E305" i="4"/>
  <c r="D305" i="4"/>
  <c r="B305" i="4"/>
  <c r="E304" i="4"/>
  <c r="D304" i="4"/>
  <c r="B304" i="4"/>
  <c r="E303" i="4"/>
  <c r="D303" i="4"/>
  <c r="B303" i="4"/>
  <c r="E302" i="4"/>
  <c r="D302" i="4"/>
  <c r="B302" i="4"/>
  <c r="E301" i="4"/>
  <c r="D301" i="4"/>
  <c r="B301" i="4"/>
  <c r="E300" i="4"/>
  <c r="D300" i="4"/>
  <c r="B300" i="4"/>
  <c r="E299" i="4"/>
  <c r="D299" i="4"/>
  <c r="B299" i="4"/>
  <c r="E298" i="4"/>
  <c r="D298" i="4"/>
  <c r="B298" i="4"/>
  <c r="E297" i="4"/>
  <c r="D297" i="4"/>
  <c r="B297" i="4"/>
  <c r="E296" i="4"/>
  <c r="D296" i="4"/>
  <c r="B296" i="4"/>
  <c r="E295" i="4"/>
  <c r="D295" i="4"/>
  <c r="B295" i="4"/>
  <c r="E294" i="4"/>
  <c r="D294" i="4"/>
  <c r="B294" i="4"/>
  <c r="E293" i="4"/>
  <c r="D293" i="4"/>
  <c r="B293" i="4"/>
  <c r="E292" i="4"/>
  <c r="D292" i="4"/>
  <c r="B292" i="4"/>
  <c r="E291" i="4"/>
  <c r="D291" i="4"/>
  <c r="B291" i="4"/>
  <c r="E290" i="4"/>
  <c r="D290" i="4"/>
  <c r="B290" i="4"/>
  <c r="E289" i="4"/>
  <c r="D289" i="4"/>
  <c r="B289" i="4"/>
  <c r="E288" i="4"/>
  <c r="D288" i="4"/>
  <c r="B288" i="4"/>
  <c r="E287" i="4"/>
  <c r="D287" i="4"/>
  <c r="B287" i="4"/>
  <c r="E286" i="4"/>
  <c r="D286" i="4"/>
  <c r="B286" i="4"/>
  <c r="E285" i="4"/>
  <c r="D285" i="4"/>
  <c r="B285" i="4"/>
  <c r="E284" i="4"/>
  <c r="D284" i="4"/>
  <c r="B284" i="4"/>
  <c r="E283" i="4"/>
  <c r="D283" i="4"/>
  <c r="B283" i="4"/>
  <c r="E282" i="4"/>
  <c r="D282" i="4"/>
  <c r="B282" i="4"/>
  <c r="E281" i="4"/>
  <c r="D281" i="4"/>
  <c r="B281" i="4"/>
  <c r="E280" i="4"/>
  <c r="D280" i="4"/>
  <c r="B280" i="4"/>
  <c r="E279" i="4"/>
  <c r="D279" i="4"/>
  <c r="B279" i="4"/>
  <c r="E278" i="4"/>
  <c r="D278" i="4"/>
  <c r="B278" i="4"/>
  <c r="E277" i="4"/>
  <c r="D277" i="4"/>
  <c r="B277" i="4"/>
  <c r="E276" i="4"/>
  <c r="D276" i="4"/>
  <c r="B276" i="4"/>
  <c r="E275" i="4"/>
  <c r="D275" i="4"/>
  <c r="B275" i="4"/>
  <c r="E274" i="4"/>
  <c r="D274" i="4"/>
  <c r="B274" i="4"/>
  <c r="E273" i="4"/>
  <c r="D273" i="4"/>
  <c r="B273" i="4"/>
  <c r="E272" i="4"/>
  <c r="D272" i="4"/>
  <c r="B272" i="4"/>
  <c r="E271" i="4"/>
  <c r="D271" i="4"/>
  <c r="B271" i="4"/>
  <c r="E270" i="4"/>
  <c r="D270" i="4"/>
  <c r="B270" i="4"/>
  <c r="E269" i="4"/>
  <c r="D269" i="4"/>
  <c r="B269" i="4"/>
  <c r="E268" i="4"/>
  <c r="D268" i="4"/>
  <c r="B268" i="4"/>
  <c r="E267" i="4"/>
  <c r="D267" i="4"/>
  <c r="B267" i="4"/>
  <c r="E266" i="4"/>
  <c r="D266" i="4"/>
  <c r="B266" i="4"/>
  <c r="E265" i="4"/>
  <c r="D265" i="4"/>
  <c r="B265" i="4"/>
  <c r="E264" i="4"/>
  <c r="D264" i="4"/>
  <c r="B264" i="4"/>
  <c r="E263" i="4"/>
  <c r="D263" i="4"/>
  <c r="B263" i="4"/>
  <c r="E262" i="4"/>
  <c r="D262" i="4"/>
  <c r="B262" i="4"/>
  <c r="E261" i="4"/>
  <c r="D261" i="4"/>
  <c r="B261" i="4"/>
  <c r="E260" i="4"/>
  <c r="D260" i="4"/>
  <c r="B260" i="4"/>
  <c r="E259" i="4"/>
  <c r="D259" i="4"/>
  <c r="B259" i="4"/>
  <c r="E258" i="4"/>
  <c r="D258" i="4"/>
  <c r="B258" i="4"/>
  <c r="E257" i="4"/>
  <c r="D257" i="4"/>
  <c r="B257" i="4"/>
  <c r="E256" i="4"/>
  <c r="D256" i="4"/>
  <c r="B256" i="4"/>
  <c r="E255" i="4"/>
  <c r="D255" i="4"/>
  <c r="B255" i="4"/>
  <c r="E254" i="4"/>
  <c r="D254" i="4"/>
  <c r="B254" i="4"/>
  <c r="E253" i="4"/>
  <c r="D253" i="4"/>
  <c r="B253" i="4"/>
  <c r="E252" i="4"/>
  <c r="D252" i="4"/>
  <c r="B252" i="4"/>
  <c r="E251" i="4"/>
  <c r="D251" i="4"/>
  <c r="B251" i="4"/>
  <c r="E250" i="4"/>
  <c r="D250" i="4"/>
  <c r="B250" i="4"/>
  <c r="E249" i="4"/>
  <c r="D249" i="4"/>
  <c r="B249" i="4"/>
  <c r="E248" i="4"/>
  <c r="D248" i="4"/>
  <c r="B248" i="4"/>
  <c r="E247" i="4"/>
  <c r="D247" i="4"/>
  <c r="B247" i="4"/>
  <c r="E246" i="4"/>
  <c r="D246" i="4"/>
  <c r="B246" i="4"/>
  <c r="E245" i="4"/>
  <c r="D245" i="4"/>
  <c r="B245" i="4"/>
  <c r="E244" i="4"/>
  <c r="D244" i="4"/>
  <c r="B244" i="4"/>
  <c r="E243" i="4"/>
  <c r="D243" i="4"/>
  <c r="B243" i="4"/>
  <c r="E242" i="4"/>
  <c r="D242" i="4"/>
  <c r="B242" i="4"/>
  <c r="E241" i="4"/>
  <c r="D241" i="4"/>
  <c r="B241" i="4"/>
  <c r="E240" i="4"/>
  <c r="D240" i="4"/>
  <c r="B240" i="4"/>
  <c r="E239" i="4"/>
  <c r="D239" i="4"/>
  <c r="B239" i="4"/>
  <c r="E238" i="4"/>
  <c r="D238" i="4"/>
  <c r="B238" i="4"/>
  <c r="E237" i="4"/>
  <c r="D237" i="4"/>
  <c r="B237" i="4"/>
  <c r="E236" i="4"/>
  <c r="D236" i="4"/>
  <c r="B236" i="4"/>
  <c r="E235" i="4"/>
  <c r="D235" i="4"/>
  <c r="B235" i="4"/>
  <c r="E234" i="4"/>
  <c r="D234" i="4"/>
  <c r="B234" i="4"/>
  <c r="E233" i="4"/>
  <c r="D233" i="4"/>
  <c r="B233" i="4"/>
  <c r="E232" i="4"/>
  <c r="D232" i="4"/>
  <c r="B232" i="4"/>
  <c r="E231" i="4"/>
  <c r="D231" i="4"/>
  <c r="B231" i="4"/>
  <c r="E230" i="4"/>
  <c r="D230" i="4"/>
  <c r="B230" i="4"/>
  <c r="E229" i="4"/>
  <c r="D229" i="4"/>
  <c r="B229" i="4"/>
  <c r="E228" i="4"/>
  <c r="D228" i="4"/>
  <c r="B228" i="4"/>
  <c r="E227" i="4"/>
  <c r="D227" i="4"/>
  <c r="B227" i="4"/>
  <c r="E226" i="4"/>
  <c r="D226" i="4"/>
  <c r="B226" i="4"/>
  <c r="E225" i="4"/>
  <c r="D225" i="4"/>
  <c r="B225" i="4"/>
  <c r="E224" i="4"/>
  <c r="D224" i="4"/>
  <c r="B224" i="4"/>
  <c r="E223" i="4"/>
  <c r="D223" i="4"/>
  <c r="B223" i="4"/>
  <c r="E222" i="4"/>
  <c r="D222" i="4"/>
  <c r="B222" i="4"/>
  <c r="E221" i="4"/>
  <c r="D221" i="4"/>
  <c r="B221" i="4"/>
  <c r="E220" i="4"/>
  <c r="D220" i="4"/>
  <c r="B220" i="4"/>
  <c r="E219" i="4"/>
  <c r="D219" i="4"/>
  <c r="B219" i="4"/>
  <c r="E218" i="4"/>
  <c r="D218" i="4"/>
  <c r="B218" i="4"/>
  <c r="E217" i="4"/>
  <c r="D217" i="4"/>
  <c r="B217" i="4"/>
  <c r="E216" i="4"/>
  <c r="D216" i="4"/>
  <c r="B216" i="4"/>
  <c r="E215" i="4"/>
  <c r="D215" i="4"/>
  <c r="B215" i="4"/>
  <c r="E214" i="4"/>
  <c r="D214" i="4"/>
  <c r="B214" i="4"/>
  <c r="E213" i="4"/>
  <c r="D213" i="4"/>
  <c r="B213" i="4"/>
  <c r="E212" i="4"/>
  <c r="D212" i="4"/>
  <c r="B212" i="4"/>
  <c r="E211" i="4"/>
  <c r="D211" i="4"/>
  <c r="B211" i="4"/>
  <c r="E210" i="4"/>
  <c r="D210" i="4"/>
  <c r="B210" i="4"/>
  <c r="E209" i="4"/>
  <c r="D209" i="4"/>
  <c r="B209" i="4"/>
  <c r="E208" i="4"/>
  <c r="D208" i="4"/>
  <c r="B208" i="4"/>
  <c r="E207" i="4"/>
  <c r="D207" i="4"/>
  <c r="B207" i="4"/>
  <c r="E206" i="4"/>
  <c r="D206" i="4"/>
  <c r="B206" i="4"/>
  <c r="E205" i="4"/>
  <c r="D205" i="4"/>
  <c r="B205" i="4"/>
  <c r="E204" i="4"/>
  <c r="D204" i="4"/>
  <c r="B204" i="4"/>
  <c r="E203" i="4"/>
  <c r="D203" i="4"/>
  <c r="B203" i="4"/>
  <c r="E202" i="4"/>
  <c r="D202" i="4"/>
  <c r="B202" i="4"/>
  <c r="E201" i="4"/>
  <c r="D201" i="4"/>
  <c r="B201" i="4"/>
  <c r="E200" i="4"/>
  <c r="D200" i="4"/>
  <c r="B200" i="4"/>
  <c r="E199" i="4"/>
  <c r="D199" i="4"/>
  <c r="B199" i="4"/>
  <c r="E198" i="4"/>
  <c r="D198" i="4"/>
  <c r="B198" i="4"/>
  <c r="E197" i="4"/>
  <c r="D197" i="4"/>
  <c r="B197" i="4"/>
  <c r="E196" i="4"/>
  <c r="D196" i="4"/>
  <c r="B196" i="4"/>
  <c r="E195" i="4"/>
  <c r="D195" i="4"/>
  <c r="B195" i="4"/>
  <c r="E194" i="4"/>
  <c r="D194" i="4"/>
  <c r="B194" i="4"/>
  <c r="E193" i="4"/>
  <c r="D193" i="4"/>
  <c r="B193" i="4"/>
  <c r="E192" i="4"/>
  <c r="D192" i="4"/>
  <c r="B192" i="4"/>
  <c r="E191" i="4"/>
  <c r="D191" i="4"/>
  <c r="B191" i="4"/>
  <c r="E190" i="4"/>
  <c r="D190" i="4"/>
  <c r="B190" i="4"/>
  <c r="E189" i="4"/>
  <c r="D189" i="4"/>
  <c r="B189" i="4"/>
  <c r="E188" i="4"/>
  <c r="D188" i="4"/>
  <c r="B188" i="4"/>
  <c r="E187" i="4"/>
  <c r="D187" i="4"/>
  <c r="B187" i="4"/>
  <c r="E186" i="4"/>
  <c r="D186" i="4"/>
  <c r="B186" i="4"/>
  <c r="E185" i="4"/>
  <c r="D185" i="4"/>
  <c r="B185" i="4"/>
  <c r="E184" i="4"/>
  <c r="D184" i="4"/>
  <c r="B184" i="4"/>
  <c r="E183" i="4"/>
  <c r="D183" i="4"/>
  <c r="B183" i="4"/>
  <c r="E182" i="4"/>
  <c r="D182" i="4"/>
  <c r="B182" i="4"/>
  <c r="E181" i="4"/>
  <c r="D181" i="4"/>
  <c r="B181" i="4"/>
  <c r="E180" i="4"/>
  <c r="D180" i="4"/>
  <c r="B180" i="4"/>
  <c r="E179" i="4"/>
  <c r="D179" i="4"/>
  <c r="B179" i="4"/>
  <c r="E178" i="4"/>
  <c r="D178" i="4"/>
  <c r="B178" i="4"/>
  <c r="E177" i="4"/>
  <c r="D177" i="4"/>
  <c r="B177" i="4"/>
  <c r="E176" i="4"/>
  <c r="D176" i="4"/>
  <c r="B176" i="4"/>
  <c r="E175" i="4"/>
  <c r="D175" i="4"/>
  <c r="B175" i="4"/>
  <c r="E174" i="4"/>
  <c r="D174" i="4"/>
  <c r="B174" i="4"/>
  <c r="E173" i="4"/>
  <c r="D173" i="4"/>
  <c r="B173" i="4"/>
  <c r="E172" i="4"/>
  <c r="D172" i="4"/>
  <c r="B172" i="4"/>
  <c r="E171" i="4"/>
  <c r="D171" i="4"/>
  <c r="B171" i="4"/>
  <c r="E170" i="4"/>
  <c r="D170" i="4"/>
  <c r="B170" i="4"/>
  <c r="E169" i="4"/>
  <c r="D169" i="4"/>
  <c r="B169" i="4"/>
  <c r="E168" i="4"/>
  <c r="D168" i="4"/>
  <c r="B168" i="4"/>
  <c r="E167" i="4"/>
  <c r="D167" i="4"/>
  <c r="B167" i="4"/>
  <c r="E166" i="4"/>
  <c r="D166" i="4"/>
  <c r="B166" i="4"/>
  <c r="E165" i="4"/>
  <c r="D165" i="4"/>
  <c r="B165" i="4"/>
  <c r="E164" i="4"/>
  <c r="D164" i="4"/>
  <c r="B164" i="4"/>
  <c r="E163" i="4"/>
  <c r="D163" i="4"/>
  <c r="B163" i="4"/>
  <c r="E162" i="4"/>
  <c r="D162" i="4"/>
  <c r="B162" i="4"/>
  <c r="E161" i="4"/>
  <c r="D161" i="4"/>
  <c r="B161" i="4"/>
  <c r="E160" i="4"/>
  <c r="D160" i="4"/>
  <c r="B160" i="4"/>
  <c r="E159" i="4"/>
  <c r="D159" i="4"/>
  <c r="B159" i="4"/>
  <c r="E158" i="4"/>
  <c r="D158" i="4"/>
  <c r="B158" i="4"/>
  <c r="E157" i="4"/>
  <c r="D157" i="4"/>
  <c r="B157" i="4"/>
  <c r="E156" i="4"/>
  <c r="D156" i="4"/>
  <c r="B156" i="4"/>
  <c r="E155" i="4"/>
  <c r="D155" i="4"/>
  <c r="B155" i="4"/>
  <c r="E154" i="4"/>
  <c r="D154" i="4"/>
  <c r="B154" i="4"/>
  <c r="E153" i="4"/>
  <c r="D153" i="4"/>
  <c r="B153" i="4"/>
  <c r="E152" i="4"/>
  <c r="D152" i="4"/>
  <c r="B152" i="4"/>
  <c r="E151" i="4"/>
  <c r="D151" i="4"/>
  <c r="B151" i="4"/>
  <c r="E150" i="4"/>
  <c r="D150" i="4"/>
  <c r="B150" i="4"/>
  <c r="E149" i="4"/>
  <c r="D149" i="4"/>
  <c r="B149" i="4"/>
  <c r="E148" i="4"/>
  <c r="D148" i="4"/>
  <c r="B148" i="4"/>
  <c r="E147" i="4"/>
  <c r="D147" i="4"/>
  <c r="B147" i="4"/>
  <c r="E146" i="4"/>
  <c r="D146" i="4"/>
  <c r="B146" i="4"/>
  <c r="E145" i="4"/>
  <c r="D145" i="4"/>
  <c r="B145" i="4"/>
  <c r="E144" i="4"/>
  <c r="D144" i="4"/>
  <c r="B144" i="4"/>
  <c r="E143" i="4"/>
  <c r="D143" i="4"/>
  <c r="B143" i="4"/>
  <c r="E142" i="4"/>
  <c r="D142" i="4"/>
  <c r="B142" i="4"/>
  <c r="E141" i="4"/>
  <c r="D141" i="4"/>
  <c r="B141" i="4"/>
  <c r="E140" i="4"/>
  <c r="D140" i="4"/>
  <c r="B140" i="4"/>
  <c r="E139" i="4"/>
  <c r="D139" i="4"/>
  <c r="B139" i="4"/>
  <c r="E138" i="4"/>
  <c r="D138" i="4"/>
  <c r="B138" i="4"/>
  <c r="E137" i="4"/>
  <c r="D137" i="4"/>
  <c r="B137" i="4"/>
  <c r="E136" i="4"/>
  <c r="D136" i="4"/>
  <c r="B136" i="4"/>
  <c r="E135" i="4"/>
  <c r="D135" i="4"/>
  <c r="B135" i="4"/>
  <c r="E134" i="4"/>
  <c r="D134" i="4"/>
  <c r="B134" i="4"/>
  <c r="E133" i="4"/>
  <c r="D133" i="4"/>
  <c r="B133" i="4"/>
  <c r="E132" i="4"/>
  <c r="D132" i="4"/>
  <c r="B132" i="4"/>
  <c r="E131" i="4"/>
  <c r="D131" i="4"/>
  <c r="B131" i="4"/>
  <c r="E130" i="4"/>
  <c r="D130" i="4"/>
  <c r="B130" i="4"/>
  <c r="E129" i="4"/>
  <c r="D129" i="4"/>
  <c r="B129" i="4"/>
  <c r="E128" i="4"/>
  <c r="D128" i="4"/>
  <c r="B128" i="4"/>
  <c r="E127" i="4"/>
  <c r="D127" i="4"/>
  <c r="B127" i="4"/>
  <c r="E126" i="4"/>
  <c r="D126" i="4"/>
  <c r="B126" i="4"/>
  <c r="E125" i="4"/>
  <c r="D125" i="4"/>
  <c r="B125" i="4"/>
  <c r="E124" i="4"/>
  <c r="D124" i="4"/>
  <c r="B124" i="4"/>
  <c r="E123" i="4"/>
  <c r="D123" i="4"/>
  <c r="B123" i="4"/>
  <c r="E122" i="4"/>
  <c r="D122" i="4"/>
  <c r="B122" i="4"/>
  <c r="E121" i="4"/>
  <c r="D121" i="4"/>
  <c r="B121" i="4"/>
  <c r="E120" i="4"/>
  <c r="D120" i="4"/>
  <c r="B120" i="4"/>
  <c r="E119" i="4"/>
  <c r="D119" i="4"/>
  <c r="B119" i="4"/>
  <c r="E118" i="4"/>
  <c r="D118" i="4"/>
  <c r="B118" i="4"/>
  <c r="E117" i="4"/>
  <c r="D117" i="4"/>
  <c r="B117" i="4"/>
  <c r="E116" i="4"/>
  <c r="D116" i="4"/>
  <c r="B116" i="4"/>
  <c r="E115" i="4"/>
  <c r="D115" i="4"/>
  <c r="B115" i="4"/>
  <c r="E114" i="4"/>
  <c r="D114" i="4"/>
  <c r="B114" i="4"/>
  <c r="E113" i="4"/>
  <c r="D113" i="4"/>
  <c r="B113" i="4"/>
  <c r="E112" i="4"/>
  <c r="D112" i="4"/>
  <c r="B112" i="4"/>
  <c r="E111" i="4"/>
  <c r="D111" i="4"/>
  <c r="B111" i="4"/>
  <c r="E110" i="4"/>
  <c r="D110" i="4"/>
  <c r="B110" i="4"/>
  <c r="E109" i="4"/>
  <c r="D109" i="4"/>
  <c r="B109" i="4"/>
  <c r="E108" i="4"/>
  <c r="D108" i="4"/>
  <c r="B108" i="4"/>
  <c r="E107" i="4"/>
  <c r="D107" i="4"/>
  <c r="B107" i="4"/>
  <c r="E106" i="4"/>
  <c r="D106" i="4"/>
  <c r="B106" i="4"/>
  <c r="E105" i="4"/>
  <c r="D105" i="4"/>
  <c r="B105" i="4"/>
  <c r="E104" i="4"/>
  <c r="D104" i="4"/>
  <c r="B104" i="4"/>
  <c r="E103" i="4"/>
  <c r="D103" i="4"/>
  <c r="B103" i="4"/>
  <c r="E102" i="4"/>
  <c r="D102" i="4"/>
  <c r="B102" i="4"/>
  <c r="E101" i="4"/>
  <c r="D101" i="4"/>
  <c r="B101" i="4"/>
  <c r="E100" i="4"/>
  <c r="D100" i="4"/>
  <c r="B100" i="4"/>
  <c r="H99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I99" i="4"/>
  <c r="H98" i="4"/>
  <c r="I98" i="4"/>
  <c r="J99" i="4"/>
  <c r="N99" i="4"/>
  <c r="L99" i="4"/>
  <c r="D99" i="4"/>
  <c r="B99" i="4"/>
  <c r="H97" i="4"/>
  <c r="I97" i="4"/>
  <c r="J98" i="4"/>
  <c r="N98" i="4"/>
  <c r="L98" i="4"/>
  <c r="D98" i="4"/>
  <c r="B98" i="4"/>
  <c r="H96" i="4"/>
  <c r="I96" i="4"/>
  <c r="J97" i="4"/>
  <c r="N97" i="4"/>
  <c r="L97" i="4"/>
  <c r="D97" i="4"/>
  <c r="B97" i="4"/>
  <c r="H95" i="4"/>
  <c r="I95" i="4"/>
  <c r="J96" i="4"/>
  <c r="N96" i="4"/>
  <c r="L96" i="4"/>
  <c r="D96" i="4"/>
  <c r="B96" i="4"/>
  <c r="H94" i="4"/>
  <c r="I94" i="4"/>
  <c r="J95" i="4"/>
  <c r="N95" i="4"/>
  <c r="L95" i="4"/>
  <c r="D95" i="4"/>
  <c r="B95" i="4"/>
  <c r="H93" i="4"/>
  <c r="I93" i="4"/>
  <c r="J94" i="4"/>
  <c r="N94" i="4"/>
  <c r="L94" i="4"/>
  <c r="D94" i="4"/>
  <c r="B94" i="4"/>
  <c r="H92" i="4"/>
  <c r="I92" i="4"/>
  <c r="J93" i="4"/>
  <c r="N93" i="4"/>
  <c r="L93" i="4"/>
  <c r="D93" i="4"/>
  <c r="B93" i="4"/>
  <c r="H91" i="4"/>
  <c r="I91" i="4"/>
  <c r="J92" i="4"/>
  <c r="N92" i="4"/>
  <c r="L92" i="4"/>
  <c r="D92" i="4"/>
  <c r="B92" i="4"/>
  <c r="H90" i="4"/>
  <c r="I90" i="4"/>
  <c r="J91" i="4"/>
  <c r="N91" i="4"/>
  <c r="L91" i="4"/>
  <c r="D91" i="4"/>
  <c r="B91" i="4"/>
  <c r="H89" i="4"/>
  <c r="I89" i="4"/>
  <c r="J90" i="4"/>
  <c r="N90" i="4"/>
  <c r="L90" i="4"/>
  <c r="D90" i="4"/>
  <c r="B90" i="4"/>
  <c r="H88" i="4"/>
  <c r="I88" i="4"/>
  <c r="J89" i="4"/>
  <c r="N89" i="4"/>
  <c r="L89" i="4"/>
  <c r="D89" i="4"/>
  <c r="B89" i="4"/>
  <c r="H87" i="4"/>
  <c r="I87" i="4"/>
  <c r="J88" i="4"/>
  <c r="N88" i="4"/>
  <c r="L88" i="4"/>
  <c r="D88" i="4"/>
  <c r="B88" i="4"/>
  <c r="H86" i="4"/>
  <c r="I86" i="4"/>
  <c r="J87" i="4"/>
  <c r="N87" i="4"/>
  <c r="L87" i="4"/>
  <c r="D87" i="4"/>
  <c r="B87" i="4"/>
  <c r="H85" i="4"/>
  <c r="I85" i="4"/>
  <c r="J86" i="4"/>
  <c r="N86" i="4"/>
  <c r="L86" i="4"/>
  <c r="D86" i="4"/>
  <c r="B86" i="4"/>
  <c r="H84" i="4"/>
  <c r="I84" i="4"/>
  <c r="J85" i="4"/>
  <c r="N85" i="4"/>
  <c r="L85" i="4"/>
  <c r="D85" i="4"/>
  <c r="B85" i="4"/>
  <c r="H83" i="4"/>
  <c r="I83" i="4"/>
  <c r="J84" i="4"/>
  <c r="N84" i="4"/>
  <c r="L84" i="4"/>
  <c r="D84" i="4"/>
  <c r="B84" i="4"/>
  <c r="H82" i="4"/>
  <c r="I82" i="4"/>
  <c r="J83" i="4"/>
  <c r="N83" i="4"/>
  <c r="L83" i="4"/>
  <c r="D83" i="4"/>
  <c r="B83" i="4"/>
  <c r="H81" i="4"/>
  <c r="I81" i="4"/>
  <c r="J82" i="4"/>
  <c r="N82" i="4"/>
  <c r="L82" i="4"/>
  <c r="D82" i="4"/>
  <c r="B82" i="4"/>
  <c r="H80" i="4"/>
  <c r="I80" i="4"/>
  <c r="J81" i="4"/>
  <c r="N81" i="4"/>
  <c r="L81" i="4"/>
  <c r="D81" i="4"/>
  <c r="B81" i="4"/>
  <c r="H79" i="4"/>
  <c r="I79" i="4"/>
  <c r="J80" i="4"/>
  <c r="N80" i="4"/>
  <c r="L80" i="4"/>
  <c r="D80" i="4"/>
  <c r="B80" i="4"/>
  <c r="N79" i="4"/>
  <c r="L79" i="4"/>
  <c r="D79" i="4"/>
  <c r="B79" i="4"/>
  <c r="H78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I78" i="4"/>
  <c r="H77" i="4"/>
  <c r="I77" i="4"/>
  <c r="J78" i="4"/>
  <c r="M78" i="4"/>
  <c r="L78" i="4"/>
  <c r="B78" i="4"/>
  <c r="H76" i="4"/>
  <c r="I76" i="4"/>
  <c r="J77" i="4"/>
  <c r="M77" i="4"/>
  <c r="L77" i="4"/>
  <c r="B77" i="4"/>
  <c r="H75" i="4"/>
  <c r="I75" i="4"/>
  <c r="J76" i="4"/>
  <c r="M76" i="4"/>
  <c r="L76" i="4"/>
  <c r="B76" i="4"/>
  <c r="H74" i="4"/>
  <c r="I74" i="4"/>
  <c r="J75" i="4"/>
  <c r="M75" i="4"/>
  <c r="L75" i="4"/>
  <c r="B75" i="4"/>
  <c r="H73" i="4"/>
  <c r="I73" i="4"/>
  <c r="J74" i="4"/>
  <c r="M74" i="4"/>
  <c r="L74" i="4"/>
  <c r="B74" i="4"/>
  <c r="H72" i="4"/>
  <c r="I72" i="4"/>
  <c r="J73" i="4"/>
  <c r="M73" i="4"/>
  <c r="L73" i="4"/>
  <c r="B73" i="4"/>
  <c r="H71" i="4"/>
  <c r="I71" i="4"/>
  <c r="J72" i="4"/>
  <c r="M72" i="4"/>
  <c r="L72" i="4"/>
  <c r="B72" i="4"/>
  <c r="H70" i="4"/>
  <c r="I70" i="4"/>
  <c r="J71" i="4"/>
  <c r="M71" i="4"/>
  <c r="L71" i="4"/>
  <c r="B71" i="4"/>
  <c r="H69" i="4"/>
  <c r="I69" i="4"/>
  <c r="J70" i="4"/>
  <c r="M70" i="4"/>
  <c r="L70" i="4"/>
  <c r="B70" i="4"/>
  <c r="H68" i="4"/>
  <c r="I68" i="4"/>
  <c r="J69" i="4"/>
  <c r="M69" i="4"/>
  <c r="L69" i="4"/>
  <c r="B69" i="4"/>
  <c r="H67" i="4"/>
  <c r="I67" i="4"/>
  <c r="J68" i="4"/>
  <c r="M68" i="4"/>
  <c r="L68" i="4"/>
  <c r="B68" i="4"/>
  <c r="H66" i="4"/>
  <c r="I66" i="4"/>
  <c r="J67" i="4"/>
  <c r="M67" i="4"/>
  <c r="L67" i="4"/>
  <c r="B67" i="4"/>
  <c r="H65" i="4"/>
  <c r="I65" i="4"/>
  <c r="J66" i="4"/>
  <c r="M66" i="4"/>
  <c r="L66" i="4"/>
  <c r="B66" i="4"/>
  <c r="H64" i="4"/>
  <c r="I64" i="4"/>
  <c r="J65" i="4"/>
  <c r="M65" i="4"/>
  <c r="L65" i="4"/>
  <c r="B65" i="4"/>
  <c r="H63" i="4"/>
  <c r="I63" i="4"/>
  <c r="J64" i="4"/>
  <c r="M64" i="4"/>
  <c r="L64" i="4"/>
  <c r="B64" i="4"/>
  <c r="H62" i="4"/>
  <c r="I62" i="4"/>
  <c r="J63" i="4"/>
  <c r="M63" i="4"/>
  <c r="L63" i="4"/>
  <c r="B63" i="4"/>
  <c r="H61" i="4"/>
  <c r="I61" i="4"/>
  <c r="J62" i="4"/>
  <c r="M62" i="4"/>
  <c r="L62" i="4"/>
  <c r="B62" i="4"/>
  <c r="H60" i="4"/>
  <c r="I60" i="4"/>
  <c r="J61" i="4"/>
  <c r="M61" i="4"/>
  <c r="L61" i="4"/>
  <c r="B61" i="4"/>
  <c r="H59" i="4"/>
  <c r="I59" i="4"/>
  <c r="J60" i="4"/>
  <c r="M60" i="4"/>
  <c r="L60" i="4"/>
  <c r="B60" i="4"/>
  <c r="H58" i="4"/>
  <c r="I58" i="4"/>
  <c r="J59" i="4"/>
  <c r="M59" i="4"/>
  <c r="L59" i="4"/>
  <c r="B59" i="4"/>
  <c r="J58" i="4"/>
  <c r="M58" i="4"/>
  <c r="L58" i="4"/>
  <c r="B58" i="4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8" i="2"/>
  <c r="D6" i="2" a="1"/>
  <c r="D6" i="2"/>
  <c r="F7" i="2"/>
  <c r="C5" i="4" a="1"/>
  <c r="C5" i="4"/>
</calcChain>
</file>

<file path=xl/sharedStrings.xml><?xml version="1.0" encoding="utf-8"?>
<sst xmlns="http://schemas.openxmlformats.org/spreadsheetml/2006/main" count="31" uniqueCount="19">
  <si>
    <t>mu</t>
  </si>
  <si>
    <t>sigma</t>
  </si>
  <si>
    <t>Mu</t>
  </si>
  <si>
    <t>Sigma</t>
  </si>
  <si>
    <t>Likelihood</t>
  </si>
  <si>
    <t>p(Data1)</t>
  </si>
  <si>
    <t>Data1</t>
  </si>
  <si>
    <t>DataTest</t>
  </si>
  <si>
    <t>Set F to the number of random draws that you with to sum together.</t>
  </si>
  <si>
    <t>You can observe the distribution that emerges on the right.</t>
  </si>
  <si>
    <t>At F=1, you see that values are just uniformly distributed.</t>
  </si>
  <si>
    <t>At F=12, you can clearly see the normal distribution emerge out of randomness.</t>
  </si>
  <si>
    <t>F</t>
  </si>
  <si>
    <t>F_Row</t>
  </si>
  <si>
    <t>Bins</t>
  </si>
  <si>
    <t>CDF</t>
  </si>
  <si>
    <t>PDF</t>
  </si>
  <si>
    <t>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</si>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</sst>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 indent="1"/>
    </xf>
  </cellXfs>
  <cellStyles count="10">
    <cellStyle name="Currency 2" xfId="7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8"/>
    <cellStyle name="Percent 2" xfId="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chartsheet" Target="chartsheets/sheet1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Histogram!$V$11:$V$30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9.0</c:v>
                </c:pt>
                <c:pt idx="8">
                  <c:v>19.0</c:v>
                </c:pt>
                <c:pt idx="9">
                  <c:v>19.0</c:v>
                </c:pt>
                <c:pt idx="10">
                  <c:v>16.0</c:v>
                </c:pt>
                <c:pt idx="11">
                  <c:v>19.0</c:v>
                </c:pt>
                <c:pt idx="12">
                  <c:v>10.0</c:v>
                </c:pt>
                <c:pt idx="13">
                  <c:v>4.0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6B4-4BC5-B1CD-0A24F735F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543856"/>
        <c:axId val="515145024"/>
      </c:barChart>
      <c:catAx>
        <c:axId val="4935438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5145024"/>
        <c:crosses val="autoZero"/>
        <c:auto val="1"/>
        <c:lblAlgn val="ctr"/>
        <c:lblOffset val="100"/>
        <c:noMultiLvlLbl val="0"/>
      </c:catAx>
      <c:valAx>
        <c:axId val="5151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4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DataTable1D!$V$11:$V$30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12.0</c:v>
                </c:pt>
                <c:pt idx="8">
                  <c:v>24.0</c:v>
                </c:pt>
                <c:pt idx="9">
                  <c:v>23.0</c:v>
                </c:pt>
                <c:pt idx="10">
                  <c:v>18.0</c:v>
                </c:pt>
                <c:pt idx="11">
                  <c:v>12.0</c:v>
                </c:pt>
                <c:pt idx="12">
                  <c:v>6.0</c:v>
                </c:pt>
                <c:pt idx="13">
                  <c:v>3.0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6B4-4BC5-B1CD-0A24F735F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106944"/>
        <c:axId val="516108720"/>
      </c:barChart>
      <c:catAx>
        <c:axId val="5161069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6108720"/>
        <c:crosses val="autoZero"/>
        <c:auto val="1"/>
        <c:lblAlgn val="ctr"/>
        <c:lblOffset val="100"/>
        <c:noMultiLvlLbl val="0"/>
      </c:catAx>
      <c:valAx>
        <c:axId val="51610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10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FindMuSigma!$L$58:$L$99</c:f>
              <c:numCache>
                <c:formatCode>General</c:formatCode>
                <c:ptCount val="42"/>
                <c:pt idx="0">
                  <c:v>75.0</c:v>
                </c:pt>
                <c:pt idx="1">
                  <c:v>77.5</c:v>
                </c:pt>
                <c:pt idx="2">
                  <c:v>80.0</c:v>
                </c:pt>
                <c:pt idx="3">
                  <c:v>82.5</c:v>
                </c:pt>
                <c:pt idx="4">
                  <c:v>85.0</c:v>
                </c:pt>
                <c:pt idx="5">
                  <c:v>87.5</c:v>
                </c:pt>
                <c:pt idx="6">
                  <c:v>90.0</c:v>
                </c:pt>
                <c:pt idx="7">
                  <c:v>92.5</c:v>
                </c:pt>
                <c:pt idx="8">
                  <c:v>95.0</c:v>
                </c:pt>
                <c:pt idx="9">
                  <c:v>97.5</c:v>
                </c:pt>
                <c:pt idx="10">
                  <c:v>100.0</c:v>
                </c:pt>
                <c:pt idx="11">
                  <c:v>102.5</c:v>
                </c:pt>
                <c:pt idx="12">
                  <c:v>105.0</c:v>
                </c:pt>
                <c:pt idx="13">
                  <c:v>107.5</c:v>
                </c:pt>
                <c:pt idx="14">
                  <c:v>110.0</c:v>
                </c:pt>
                <c:pt idx="15">
                  <c:v>112.5</c:v>
                </c:pt>
                <c:pt idx="16">
                  <c:v>115.0</c:v>
                </c:pt>
                <c:pt idx="17">
                  <c:v>117.5</c:v>
                </c:pt>
                <c:pt idx="18">
                  <c:v>120.0</c:v>
                </c:pt>
                <c:pt idx="19">
                  <c:v>122.5</c:v>
                </c:pt>
                <c:pt idx="20">
                  <c:v>125.0</c:v>
                </c:pt>
                <c:pt idx="21">
                  <c:v>-200.0</c:v>
                </c:pt>
                <c:pt idx="22">
                  <c:v>-150.0</c:v>
                </c:pt>
                <c:pt idx="23">
                  <c:v>-100.0</c:v>
                </c:pt>
                <c:pt idx="24">
                  <c:v>-50.0</c:v>
                </c:pt>
                <c:pt idx="25">
                  <c:v>0.0</c:v>
                </c:pt>
                <c:pt idx="26">
                  <c:v>50.0</c:v>
                </c:pt>
                <c:pt idx="27">
                  <c:v>100.0</c:v>
                </c:pt>
                <c:pt idx="28">
                  <c:v>150.0</c:v>
                </c:pt>
                <c:pt idx="29">
                  <c:v>200.0</c:v>
                </c:pt>
                <c:pt idx="30">
                  <c:v>250.0</c:v>
                </c:pt>
                <c:pt idx="31">
                  <c:v>300.0</c:v>
                </c:pt>
                <c:pt idx="32">
                  <c:v>350.0</c:v>
                </c:pt>
                <c:pt idx="33">
                  <c:v>400.0</c:v>
                </c:pt>
                <c:pt idx="34">
                  <c:v>450.0</c:v>
                </c:pt>
                <c:pt idx="35">
                  <c:v>500.0</c:v>
                </c:pt>
                <c:pt idx="36">
                  <c:v>550.0</c:v>
                </c:pt>
                <c:pt idx="37">
                  <c:v>600.0</c:v>
                </c:pt>
                <c:pt idx="38">
                  <c:v>650.0</c:v>
                </c:pt>
                <c:pt idx="39">
                  <c:v>700.0</c:v>
                </c:pt>
                <c:pt idx="40">
                  <c:v>750.0</c:v>
                </c:pt>
                <c:pt idx="41">
                  <c:v>800.0</c:v>
                </c:pt>
              </c:numCache>
            </c:numRef>
          </c:xVal>
          <c:yVal>
            <c:numRef>
              <c:f>FindMuSigma!$M$58:$M$99</c:f>
              <c:numCache>
                <c:formatCode>General</c:formatCode>
                <c:ptCount val="4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5.0</c:v>
                </c:pt>
                <c:pt idx="5">
                  <c:v>7.0</c:v>
                </c:pt>
                <c:pt idx="6">
                  <c:v>9.0</c:v>
                </c:pt>
                <c:pt idx="7">
                  <c:v>35.0</c:v>
                </c:pt>
                <c:pt idx="8">
                  <c:v>101.0</c:v>
                </c:pt>
                <c:pt idx="9">
                  <c:v>161.0</c:v>
                </c:pt>
                <c:pt idx="10">
                  <c:v>196.0</c:v>
                </c:pt>
                <c:pt idx="11">
                  <c:v>190.0</c:v>
                </c:pt>
                <c:pt idx="12">
                  <c:v>139.0</c:v>
                </c:pt>
                <c:pt idx="13">
                  <c:v>84.0</c:v>
                </c:pt>
                <c:pt idx="14">
                  <c:v>47.0</c:v>
                </c:pt>
                <c:pt idx="15">
                  <c:v>19.0</c:v>
                </c:pt>
                <c:pt idx="16">
                  <c:v>5.0</c:v>
                </c:pt>
                <c:pt idx="17">
                  <c:v>2.0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FindMuSigma!$L$58:$L$99</c:f>
              <c:numCache>
                <c:formatCode>General</c:formatCode>
                <c:ptCount val="42"/>
                <c:pt idx="0">
                  <c:v>75.0</c:v>
                </c:pt>
                <c:pt idx="1">
                  <c:v>77.5</c:v>
                </c:pt>
                <c:pt idx="2">
                  <c:v>80.0</c:v>
                </c:pt>
                <c:pt idx="3">
                  <c:v>82.5</c:v>
                </c:pt>
                <c:pt idx="4">
                  <c:v>85.0</c:v>
                </c:pt>
                <c:pt idx="5">
                  <c:v>87.5</c:v>
                </c:pt>
                <c:pt idx="6">
                  <c:v>90.0</c:v>
                </c:pt>
                <c:pt idx="7">
                  <c:v>92.5</c:v>
                </c:pt>
                <c:pt idx="8">
                  <c:v>95.0</c:v>
                </c:pt>
                <c:pt idx="9">
                  <c:v>97.5</c:v>
                </c:pt>
                <c:pt idx="10">
                  <c:v>100.0</c:v>
                </c:pt>
                <c:pt idx="11">
                  <c:v>102.5</c:v>
                </c:pt>
                <c:pt idx="12">
                  <c:v>105.0</c:v>
                </c:pt>
                <c:pt idx="13">
                  <c:v>107.5</c:v>
                </c:pt>
                <c:pt idx="14">
                  <c:v>110.0</c:v>
                </c:pt>
                <c:pt idx="15">
                  <c:v>112.5</c:v>
                </c:pt>
                <c:pt idx="16">
                  <c:v>115.0</c:v>
                </c:pt>
                <c:pt idx="17">
                  <c:v>117.5</c:v>
                </c:pt>
                <c:pt idx="18">
                  <c:v>120.0</c:v>
                </c:pt>
                <c:pt idx="19">
                  <c:v>122.5</c:v>
                </c:pt>
                <c:pt idx="20">
                  <c:v>125.0</c:v>
                </c:pt>
                <c:pt idx="21">
                  <c:v>-200.0</c:v>
                </c:pt>
                <c:pt idx="22">
                  <c:v>-150.0</c:v>
                </c:pt>
                <c:pt idx="23">
                  <c:v>-100.0</c:v>
                </c:pt>
                <c:pt idx="24">
                  <c:v>-50.0</c:v>
                </c:pt>
                <c:pt idx="25">
                  <c:v>0.0</c:v>
                </c:pt>
                <c:pt idx="26">
                  <c:v>50.0</c:v>
                </c:pt>
                <c:pt idx="27">
                  <c:v>100.0</c:v>
                </c:pt>
                <c:pt idx="28">
                  <c:v>150.0</c:v>
                </c:pt>
                <c:pt idx="29">
                  <c:v>200.0</c:v>
                </c:pt>
                <c:pt idx="30">
                  <c:v>250.0</c:v>
                </c:pt>
                <c:pt idx="31">
                  <c:v>300.0</c:v>
                </c:pt>
                <c:pt idx="32">
                  <c:v>350.0</c:v>
                </c:pt>
                <c:pt idx="33">
                  <c:v>400.0</c:v>
                </c:pt>
                <c:pt idx="34">
                  <c:v>450.0</c:v>
                </c:pt>
                <c:pt idx="35">
                  <c:v>500.0</c:v>
                </c:pt>
                <c:pt idx="36">
                  <c:v>550.0</c:v>
                </c:pt>
                <c:pt idx="37">
                  <c:v>600.0</c:v>
                </c:pt>
                <c:pt idx="38">
                  <c:v>650.0</c:v>
                </c:pt>
                <c:pt idx="39">
                  <c:v>700.0</c:v>
                </c:pt>
                <c:pt idx="40">
                  <c:v>750.0</c:v>
                </c:pt>
                <c:pt idx="41">
                  <c:v>800.0</c:v>
                </c:pt>
              </c:numCache>
            </c:numRef>
          </c:xVal>
          <c:yVal>
            <c:numRef>
              <c:f>FindMuSigma!$N$58:$N$99</c:f>
              <c:numCache>
                <c:formatCode>General</c:formatCode>
                <c:ptCount val="42"/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1.0</c:v>
                </c:pt>
                <c:pt idx="26">
                  <c:v>4.0</c:v>
                </c:pt>
                <c:pt idx="27">
                  <c:v>15.0</c:v>
                </c:pt>
                <c:pt idx="28">
                  <c:v>34.0</c:v>
                </c:pt>
                <c:pt idx="29">
                  <c:v>94.0</c:v>
                </c:pt>
                <c:pt idx="30">
                  <c:v>134.0</c:v>
                </c:pt>
                <c:pt idx="31">
                  <c:v>202.0</c:v>
                </c:pt>
                <c:pt idx="32">
                  <c:v>191.0</c:v>
                </c:pt>
                <c:pt idx="33">
                  <c:v>160.0</c:v>
                </c:pt>
                <c:pt idx="34">
                  <c:v>95.0</c:v>
                </c:pt>
                <c:pt idx="35">
                  <c:v>48.0</c:v>
                </c:pt>
                <c:pt idx="36">
                  <c:v>18.0</c:v>
                </c:pt>
                <c:pt idx="37">
                  <c:v>3.0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696896"/>
        <c:axId val="368698528"/>
      </c:scatterChart>
      <c:valAx>
        <c:axId val="368696896"/>
        <c:scaling>
          <c:orientation val="minMax"/>
          <c:max val="5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98528"/>
        <c:crosses val="autoZero"/>
        <c:crossBetween val="midCat"/>
      </c:valAx>
      <c:valAx>
        <c:axId val="36869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9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6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2"/>
            </a:solidFill>
            <a:ln/>
            <a:effectLst/>
            <a:sp3d/>
          </c:spPr>
          <c:val>
            <c:numRef>
              <c:f>DataTable!$G$8:$AA$8</c:f>
              <c:numCache>
                <c:formatCode>General</c:formatCode>
                <c:ptCount val="21"/>
                <c:pt idx="0">
                  <c:v>-149.1626805078298</c:v>
                </c:pt>
                <c:pt idx="1">
                  <c:v>-128.7105392703101</c:v>
                </c:pt>
                <c:pt idx="2">
                  <c:v>-111.0708980327904</c:v>
                </c:pt>
                <c:pt idx="3">
                  <c:v>-96.24375679527067</c:v>
                </c:pt>
                <c:pt idx="4">
                  <c:v>-84.22911555775097</c:v>
                </c:pt>
                <c:pt idx="5">
                  <c:v>-75.02697432023128</c:v>
                </c:pt>
                <c:pt idx="6">
                  <c:v>-68.63733308271156</c:v>
                </c:pt>
                <c:pt idx="7">
                  <c:v>-65.06019184519187</c:v>
                </c:pt>
                <c:pt idx="8">
                  <c:v>-64.29555060767216</c:v>
                </c:pt>
                <c:pt idx="9">
                  <c:v>-66.34340937015245</c:v>
                </c:pt>
                <c:pt idx="10">
                  <c:v>-71.20376813263275</c:v>
                </c:pt>
                <c:pt idx="11">
                  <c:v>-78.87662689511303</c:v>
                </c:pt>
                <c:pt idx="12">
                  <c:v>-89.36198565759332</c:v>
                </c:pt>
                <c:pt idx="13">
                  <c:v>-102.6598444200736</c:v>
                </c:pt>
                <c:pt idx="14">
                  <c:v>-118.7702031825539</c:v>
                </c:pt>
                <c:pt idx="15">
                  <c:v>-137.6930619450342</c:v>
                </c:pt>
                <c:pt idx="16">
                  <c:v>-159.4284207075145</c:v>
                </c:pt>
                <c:pt idx="17">
                  <c:v>-183.9762794699948</c:v>
                </c:pt>
                <c:pt idx="18">
                  <c:v>-211.3366382324751</c:v>
                </c:pt>
                <c:pt idx="19">
                  <c:v>-241.5094969949554</c:v>
                </c:pt>
                <c:pt idx="20">
                  <c:v>-274.4948557574357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093-4DC7-B375-74B39D11E9BB}"/>
            </c:ext>
          </c:extLst>
        </c:ser>
        <c:ser>
          <c:idx val="1"/>
          <c:order val="1"/>
          <c:spPr>
            <a:solidFill>
              <a:schemeClr val="accent3"/>
            </a:solidFill>
            <a:ln/>
            <a:effectLst/>
            <a:sp3d/>
          </c:spPr>
          <c:val>
            <c:numRef>
              <c:f>DataTable!$G$9:$AA$9</c:f>
              <c:numCache>
                <c:formatCode>General</c:formatCode>
                <c:ptCount val="21"/>
                <c:pt idx="0">
                  <c:v>-99.49646874781265</c:v>
                </c:pt>
                <c:pt idx="1">
                  <c:v>-94.38343343843276</c:v>
                </c:pt>
                <c:pt idx="2">
                  <c:v>-89.97352312905283</c:v>
                </c:pt>
                <c:pt idx="3">
                  <c:v>-86.26673781967293</c:v>
                </c:pt>
                <c:pt idx="4">
                  <c:v>-83.26307751029297</c:v>
                </c:pt>
                <c:pt idx="5">
                  <c:v>-80.96254220091304</c:v>
                </c:pt>
                <c:pt idx="6">
                  <c:v>-79.36513189153311</c:v>
                </c:pt>
                <c:pt idx="7">
                  <c:v>-78.47084658215321</c:v>
                </c:pt>
                <c:pt idx="8">
                  <c:v>-78.2796862727733</c:v>
                </c:pt>
                <c:pt idx="9">
                  <c:v>-78.7916509633933</c:v>
                </c:pt>
                <c:pt idx="10">
                  <c:v>-80.00674065401343</c:v>
                </c:pt>
                <c:pt idx="11">
                  <c:v>-81.92495534463348</c:v>
                </c:pt>
                <c:pt idx="12">
                  <c:v>-84.54629503525356</c:v>
                </c:pt>
                <c:pt idx="13">
                  <c:v>-87.87075972587364</c:v>
                </c:pt>
                <c:pt idx="14">
                  <c:v>-91.89834941649373</c:v>
                </c:pt>
                <c:pt idx="15">
                  <c:v>-96.62906410711381</c:v>
                </c:pt>
                <c:pt idx="16">
                  <c:v>-102.0629037977339</c:v>
                </c:pt>
                <c:pt idx="17">
                  <c:v>-108.1998684883539</c:v>
                </c:pt>
                <c:pt idx="18">
                  <c:v>-115.039958178974</c:v>
                </c:pt>
                <c:pt idx="19">
                  <c:v>-122.5831728695941</c:v>
                </c:pt>
                <c:pt idx="20">
                  <c:v>-130.8295125602142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093-4DC7-B375-74B39D11E9BB}"/>
            </c:ext>
          </c:extLst>
        </c:ser>
        <c:ser>
          <c:idx val="2"/>
          <c:order val="2"/>
          <c:spPr>
            <a:solidFill>
              <a:schemeClr val="accent4"/>
            </a:solidFill>
            <a:ln/>
            <a:effectLst/>
            <a:sp3d/>
          </c:spPr>
          <c:val>
            <c:numRef>
              <c:f>DataTable!$G$10:$AA$10</c:f>
              <c:numCache>
                <c:formatCode>General</c:formatCode>
                <c:ptCount val="21"/>
                <c:pt idx="0">
                  <c:v>-102.7687254857885</c:v>
                </c:pt>
                <c:pt idx="1">
                  <c:v>-100.4962653482863</c:v>
                </c:pt>
                <c:pt idx="2">
                  <c:v>-98.53630521078412</c:v>
                </c:pt>
                <c:pt idx="3">
                  <c:v>-96.88884507328191</c:v>
                </c:pt>
                <c:pt idx="4">
                  <c:v>-95.55388493577975</c:v>
                </c:pt>
                <c:pt idx="5">
                  <c:v>-94.53142479827754</c:v>
                </c:pt>
                <c:pt idx="6">
                  <c:v>-93.82146466077533</c:v>
                </c:pt>
                <c:pt idx="7">
                  <c:v>-93.42400452327312</c:v>
                </c:pt>
                <c:pt idx="8">
                  <c:v>-93.33904438577094</c:v>
                </c:pt>
                <c:pt idx="9">
                  <c:v>-93.5665842482688</c:v>
                </c:pt>
                <c:pt idx="10">
                  <c:v>-94.10662411076659</c:v>
                </c:pt>
                <c:pt idx="11">
                  <c:v>-94.95916397326438</c:v>
                </c:pt>
                <c:pt idx="12">
                  <c:v>-96.1242038357622</c:v>
                </c:pt>
                <c:pt idx="13">
                  <c:v>-97.60174369825999</c:v>
                </c:pt>
                <c:pt idx="14">
                  <c:v>-99.39178356075785</c:v>
                </c:pt>
                <c:pt idx="15">
                  <c:v>-101.4943234232557</c:v>
                </c:pt>
                <c:pt idx="16">
                  <c:v>-103.9093632857535</c:v>
                </c:pt>
                <c:pt idx="17">
                  <c:v>-106.6369031482513</c:v>
                </c:pt>
                <c:pt idx="18">
                  <c:v>-109.6769430107491</c:v>
                </c:pt>
                <c:pt idx="19">
                  <c:v>-113.0294828732469</c:v>
                </c:pt>
                <c:pt idx="20">
                  <c:v>-116.6945227357447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093-4DC7-B375-74B39D11E9BB}"/>
            </c:ext>
          </c:extLst>
        </c:ser>
        <c:ser>
          <c:idx val="3"/>
          <c:order val="3"/>
          <c:spPr>
            <a:solidFill>
              <a:schemeClr val="accent5"/>
            </a:solidFill>
            <a:ln/>
            <a:effectLst/>
            <a:sp3d/>
          </c:spPr>
          <c:val>
            <c:numRef>
              <c:f>DataTable!$G$11:$AA$11</c:f>
              <c:numCache>
                <c:formatCode>General</c:formatCode>
                <c:ptCount val="21"/>
                <c:pt idx="0">
                  <c:v>-110.4736331517066</c:v>
                </c:pt>
                <c:pt idx="1">
                  <c:v>-109.1953743243616</c:v>
                </c:pt>
                <c:pt idx="2">
                  <c:v>-108.0928967470166</c:v>
                </c:pt>
                <c:pt idx="3">
                  <c:v>-107.1662004196716</c:v>
                </c:pt>
                <c:pt idx="4">
                  <c:v>-106.4152853423266</c:v>
                </c:pt>
                <c:pt idx="5">
                  <c:v>-105.8401515149817</c:v>
                </c:pt>
                <c:pt idx="6">
                  <c:v>-105.4407989376367</c:v>
                </c:pt>
                <c:pt idx="7">
                  <c:v>-105.2172276102917</c:v>
                </c:pt>
                <c:pt idx="8">
                  <c:v>-105.1694375329467</c:v>
                </c:pt>
                <c:pt idx="9">
                  <c:v>-105.2974287056017</c:v>
                </c:pt>
                <c:pt idx="10">
                  <c:v>-105.6012011282567</c:v>
                </c:pt>
                <c:pt idx="11">
                  <c:v>-106.0807548009118</c:v>
                </c:pt>
                <c:pt idx="12">
                  <c:v>-106.7360897235668</c:v>
                </c:pt>
                <c:pt idx="13">
                  <c:v>-107.5672058962218</c:v>
                </c:pt>
                <c:pt idx="14">
                  <c:v>-108.5741033188768</c:v>
                </c:pt>
                <c:pt idx="15">
                  <c:v>-109.7567819915319</c:v>
                </c:pt>
                <c:pt idx="16">
                  <c:v>-111.1152419141869</c:v>
                </c:pt>
                <c:pt idx="17">
                  <c:v>-112.6494830868419</c:v>
                </c:pt>
                <c:pt idx="18">
                  <c:v>-114.3595055094969</c:v>
                </c:pt>
                <c:pt idx="19">
                  <c:v>-116.2453091821519</c:v>
                </c:pt>
                <c:pt idx="20">
                  <c:v>-118.3068941048069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093-4DC7-B375-74B39D11E9BB}"/>
            </c:ext>
          </c:extLst>
        </c:ser>
        <c:ser>
          <c:idx val="4"/>
          <c:order val="4"/>
          <c:spPr>
            <a:solidFill>
              <a:schemeClr val="accent6"/>
            </a:solidFill>
            <a:ln/>
            <a:effectLst/>
            <a:sp3d/>
          </c:spPr>
          <c:val>
            <c:numRef>
              <c:f>DataTable!$G$12:$AA$12</c:f>
              <c:numCache>
                <c:formatCode>General</c:formatCode>
                <c:ptCount val="21"/>
                <c:pt idx="0">
                  <c:v>-118.0893579142896</c:v>
                </c:pt>
                <c:pt idx="1">
                  <c:v>-117.2712722647888</c:v>
                </c:pt>
                <c:pt idx="2">
                  <c:v>-116.565686615288</c:v>
                </c:pt>
                <c:pt idx="3">
                  <c:v>-115.9726009657872</c:v>
                </c:pt>
                <c:pt idx="4">
                  <c:v>-115.4920153162864</c:v>
                </c:pt>
                <c:pt idx="5">
                  <c:v>-115.1239296667856</c:v>
                </c:pt>
                <c:pt idx="6">
                  <c:v>-114.8683440172849</c:v>
                </c:pt>
                <c:pt idx="7">
                  <c:v>-114.725258367784</c:v>
                </c:pt>
                <c:pt idx="8">
                  <c:v>-114.6946727182833</c:v>
                </c:pt>
                <c:pt idx="9">
                  <c:v>-114.7765870687825</c:v>
                </c:pt>
                <c:pt idx="10">
                  <c:v>-114.9710014192817</c:v>
                </c:pt>
                <c:pt idx="11">
                  <c:v>-115.2779157697809</c:v>
                </c:pt>
                <c:pt idx="12">
                  <c:v>-115.6973301202801</c:v>
                </c:pt>
                <c:pt idx="13">
                  <c:v>-116.2292444707793</c:v>
                </c:pt>
                <c:pt idx="14">
                  <c:v>-116.8736588212785</c:v>
                </c:pt>
                <c:pt idx="15">
                  <c:v>-117.6305731717778</c:v>
                </c:pt>
                <c:pt idx="16">
                  <c:v>-118.499987522277</c:v>
                </c:pt>
                <c:pt idx="17">
                  <c:v>-119.4819018727762</c:v>
                </c:pt>
                <c:pt idx="18">
                  <c:v>-120.5763162232754</c:v>
                </c:pt>
                <c:pt idx="19">
                  <c:v>-121.7832305737746</c:v>
                </c:pt>
                <c:pt idx="20">
                  <c:v>-123.1026449242738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093-4DC7-B375-74B39D11E9BB}"/>
            </c:ext>
          </c:extLst>
        </c:ser>
        <c:ser>
          <c:idx val="5"/>
          <c:order val="5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DataTable!$G$13:$AA$13</c:f>
              <c:numCache>
                <c:formatCode>General</c:formatCode>
                <c:ptCount val="21"/>
                <c:pt idx="0">
                  <c:v>-124.9761447348511</c:v>
                </c:pt>
                <c:pt idx="1">
                  <c:v>-124.4080297004755</c:v>
                </c:pt>
                <c:pt idx="2">
                  <c:v>-123.9180396661</c:v>
                </c:pt>
                <c:pt idx="3">
                  <c:v>-123.5061746317245</c:v>
                </c:pt>
                <c:pt idx="4">
                  <c:v>-123.1724345973489</c:v>
                </c:pt>
                <c:pt idx="5">
                  <c:v>-122.9168195629733</c:v>
                </c:pt>
                <c:pt idx="6">
                  <c:v>-122.7393295285978</c:v>
                </c:pt>
                <c:pt idx="7">
                  <c:v>-122.6399644942222</c:v>
                </c:pt>
                <c:pt idx="8">
                  <c:v>-122.6187244598467</c:v>
                </c:pt>
                <c:pt idx="9">
                  <c:v>-122.6756094254711</c:v>
                </c:pt>
                <c:pt idx="10">
                  <c:v>-122.8106193910956</c:v>
                </c:pt>
                <c:pt idx="11">
                  <c:v>-123.0237543567201</c:v>
                </c:pt>
                <c:pt idx="12">
                  <c:v>-123.3150143223445</c:v>
                </c:pt>
                <c:pt idx="13">
                  <c:v>-123.6843992879689</c:v>
                </c:pt>
                <c:pt idx="14">
                  <c:v>-124.1319092535934</c:v>
                </c:pt>
                <c:pt idx="15">
                  <c:v>-124.6575442192178</c:v>
                </c:pt>
                <c:pt idx="16">
                  <c:v>-125.2613041848423</c:v>
                </c:pt>
                <c:pt idx="17">
                  <c:v>-125.9431891504667</c:v>
                </c:pt>
                <c:pt idx="18">
                  <c:v>-126.7031991160912</c:v>
                </c:pt>
                <c:pt idx="19">
                  <c:v>-127.5413340817157</c:v>
                </c:pt>
                <c:pt idx="20">
                  <c:v>-128.4575940473401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093-4DC7-B375-74B39D11E9BB}"/>
            </c:ext>
          </c:extLst>
        </c:ser>
        <c:ser>
          <c:idx val="6"/>
          <c:order val="6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DataTable!$G$14:$AA$14</c:f>
              <c:numCache>
                <c:formatCode>General</c:formatCode>
                <c:ptCount val="21"/>
                <c:pt idx="0">
                  <c:v>-131.1184038958549</c:v>
                </c:pt>
                <c:pt idx="1">
                  <c:v>-130.7010132583545</c:v>
                </c:pt>
                <c:pt idx="2">
                  <c:v>-130.3410205800378</c:v>
                </c:pt>
                <c:pt idx="3">
                  <c:v>-130.0384258609047</c:v>
                </c:pt>
                <c:pt idx="4">
                  <c:v>-129.7932291009553</c:v>
                </c:pt>
                <c:pt idx="5">
                  <c:v>-129.6054303001896</c:v>
                </c:pt>
                <c:pt idx="6">
                  <c:v>-129.4750294586075</c:v>
                </c:pt>
                <c:pt idx="7">
                  <c:v>-129.4020265762092</c:v>
                </c:pt>
                <c:pt idx="8">
                  <c:v>-129.3864216529944</c:v>
                </c:pt>
                <c:pt idx="9">
                  <c:v>-129.4282146889635</c:v>
                </c:pt>
                <c:pt idx="10">
                  <c:v>-129.5274056841162</c:v>
                </c:pt>
                <c:pt idx="11">
                  <c:v>-129.6839946384525</c:v>
                </c:pt>
                <c:pt idx="12">
                  <c:v>-129.8979815519725</c:v>
                </c:pt>
                <c:pt idx="13">
                  <c:v>-130.1693664246762</c:v>
                </c:pt>
                <c:pt idx="14">
                  <c:v>-130.4981492565635</c:v>
                </c:pt>
                <c:pt idx="15">
                  <c:v>-130.8843300476345</c:v>
                </c:pt>
                <c:pt idx="16">
                  <c:v>-131.3279087978893</c:v>
                </c:pt>
                <c:pt idx="17">
                  <c:v>-131.8288855073276</c:v>
                </c:pt>
                <c:pt idx="18">
                  <c:v>-132.3872601759497</c:v>
                </c:pt>
                <c:pt idx="19">
                  <c:v>-133.0030328037554</c:v>
                </c:pt>
                <c:pt idx="20">
                  <c:v>-133.6762033907448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093-4DC7-B375-74B39D11E9BB}"/>
            </c:ext>
          </c:extLst>
        </c:ser>
        <c:ser>
          <c:idx val="7"/>
          <c:order val="7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DataTable!$G$15:$AA$15</c:f>
              <c:numCache>
                <c:formatCode>General</c:formatCode>
                <c:ptCount val="21"/>
                <c:pt idx="0">
                  <c:v>-136.6116415965782</c:v>
                </c:pt>
                <c:pt idx="1">
                  <c:v>-136.292076889742</c:v>
                </c:pt>
                <c:pt idx="2">
                  <c:v>-136.0164574954057</c:v>
                </c:pt>
                <c:pt idx="3">
                  <c:v>-135.7847834135694</c:v>
                </c:pt>
                <c:pt idx="4">
                  <c:v>-135.5970546442333</c:v>
                </c:pt>
                <c:pt idx="5">
                  <c:v>-135.453271187397</c:v>
                </c:pt>
                <c:pt idx="6">
                  <c:v>-135.3534330430607</c:v>
                </c:pt>
                <c:pt idx="7">
                  <c:v>-135.2975402112245</c:v>
                </c:pt>
                <c:pt idx="8">
                  <c:v>-135.2855926918882</c:v>
                </c:pt>
                <c:pt idx="9">
                  <c:v>-135.317590485052</c:v>
                </c:pt>
                <c:pt idx="10">
                  <c:v>-135.3935335907157</c:v>
                </c:pt>
                <c:pt idx="11">
                  <c:v>-135.5134220088795</c:v>
                </c:pt>
                <c:pt idx="12">
                  <c:v>-135.6772557395433</c:v>
                </c:pt>
                <c:pt idx="13">
                  <c:v>-135.885034782707</c:v>
                </c:pt>
                <c:pt idx="14">
                  <c:v>-136.1367591383707</c:v>
                </c:pt>
                <c:pt idx="15">
                  <c:v>-136.4324288065345</c:v>
                </c:pt>
                <c:pt idx="16">
                  <c:v>-136.7720437871983</c:v>
                </c:pt>
                <c:pt idx="17">
                  <c:v>-137.155604080362</c:v>
                </c:pt>
                <c:pt idx="18">
                  <c:v>-137.5831096860258</c:v>
                </c:pt>
                <c:pt idx="19">
                  <c:v>-138.0545606041895</c:v>
                </c:pt>
                <c:pt idx="20">
                  <c:v>-138.5699568348533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B093-4DC7-B375-74B39D11E9BB}"/>
            </c:ext>
          </c:extLst>
        </c:ser>
        <c:ser>
          <c:idx val="8"/>
          <c:order val="8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DataTable!$G$16:$AA$16</c:f>
              <c:numCache>
                <c:formatCode>General</c:formatCode>
                <c:ptCount val="21"/>
                <c:pt idx="0">
                  <c:v>-141.558333141175</c:v>
                </c:pt>
                <c:pt idx="1">
                  <c:v>-141.3058375703413</c:v>
                </c:pt>
                <c:pt idx="2">
                  <c:v>-141.08806422173</c:v>
                </c:pt>
                <c:pt idx="3">
                  <c:v>-140.9050130953409</c:v>
                </c:pt>
                <c:pt idx="4">
                  <c:v>-140.756684191174</c:v>
                </c:pt>
                <c:pt idx="5">
                  <c:v>-140.6430775092292</c:v>
                </c:pt>
                <c:pt idx="6">
                  <c:v>-140.5641930495068</c:v>
                </c:pt>
                <c:pt idx="7">
                  <c:v>-140.5200308120066</c:v>
                </c:pt>
                <c:pt idx="8">
                  <c:v>-140.5105907967285</c:v>
                </c:pt>
                <c:pt idx="9">
                  <c:v>-140.5358730036728</c:v>
                </c:pt>
                <c:pt idx="10">
                  <c:v>-140.5958774328392</c:v>
                </c:pt>
                <c:pt idx="11">
                  <c:v>-140.6906040842278</c:v>
                </c:pt>
                <c:pt idx="12">
                  <c:v>-140.8200529578387</c:v>
                </c:pt>
                <c:pt idx="13">
                  <c:v>-140.9842240536718</c:v>
                </c:pt>
                <c:pt idx="14">
                  <c:v>-141.1831173717271</c:v>
                </c:pt>
                <c:pt idx="15">
                  <c:v>-141.4167329120046</c:v>
                </c:pt>
                <c:pt idx="16">
                  <c:v>-141.6850706745044</c:v>
                </c:pt>
                <c:pt idx="17">
                  <c:v>-141.9881306592263</c:v>
                </c:pt>
                <c:pt idx="18">
                  <c:v>-142.3259128661706</c:v>
                </c:pt>
                <c:pt idx="19">
                  <c:v>-142.698417295337</c:v>
                </c:pt>
                <c:pt idx="20">
                  <c:v>-143.1056439467257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B093-4DC7-B375-74B39D11E9BB}"/>
            </c:ext>
          </c:extLst>
        </c:ser>
        <c:ser>
          <c:idx val="9"/>
          <c:order val="9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DataTable!$G$17:$AA$17</c:f>
              <c:numCache>
                <c:formatCode>General</c:formatCode>
                <c:ptCount val="21"/>
                <c:pt idx="0">
                  <c:v>-146.0466676440786</c:v>
                </c:pt>
                <c:pt idx="1">
                  <c:v>-145.8421462317033</c:v>
                </c:pt>
                <c:pt idx="2">
                  <c:v>-145.6657498193281</c:v>
                </c:pt>
                <c:pt idx="3">
                  <c:v>-145.5174784069529</c:v>
                </c:pt>
                <c:pt idx="4">
                  <c:v>-145.3973319945777</c:v>
                </c:pt>
                <c:pt idx="5">
                  <c:v>-145.3053105822026</c:v>
                </c:pt>
                <c:pt idx="6">
                  <c:v>-145.2414141698273</c:v>
                </c:pt>
                <c:pt idx="7">
                  <c:v>-145.2056427574521</c:v>
                </c:pt>
                <c:pt idx="8">
                  <c:v>-145.197996345077</c:v>
                </c:pt>
                <c:pt idx="9">
                  <c:v>-145.2184749327017</c:v>
                </c:pt>
                <c:pt idx="10">
                  <c:v>-145.2670785203266</c:v>
                </c:pt>
                <c:pt idx="11">
                  <c:v>-145.3438071079514</c:v>
                </c:pt>
                <c:pt idx="12">
                  <c:v>-145.4486606955762</c:v>
                </c:pt>
                <c:pt idx="13">
                  <c:v>-145.581639283201</c:v>
                </c:pt>
                <c:pt idx="14">
                  <c:v>-145.7427428708258</c:v>
                </c:pt>
                <c:pt idx="15">
                  <c:v>-145.9319714584506</c:v>
                </c:pt>
                <c:pt idx="16">
                  <c:v>-146.1493250460753</c:v>
                </c:pt>
                <c:pt idx="17">
                  <c:v>-146.3948036337001</c:v>
                </c:pt>
                <c:pt idx="18">
                  <c:v>-146.668407221325</c:v>
                </c:pt>
                <c:pt idx="19">
                  <c:v>-146.9701358089498</c:v>
                </c:pt>
                <c:pt idx="20">
                  <c:v>-147.2999893965746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B093-4DC7-B375-74B39D11E9BB}"/>
            </c:ext>
          </c:extLst>
        </c:ser>
        <c:ser>
          <c:idx val="10"/>
          <c:order val="10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DataTable!$G$18:$AA$18</c:f>
              <c:numCache>
                <c:formatCode>General</c:formatCode>
                <c:ptCount val="21"/>
                <c:pt idx="0">
                  <c:v>-150.1485166958693</c:v>
                </c:pt>
                <c:pt idx="1">
                  <c:v>-149.9794907352287</c:v>
                </c:pt>
                <c:pt idx="2">
                  <c:v>-149.8337085762409</c:v>
                </c:pt>
                <c:pt idx="3">
                  <c:v>-149.711170218906</c:v>
                </c:pt>
                <c:pt idx="4">
                  <c:v>-149.611875663224</c:v>
                </c:pt>
                <c:pt idx="5">
                  <c:v>-149.535824909195</c:v>
                </c:pt>
                <c:pt idx="6">
                  <c:v>-149.4830179568188</c:v>
                </c:pt>
                <c:pt idx="7">
                  <c:v>-149.4534548060955</c:v>
                </c:pt>
                <c:pt idx="8">
                  <c:v>-149.4471354570251</c:v>
                </c:pt>
                <c:pt idx="9">
                  <c:v>-149.4640599096076</c:v>
                </c:pt>
                <c:pt idx="10">
                  <c:v>-149.5042281638429</c:v>
                </c:pt>
                <c:pt idx="11">
                  <c:v>-149.5676402197312</c:v>
                </c:pt>
                <c:pt idx="12">
                  <c:v>-149.6542960772723</c:v>
                </c:pt>
                <c:pt idx="13">
                  <c:v>-149.7641957364663</c:v>
                </c:pt>
                <c:pt idx="14">
                  <c:v>-149.8973391973133</c:v>
                </c:pt>
                <c:pt idx="15">
                  <c:v>-150.0537264598132</c:v>
                </c:pt>
                <c:pt idx="16">
                  <c:v>-150.2333575239659</c:v>
                </c:pt>
                <c:pt idx="17">
                  <c:v>-150.4362323897715</c:v>
                </c:pt>
                <c:pt idx="18">
                  <c:v>-150.66235105723</c:v>
                </c:pt>
                <c:pt idx="19">
                  <c:v>-150.9117135263414</c:v>
                </c:pt>
                <c:pt idx="20">
                  <c:v>-151.1843197971058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B093-4DC7-B375-74B39D11E9BB}"/>
            </c:ext>
          </c:extLst>
        </c:ser>
        <c:ser>
          <c:idx val="11"/>
          <c:order val="11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DataTable!$G$19:$AA$19</c:f>
              <c:numCache>
                <c:formatCode>General</c:formatCode>
                <c:ptCount val="21"/>
                <c:pt idx="0">
                  <c:v>-153.9217168910149</c:v>
                </c:pt>
                <c:pt idx="1">
                  <c:v>-153.779688132421</c:v>
                </c:pt>
                <c:pt idx="2">
                  <c:v>-153.6571906238271</c:v>
                </c:pt>
                <c:pt idx="3">
                  <c:v>-153.5542243652332</c:v>
                </c:pt>
                <c:pt idx="4">
                  <c:v>-153.4707893566393</c:v>
                </c:pt>
                <c:pt idx="5">
                  <c:v>-153.4068855980454</c:v>
                </c:pt>
                <c:pt idx="6">
                  <c:v>-153.3625130894516</c:v>
                </c:pt>
                <c:pt idx="7">
                  <c:v>-153.3376718308577</c:v>
                </c:pt>
                <c:pt idx="8">
                  <c:v>-153.3323618222638</c:v>
                </c:pt>
                <c:pt idx="9">
                  <c:v>-153.3465830636698</c:v>
                </c:pt>
                <c:pt idx="10">
                  <c:v>-153.380335555076</c:v>
                </c:pt>
                <c:pt idx="11">
                  <c:v>-153.4336192964821</c:v>
                </c:pt>
                <c:pt idx="12">
                  <c:v>-153.5064342878882</c:v>
                </c:pt>
                <c:pt idx="13">
                  <c:v>-153.5987805292943</c:v>
                </c:pt>
                <c:pt idx="14">
                  <c:v>-153.7106580207004</c:v>
                </c:pt>
                <c:pt idx="15">
                  <c:v>-153.8420667621066</c:v>
                </c:pt>
                <c:pt idx="16">
                  <c:v>-153.9930067535127</c:v>
                </c:pt>
                <c:pt idx="17">
                  <c:v>-154.1634779949188</c:v>
                </c:pt>
                <c:pt idx="18">
                  <c:v>-154.3534804863249</c:v>
                </c:pt>
                <c:pt idx="19">
                  <c:v>-154.563014227731</c:v>
                </c:pt>
                <c:pt idx="20">
                  <c:v>-154.7920792191372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B093-4DC7-B375-74B39D11E9BB}"/>
            </c:ext>
          </c:extLst>
        </c:ser>
        <c:ser>
          <c:idx val="12"/>
          <c:order val="12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DataTable!$G$20:$AA$20</c:f>
              <c:numCache>
                <c:formatCode>General</c:formatCode>
                <c:ptCount val="21"/>
                <c:pt idx="0">
                  <c:v>-157.4128867161547</c:v>
                </c:pt>
                <c:pt idx="1">
                  <c:v>-157.2918681289505</c:v>
                </c:pt>
                <c:pt idx="2">
                  <c:v>-157.1874915535805</c:v>
                </c:pt>
                <c:pt idx="3">
                  <c:v>-157.0997569900449</c:v>
                </c:pt>
                <c:pt idx="4">
                  <c:v>-157.0286644383436</c:v>
                </c:pt>
                <c:pt idx="5">
                  <c:v>-156.9742138984766</c:v>
                </c:pt>
                <c:pt idx="6">
                  <c:v>-156.9364053704439</c:v>
                </c:pt>
                <c:pt idx="7">
                  <c:v>-156.9152388542456</c:v>
                </c:pt>
                <c:pt idx="8">
                  <c:v>-156.9107143498815</c:v>
                </c:pt>
                <c:pt idx="9">
                  <c:v>-156.9228318573518</c:v>
                </c:pt>
                <c:pt idx="10">
                  <c:v>-156.9515913766565</c:v>
                </c:pt>
                <c:pt idx="11">
                  <c:v>-156.9969929077954</c:v>
                </c:pt>
                <c:pt idx="12">
                  <c:v>-157.0590364507687</c:v>
                </c:pt>
                <c:pt idx="13">
                  <c:v>-157.1377220055763</c:v>
                </c:pt>
                <c:pt idx="14">
                  <c:v>-157.2330495722181</c:v>
                </c:pt>
                <c:pt idx="15">
                  <c:v>-157.3450191506944</c:v>
                </c:pt>
                <c:pt idx="16">
                  <c:v>-157.4736307410049</c:v>
                </c:pt>
                <c:pt idx="17">
                  <c:v>-157.6188843431497</c:v>
                </c:pt>
                <c:pt idx="18">
                  <c:v>-157.7807799571289</c:v>
                </c:pt>
                <c:pt idx="19">
                  <c:v>-157.9593175829424</c:v>
                </c:pt>
                <c:pt idx="20">
                  <c:v>-158.1544972205902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B093-4DC7-B375-74B39D11E9BB}"/>
            </c:ext>
          </c:extLst>
        </c:ser>
        <c:ser>
          <c:idx val="13"/>
          <c:order val="13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DataTable!$G$21:$AA$21</c:f>
              <c:numCache>
                <c:formatCode>General</c:formatCode>
                <c:ptCount val="21"/>
                <c:pt idx="0">
                  <c:v>-160.6598671254358</c:v>
                </c:pt>
                <c:pt idx="1">
                  <c:v>-160.5555194660607</c:v>
                </c:pt>
                <c:pt idx="2">
                  <c:v>-160.4655212964816</c:v>
                </c:pt>
                <c:pt idx="3">
                  <c:v>-160.3898726166982</c:v>
                </c:pt>
                <c:pt idx="4">
                  <c:v>-160.3285734267109</c:v>
                </c:pt>
                <c:pt idx="5">
                  <c:v>-160.2816237265195</c:v>
                </c:pt>
                <c:pt idx="6">
                  <c:v>-160.249023516124</c:v>
                </c:pt>
                <c:pt idx="7">
                  <c:v>-160.2307727955243</c:v>
                </c:pt>
                <c:pt idx="8">
                  <c:v>-160.2268715647207</c:v>
                </c:pt>
                <c:pt idx="9">
                  <c:v>-160.237319823713</c:v>
                </c:pt>
                <c:pt idx="10">
                  <c:v>-160.2621175725011</c:v>
                </c:pt>
                <c:pt idx="11">
                  <c:v>-160.3012648110852</c:v>
                </c:pt>
                <c:pt idx="12">
                  <c:v>-160.3547615394652</c:v>
                </c:pt>
                <c:pt idx="13">
                  <c:v>-160.4226077576411</c:v>
                </c:pt>
                <c:pt idx="14">
                  <c:v>-160.5048034656129</c:v>
                </c:pt>
                <c:pt idx="15">
                  <c:v>-160.6013486633807</c:v>
                </c:pt>
                <c:pt idx="16">
                  <c:v>-160.7122433509444</c:v>
                </c:pt>
                <c:pt idx="17">
                  <c:v>-160.8374875283039</c:v>
                </c:pt>
                <c:pt idx="18">
                  <c:v>-160.9770811954595</c:v>
                </c:pt>
                <c:pt idx="19">
                  <c:v>-161.131024352411</c:v>
                </c:pt>
                <c:pt idx="20">
                  <c:v>-161.2993169991582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B093-4DC7-B375-74B39D11E9BB}"/>
            </c:ext>
          </c:extLst>
        </c:ser>
        <c:ser>
          <c:idx val="14"/>
          <c:order val="14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DataTable!$G$22:$AA$22</c:f>
              <c:numCache>
                <c:formatCode>General</c:formatCode>
                <c:ptCount val="21"/>
                <c:pt idx="0">
                  <c:v>-163.6936505838702</c:v>
                </c:pt>
                <c:pt idx="1">
                  <c:v>-163.6027521783702</c:v>
                </c:pt>
                <c:pt idx="2">
                  <c:v>-163.5243537728701</c:v>
                </c:pt>
                <c:pt idx="3">
                  <c:v>-163.45845536737</c:v>
                </c:pt>
                <c:pt idx="4">
                  <c:v>-163.4050569618699</c:v>
                </c:pt>
                <c:pt idx="5">
                  <c:v>-163.3641585563698</c:v>
                </c:pt>
                <c:pt idx="6">
                  <c:v>-163.3357601508698</c:v>
                </c:pt>
                <c:pt idx="7">
                  <c:v>-163.3198617453696</c:v>
                </c:pt>
                <c:pt idx="8">
                  <c:v>-163.3164633398695</c:v>
                </c:pt>
                <c:pt idx="9">
                  <c:v>-163.3255649343695</c:v>
                </c:pt>
                <c:pt idx="10">
                  <c:v>-163.3471665288694</c:v>
                </c:pt>
                <c:pt idx="11">
                  <c:v>-163.3812681233692</c:v>
                </c:pt>
                <c:pt idx="12">
                  <c:v>-163.4278697178692</c:v>
                </c:pt>
                <c:pt idx="13">
                  <c:v>-163.4869713123691</c:v>
                </c:pt>
                <c:pt idx="14">
                  <c:v>-163.558572906869</c:v>
                </c:pt>
                <c:pt idx="15">
                  <c:v>-163.642674501369</c:v>
                </c:pt>
                <c:pt idx="16">
                  <c:v>-163.7392760958688</c:v>
                </c:pt>
                <c:pt idx="17">
                  <c:v>-163.8483776903687</c:v>
                </c:pt>
                <c:pt idx="18">
                  <c:v>-163.9699792848687</c:v>
                </c:pt>
                <c:pt idx="19">
                  <c:v>-164.1040808793686</c:v>
                </c:pt>
                <c:pt idx="20">
                  <c:v>-164.2506824738685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B093-4DC7-B375-74B39D11E9BB}"/>
            </c:ext>
          </c:extLst>
        </c:ser>
        <c:ser>
          <c:idx val="15"/>
          <c:order val="15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DataTable!$G$23:$AA$23</c:f>
              <c:numCache>
                <c:formatCode>General</c:formatCode>
                <c:ptCount val="21"/>
                <c:pt idx="0">
                  <c:v>-166.5398610516943</c:v>
                </c:pt>
                <c:pt idx="1">
                  <c:v>-166.4599698749851</c:v>
                </c:pt>
                <c:pt idx="2">
                  <c:v>-166.3910650264012</c:v>
                </c:pt>
                <c:pt idx="3">
                  <c:v>-166.333146505942</c:v>
                </c:pt>
                <c:pt idx="4">
                  <c:v>-166.286214313608</c:v>
                </c:pt>
                <c:pt idx="5">
                  <c:v>-166.250268449399</c:v>
                </c:pt>
                <c:pt idx="6">
                  <c:v>-166.2253089133149</c:v>
                </c:pt>
                <c:pt idx="7">
                  <c:v>-166.2113357053558</c:v>
                </c:pt>
                <c:pt idx="8">
                  <c:v>-166.2083488255217</c:v>
                </c:pt>
                <c:pt idx="9">
                  <c:v>-166.2163482738127</c:v>
                </c:pt>
                <c:pt idx="10">
                  <c:v>-166.2353340502287</c:v>
                </c:pt>
                <c:pt idx="11">
                  <c:v>-166.2653061547696</c:v>
                </c:pt>
                <c:pt idx="12">
                  <c:v>-166.3062645874355</c:v>
                </c:pt>
                <c:pt idx="13">
                  <c:v>-166.3582093482264</c:v>
                </c:pt>
                <c:pt idx="14">
                  <c:v>-166.4211404371424</c:v>
                </c:pt>
                <c:pt idx="15">
                  <c:v>-166.4950578541833</c:v>
                </c:pt>
                <c:pt idx="16">
                  <c:v>-166.5799615993492</c:v>
                </c:pt>
                <c:pt idx="17">
                  <c:v>-166.6758516726402</c:v>
                </c:pt>
                <c:pt idx="18">
                  <c:v>-166.7827280740561</c:v>
                </c:pt>
                <c:pt idx="19">
                  <c:v>-166.9005908035971</c:v>
                </c:pt>
                <c:pt idx="20">
                  <c:v>-167.029439861263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B093-4DC7-B375-74B39D11E9BB}"/>
            </c:ext>
          </c:extLst>
        </c:ser>
        <c:ser>
          <c:idx val="16"/>
          <c:order val="16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DataTable!$G$24:$AA$24</c:f>
              <c:numCache>
                <c:formatCode>General</c:formatCode>
                <c:ptCount val="21"/>
                <c:pt idx="0">
                  <c:v>-169.2198810044688</c:v>
                </c:pt>
                <c:pt idx="1">
                  <c:v>-169.1491123496677</c:v>
                </c:pt>
                <c:pt idx="2">
                  <c:v>-169.0880755287766</c:v>
                </c:pt>
                <c:pt idx="3">
                  <c:v>-169.0367705417956</c:v>
                </c:pt>
                <c:pt idx="4">
                  <c:v>-168.9951973887245</c:v>
                </c:pt>
                <c:pt idx="5">
                  <c:v>-168.9633560695636</c:v>
                </c:pt>
                <c:pt idx="6">
                  <c:v>-168.9412465843127</c:v>
                </c:pt>
                <c:pt idx="7">
                  <c:v>-168.9288689329718</c:v>
                </c:pt>
                <c:pt idx="8">
                  <c:v>-168.9262231155409</c:v>
                </c:pt>
                <c:pt idx="9">
                  <c:v>-168.9333091320201</c:v>
                </c:pt>
                <c:pt idx="10">
                  <c:v>-168.9501269824093</c:v>
                </c:pt>
                <c:pt idx="11">
                  <c:v>-168.9766766667085</c:v>
                </c:pt>
                <c:pt idx="12">
                  <c:v>-169.0129581849178</c:v>
                </c:pt>
                <c:pt idx="13">
                  <c:v>-169.0589715370371</c:v>
                </c:pt>
                <c:pt idx="14">
                  <c:v>-169.1147167230664</c:v>
                </c:pt>
                <c:pt idx="15">
                  <c:v>-169.1801937430058</c:v>
                </c:pt>
                <c:pt idx="16">
                  <c:v>-169.2554025968552</c:v>
                </c:pt>
                <c:pt idx="17">
                  <c:v>-169.3403432846147</c:v>
                </c:pt>
                <c:pt idx="18">
                  <c:v>-169.4350158062842</c:v>
                </c:pt>
                <c:pt idx="19">
                  <c:v>-169.5394201618637</c:v>
                </c:pt>
                <c:pt idx="20">
                  <c:v>-169.6535563513532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B093-4DC7-B375-74B39D11E9BB}"/>
            </c:ext>
          </c:extLst>
        </c:ser>
        <c:ser>
          <c:idx val="17"/>
          <c:order val="17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DataTable!$G$25:$AA$25</c:f>
              <c:numCache>
                <c:formatCode>General</c:formatCode>
                <c:ptCount val="21"/>
                <c:pt idx="0">
                  <c:v>-171.7517113912464</c:v>
                </c:pt>
                <c:pt idx="1">
                  <c:v>-171.688587498538</c:v>
                </c:pt>
                <c:pt idx="2">
                  <c:v>-171.6341441613851</c:v>
                </c:pt>
                <c:pt idx="3">
                  <c:v>-171.5883813797879</c:v>
                </c:pt>
                <c:pt idx="4">
                  <c:v>-171.5512991537462</c:v>
                </c:pt>
                <c:pt idx="5">
                  <c:v>-171.52289748326</c:v>
                </c:pt>
                <c:pt idx="6">
                  <c:v>-171.5031763683293</c:v>
                </c:pt>
                <c:pt idx="7">
                  <c:v>-171.4921358089543</c:v>
                </c:pt>
                <c:pt idx="8">
                  <c:v>-171.4897758051348</c:v>
                </c:pt>
                <c:pt idx="9">
                  <c:v>-171.4960963568709</c:v>
                </c:pt>
                <c:pt idx="10">
                  <c:v>-171.5110974641625</c:v>
                </c:pt>
                <c:pt idx="11">
                  <c:v>-171.5347791270096</c:v>
                </c:pt>
                <c:pt idx="12">
                  <c:v>-171.5671413454124</c:v>
                </c:pt>
                <c:pt idx="13">
                  <c:v>-171.6081841193706</c:v>
                </c:pt>
                <c:pt idx="14">
                  <c:v>-171.6579074488844</c:v>
                </c:pt>
                <c:pt idx="15">
                  <c:v>-171.7163113339538</c:v>
                </c:pt>
                <c:pt idx="16">
                  <c:v>-171.7833957745788</c:v>
                </c:pt>
                <c:pt idx="17">
                  <c:v>-171.8591607707593</c:v>
                </c:pt>
                <c:pt idx="18">
                  <c:v>-171.9436063224953</c:v>
                </c:pt>
                <c:pt idx="19">
                  <c:v>-172.0367324297869</c:v>
                </c:pt>
                <c:pt idx="20">
                  <c:v>-172.1385390926341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B093-4DC7-B375-74B39D11E9BB}"/>
            </c:ext>
          </c:extLst>
        </c:ser>
        <c:ser>
          <c:idx val="18"/>
          <c:order val="18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DataTable!$G$26:$AA$26</c:f>
              <c:numCache>
                <c:formatCode>General</c:formatCode>
                <c:ptCount val="21"/>
                <c:pt idx="0">
                  <c:v>-174.1506319528597</c:v>
                </c:pt>
                <c:pt idx="1">
                  <c:v>-174.0939778220079</c:v>
                </c:pt>
                <c:pt idx="2">
                  <c:v>-174.0451145498817</c:v>
                </c:pt>
                <c:pt idx="3">
                  <c:v>-174.0040421364814</c:v>
                </c:pt>
                <c:pt idx="4">
                  <c:v>-173.9707605818068</c:v>
                </c:pt>
                <c:pt idx="5">
                  <c:v>-173.9452698858581</c:v>
                </c:pt>
                <c:pt idx="6">
                  <c:v>-173.927570048635</c:v>
                </c:pt>
                <c:pt idx="7">
                  <c:v>-173.9176610701377</c:v>
                </c:pt>
                <c:pt idx="8">
                  <c:v>-173.9155429503662</c:v>
                </c:pt>
                <c:pt idx="9">
                  <c:v>-173.9212156893204</c:v>
                </c:pt>
                <c:pt idx="10">
                  <c:v>-173.9346792870004</c:v>
                </c:pt>
                <c:pt idx="11">
                  <c:v>-173.9559337434062</c:v>
                </c:pt>
                <c:pt idx="12">
                  <c:v>-173.9849790585377</c:v>
                </c:pt>
                <c:pt idx="13">
                  <c:v>-174.021815232395</c:v>
                </c:pt>
                <c:pt idx="14">
                  <c:v>-174.0664422649781</c:v>
                </c:pt>
                <c:pt idx="15">
                  <c:v>-174.1188601562869</c:v>
                </c:pt>
                <c:pt idx="16">
                  <c:v>-174.1790689063215</c:v>
                </c:pt>
                <c:pt idx="17">
                  <c:v>-174.2470685150817</c:v>
                </c:pt>
                <c:pt idx="18">
                  <c:v>-174.3228589825679</c:v>
                </c:pt>
                <c:pt idx="19">
                  <c:v>-174.4064403087796</c:v>
                </c:pt>
                <c:pt idx="20">
                  <c:v>-174.4978124937173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B093-4DC7-B375-74B39D11E9BB}"/>
            </c:ext>
          </c:extLst>
        </c:ser>
        <c:ser>
          <c:idx val="19"/>
          <c:order val="19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DataTable!$G$27:$AA$27</c:f>
              <c:numCache>
                <c:formatCode>General</c:formatCode>
                <c:ptCount val="21"/>
                <c:pt idx="0">
                  <c:v>-176.429712420424</c:v>
                </c:pt>
                <c:pt idx="1">
                  <c:v>-176.3785820673302</c:v>
                </c:pt>
                <c:pt idx="2">
                  <c:v>-176.3344829642363</c:v>
                </c:pt>
                <c:pt idx="3">
                  <c:v>-176.2974151111425</c:v>
                </c:pt>
                <c:pt idx="4">
                  <c:v>-176.2673785080487</c:v>
                </c:pt>
                <c:pt idx="5">
                  <c:v>-176.2443731549549</c:v>
                </c:pt>
                <c:pt idx="6">
                  <c:v>-176.2283990518611</c:v>
                </c:pt>
                <c:pt idx="7">
                  <c:v>-176.2194561987673</c:v>
                </c:pt>
                <c:pt idx="8">
                  <c:v>-176.2175445956735</c:v>
                </c:pt>
                <c:pt idx="9">
                  <c:v>-176.2226642425797</c:v>
                </c:pt>
                <c:pt idx="10">
                  <c:v>-176.2348151394859</c:v>
                </c:pt>
                <c:pt idx="11">
                  <c:v>-176.2539972863921</c:v>
                </c:pt>
                <c:pt idx="12">
                  <c:v>-176.2802106832984</c:v>
                </c:pt>
                <c:pt idx="13">
                  <c:v>-176.3134553302045</c:v>
                </c:pt>
                <c:pt idx="14">
                  <c:v>-176.3537312271106</c:v>
                </c:pt>
                <c:pt idx="15">
                  <c:v>-176.401038374017</c:v>
                </c:pt>
                <c:pt idx="16">
                  <c:v>-176.4553767709232</c:v>
                </c:pt>
                <c:pt idx="17">
                  <c:v>-176.5167464178293</c:v>
                </c:pt>
                <c:pt idx="18">
                  <c:v>-176.5851473147355</c:v>
                </c:pt>
                <c:pt idx="19">
                  <c:v>-176.6605794616418</c:v>
                </c:pt>
                <c:pt idx="20">
                  <c:v>-176.743042858548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B093-4DC7-B375-74B39D11E9BB}"/>
            </c:ext>
          </c:extLst>
        </c:ser>
        <c:ser>
          <c:idx val="20"/>
          <c:order val="20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DataTable!$G$28:$AA$28</c:f>
              <c:numCache>
                <c:formatCode>General</c:formatCode>
                <c:ptCount val="21"/>
                <c:pt idx="0">
                  <c:v>-178.6002118244483</c:v>
                </c:pt>
                <c:pt idx="1">
                  <c:v>-178.5538350869482</c:v>
                </c:pt>
                <c:pt idx="2">
                  <c:v>-178.5138359004686</c:v>
                </c:pt>
                <c:pt idx="3">
                  <c:v>-178.4802142650094</c:v>
                </c:pt>
                <c:pt idx="4">
                  <c:v>-178.4529701805706</c:v>
                </c:pt>
                <c:pt idx="5">
                  <c:v>-178.4321036471521</c:v>
                </c:pt>
                <c:pt idx="6">
                  <c:v>-178.4176146647542</c:v>
                </c:pt>
                <c:pt idx="7">
                  <c:v>-178.4095032333765</c:v>
                </c:pt>
                <c:pt idx="8">
                  <c:v>-178.4077693530193</c:v>
                </c:pt>
                <c:pt idx="9">
                  <c:v>-178.4124130236825</c:v>
                </c:pt>
                <c:pt idx="10">
                  <c:v>-178.4234342453661</c:v>
                </c:pt>
                <c:pt idx="11">
                  <c:v>-178.4408330180702</c:v>
                </c:pt>
                <c:pt idx="12">
                  <c:v>-178.4646093417947</c:v>
                </c:pt>
                <c:pt idx="13">
                  <c:v>-178.4947632165395</c:v>
                </c:pt>
                <c:pt idx="14">
                  <c:v>-178.5312946423047</c:v>
                </c:pt>
                <c:pt idx="15">
                  <c:v>-178.5742036190904</c:v>
                </c:pt>
                <c:pt idx="16">
                  <c:v>-178.6234901468965</c:v>
                </c:pt>
                <c:pt idx="17">
                  <c:v>-178.679154225723</c:v>
                </c:pt>
                <c:pt idx="18">
                  <c:v>-178.7411958555699</c:v>
                </c:pt>
                <c:pt idx="19">
                  <c:v>-178.8096150364372</c:v>
                </c:pt>
                <c:pt idx="20">
                  <c:v>-178.884411768325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B093-4DC7-B375-74B39D11E9BB}"/>
            </c:ext>
          </c:extLst>
        </c:ser>
        <c:bandFmts/>
        <c:axId val="369053728"/>
        <c:axId val="369055504"/>
        <c:axId val="516117504"/>
      </c:surface3DChart>
      <c:catAx>
        <c:axId val="3690537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55504"/>
        <c:crosses val="autoZero"/>
        <c:auto val="1"/>
        <c:lblAlgn val="ctr"/>
        <c:lblOffset val="100"/>
        <c:noMultiLvlLbl val="0"/>
      </c:catAx>
      <c:valAx>
        <c:axId val="3690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53728"/>
        <c:crosses val="autoZero"/>
        <c:crossBetween val="midCat"/>
      </c:valAx>
      <c:serAx>
        <c:axId val="516117504"/>
        <c:scaling>
          <c:orientation val="minMax"/>
        </c:scaling>
        <c:delete val="1"/>
        <c:axPos val="b"/>
        <c:majorTickMark val="out"/>
        <c:minorTickMark val="none"/>
        <c:tickLblPos val="nextTo"/>
        <c:crossAx val="369055504"/>
        <c:crosses val="autoZero"/>
      </c:serAx>
    </c:plotArea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457200</xdr:colOff>
      <xdr:row>9</xdr:row>
      <xdr:rowOff>152400</xdr:rowOff>
    </xdr:from>
    <xdr:to>
      <xdr:col>30</xdr:col>
      <xdr:colOff>533400</xdr:colOff>
      <xdr:row>23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457200</xdr:colOff>
      <xdr:row>9</xdr:row>
      <xdr:rowOff>152400</xdr:rowOff>
    </xdr:from>
    <xdr:to>
      <xdr:col>30</xdr:col>
      <xdr:colOff>533400</xdr:colOff>
      <xdr:row>23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7</xdr:row>
      <xdr:rowOff>50800</xdr:rowOff>
    </xdr:from>
    <xdr:to>
      <xdr:col>26</xdr:col>
      <xdr:colOff>419100</xdr:colOff>
      <xdr:row>42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6968" cy="62926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jr2132/Downloads/V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ERMM/Class/Class3/Class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ERMM/ERMM_Fall17/ERMM_Spring17/Class2/Distribution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/FRM_Class5/FRM_2_Credi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/>
      <sheetData sheetId="1"/>
      <sheetData sheetId="2"/>
      <sheetData sheetId="3"/>
      <sheetData sheetId="4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/>
      <sheetData sheetId="6"/>
      <sheetData sheetId="7"/>
      <sheetData sheetId="8"/>
      <sheetData sheetId="9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11">
          <cell r="D11">
            <v>159.9991839144177</v>
          </cell>
          <cell r="E11">
            <v>159.9991839144177</v>
          </cell>
          <cell r="F11">
            <v>119.9177349101093</v>
          </cell>
          <cell r="G11">
            <v>5.7836769981375014</v>
          </cell>
          <cell r="H11">
            <v>239.83546982021861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>
        <row r="10">
          <cell r="C10" t="str">
            <v>PriceLevels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"/>
      <sheetName val="Ex2"/>
      <sheetName val="NullDistributions"/>
      <sheetName val="Matrices"/>
      <sheetName val="VaR4"/>
      <sheetName val="Threads"/>
      <sheetName val="ProjectSteps"/>
      <sheetName val="Ex3"/>
      <sheetName val="Homework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3">
          <cell r="M43">
            <v>1</v>
          </cell>
          <cell r="N43">
            <v>0.97311195961122676</v>
          </cell>
          <cell r="O43">
            <v>0.42017570143643562</v>
          </cell>
          <cell r="P43">
            <v>0.28109375402312797</v>
          </cell>
          <cell r="Q43">
            <v>0.32311278842776026</v>
          </cell>
        </row>
        <row r="44">
          <cell r="M44">
            <v>0.97311195961122676</v>
          </cell>
          <cell r="N44">
            <v>0.99999999999999978</v>
          </cell>
          <cell r="O44">
            <v>0.51215301201500485</v>
          </cell>
          <cell r="P44">
            <v>0.2723443503305511</v>
          </cell>
          <cell r="Q44">
            <v>0.39096628694054542</v>
          </cell>
        </row>
        <row r="45">
          <cell r="M45">
            <v>0.42017570143643562</v>
          </cell>
          <cell r="N45">
            <v>0.51215301201500485</v>
          </cell>
          <cell r="O45">
            <v>1</v>
          </cell>
          <cell r="P45">
            <v>0.36332623022020305</v>
          </cell>
          <cell r="Q45">
            <v>0.47565509976352932</v>
          </cell>
        </row>
        <row r="46">
          <cell r="M46">
            <v>0.28109375402312797</v>
          </cell>
          <cell r="N46">
            <v>0.2723443503305511</v>
          </cell>
          <cell r="O46">
            <v>0.36332623022020305</v>
          </cell>
          <cell r="P46">
            <v>0.99999999999999989</v>
          </cell>
          <cell r="Q46">
            <v>-0.3965449743874967</v>
          </cell>
        </row>
        <row r="47">
          <cell r="M47">
            <v>0.32311278842776026</v>
          </cell>
          <cell r="N47">
            <v>0.39096628694054542</v>
          </cell>
          <cell r="O47">
            <v>0.47565509976352932</v>
          </cell>
          <cell r="P47">
            <v>-0.3965449743874967</v>
          </cell>
          <cell r="Q47">
            <v>1</v>
          </cell>
        </row>
        <row r="49">
          <cell r="M49">
            <v>0.10487951236180837</v>
          </cell>
          <cell r="N49">
            <v>0.10600815475307214</v>
          </cell>
          <cell r="O49">
            <v>0.19298003180062867</v>
          </cell>
          <cell r="P49">
            <v>5.9729056071415369E-2</v>
          </cell>
          <cell r="Q49">
            <v>0.10119767807541562</v>
          </cell>
        </row>
        <row r="52">
          <cell r="J52">
            <v>0.10487951236180837</v>
          </cell>
          <cell r="M52">
            <v>1.0999712113250714E-2</v>
          </cell>
          <cell r="N52">
            <v>1.1118083576877325E-2</v>
          </cell>
          <cell r="O52">
            <v>2.0239651630816206E-2</v>
          </cell>
          <cell r="P52">
            <v>6.2643542746011532E-3</v>
          </cell>
          <cell r="Q52">
            <v>1.0613563128696856E-2</v>
          </cell>
        </row>
        <row r="53">
          <cell r="J53">
            <v>0.10600815475307214</v>
          </cell>
          <cell r="M53">
            <v>1.1118083576877325E-2</v>
          </cell>
          <cell r="N53">
            <v>1.1237728874151292E-2</v>
          </cell>
          <cell r="O53">
            <v>2.0457457075373827E-2</v>
          </cell>
          <cell r="P53">
            <v>6.3317670192735232E-3</v>
          </cell>
          <cell r="Q53">
            <v>1.0727779118070234E-2</v>
          </cell>
        </row>
        <row r="54">
          <cell r="J54">
            <v>0.19298003180062867</v>
          </cell>
          <cell r="M54">
            <v>2.0239651630816206E-2</v>
          </cell>
          <cell r="N54">
            <v>2.0457457075373827E-2</v>
          </cell>
          <cell r="O54">
            <v>3.7241292673771652E-2</v>
          </cell>
          <cell r="P54">
            <v>1.1526515140083271E-2</v>
          </cell>
          <cell r="Q54">
            <v>1.9529131133143487E-2</v>
          </cell>
        </row>
        <row r="55">
          <cell r="J55">
            <v>5.9729056071415369E-2</v>
          </cell>
          <cell r="M55">
            <v>6.2643542746011532E-3</v>
          </cell>
          <cell r="N55">
            <v>6.3317670192735232E-3</v>
          </cell>
          <cell r="O55">
            <v>1.1526515140083271E-2</v>
          </cell>
          <cell r="P55">
            <v>3.5675601391822812E-3</v>
          </cell>
          <cell r="Q55">
            <v>6.0444417880635409E-3</v>
          </cell>
        </row>
        <row r="56">
          <cell r="J56">
            <v>0.10119767807541562</v>
          </cell>
          <cell r="M56">
            <v>1.0613563128696856E-2</v>
          </cell>
          <cell r="N56">
            <v>1.0727779118070234E-2</v>
          </cell>
          <cell r="O56">
            <v>1.9529131133143487E-2</v>
          </cell>
          <cell r="P56">
            <v>6.0444417880635409E-3</v>
          </cell>
          <cell r="Q56">
            <v>1.0240970047855454E-2</v>
          </cell>
        </row>
        <row r="59">
          <cell r="M59">
            <v>1.0999712113250714E-2</v>
          </cell>
          <cell r="N59">
            <v>1.0819140096616491E-2</v>
          </cell>
          <cell r="O59">
            <v>8.5042098208072976E-3</v>
          </cell>
          <cell r="P59">
            <v>1.7608708595784669E-3</v>
          </cell>
          <cell r="Q59">
            <v>3.4293779776673047E-3</v>
          </cell>
        </row>
        <row r="60">
          <cell r="M60">
            <v>1.0819140096616491E-2</v>
          </cell>
          <cell r="N60">
            <v>1.123772887415129E-2</v>
          </cell>
          <cell r="O60">
            <v>1.0477348259320377E-2</v>
          </cell>
          <cell r="P60">
            <v>1.7244209753084576E-3</v>
          </cell>
          <cell r="Q60">
            <v>4.1941999689102385E-3</v>
          </cell>
        </row>
        <row r="61">
          <cell r="M61">
            <v>8.5042098208072976E-3</v>
          </cell>
          <cell r="N61">
            <v>1.0477348259320377E-2</v>
          </cell>
          <cell r="O61">
            <v>3.7241292673771652E-2</v>
          </cell>
          <cell r="P61">
            <v>4.1878852934225507E-3</v>
          </cell>
          <cell r="Q61">
            <v>9.2891308174304112E-3</v>
          </cell>
        </row>
        <row r="62">
          <cell r="M62">
            <v>1.7608708595784669E-3</v>
          </cell>
          <cell r="N62">
            <v>1.7244209753084576E-3</v>
          </cell>
          <cell r="O62">
            <v>4.1878852934225507E-3</v>
          </cell>
          <cell r="P62">
            <v>3.5675601391822807E-3</v>
          </cell>
          <cell r="Q62">
            <v>-2.3968930140343715E-3</v>
          </cell>
        </row>
        <row r="63">
          <cell r="M63">
            <v>3.4293779776673047E-3</v>
          </cell>
          <cell r="N63">
            <v>4.1941999689102385E-3</v>
          </cell>
          <cell r="O63">
            <v>9.2891308174304112E-3</v>
          </cell>
          <cell r="P63">
            <v>-2.3968930140343715E-3</v>
          </cell>
          <cell r="Q63">
            <v>1.0240970047855454E-2</v>
          </cell>
        </row>
        <row r="65">
          <cell r="M65">
            <v>9.3288369463553674E-3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  <sheetName val="QQPlot"/>
      <sheetName val="Binomial"/>
      <sheetName val="LogNormal1"/>
      <sheetName val="LogNormal2"/>
      <sheetName val="LogNormal3"/>
      <sheetName val="LogNormal4"/>
      <sheetName val="FnS"/>
      <sheetName val="Distribu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B7">
            <v>3</v>
          </cell>
        </row>
        <row r="8">
          <cell r="B8">
            <v>4</v>
          </cell>
        </row>
        <row r="9">
          <cell r="B9">
            <v>3</v>
          </cell>
        </row>
        <row r="10">
          <cell r="B10">
            <v>2</v>
          </cell>
        </row>
        <row r="11">
          <cell r="B11">
            <v>3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2</v>
          </cell>
        </row>
        <row r="16">
          <cell r="B16">
            <v>1</v>
          </cell>
        </row>
        <row r="17">
          <cell r="B17">
            <v>2</v>
          </cell>
        </row>
        <row r="18">
          <cell r="B18">
            <v>4</v>
          </cell>
        </row>
        <row r="19">
          <cell r="B19">
            <v>1</v>
          </cell>
        </row>
        <row r="20">
          <cell r="B20">
            <v>2</v>
          </cell>
        </row>
        <row r="21">
          <cell r="B21">
            <v>6</v>
          </cell>
        </row>
        <row r="22">
          <cell r="B22">
            <v>4</v>
          </cell>
        </row>
        <row r="23">
          <cell r="B23">
            <v>2</v>
          </cell>
        </row>
        <row r="24">
          <cell r="B24">
            <v>5</v>
          </cell>
        </row>
        <row r="25">
          <cell r="B25">
            <v>4</v>
          </cell>
        </row>
        <row r="26">
          <cell r="B26">
            <v>4</v>
          </cell>
        </row>
        <row r="27">
          <cell r="B27">
            <v>1</v>
          </cell>
        </row>
        <row r="28">
          <cell r="B28">
            <v>3</v>
          </cell>
        </row>
        <row r="29">
          <cell r="B29">
            <v>1</v>
          </cell>
        </row>
        <row r="30">
          <cell r="B30">
            <v>4</v>
          </cell>
        </row>
        <row r="31">
          <cell r="B31">
            <v>3</v>
          </cell>
        </row>
        <row r="32">
          <cell r="B32">
            <v>4</v>
          </cell>
        </row>
        <row r="33">
          <cell r="B33">
            <v>1</v>
          </cell>
        </row>
        <row r="34">
          <cell r="B34">
            <v>2</v>
          </cell>
        </row>
        <row r="35">
          <cell r="B35">
            <v>2</v>
          </cell>
        </row>
        <row r="36">
          <cell r="B36">
            <v>4</v>
          </cell>
        </row>
        <row r="37">
          <cell r="B37">
            <v>5</v>
          </cell>
        </row>
        <row r="38">
          <cell r="B38">
            <v>3</v>
          </cell>
        </row>
        <row r="39">
          <cell r="B39">
            <v>1</v>
          </cell>
        </row>
        <row r="40">
          <cell r="B40">
            <v>1</v>
          </cell>
        </row>
        <row r="41">
          <cell r="B41">
            <v>2</v>
          </cell>
        </row>
        <row r="42">
          <cell r="B42">
            <v>4</v>
          </cell>
        </row>
        <row r="43">
          <cell r="B43">
            <v>2</v>
          </cell>
        </row>
        <row r="44">
          <cell r="B44">
            <v>1</v>
          </cell>
        </row>
        <row r="45">
          <cell r="B45">
            <v>2</v>
          </cell>
        </row>
        <row r="46">
          <cell r="B46">
            <v>0</v>
          </cell>
        </row>
        <row r="47">
          <cell r="B47">
            <v>3</v>
          </cell>
        </row>
        <row r="48">
          <cell r="B48">
            <v>1</v>
          </cell>
        </row>
        <row r="49">
          <cell r="B49">
            <v>1</v>
          </cell>
        </row>
        <row r="50">
          <cell r="B50">
            <v>6</v>
          </cell>
        </row>
        <row r="51">
          <cell r="B51">
            <v>4</v>
          </cell>
        </row>
        <row r="52">
          <cell r="B52">
            <v>3</v>
          </cell>
        </row>
        <row r="53">
          <cell r="B53">
            <v>2</v>
          </cell>
        </row>
        <row r="54">
          <cell r="B54">
            <v>1</v>
          </cell>
        </row>
        <row r="55">
          <cell r="B55">
            <v>2</v>
          </cell>
        </row>
        <row r="56">
          <cell r="B56">
            <v>1</v>
          </cell>
        </row>
        <row r="57">
          <cell r="B57">
            <v>4</v>
          </cell>
        </row>
        <row r="58">
          <cell r="B58">
            <v>2</v>
          </cell>
        </row>
        <row r="59">
          <cell r="B59">
            <v>4</v>
          </cell>
        </row>
        <row r="60">
          <cell r="B60">
            <v>0</v>
          </cell>
        </row>
        <row r="61">
          <cell r="B61">
            <v>2</v>
          </cell>
        </row>
        <row r="62">
          <cell r="B62">
            <v>5</v>
          </cell>
        </row>
        <row r="63">
          <cell r="B63">
            <v>6</v>
          </cell>
        </row>
        <row r="64">
          <cell r="B64">
            <v>1</v>
          </cell>
        </row>
        <row r="65">
          <cell r="B65">
            <v>2</v>
          </cell>
        </row>
        <row r="66">
          <cell r="B66">
            <v>2</v>
          </cell>
        </row>
        <row r="67">
          <cell r="B67">
            <v>2</v>
          </cell>
        </row>
        <row r="68">
          <cell r="B68">
            <v>2</v>
          </cell>
        </row>
        <row r="69">
          <cell r="B69">
            <v>2</v>
          </cell>
        </row>
        <row r="70">
          <cell r="B70">
            <v>4</v>
          </cell>
        </row>
        <row r="71">
          <cell r="B71">
            <v>2</v>
          </cell>
        </row>
        <row r="72">
          <cell r="B72">
            <v>4</v>
          </cell>
        </row>
        <row r="73">
          <cell r="B73">
            <v>1</v>
          </cell>
        </row>
        <row r="74">
          <cell r="B74">
            <v>5</v>
          </cell>
        </row>
        <row r="75">
          <cell r="B75">
            <v>5</v>
          </cell>
        </row>
        <row r="76">
          <cell r="B76">
            <v>6</v>
          </cell>
        </row>
        <row r="77">
          <cell r="B77">
            <v>2</v>
          </cell>
        </row>
        <row r="78">
          <cell r="B78">
            <v>3</v>
          </cell>
        </row>
        <row r="79">
          <cell r="B79">
            <v>2</v>
          </cell>
        </row>
        <row r="80">
          <cell r="B80">
            <v>2</v>
          </cell>
        </row>
        <row r="81">
          <cell r="B81">
            <v>3</v>
          </cell>
        </row>
        <row r="82">
          <cell r="B82">
            <v>2</v>
          </cell>
        </row>
        <row r="83">
          <cell r="B83">
            <v>3</v>
          </cell>
        </row>
        <row r="84">
          <cell r="B84">
            <v>2</v>
          </cell>
        </row>
        <row r="85">
          <cell r="B85">
            <v>4</v>
          </cell>
        </row>
        <row r="86">
          <cell r="B86">
            <v>1</v>
          </cell>
        </row>
        <row r="87">
          <cell r="B87">
            <v>3</v>
          </cell>
        </row>
        <row r="88">
          <cell r="B88">
            <v>1</v>
          </cell>
        </row>
        <row r="89">
          <cell r="B89">
            <v>2</v>
          </cell>
        </row>
        <row r="90">
          <cell r="B90">
            <v>2</v>
          </cell>
        </row>
        <row r="91">
          <cell r="B91">
            <v>3</v>
          </cell>
        </row>
        <row r="92">
          <cell r="B92">
            <v>1</v>
          </cell>
        </row>
        <row r="93">
          <cell r="B93">
            <v>4</v>
          </cell>
        </row>
        <row r="94">
          <cell r="B94">
            <v>2</v>
          </cell>
        </row>
        <row r="95">
          <cell r="B95">
            <v>1</v>
          </cell>
        </row>
        <row r="96">
          <cell r="B96">
            <v>2</v>
          </cell>
        </row>
        <row r="97">
          <cell r="B97">
            <v>2</v>
          </cell>
        </row>
        <row r="98">
          <cell r="B98">
            <v>3</v>
          </cell>
        </row>
        <row r="99">
          <cell r="B99">
            <v>1</v>
          </cell>
        </row>
        <row r="100">
          <cell r="B100">
            <v>0</v>
          </cell>
        </row>
        <row r="101">
          <cell r="B101">
            <v>2</v>
          </cell>
        </row>
        <row r="102">
          <cell r="B102">
            <v>3</v>
          </cell>
        </row>
        <row r="103">
          <cell r="B103">
            <v>3</v>
          </cell>
        </row>
        <row r="104">
          <cell r="B104">
            <v>1</v>
          </cell>
        </row>
        <row r="105">
          <cell r="B105">
            <v>4</v>
          </cell>
        </row>
        <row r="106">
          <cell r="B106">
            <v>4</v>
          </cell>
        </row>
      </sheetData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Multiplication"/>
      <sheetName val="CreditMatrix"/>
      <sheetName val="CreditMatrix_Weighted"/>
      <sheetName val="Loss_FromRanking"/>
      <sheetName val="HazardRate1"/>
      <sheetName val="HazardRate2"/>
    </sheetNames>
    <sheetDataSet>
      <sheetData sheetId="0" refreshError="1"/>
      <sheetData sheetId="1" refreshError="1">
        <row r="2">
          <cell r="B2">
            <v>0</v>
          </cell>
          <cell r="C2" t="str">
            <v>A</v>
          </cell>
        </row>
        <row r="3">
          <cell r="B3">
            <v>0.2</v>
          </cell>
          <cell r="C3" t="str">
            <v>B</v>
          </cell>
        </row>
        <row r="4">
          <cell r="B4">
            <v>0.4</v>
          </cell>
          <cell r="C4" t="str">
            <v>C</v>
          </cell>
        </row>
        <row r="5">
          <cell r="B5">
            <v>0.6</v>
          </cell>
          <cell r="C5" t="str">
            <v>D</v>
          </cell>
        </row>
        <row r="6">
          <cell r="B6">
            <v>0.8</v>
          </cell>
          <cell r="C6" t="str">
            <v>E</v>
          </cell>
        </row>
        <row r="7">
          <cell r="B7">
            <v>1</v>
          </cell>
          <cell r="C7" t="str">
            <v>F</v>
          </cell>
        </row>
        <row r="10">
          <cell r="D10" t="str">
            <v>A</v>
          </cell>
          <cell r="E10" t="str">
            <v>B</v>
          </cell>
        </row>
        <row r="11">
          <cell r="D11" t="str">
            <v>C</v>
          </cell>
          <cell r="E11" t="str">
            <v>E</v>
          </cell>
        </row>
        <row r="12">
          <cell r="D12" t="str">
            <v>B</v>
          </cell>
          <cell r="E12" t="str">
            <v>B</v>
          </cell>
        </row>
        <row r="13">
          <cell r="D13" t="str">
            <v>C</v>
          </cell>
          <cell r="E13" t="str">
            <v>D</v>
          </cell>
        </row>
        <row r="14">
          <cell r="D14" t="str">
            <v>C</v>
          </cell>
          <cell r="E14" t="str">
            <v>E</v>
          </cell>
        </row>
        <row r="15">
          <cell r="D15" t="str">
            <v>E</v>
          </cell>
          <cell r="E15" t="str">
            <v>E</v>
          </cell>
        </row>
        <row r="16">
          <cell r="D16" t="str">
            <v>B</v>
          </cell>
          <cell r="E16" t="str">
            <v>C</v>
          </cell>
        </row>
        <row r="17">
          <cell r="D17" t="str">
            <v>D</v>
          </cell>
          <cell r="E17" t="str">
            <v>D</v>
          </cell>
        </row>
        <row r="18">
          <cell r="D18" t="str">
            <v>E</v>
          </cell>
          <cell r="E18" t="str">
            <v>F</v>
          </cell>
        </row>
        <row r="19">
          <cell r="D19" t="str">
            <v>D</v>
          </cell>
          <cell r="E19" t="str">
            <v>E</v>
          </cell>
        </row>
        <row r="20">
          <cell r="D20" t="str">
            <v>B</v>
          </cell>
          <cell r="E20" t="str">
            <v>B</v>
          </cell>
        </row>
        <row r="21">
          <cell r="D21" t="str">
            <v>A</v>
          </cell>
          <cell r="E21" t="str">
            <v>C</v>
          </cell>
        </row>
        <row r="22">
          <cell r="D22" t="str">
            <v>E</v>
          </cell>
          <cell r="E22" t="str">
            <v>F</v>
          </cell>
        </row>
        <row r="23">
          <cell r="D23" t="str">
            <v>B</v>
          </cell>
          <cell r="E23" t="str">
            <v>D</v>
          </cell>
        </row>
        <row r="24">
          <cell r="D24" t="str">
            <v>E</v>
          </cell>
          <cell r="E24" t="str">
            <v>E</v>
          </cell>
        </row>
        <row r="25">
          <cell r="D25" t="str">
            <v>C</v>
          </cell>
          <cell r="E25" t="str">
            <v>D</v>
          </cell>
        </row>
        <row r="26">
          <cell r="D26" t="str">
            <v>B</v>
          </cell>
          <cell r="E26" t="str">
            <v>B</v>
          </cell>
        </row>
        <row r="27">
          <cell r="D27" t="str">
            <v>E</v>
          </cell>
          <cell r="E27" t="str">
            <v>F</v>
          </cell>
        </row>
        <row r="28">
          <cell r="D28" t="str">
            <v>D</v>
          </cell>
          <cell r="E28" t="str">
            <v>D</v>
          </cell>
        </row>
        <row r="29">
          <cell r="D29" t="str">
            <v>C</v>
          </cell>
          <cell r="E29" t="str">
            <v>D</v>
          </cell>
        </row>
        <row r="30">
          <cell r="D30" t="str">
            <v>E</v>
          </cell>
          <cell r="E30" t="str">
            <v>F</v>
          </cell>
        </row>
        <row r="31">
          <cell r="D31" t="str">
            <v>A</v>
          </cell>
          <cell r="E31" t="str">
            <v>C</v>
          </cell>
        </row>
        <row r="32">
          <cell r="D32" t="str">
            <v>C</v>
          </cell>
          <cell r="E32" t="str">
            <v>D</v>
          </cell>
        </row>
        <row r="33">
          <cell r="D33" t="str">
            <v>C</v>
          </cell>
          <cell r="E33" t="str">
            <v>C</v>
          </cell>
        </row>
        <row r="34">
          <cell r="D34" t="str">
            <v>E</v>
          </cell>
          <cell r="E34" t="str">
            <v>F</v>
          </cell>
        </row>
        <row r="35">
          <cell r="D35" t="str">
            <v>E</v>
          </cell>
          <cell r="E35" t="str">
            <v>E</v>
          </cell>
        </row>
        <row r="36">
          <cell r="D36" t="str">
            <v>D</v>
          </cell>
          <cell r="E36" t="str">
            <v>D</v>
          </cell>
        </row>
        <row r="37">
          <cell r="D37" t="str">
            <v>B</v>
          </cell>
          <cell r="E37" t="str">
            <v>C</v>
          </cell>
        </row>
        <row r="38">
          <cell r="D38" t="str">
            <v>E</v>
          </cell>
          <cell r="E38" t="str">
            <v>F</v>
          </cell>
        </row>
        <row r="39">
          <cell r="D39" t="str">
            <v>E</v>
          </cell>
          <cell r="E39" t="str">
            <v>F</v>
          </cell>
        </row>
        <row r="40">
          <cell r="D40" t="str">
            <v>D</v>
          </cell>
          <cell r="E40" t="str">
            <v>D</v>
          </cell>
        </row>
        <row r="41">
          <cell r="D41" t="str">
            <v>B</v>
          </cell>
          <cell r="E41" t="str">
            <v>C</v>
          </cell>
        </row>
        <row r="42">
          <cell r="D42" t="str">
            <v>D</v>
          </cell>
          <cell r="E42" t="str">
            <v>E</v>
          </cell>
        </row>
        <row r="43">
          <cell r="D43" t="str">
            <v>A</v>
          </cell>
          <cell r="E43" t="str">
            <v>B</v>
          </cell>
        </row>
        <row r="44">
          <cell r="D44" t="str">
            <v>A</v>
          </cell>
          <cell r="E44" t="str">
            <v>B</v>
          </cell>
        </row>
        <row r="45">
          <cell r="D45" t="str">
            <v>E</v>
          </cell>
          <cell r="E45" t="str">
            <v>D</v>
          </cell>
        </row>
        <row r="46">
          <cell r="D46" t="str">
            <v>C</v>
          </cell>
          <cell r="E46" t="str">
            <v>D</v>
          </cell>
        </row>
        <row r="47">
          <cell r="D47" t="str">
            <v>C</v>
          </cell>
          <cell r="E47" t="str">
            <v>E</v>
          </cell>
        </row>
        <row r="48">
          <cell r="D48" t="str">
            <v>E</v>
          </cell>
          <cell r="E48" t="str">
            <v>F</v>
          </cell>
        </row>
        <row r="49">
          <cell r="D49" t="str">
            <v>E</v>
          </cell>
          <cell r="E49" t="str">
            <v>E</v>
          </cell>
        </row>
        <row r="50">
          <cell r="D50" t="str">
            <v>B</v>
          </cell>
          <cell r="E50" t="str">
            <v>B</v>
          </cell>
        </row>
        <row r="51">
          <cell r="D51" t="str">
            <v>D</v>
          </cell>
          <cell r="E51" t="str">
            <v>D</v>
          </cell>
        </row>
        <row r="52">
          <cell r="D52" t="str">
            <v>A</v>
          </cell>
          <cell r="E52" t="str">
            <v>A</v>
          </cell>
        </row>
        <row r="53">
          <cell r="D53" t="str">
            <v>A</v>
          </cell>
          <cell r="E53" t="str">
            <v>A</v>
          </cell>
        </row>
        <row r="54">
          <cell r="D54" t="str">
            <v>D</v>
          </cell>
          <cell r="E54" t="str">
            <v>C</v>
          </cell>
        </row>
        <row r="55">
          <cell r="D55" t="str">
            <v>C</v>
          </cell>
          <cell r="E55" t="str">
            <v>C</v>
          </cell>
        </row>
        <row r="56">
          <cell r="D56" t="str">
            <v>B</v>
          </cell>
          <cell r="E56" t="str">
            <v>B</v>
          </cell>
        </row>
        <row r="57">
          <cell r="D57" t="str">
            <v>C</v>
          </cell>
          <cell r="E57" t="str">
            <v>C</v>
          </cell>
        </row>
        <row r="58">
          <cell r="D58" t="str">
            <v>E</v>
          </cell>
          <cell r="E58" t="str">
            <v>E</v>
          </cell>
        </row>
        <row r="59">
          <cell r="D59" t="str">
            <v>E</v>
          </cell>
          <cell r="E59" t="str">
            <v>F</v>
          </cell>
        </row>
        <row r="60">
          <cell r="D60" t="str">
            <v>C</v>
          </cell>
          <cell r="E60" t="str">
            <v>E</v>
          </cell>
        </row>
        <row r="61">
          <cell r="D61" t="str">
            <v>E</v>
          </cell>
          <cell r="E61" t="str">
            <v>D</v>
          </cell>
        </row>
        <row r="62">
          <cell r="D62" t="str">
            <v>C</v>
          </cell>
          <cell r="E62" t="str">
            <v>C</v>
          </cell>
        </row>
        <row r="63">
          <cell r="D63" t="str">
            <v>B</v>
          </cell>
          <cell r="E63" t="str">
            <v>B</v>
          </cell>
        </row>
        <row r="64">
          <cell r="D64" t="str">
            <v>C</v>
          </cell>
          <cell r="E64" t="str">
            <v>D</v>
          </cell>
        </row>
        <row r="65">
          <cell r="D65" t="str">
            <v>D</v>
          </cell>
          <cell r="E65" t="str">
            <v>E</v>
          </cell>
        </row>
        <row r="66">
          <cell r="D66" t="str">
            <v>B</v>
          </cell>
          <cell r="E66" t="str">
            <v>B</v>
          </cell>
        </row>
        <row r="67">
          <cell r="D67" t="str">
            <v>C</v>
          </cell>
          <cell r="E67" t="str">
            <v>D</v>
          </cell>
        </row>
        <row r="68">
          <cell r="D68" t="str">
            <v>E</v>
          </cell>
          <cell r="E68" t="str">
            <v>F</v>
          </cell>
        </row>
        <row r="69">
          <cell r="D69" t="str">
            <v>C</v>
          </cell>
          <cell r="E69" t="str">
            <v>D</v>
          </cell>
        </row>
        <row r="70">
          <cell r="D70" t="str">
            <v>B</v>
          </cell>
          <cell r="E70" t="str">
            <v>C</v>
          </cell>
        </row>
        <row r="71">
          <cell r="D71" t="str">
            <v>D</v>
          </cell>
          <cell r="E71" t="str">
            <v>E</v>
          </cell>
        </row>
        <row r="72">
          <cell r="D72" t="str">
            <v>A</v>
          </cell>
          <cell r="E72" t="str">
            <v>B</v>
          </cell>
        </row>
        <row r="73">
          <cell r="D73" t="str">
            <v>C</v>
          </cell>
          <cell r="E73" t="str">
            <v>B</v>
          </cell>
        </row>
        <row r="74">
          <cell r="D74" t="str">
            <v>A</v>
          </cell>
          <cell r="E74" t="str">
            <v>A</v>
          </cell>
        </row>
        <row r="75">
          <cell r="D75" t="str">
            <v>C</v>
          </cell>
          <cell r="E75" t="str">
            <v>B</v>
          </cell>
        </row>
        <row r="76">
          <cell r="D76" t="str">
            <v>C</v>
          </cell>
          <cell r="E76" t="str">
            <v>E</v>
          </cell>
        </row>
        <row r="77">
          <cell r="D77" t="str">
            <v>A</v>
          </cell>
          <cell r="E77" t="str">
            <v>A</v>
          </cell>
        </row>
        <row r="78">
          <cell r="D78" t="str">
            <v>B</v>
          </cell>
          <cell r="E78" t="str">
            <v>C</v>
          </cell>
        </row>
        <row r="79">
          <cell r="D79" t="str">
            <v>C</v>
          </cell>
          <cell r="E79" t="str">
            <v>C</v>
          </cell>
        </row>
        <row r="80">
          <cell r="D80" t="str">
            <v>C</v>
          </cell>
          <cell r="E80" t="str">
            <v>E</v>
          </cell>
        </row>
        <row r="81">
          <cell r="D81" t="str">
            <v>D</v>
          </cell>
          <cell r="E81" t="str">
            <v>E</v>
          </cell>
        </row>
        <row r="82">
          <cell r="D82" t="str">
            <v>D</v>
          </cell>
          <cell r="E82" t="str">
            <v>D</v>
          </cell>
        </row>
        <row r="83">
          <cell r="D83" t="str">
            <v>A</v>
          </cell>
          <cell r="E83" t="str">
            <v>A</v>
          </cell>
        </row>
        <row r="84">
          <cell r="D84" t="str">
            <v>B</v>
          </cell>
          <cell r="E84" t="str">
            <v>D</v>
          </cell>
        </row>
        <row r="85">
          <cell r="D85" t="str">
            <v>C</v>
          </cell>
          <cell r="E85" t="str">
            <v>E</v>
          </cell>
        </row>
        <row r="86">
          <cell r="D86" t="str">
            <v>E</v>
          </cell>
          <cell r="E86" t="str">
            <v>F</v>
          </cell>
        </row>
        <row r="87">
          <cell r="D87" t="str">
            <v>E</v>
          </cell>
          <cell r="E87" t="str">
            <v>F</v>
          </cell>
        </row>
        <row r="88">
          <cell r="D88" t="str">
            <v>E</v>
          </cell>
          <cell r="E88" t="str">
            <v>F</v>
          </cell>
        </row>
        <row r="89">
          <cell r="D89" t="str">
            <v>E</v>
          </cell>
          <cell r="E89" t="str">
            <v>E</v>
          </cell>
        </row>
        <row r="90">
          <cell r="D90" t="str">
            <v>A</v>
          </cell>
          <cell r="E90" t="str">
            <v>A</v>
          </cell>
        </row>
        <row r="91">
          <cell r="D91" t="str">
            <v>C</v>
          </cell>
          <cell r="E91" t="str">
            <v>D</v>
          </cell>
        </row>
        <row r="92">
          <cell r="D92" t="str">
            <v>E</v>
          </cell>
          <cell r="E92" t="str">
            <v>F</v>
          </cell>
        </row>
        <row r="93">
          <cell r="D93" t="str">
            <v>B</v>
          </cell>
          <cell r="E93" t="str">
            <v>B</v>
          </cell>
        </row>
        <row r="94">
          <cell r="D94" t="str">
            <v>A</v>
          </cell>
          <cell r="E94" t="str">
            <v>C</v>
          </cell>
        </row>
        <row r="95">
          <cell r="D95" t="str">
            <v>A</v>
          </cell>
          <cell r="E95" t="str">
            <v>B</v>
          </cell>
        </row>
        <row r="96">
          <cell r="D96" t="str">
            <v>E</v>
          </cell>
          <cell r="E96" t="str">
            <v>D</v>
          </cell>
        </row>
        <row r="97">
          <cell r="D97" t="str">
            <v>C</v>
          </cell>
          <cell r="E97" t="str">
            <v>E</v>
          </cell>
        </row>
        <row r="98">
          <cell r="D98" t="str">
            <v>E</v>
          </cell>
          <cell r="E98" t="str">
            <v>E</v>
          </cell>
        </row>
        <row r="99">
          <cell r="D99" t="str">
            <v>D</v>
          </cell>
          <cell r="E99" t="str">
            <v>D</v>
          </cell>
        </row>
        <row r="100">
          <cell r="D100" t="str">
            <v>C</v>
          </cell>
          <cell r="E100" t="str">
            <v>D</v>
          </cell>
        </row>
        <row r="101">
          <cell r="D101" t="str">
            <v>A</v>
          </cell>
          <cell r="E101" t="str">
            <v>B</v>
          </cell>
        </row>
        <row r="102">
          <cell r="D102" t="str">
            <v>E</v>
          </cell>
          <cell r="E102" t="str">
            <v>E</v>
          </cell>
        </row>
        <row r="103">
          <cell r="D103" t="str">
            <v>E</v>
          </cell>
          <cell r="E103" t="str">
            <v>F</v>
          </cell>
        </row>
        <row r="104">
          <cell r="D104" t="str">
            <v>A</v>
          </cell>
          <cell r="E104" t="str">
            <v>A</v>
          </cell>
        </row>
        <row r="105">
          <cell r="D105" t="str">
            <v>B</v>
          </cell>
          <cell r="E105" t="str">
            <v>D</v>
          </cell>
        </row>
        <row r="106">
          <cell r="D106" t="str">
            <v>D</v>
          </cell>
          <cell r="E106" t="str">
            <v>F</v>
          </cell>
        </row>
        <row r="107">
          <cell r="D107" t="str">
            <v>E</v>
          </cell>
          <cell r="E107" t="str">
            <v>E</v>
          </cell>
        </row>
        <row r="108">
          <cell r="D108" t="str">
            <v>C</v>
          </cell>
          <cell r="E108" t="str">
            <v>D</v>
          </cell>
        </row>
        <row r="109">
          <cell r="D109" t="str">
            <v>A</v>
          </cell>
          <cell r="E109" t="str">
            <v>A</v>
          </cell>
        </row>
      </sheetData>
      <sheetData sheetId="2">
        <row r="10">
          <cell r="F10">
            <v>45</v>
          </cell>
        </row>
        <row r="11">
          <cell r="F11">
            <v>88</v>
          </cell>
        </row>
        <row r="12">
          <cell r="F12">
            <v>34</v>
          </cell>
        </row>
        <row r="13">
          <cell r="F13">
            <v>73</v>
          </cell>
        </row>
        <row r="14">
          <cell r="F14">
            <v>95</v>
          </cell>
        </row>
        <row r="15">
          <cell r="F15">
            <v>38</v>
          </cell>
        </row>
        <row r="16">
          <cell r="F16">
            <v>73</v>
          </cell>
        </row>
        <row r="17">
          <cell r="F17">
            <v>73</v>
          </cell>
        </row>
        <row r="18">
          <cell r="F18">
            <v>58</v>
          </cell>
        </row>
        <row r="19">
          <cell r="F19">
            <v>50</v>
          </cell>
        </row>
        <row r="20">
          <cell r="F20">
            <v>92</v>
          </cell>
        </row>
        <row r="21">
          <cell r="F21">
            <v>68</v>
          </cell>
        </row>
        <row r="22">
          <cell r="F22">
            <v>99</v>
          </cell>
        </row>
        <row r="23">
          <cell r="F23">
            <v>75</v>
          </cell>
        </row>
        <row r="24">
          <cell r="F24">
            <v>26</v>
          </cell>
        </row>
        <row r="25">
          <cell r="F25">
            <v>69</v>
          </cell>
        </row>
        <row r="26">
          <cell r="F26">
            <v>95</v>
          </cell>
        </row>
        <row r="27">
          <cell r="F27">
            <v>65</v>
          </cell>
        </row>
        <row r="28">
          <cell r="F28">
            <v>40</v>
          </cell>
        </row>
        <row r="29">
          <cell r="F29">
            <v>35</v>
          </cell>
        </row>
        <row r="30">
          <cell r="F30">
            <v>68</v>
          </cell>
        </row>
        <row r="31">
          <cell r="F31">
            <v>90</v>
          </cell>
        </row>
        <row r="32">
          <cell r="F32">
            <v>34</v>
          </cell>
        </row>
        <row r="33">
          <cell r="F33">
            <v>74</v>
          </cell>
        </row>
        <row r="34">
          <cell r="F34">
            <v>28</v>
          </cell>
        </row>
        <row r="35">
          <cell r="F35">
            <v>73</v>
          </cell>
        </row>
        <row r="36">
          <cell r="F36">
            <v>64</v>
          </cell>
        </row>
        <row r="37">
          <cell r="F37">
            <v>99</v>
          </cell>
        </row>
        <row r="38">
          <cell r="F38">
            <v>52</v>
          </cell>
        </row>
        <row r="39">
          <cell r="F39">
            <v>70</v>
          </cell>
        </row>
        <row r="40">
          <cell r="F40">
            <v>22</v>
          </cell>
        </row>
        <row r="41">
          <cell r="F41">
            <v>55</v>
          </cell>
        </row>
        <row r="42">
          <cell r="F42">
            <v>56</v>
          </cell>
        </row>
        <row r="43">
          <cell r="F43">
            <v>33</v>
          </cell>
        </row>
        <row r="44">
          <cell r="F44">
            <v>30</v>
          </cell>
        </row>
        <row r="45">
          <cell r="F45">
            <v>74</v>
          </cell>
        </row>
        <row r="46">
          <cell r="F46">
            <v>76</v>
          </cell>
        </row>
        <row r="47">
          <cell r="F47">
            <v>71</v>
          </cell>
        </row>
        <row r="48">
          <cell r="F48">
            <v>45</v>
          </cell>
        </row>
        <row r="49">
          <cell r="F49">
            <v>80</v>
          </cell>
        </row>
        <row r="50">
          <cell r="F50">
            <v>41</v>
          </cell>
        </row>
        <row r="51">
          <cell r="F51">
            <v>24</v>
          </cell>
        </row>
        <row r="52">
          <cell r="F52">
            <v>99</v>
          </cell>
        </row>
        <row r="53">
          <cell r="F53">
            <v>88</v>
          </cell>
        </row>
        <row r="54">
          <cell r="F54">
            <v>40</v>
          </cell>
        </row>
        <row r="55">
          <cell r="F55">
            <v>89</v>
          </cell>
        </row>
        <row r="56">
          <cell r="F56">
            <v>72</v>
          </cell>
        </row>
        <row r="57">
          <cell r="F57">
            <v>48</v>
          </cell>
        </row>
        <row r="58">
          <cell r="F58">
            <v>51</v>
          </cell>
        </row>
        <row r="59">
          <cell r="F59">
            <v>48</v>
          </cell>
        </row>
        <row r="60">
          <cell r="F60">
            <v>76</v>
          </cell>
        </row>
        <row r="61">
          <cell r="F61">
            <v>54</v>
          </cell>
        </row>
        <row r="62">
          <cell r="F62">
            <v>70</v>
          </cell>
        </row>
        <row r="63">
          <cell r="F63">
            <v>95</v>
          </cell>
        </row>
        <row r="64">
          <cell r="F64">
            <v>43</v>
          </cell>
        </row>
        <row r="65">
          <cell r="F65">
            <v>54</v>
          </cell>
        </row>
        <row r="66">
          <cell r="F66">
            <v>88</v>
          </cell>
        </row>
        <row r="67">
          <cell r="F67">
            <v>48</v>
          </cell>
        </row>
        <row r="68">
          <cell r="F68">
            <v>37</v>
          </cell>
        </row>
        <row r="69">
          <cell r="F69">
            <v>45</v>
          </cell>
        </row>
        <row r="70">
          <cell r="F70">
            <v>23</v>
          </cell>
        </row>
        <row r="71">
          <cell r="F71">
            <v>60</v>
          </cell>
        </row>
        <row r="72">
          <cell r="F72">
            <v>71</v>
          </cell>
        </row>
        <row r="73">
          <cell r="F73">
            <v>74</v>
          </cell>
        </row>
        <row r="74">
          <cell r="F74">
            <v>59</v>
          </cell>
        </row>
        <row r="75">
          <cell r="F75">
            <v>78</v>
          </cell>
        </row>
        <row r="76">
          <cell r="F76">
            <v>56</v>
          </cell>
        </row>
        <row r="77">
          <cell r="F77">
            <v>83</v>
          </cell>
        </row>
        <row r="78">
          <cell r="F78">
            <v>88</v>
          </cell>
        </row>
        <row r="79">
          <cell r="F79">
            <v>92</v>
          </cell>
        </row>
        <row r="80">
          <cell r="F80">
            <v>59</v>
          </cell>
        </row>
        <row r="81">
          <cell r="F81">
            <v>65</v>
          </cell>
        </row>
        <row r="82">
          <cell r="F82">
            <v>99</v>
          </cell>
        </row>
        <row r="83">
          <cell r="F83">
            <v>96</v>
          </cell>
        </row>
        <row r="84">
          <cell r="F84">
            <v>31</v>
          </cell>
        </row>
        <row r="85">
          <cell r="F85">
            <v>96</v>
          </cell>
        </row>
        <row r="86">
          <cell r="F86">
            <v>63</v>
          </cell>
        </row>
        <row r="87">
          <cell r="F87">
            <v>79</v>
          </cell>
        </row>
        <row r="88">
          <cell r="F88">
            <v>65</v>
          </cell>
        </row>
        <row r="89">
          <cell r="F89">
            <v>62</v>
          </cell>
        </row>
        <row r="90">
          <cell r="F90">
            <v>81</v>
          </cell>
        </row>
        <row r="91">
          <cell r="F91">
            <v>63</v>
          </cell>
        </row>
        <row r="92">
          <cell r="F92">
            <v>58</v>
          </cell>
        </row>
        <row r="93">
          <cell r="F93">
            <v>35</v>
          </cell>
        </row>
        <row r="94">
          <cell r="F94">
            <v>66</v>
          </cell>
        </row>
        <row r="95">
          <cell r="F95">
            <v>48</v>
          </cell>
        </row>
        <row r="96">
          <cell r="F96">
            <v>90</v>
          </cell>
        </row>
        <row r="97">
          <cell r="F97">
            <v>78</v>
          </cell>
        </row>
        <row r="98">
          <cell r="F98">
            <v>22</v>
          </cell>
        </row>
        <row r="99">
          <cell r="F99">
            <v>26</v>
          </cell>
        </row>
        <row r="100">
          <cell r="F100">
            <v>71</v>
          </cell>
        </row>
        <row r="101">
          <cell r="F101">
            <v>55</v>
          </cell>
        </row>
        <row r="102">
          <cell r="F102">
            <v>55</v>
          </cell>
        </row>
        <row r="103">
          <cell r="F103">
            <v>47</v>
          </cell>
        </row>
        <row r="104">
          <cell r="F104">
            <v>86</v>
          </cell>
        </row>
        <row r="105">
          <cell r="F105">
            <v>39</v>
          </cell>
        </row>
        <row r="106">
          <cell r="F106">
            <v>93</v>
          </cell>
        </row>
        <row r="107">
          <cell r="F107">
            <v>75</v>
          </cell>
        </row>
        <row r="108">
          <cell r="F108">
            <v>69</v>
          </cell>
        </row>
        <row r="109">
          <cell r="F109">
            <v>66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2:V111"/>
  <sheetViews>
    <sheetView tabSelected="1" workbookViewId="0">
      <selection activeCell="F48" sqref="F48"/>
    </sheetView>
  </sheetViews>
  <sheetFormatPr baseColWidth="10" defaultColWidth="7.33203125" defaultRowHeight="16" x14ac:dyDescent="0.2"/>
  <cols>
    <col min="1" max="16384" width="7.33203125" style="9"/>
  </cols>
  <sheetData>
    <row r="2" spans="2:22" s="8" customFormat="1" ht="29" x14ac:dyDescent="0.35">
      <c r="B2" s="8" t="s">
        <v>8</v>
      </c>
    </row>
    <row r="3" spans="2:22" s="8" customFormat="1" ht="29" x14ac:dyDescent="0.35">
      <c r="B3" s="8" t="s">
        <v>9</v>
      </c>
    </row>
    <row r="4" spans="2:22" s="8" customFormat="1" ht="29" x14ac:dyDescent="0.35">
      <c r="B4" s="8" t="s">
        <v>10</v>
      </c>
    </row>
    <row r="5" spans="2:22" s="8" customFormat="1" ht="29" x14ac:dyDescent="0.35">
      <c r="B5" s="8" t="s">
        <v>11</v>
      </c>
    </row>
    <row r="7" spans="2:22" x14ac:dyDescent="0.2">
      <c r="E7" s="10" t="s">
        <v>12</v>
      </c>
    </row>
    <row r="8" spans="2:22" x14ac:dyDescent="0.2">
      <c r="E8" s="3">
        <v>12</v>
      </c>
    </row>
    <row r="10" spans="2:22" x14ac:dyDescent="0.2">
      <c r="C10" s="9" t="s">
        <v>13</v>
      </c>
      <c r="E10" s="9">
        <v>1</v>
      </c>
      <c r="F10" s="9">
        <v>2</v>
      </c>
      <c r="G10" s="9">
        <v>3</v>
      </c>
      <c r="H10" s="9">
        <v>4</v>
      </c>
      <c r="I10" s="9">
        <v>5</v>
      </c>
      <c r="J10" s="9">
        <v>6</v>
      </c>
      <c r="K10" s="9">
        <v>7</v>
      </c>
      <c r="L10" s="9">
        <v>8</v>
      </c>
      <c r="M10" s="9">
        <v>9</v>
      </c>
      <c r="N10" s="9">
        <v>10</v>
      </c>
      <c r="O10" s="9">
        <v>11</v>
      </c>
      <c r="P10" s="9">
        <v>12</v>
      </c>
      <c r="S10" s="10"/>
      <c r="T10" s="10" t="s">
        <v>14</v>
      </c>
      <c r="U10" s="10" t="s">
        <v>15</v>
      </c>
      <c r="V10" s="10" t="s">
        <v>16</v>
      </c>
    </row>
    <row r="11" spans="2:22" x14ac:dyDescent="0.2">
      <c r="B11" s="10" t="s">
        <v>17</v>
      </c>
      <c r="C11" s="11" t="s">
        <v>18</v>
      </c>
      <c r="S11" s="9">
        <v>0</v>
      </c>
      <c r="T11" s="9">
        <f t="shared" ref="T11:T31" si="0">S11*F</f>
        <v>0</v>
      </c>
      <c r="U11" s="9">
        <f t="shared" ref="U11:U31" ca="1" si="1">COUNTIF(Sum,"&lt;"&amp;T11)</f>
        <v>0</v>
      </c>
      <c r="V11" s="9">
        <f t="shared" ref="V11:V30" ca="1" si="2">U12-U11</f>
        <v>0</v>
      </c>
    </row>
    <row r="12" spans="2:22" x14ac:dyDescent="0.2">
      <c r="B12" s="9">
        <v>1</v>
      </c>
      <c r="C12" s="9">
        <f t="shared" ref="C12:C43" ca="1" si="3">SUM(E12:P12)</f>
        <v>7.5577784253196238</v>
      </c>
      <c r="E12" s="9">
        <f t="shared" ref="E12:P21" ca="1" si="4">IF(F_Row&lt;=F,RAND(),"")</f>
        <v>0.87562150525700255</v>
      </c>
      <c r="F12" s="9">
        <f t="shared" ca="1" si="4"/>
        <v>0.53060700019738172</v>
      </c>
      <c r="G12" s="9">
        <f t="shared" ca="1" si="4"/>
        <v>0.60952199242454097</v>
      </c>
      <c r="H12" s="9">
        <f t="shared" ca="1" si="4"/>
        <v>0.42841704643771139</v>
      </c>
      <c r="I12" s="9">
        <f t="shared" ca="1" si="4"/>
        <v>0.48193827184633742</v>
      </c>
      <c r="J12" s="9">
        <f t="shared" ca="1" si="4"/>
        <v>0.7891559950026843</v>
      </c>
      <c r="K12" s="9">
        <f t="shared" ca="1" si="4"/>
        <v>0.12647899340561897</v>
      </c>
      <c r="L12" s="9">
        <f t="shared" ca="1" si="4"/>
        <v>0.53138548924815288</v>
      </c>
      <c r="M12" s="9">
        <f t="shared" ca="1" si="4"/>
        <v>0.99084429653518236</v>
      </c>
      <c r="N12" s="9">
        <f t="shared" ca="1" si="4"/>
        <v>0.73558390296238452</v>
      </c>
      <c r="O12" s="9">
        <f t="shared" ca="1" si="4"/>
        <v>0.73111989594551197</v>
      </c>
      <c r="P12" s="9">
        <f t="shared" ca="1" si="4"/>
        <v>0.72710403605711449</v>
      </c>
      <c r="S12" s="9">
        <v>0.05</v>
      </c>
      <c r="T12" s="9">
        <f t="shared" si="0"/>
        <v>0.60000000000000009</v>
      </c>
      <c r="U12" s="9">
        <f t="shared" ca="1" si="1"/>
        <v>0</v>
      </c>
      <c r="V12" s="9">
        <f t="shared" ca="1" si="2"/>
        <v>0</v>
      </c>
    </row>
    <row r="13" spans="2:22" x14ac:dyDescent="0.2">
      <c r="B13" s="9">
        <v>2</v>
      </c>
      <c r="C13" s="9">
        <f t="shared" ca="1" si="3"/>
        <v>7.7503565562024477</v>
      </c>
      <c r="E13" s="9">
        <f t="shared" ca="1" si="4"/>
        <v>0.24272361301742662</v>
      </c>
      <c r="F13" s="9">
        <f t="shared" ca="1" si="4"/>
        <v>0.73940915021935805</v>
      </c>
      <c r="G13" s="9">
        <f t="shared" ca="1" si="4"/>
        <v>0.54716300570958853</v>
      </c>
      <c r="H13" s="9">
        <f t="shared" ca="1" si="4"/>
        <v>0.17170740726059031</v>
      </c>
      <c r="I13" s="9">
        <f t="shared" ca="1" si="4"/>
        <v>0.41544290241431925</v>
      </c>
      <c r="J13" s="9">
        <f t="shared" ca="1" si="4"/>
        <v>0.78177481506105373</v>
      </c>
      <c r="K13" s="9">
        <f t="shared" ca="1" si="4"/>
        <v>0.99011554855392903</v>
      </c>
      <c r="L13" s="9">
        <f t="shared" ca="1" si="4"/>
        <v>0.96328691007788636</v>
      </c>
      <c r="M13" s="9">
        <f t="shared" ca="1" si="4"/>
        <v>0.43871854842302949</v>
      </c>
      <c r="N13" s="9">
        <f t="shared" ca="1" si="4"/>
        <v>0.89165023756163075</v>
      </c>
      <c r="O13" s="9">
        <f t="shared" ca="1" si="4"/>
        <v>0.86283230801853672</v>
      </c>
      <c r="P13" s="9">
        <f t="shared" ca="1" si="4"/>
        <v>0.70553210988509885</v>
      </c>
      <c r="S13" s="9">
        <v>0.1</v>
      </c>
      <c r="T13" s="9">
        <f t="shared" si="0"/>
        <v>1.2000000000000002</v>
      </c>
      <c r="U13" s="9">
        <f t="shared" ca="1" si="1"/>
        <v>0</v>
      </c>
      <c r="V13" s="9">
        <f t="shared" ca="1" si="2"/>
        <v>0</v>
      </c>
    </row>
    <row r="14" spans="2:22" x14ac:dyDescent="0.2">
      <c r="B14" s="9">
        <v>3</v>
      </c>
      <c r="C14" s="9">
        <f t="shared" ca="1" si="3"/>
        <v>6.1672008510926553</v>
      </c>
      <c r="E14" s="9">
        <f t="shared" ca="1" si="4"/>
        <v>0.20777049018080873</v>
      </c>
      <c r="F14" s="9">
        <f t="shared" ca="1" si="4"/>
        <v>0.58330452060958382</v>
      </c>
      <c r="G14" s="9">
        <f t="shared" ca="1" si="4"/>
        <v>0.62542222467061681</v>
      </c>
      <c r="H14" s="9">
        <f t="shared" ca="1" si="4"/>
        <v>0.85527583465531032</v>
      </c>
      <c r="I14" s="9">
        <f t="shared" ca="1" si="4"/>
        <v>0.1329172888799538</v>
      </c>
      <c r="J14" s="9">
        <f t="shared" ca="1" si="4"/>
        <v>0.65206436354800845</v>
      </c>
      <c r="K14" s="9">
        <f t="shared" ca="1" si="4"/>
        <v>0.83007497110506656</v>
      </c>
      <c r="L14" s="9">
        <f t="shared" ca="1" si="4"/>
        <v>0.25271081260375716</v>
      </c>
      <c r="M14" s="9">
        <f t="shared" ca="1" si="4"/>
        <v>0.87969786444528042</v>
      </c>
      <c r="N14" s="9">
        <f t="shared" ca="1" si="4"/>
        <v>0.73658633966203579</v>
      </c>
      <c r="O14" s="9">
        <f t="shared" ca="1" si="4"/>
        <v>0.19392514120805449</v>
      </c>
      <c r="P14" s="9">
        <f t="shared" ca="1" si="4"/>
        <v>0.21745099952417901</v>
      </c>
      <c r="S14" s="9">
        <v>0.15</v>
      </c>
      <c r="T14" s="9">
        <f t="shared" si="0"/>
        <v>1.7999999999999998</v>
      </c>
      <c r="U14" s="9">
        <f t="shared" ca="1" si="1"/>
        <v>0</v>
      </c>
      <c r="V14" s="9">
        <f t="shared" ca="1" si="2"/>
        <v>0</v>
      </c>
    </row>
    <row r="15" spans="2:22" x14ac:dyDescent="0.2">
      <c r="B15" s="9">
        <v>4</v>
      </c>
      <c r="C15" s="9">
        <f t="shared" ca="1" si="3"/>
        <v>6.8133322298394372</v>
      </c>
      <c r="E15" s="9">
        <f t="shared" ca="1" si="4"/>
        <v>0.20059281011319552</v>
      </c>
      <c r="F15" s="9">
        <f t="shared" ca="1" si="4"/>
        <v>0.96341206627301834</v>
      </c>
      <c r="G15" s="9">
        <f t="shared" ca="1" si="4"/>
        <v>0.2597987798882968</v>
      </c>
      <c r="H15" s="9">
        <f t="shared" ca="1" si="4"/>
        <v>0.99228024498936085</v>
      </c>
      <c r="I15" s="9">
        <f t="shared" ca="1" si="4"/>
        <v>0.15726976291175665</v>
      </c>
      <c r="J15" s="9">
        <f t="shared" ca="1" si="4"/>
        <v>0.93093747303875818</v>
      </c>
      <c r="K15" s="9">
        <f t="shared" ca="1" si="4"/>
        <v>0.92414162056344218</v>
      </c>
      <c r="L15" s="9">
        <f t="shared" ca="1" si="4"/>
        <v>0.41375674135771301</v>
      </c>
      <c r="M15" s="9">
        <f t="shared" ca="1" si="4"/>
        <v>0.94303979775565239</v>
      </c>
      <c r="N15" s="9">
        <f t="shared" ca="1" si="4"/>
        <v>0.24737000954675026</v>
      </c>
      <c r="O15" s="9">
        <f t="shared" ca="1" si="4"/>
        <v>0.61648658436789272</v>
      </c>
      <c r="P15" s="9">
        <f t="shared" ca="1" si="4"/>
        <v>0.16424633903359986</v>
      </c>
      <c r="S15" s="9">
        <v>0.2</v>
      </c>
      <c r="T15" s="9">
        <f t="shared" si="0"/>
        <v>2.4000000000000004</v>
      </c>
      <c r="U15" s="9">
        <f t="shared" ca="1" si="1"/>
        <v>0</v>
      </c>
      <c r="V15" s="9">
        <f t="shared" ca="1" si="2"/>
        <v>0</v>
      </c>
    </row>
    <row r="16" spans="2:22" x14ac:dyDescent="0.2">
      <c r="B16" s="9">
        <v>5</v>
      </c>
      <c r="C16" s="9">
        <f t="shared" ca="1" si="3"/>
        <v>3.9372718855238333</v>
      </c>
      <c r="E16" s="9">
        <f t="shared" ca="1" si="4"/>
        <v>0.33716854129526874</v>
      </c>
      <c r="F16" s="9">
        <f t="shared" ca="1" si="4"/>
        <v>1.846826096284726E-3</v>
      </c>
      <c r="G16" s="9">
        <f t="shared" ca="1" si="4"/>
        <v>0.9897213948537712</v>
      </c>
      <c r="H16" s="9">
        <f t="shared" ca="1" si="4"/>
        <v>7.4638667283099647E-2</v>
      </c>
      <c r="I16" s="9">
        <f t="shared" ca="1" si="4"/>
        <v>0.31414711691062447</v>
      </c>
      <c r="J16" s="9">
        <f t="shared" ca="1" si="4"/>
        <v>0.11669154317584307</v>
      </c>
      <c r="K16" s="9">
        <f t="shared" ca="1" si="4"/>
        <v>0.78706400827775769</v>
      </c>
      <c r="L16" s="9">
        <f t="shared" ca="1" si="4"/>
        <v>0.82200600715382721</v>
      </c>
      <c r="M16" s="9">
        <f t="shared" ca="1" si="4"/>
        <v>1.2760822275463601E-2</v>
      </c>
      <c r="N16" s="9">
        <f t="shared" ca="1" si="4"/>
        <v>0.22105474292303673</v>
      </c>
      <c r="O16" s="9">
        <f t="shared" ca="1" si="4"/>
        <v>0.17466199885978206</v>
      </c>
      <c r="P16" s="9">
        <f t="shared" ca="1" si="4"/>
        <v>8.5510216419074414E-2</v>
      </c>
      <c r="S16" s="9">
        <v>0.25</v>
      </c>
      <c r="T16" s="9">
        <f t="shared" si="0"/>
        <v>3</v>
      </c>
      <c r="U16" s="9">
        <f t="shared" ca="1" si="1"/>
        <v>0</v>
      </c>
      <c r="V16" s="9">
        <f t="shared" ca="1" si="2"/>
        <v>1</v>
      </c>
    </row>
    <row r="17" spans="2:22" x14ac:dyDescent="0.2">
      <c r="B17" s="9">
        <v>6</v>
      </c>
      <c r="C17" s="9">
        <f t="shared" ca="1" si="3"/>
        <v>6.6584581771051203</v>
      </c>
      <c r="E17" s="9">
        <f t="shared" ca="1" si="4"/>
        <v>0.66525189792613082</v>
      </c>
      <c r="F17" s="9">
        <f t="shared" ca="1" si="4"/>
        <v>0.8598879317277881</v>
      </c>
      <c r="G17" s="9">
        <f t="shared" ca="1" si="4"/>
        <v>0.66705641032926888</v>
      </c>
      <c r="H17" s="9">
        <f t="shared" ca="1" si="4"/>
        <v>0.61712635080176514</v>
      </c>
      <c r="I17" s="9">
        <f t="shared" ca="1" si="4"/>
        <v>0.92659044916384103</v>
      </c>
      <c r="J17" s="9">
        <f t="shared" ca="1" si="4"/>
        <v>0.66735973097245083</v>
      </c>
      <c r="K17" s="9">
        <f t="shared" ca="1" si="4"/>
        <v>0.7693318951351078</v>
      </c>
      <c r="L17" s="9">
        <f t="shared" ca="1" si="4"/>
        <v>0.1383282243351327</v>
      </c>
      <c r="M17" s="9">
        <f t="shared" ca="1" si="4"/>
        <v>0.69131111947358959</v>
      </c>
      <c r="N17" s="9">
        <f t="shared" ca="1" si="4"/>
        <v>0.25936023558669508</v>
      </c>
      <c r="O17" s="9">
        <f t="shared" ca="1" si="4"/>
        <v>0.13587959409753292</v>
      </c>
      <c r="P17" s="9">
        <f t="shared" ca="1" si="4"/>
        <v>0.26097433755581656</v>
      </c>
      <c r="S17" s="9">
        <v>0.3</v>
      </c>
      <c r="T17" s="9">
        <f t="shared" si="0"/>
        <v>3.5999999999999996</v>
      </c>
      <c r="U17" s="9">
        <f t="shared" ca="1" si="1"/>
        <v>1</v>
      </c>
      <c r="V17" s="9">
        <f t="shared" ca="1" si="2"/>
        <v>3</v>
      </c>
    </row>
    <row r="18" spans="2:22" x14ac:dyDescent="0.2">
      <c r="B18" s="9">
        <v>7</v>
      </c>
      <c r="C18" s="9">
        <f t="shared" ca="1" si="3"/>
        <v>6.128045406491486</v>
      </c>
      <c r="E18" s="9">
        <f t="shared" ca="1" si="4"/>
        <v>0.98192407814400395</v>
      </c>
      <c r="F18" s="9">
        <f t="shared" ca="1" si="4"/>
        <v>0.45792323030568172</v>
      </c>
      <c r="G18" s="9">
        <f t="shared" ca="1" si="4"/>
        <v>0.84847056105138763</v>
      </c>
      <c r="H18" s="9">
        <f t="shared" ca="1" si="4"/>
        <v>0.55564470881456618</v>
      </c>
      <c r="I18" s="9">
        <f t="shared" ca="1" si="4"/>
        <v>0.1946123999435827</v>
      </c>
      <c r="J18" s="9">
        <f t="shared" ca="1" si="4"/>
        <v>0.34319419441583854</v>
      </c>
      <c r="K18" s="9">
        <f t="shared" ca="1" si="4"/>
        <v>0.22863083199048362</v>
      </c>
      <c r="L18" s="9">
        <f t="shared" ca="1" si="4"/>
        <v>0.36836244165621812</v>
      </c>
      <c r="M18" s="9">
        <f t="shared" ca="1" si="4"/>
        <v>0.57850883697188382</v>
      </c>
      <c r="N18" s="9">
        <f t="shared" ca="1" si="4"/>
        <v>0.34835617491852167</v>
      </c>
      <c r="O18" s="9">
        <f t="shared" ca="1" si="4"/>
        <v>0.99098797697376051</v>
      </c>
      <c r="P18" s="9">
        <f t="shared" ca="1" si="4"/>
        <v>0.23142997130555887</v>
      </c>
      <c r="S18" s="9">
        <v>0.35</v>
      </c>
      <c r="T18" s="9">
        <f t="shared" si="0"/>
        <v>4.1999999999999993</v>
      </c>
      <c r="U18" s="9">
        <f t="shared" ca="1" si="1"/>
        <v>4</v>
      </c>
      <c r="V18" s="9">
        <f t="shared" ca="1" si="2"/>
        <v>9</v>
      </c>
    </row>
    <row r="19" spans="2:22" x14ac:dyDescent="0.2">
      <c r="B19" s="9">
        <v>8</v>
      </c>
      <c r="C19" s="9">
        <f t="shared" ca="1" si="3"/>
        <v>5.5754348406323242</v>
      </c>
      <c r="E19" s="9">
        <f t="shared" ca="1" si="4"/>
        <v>0.96052964812208363</v>
      </c>
      <c r="F19" s="9">
        <f t="shared" ca="1" si="4"/>
        <v>9.9488543923904382E-2</v>
      </c>
      <c r="G19" s="9">
        <f t="shared" ca="1" si="4"/>
        <v>0.34217935275495892</v>
      </c>
      <c r="H19" s="9">
        <f t="shared" ca="1" si="4"/>
        <v>0.70452837550487224</v>
      </c>
      <c r="I19" s="9">
        <f t="shared" ca="1" si="4"/>
        <v>0.29411321984000938</v>
      </c>
      <c r="J19" s="9">
        <f t="shared" ca="1" si="4"/>
        <v>0.70146795770825132</v>
      </c>
      <c r="K19" s="9">
        <f t="shared" ca="1" si="4"/>
        <v>3.4206451073552691E-2</v>
      </c>
      <c r="L19" s="9">
        <f t="shared" ca="1" si="4"/>
        <v>0.39684652474032278</v>
      </c>
      <c r="M19" s="9">
        <f t="shared" ca="1" si="4"/>
        <v>0.58487458818729221</v>
      </c>
      <c r="N19" s="9">
        <f t="shared" ca="1" si="4"/>
        <v>0.20771250187720625</v>
      </c>
      <c r="O19" s="9">
        <f t="shared" ca="1" si="4"/>
        <v>0.77800393041414628</v>
      </c>
      <c r="P19" s="9">
        <f t="shared" ca="1" si="4"/>
        <v>0.47148374648572355</v>
      </c>
      <c r="S19" s="9">
        <v>0.4</v>
      </c>
      <c r="T19" s="9">
        <f t="shared" si="0"/>
        <v>4.8000000000000007</v>
      </c>
      <c r="U19" s="9">
        <f t="shared" ca="1" si="1"/>
        <v>13</v>
      </c>
      <c r="V19" s="9">
        <f t="shared" ca="1" si="2"/>
        <v>19</v>
      </c>
    </row>
    <row r="20" spans="2:22" x14ac:dyDescent="0.2">
      <c r="B20" s="9">
        <v>9</v>
      </c>
      <c r="C20" s="9">
        <f t="shared" ca="1" si="3"/>
        <v>6.6840812945400163</v>
      </c>
      <c r="E20" s="9">
        <f t="shared" ca="1" si="4"/>
        <v>0.47577125483453719</v>
      </c>
      <c r="F20" s="9">
        <f t="shared" ca="1" si="4"/>
        <v>0.23549131767288412</v>
      </c>
      <c r="G20" s="9">
        <f t="shared" ca="1" si="4"/>
        <v>0.43533925565550924</v>
      </c>
      <c r="H20" s="9">
        <f t="shared" ca="1" si="4"/>
        <v>0.7194283219342601</v>
      </c>
      <c r="I20" s="9">
        <f t="shared" ca="1" si="4"/>
        <v>0.43105354940223806</v>
      </c>
      <c r="J20" s="9">
        <f t="shared" ca="1" si="4"/>
        <v>0.5856354599088599</v>
      </c>
      <c r="K20" s="9">
        <f t="shared" ca="1" si="4"/>
        <v>0.81280715907423784</v>
      </c>
      <c r="L20" s="9">
        <f t="shared" ca="1" si="4"/>
        <v>0.95362983984810268</v>
      </c>
      <c r="M20" s="9">
        <f t="shared" ca="1" si="4"/>
        <v>0.43824456439727544</v>
      </c>
      <c r="N20" s="9">
        <f t="shared" ca="1" si="4"/>
        <v>0.11352099855745268</v>
      </c>
      <c r="O20" s="9">
        <f t="shared" ca="1" si="4"/>
        <v>0.74649212038082735</v>
      </c>
      <c r="P20" s="9">
        <f t="shared" ca="1" si="4"/>
        <v>0.73666745287383195</v>
      </c>
      <c r="S20" s="9">
        <v>0.45</v>
      </c>
      <c r="T20" s="9">
        <f t="shared" si="0"/>
        <v>5.4</v>
      </c>
      <c r="U20" s="9">
        <f t="shared" ca="1" si="1"/>
        <v>32</v>
      </c>
      <c r="V20" s="9">
        <f t="shared" ca="1" si="2"/>
        <v>19</v>
      </c>
    </row>
    <row r="21" spans="2:22" x14ac:dyDescent="0.2">
      <c r="B21" s="9">
        <v>10</v>
      </c>
      <c r="C21" s="9">
        <f t="shared" ca="1" si="3"/>
        <v>7.1138300151508806</v>
      </c>
      <c r="E21" s="9">
        <f t="shared" ca="1" si="4"/>
        <v>0.55949006703684301</v>
      </c>
      <c r="F21" s="9">
        <f t="shared" ca="1" si="4"/>
        <v>0.68403254802014646</v>
      </c>
      <c r="G21" s="9">
        <f t="shared" ca="1" si="4"/>
        <v>0.80572554625346737</v>
      </c>
      <c r="H21" s="9">
        <f t="shared" ca="1" si="4"/>
        <v>0.24040341565248491</v>
      </c>
      <c r="I21" s="9">
        <f t="shared" ca="1" si="4"/>
        <v>0.1361362938899463</v>
      </c>
      <c r="J21" s="9">
        <f t="shared" ca="1" si="4"/>
        <v>0.21392380714561032</v>
      </c>
      <c r="K21" s="9">
        <f t="shared" ca="1" si="4"/>
        <v>0.75399433976821817</v>
      </c>
      <c r="L21" s="9">
        <f t="shared" ca="1" si="4"/>
        <v>0.74374939271952145</v>
      </c>
      <c r="M21" s="9">
        <f t="shared" ca="1" si="4"/>
        <v>0.60147071698953269</v>
      </c>
      <c r="N21" s="9">
        <f t="shared" ca="1" si="4"/>
        <v>0.48377218054494686</v>
      </c>
      <c r="O21" s="9">
        <f t="shared" ca="1" si="4"/>
        <v>0.89312276995743023</v>
      </c>
      <c r="P21" s="9">
        <f t="shared" ca="1" si="4"/>
        <v>0.99800893717273242</v>
      </c>
      <c r="S21" s="9">
        <v>0.5</v>
      </c>
      <c r="T21" s="9">
        <f t="shared" si="0"/>
        <v>6</v>
      </c>
      <c r="U21" s="9">
        <f t="shared" ca="1" si="1"/>
        <v>51</v>
      </c>
      <c r="V21" s="9">
        <f t="shared" ca="1" si="2"/>
        <v>16</v>
      </c>
    </row>
    <row r="22" spans="2:22" x14ac:dyDescent="0.2">
      <c r="B22" s="9">
        <v>11</v>
      </c>
      <c r="C22" s="9">
        <f t="shared" ca="1" si="3"/>
        <v>6.3706705151426251</v>
      </c>
      <c r="E22" s="9">
        <f t="shared" ref="E22:P31" ca="1" si="5">IF(F_Row&lt;=F,RAND(),"")</f>
        <v>0.13975277818152088</v>
      </c>
      <c r="F22" s="9">
        <f t="shared" ca="1" si="5"/>
        <v>0.29647989812506992</v>
      </c>
      <c r="G22" s="9">
        <f t="shared" ca="1" si="5"/>
        <v>0.45856478537791556</v>
      </c>
      <c r="H22" s="9">
        <f t="shared" ca="1" si="5"/>
        <v>0.67021654539212039</v>
      </c>
      <c r="I22" s="9">
        <f t="shared" ca="1" si="5"/>
        <v>0.44200391076291023</v>
      </c>
      <c r="J22" s="9">
        <f t="shared" ca="1" si="5"/>
        <v>0.63814123356030905</v>
      </c>
      <c r="K22" s="9">
        <f t="shared" ca="1" si="5"/>
        <v>0.93853040539268839</v>
      </c>
      <c r="L22" s="9">
        <f t="shared" ca="1" si="5"/>
        <v>0.26566353077004379</v>
      </c>
      <c r="M22" s="9">
        <f t="shared" ca="1" si="5"/>
        <v>0.54630919315266357</v>
      </c>
      <c r="N22" s="9">
        <f t="shared" ca="1" si="5"/>
        <v>0.64408654039411206</v>
      </c>
      <c r="O22" s="9">
        <f t="shared" ca="1" si="5"/>
        <v>0.42953003524080269</v>
      </c>
      <c r="P22" s="9">
        <f t="shared" ca="1" si="5"/>
        <v>0.90139165879246796</v>
      </c>
      <c r="S22" s="9">
        <v>0.55000000000000004</v>
      </c>
      <c r="T22" s="9">
        <f t="shared" si="0"/>
        <v>6.6000000000000005</v>
      </c>
      <c r="U22" s="9">
        <f t="shared" ca="1" si="1"/>
        <v>67</v>
      </c>
      <c r="V22" s="9">
        <f t="shared" ca="1" si="2"/>
        <v>19</v>
      </c>
    </row>
    <row r="23" spans="2:22" x14ac:dyDescent="0.2">
      <c r="B23" s="9">
        <v>12</v>
      </c>
      <c r="C23" s="9">
        <f t="shared" ca="1" si="3"/>
        <v>3.4010303111797389</v>
      </c>
      <c r="E23" s="9">
        <f t="shared" ca="1" si="5"/>
        <v>0.20670735474909685</v>
      </c>
      <c r="F23" s="9">
        <f t="shared" ca="1" si="5"/>
        <v>0.44084378013783787</v>
      </c>
      <c r="G23" s="9">
        <f t="shared" ca="1" si="5"/>
        <v>0.73854172794304895</v>
      </c>
      <c r="H23" s="9">
        <f t="shared" ca="1" si="5"/>
        <v>0.24668632223637521</v>
      </c>
      <c r="I23" s="9">
        <f t="shared" ca="1" si="5"/>
        <v>0.1022945441473494</v>
      </c>
      <c r="J23" s="9">
        <f t="shared" ca="1" si="5"/>
        <v>0.17742717634332827</v>
      </c>
      <c r="K23" s="9">
        <f t="shared" ca="1" si="5"/>
        <v>1.2035016760110873E-2</v>
      </c>
      <c r="L23" s="9">
        <f t="shared" ca="1" si="5"/>
        <v>0.37870768389613496</v>
      </c>
      <c r="M23" s="9">
        <f t="shared" ca="1" si="5"/>
        <v>0.37958023464983592</v>
      </c>
      <c r="N23" s="9">
        <f t="shared" ca="1" si="5"/>
        <v>5.5588475934495785E-2</v>
      </c>
      <c r="O23" s="9">
        <f t="shared" ca="1" si="5"/>
        <v>0.60367248559511455</v>
      </c>
      <c r="P23" s="9">
        <f t="shared" ca="1" si="5"/>
        <v>5.894550878700977E-2</v>
      </c>
      <c r="S23" s="9">
        <v>0.6</v>
      </c>
      <c r="T23" s="9">
        <f t="shared" si="0"/>
        <v>7.1999999999999993</v>
      </c>
      <c r="U23" s="9">
        <f t="shared" ca="1" si="1"/>
        <v>86</v>
      </c>
      <c r="V23" s="9">
        <f t="shared" ca="1" si="2"/>
        <v>10</v>
      </c>
    </row>
    <row r="24" spans="2:22" x14ac:dyDescent="0.2">
      <c r="B24" s="9">
        <v>13</v>
      </c>
      <c r="C24" s="9">
        <f t="shared" ca="1" si="3"/>
        <v>5.2899844456722267</v>
      </c>
      <c r="E24" s="9">
        <f t="shared" ca="1" si="5"/>
        <v>0.12133215015210363</v>
      </c>
      <c r="F24" s="9">
        <f t="shared" ca="1" si="5"/>
        <v>3.7898789434568592E-2</v>
      </c>
      <c r="G24" s="9">
        <f t="shared" ca="1" si="5"/>
        <v>0.2882988268486274</v>
      </c>
      <c r="H24" s="9">
        <f t="shared" ca="1" si="5"/>
        <v>0.47357599354116242</v>
      </c>
      <c r="I24" s="9">
        <f t="shared" ca="1" si="5"/>
        <v>0.86777342861482809</v>
      </c>
      <c r="J24" s="9">
        <f t="shared" ca="1" si="5"/>
        <v>0.53967555431481051</v>
      </c>
      <c r="K24" s="9">
        <f t="shared" ca="1" si="5"/>
        <v>0.92268189924600597</v>
      </c>
      <c r="L24" s="9">
        <f t="shared" ca="1" si="5"/>
        <v>0.41593320659647615</v>
      </c>
      <c r="M24" s="9">
        <f t="shared" ca="1" si="5"/>
        <v>0.54901101685280562</v>
      </c>
      <c r="N24" s="9">
        <f t="shared" ca="1" si="5"/>
        <v>0.75225107721644457</v>
      </c>
      <c r="O24" s="9">
        <f t="shared" ca="1" si="5"/>
        <v>6.713899770287246E-2</v>
      </c>
      <c r="P24" s="9">
        <f t="shared" ca="1" si="5"/>
        <v>0.25441350515152061</v>
      </c>
      <c r="S24" s="9">
        <v>0.65</v>
      </c>
      <c r="T24" s="9">
        <f t="shared" si="0"/>
        <v>7.8000000000000007</v>
      </c>
      <c r="U24" s="9">
        <f t="shared" ca="1" si="1"/>
        <v>96</v>
      </c>
      <c r="V24" s="9">
        <f t="shared" ca="1" si="2"/>
        <v>4</v>
      </c>
    </row>
    <row r="25" spans="2:22" x14ac:dyDescent="0.2">
      <c r="B25" s="9">
        <v>14</v>
      </c>
      <c r="C25" s="9">
        <f t="shared" ca="1" si="3"/>
        <v>6.4841611715750034</v>
      </c>
      <c r="E25" s="9">
        <f t="shared" ca="1" si="5"/>
        <v>0.71133664695205157</v>
      </c>
      <c r="F25" s="9">
        <f t="shared" ca="1" si="5"/>
        <v>9.0611468415207064E-2</v>
      </c>
      <c r="G25" s="9">
        <f t="shared" ca="1" si="5"/>
        <v>0.1497612914205424</v>
      </c>
      <c r="H25" s="9">
        <f t="shared" ca="1" si="5"/>
        <v>0.93328614489862682</v>
      </c>
      <c r="I25" s="9">
        <f t="shared" ca="1" si="5"/>
        <v>0.2138701478198497</v>
      </c>
      <c r="J25" s="9">
        <f t="shared" ca="1" si="5"/>
        <v>0.57924266915262812</v>
      </c>
      <c r="K25" s="9">
        <f t="shared" ca="1" si="5"/>
        <v>0.44893517247489279</v>
      </c>
      <c r="L25" s="9">
        <f t="shared" ca="1" si="5"/>
        <v>0.39222094330616986</v>
      </c>
      <c r="M25" s="9">
        <f t="shared" ca="1" si="5"/>
        <v>0.63457711178753096</v>
      </c>
      <c r="N25" s="9">
        <f t="shared" ca="1" si="5"/>
        <v>0.80621433610751647</v>
      </c>
      <c r="O25" s="9">
        <f t="shared" ca="1" si="5"/>
        <v>0.5528324779191266</v>
      </c>
      <c r="P25" s="9">
        <f t="shared" ca="1" si="5"/>
        <v>0.97127276132086082</v>
      </c>
      <c r="S25" s="9">
        <v>0.7</v>
      </c>
      <c r="T25" s="9">
        <f t="shared" si="0"/>
        <v>8.3999999999999986</v>
      </c>
      <c r="U25" s="9">
        <f t="shared" ca="1" si="1"/>
        <v>100</v>
      </c>
      <c r="V25" s="9">
        <f t="shared" ca="1" si="2"/>
        <v>0</v>
      </c>
    </row>
    <row r="26" spans="2:22" x14ac:dyDescent="0.2">
      <c r="B26" s="9">
        <v>15</v>
      </c>
      <c r="C26" s="9">
        <f t="shared" ca="1" si="3"/>
        <v>5.7848455809233013</v>
      </c>
      <c r="E26" s="9">
        <f t="shared" ca="1" si="5"/>
        <v>0.11649425342709807</v>
      </c>
      <c r="F26" s="9">
        <f t="shared" ca="1" si="5"/>
        <v>0.78525427902614464</v>
      </c>
      <c r="G26" s="9">
        <f t="shared" ca="1" si="5"/>
        <v>0.69737509738316195</v>
      </c>
      <c r="H26" s="9">
        <f t="shared" ca="1" si="5"/>
        <v>0.48154991318660101</v>
      </c>
      <c r="I26" s="9">
        <f t="shared" ca="1" si="5"/>
        <v>0.17007779687255131</v>
      </c>
      <c r="J26" s="9">
        <f t="shared" ca="1" si="5"/>
        <v>0.54407910966335093</v>
      </c>
      <c r="K26" s="9">
        <f t="shared" ca="1" si="5"/>
        <v>5.5607957817609854E-2</v>
      </c>
      <c r="L26" s="9">
        <f t="shared" ca="1" si="5"/>
        <v>0.71679324232702746</v>
      </c>
      <c r="M26" s="9">
        <f t="shared" ca="1" si="5"/>
        <v>0.80022032657668485</v>
      </c>
      <c r="N26" s="9">
        <f t="shared" ca="1" si="5"/>
        <v>0.52395971378027673</v>
      </c>
      <c r="O26" s="9">
        <f t="shared" ca="1" si="5"/>
        <v>0.77143876693104252</v>
      </c>
      <c r="P26" s="9">
        <f t="shared" ca="1" si="5"/>
        <v>0.1219951239317516</v>
      </c>
      <c r="S26" s="9">
        <v>0.75</v>
      </c>
      <c r="T26" s="9">
        <f t="shared" si="0"/>
        <v>9</v>
      </c>
      <c r="U26" s="9">
        <f t="shared" ca="1" si="1"/>
        <v>100</v>
      </c>
      <c r="V26" s="9">
        <f t="shared" ca="1" si="2"/>
        <v>0</v>
      </c>
    </row>
    <row r="27" spans="2:22" x14ac:dyDescent="0.2">
      <c r="B27" s="9">
        <v>16</v>
      </c>
      <c r="C27" s="9">
        <f t="shared" ca="1" si="3"/>
        <v>5.0443067153990855</v>
      </c>
      <c r="E27" s="9">
        <f t="shared" ca="1" si="5"/>
        <v>0.26091796175177717</v>
      </c>
      <c r="F27" s="9">
        <f t="shared" ca="1" si="5"/>
        <v>0.86876542023138614</v>
      </c>
      <c r="G27" s="9">
        <f t="shared" ca="1" si="5"/>
        <v>4.8990823926797655E-2</v>
      </c>
      <c r="H27" s="9">
        <f t="shared" ca="1" si="5"/>
        <v>0.45063997829694247</v>
      </c>
      <c r="I27" s="9">
        <f t="shared" ca="1" si="5"/>
        <v>0.75790735863123915</v>
      </c>
      <c r="J27" s="9">
        <f t="shared" ca="1" si="5"/>
        <v>0.49206715791282873</v>
      </c>
      <c r="K27" s="9">
        <f t="shared" ca="1" si="5"/>
        <v>0.15636901974246364</v>
      </c>
      <c r="L27" s="9">
        <f t="shared" ca="1" si="5"/>
        <v>0.72409797021109845</v>
      </c>
      <c r="M27" s="9">
        <f t="shared" ca="1" si="5"/>
        <v>0.23200402148422361</v>
      </c>
      <c r="N27" s="9">
        <f t="shared" ca="1" si="5"/>
        <v>0.35953207159153944</v>
      </c>
      <c r="O27" s="9">
        <f t="shared" ca="1" si="5"/>
        <v>0.14245265027225051</v>
      </c>
      <c r="P27" s="9">
        <f t="shared" ca="1" si="5"/>
        <v>0.55056228134653806</v>
      </c>
      <c r="S27" s="9">
        <v>0.8</v>
      </c>
      <c r="T27" s="9">
        <f t="shared" si="0"/>
        <v>9.6000000000000014</v>
      </c>
      <c r="U27" s="9">
        <f t="shared" ca="1" si="1"/>
        <v>100</v>
      </c>
      <c r="V27" s="9">
        <f t="shared" ca="1" si="2"/>
        <v>0</v>
      </c>
    </row>
    <row r="28" spans="2:22" x14ac:dyDescent="0.2">
      <c r="B28" s="9">
        <v>17</v>
      </c>
      <c r="C28" s="9">
        <f t="shared" ca="1" si="3"/>
        <v>5.9778238062462421</v>
      </c>
      <c r="E28" s="9">
        <f t="shared" ca="1" si="5"/>
        <v>0.33562836327616796</v>
      </c>
      <c r="F28" s="9">
        <f t="shared" ca="1" si="5"/>
        <v>0.99109837268793533</v>
      </c>
      <c r="G28" s="9">
        <f t="shared" ca="1" si="5"/>
        <v>3.3024528352041171E-2</v>
      </c>
      <c r="H28" s="9">
        <f t="shared" ca="1" si="5"/>
        <v>0.32284504562144822</v>
      </c>
      <c r="I28" s="9">
        <f t="shared" ca="1" si="5"/>
        <v>0.2510187778377424</v>
      </c>
      <c r="J28" s="9">
        <f t="shared" ca="1" si="5"/>
        <v>0.63460369690304741</v>
      </c>
      <c r="K28" s="9">
        <f t="shared" ca="1" si="5"/>
        <v>0.19341717301202888</v>
      </c>
      <c r="L28" s="9">
        <f t="shared" ca="1" si="5"/>
        <v>0.34376776787719054</v>
      </c>
      <c r="M28" s="9">
        <f t="shared" ca="1" si="5"/>
        <v>0.59081147239740994</v>
      </c>
      <c r="N28" s="9">
        <f t="shared" ca="1" si="5"/>
        <v>0.96457373207209607</v>
      </c>
      <c r="O28" s="9">
        <f t="shared" ca="1" si="5"/>
        <v>0.79770528936625984</v>
      </c>
      <c r="P28" s="9">
        <f t="shared" ca="1" si="5"/>
        <v>0.51932958684287478</v>
      </c>
      <c r="S28" s="9">
        <v>0.85</v>
      </c>
      <c r="T28" s="9">
        <f t="shared" si="0"/>
        <v>10.199999999999999</v>
      </c>
      <c r="U28" s="9">
        <f t="shared" ca="1" si="1"/>
        <v>100</v>
      </c>
      <c r="V28" s="9">
        <f t="shared" ca="1" si="2"/>
        <v>0</v>
      </c>
    </row>
    <row r="29" spans="2:22" x14ac:dyDescent="0.2">
      <c r="B29" s="9">
        <v>18</v>
      </c>
      <c r="C29" s="9">
        <f t="shared" ca="1" si="3"/>
        <v>7.6868349508467499</v>
      </c>
      <c r="E29" s="9">
        <f t="shared" ca="1" si="5"/>
        <v>0.53707851104576176</v>
      </c>
      <c r="F29" s="9">
        <f t="shared" ca="1" si="5"/>
        <v>2.7353860811632047E-2</v>
      </c>
      <c r="G29" s="9">
        <f t="shared" ca="1" si="5"/>
        <v>0.14436503047434768</v>
      </c>
      <c r="H29" s="9">
        <f t="shared" ca="1" si="5"/>
        <v>0.95098580631932073</v>
      </c>
      <c r="I29" s="9">
        <f t="shared" ca="1" si="5"/>
        <v>0.54700197688725261</v>
      </c>
      <c r="J29" s="9">
        <f t="shared" ca="1" si="5"/>
        <v>0.67555979409424538</v>
      </c>
      <c r="K29" s="9">
        <f t="shared" ca="1" si="5"/>
        <v>0.91170119883947709</v>
      </c>
      <c r="L29" s="9">
        <f t="shared" ca="1" si="5"/>
        <v>0.60945514847146209</v>
      </c>
      <c r="M29" s="9">
        <f t="shared" ca="1" si="5"/>
        <v>0.97783150790623274</v>
      </c>
      <c r="N29" s="9">
        <f t="shared" ca="1" si="5"/>
        <v>0.65552081567365128</v>
      </c>
      <c r="O29" s="9">
        <f t="shared" ca="1" si="5"/>
        <v>0.743145363965525</v>
      </c>
      <c r="P29" s="9">
        <f t="shared" ca="1" si="5"/>
        <v>0.9068359363578421</v>
      </c>
      <c r="S29" s="9">
        <v>0.9</v>
      </c>
      <c r="T29" s="9">
        <f t="shared" si="0"/>
        <v>10.8</v>
      </c>
      <c r="U29" s="9">
        <f t="shared" ca="1" si="1"/>
        <v>100</v>
      </c>
      <c r="V29" s="9">
        <f t="shared" ca="1" si="2"/>
        <v>0</v>
      </c>
    </row>
    <row r="30" spans="2:22" x14ac:dyDescent="0.2">
      <c r="B30" s="9">
        <v>19</v>
      </c>
      <c r="C30" s="9">
        <f t="shared" ca="1" si="3"/>
        <v>5.4569795807259602</v>
      </c>
      <c r="E30" s="9">
        <f t="shared" ca="1" si="5"/>
        <v>0.26916993202003114</v>
      </c>
      <c r="F30" s="9">
        <f t="shared" ca="1" si="5"/>
        <v>0.66239621718997121</v>
      </c>
      <c r="G30" s="9">
        <f t="shared" ca="1" si="5"/>
        <v>0.50999986247832674</v>
      </c>
      <c r="H30" s="9">
        <f t="shared" ca="1" si="5"/>
        <v>0.93254709185949258</v>
      </c>
      <c r="I30" s="9">
        <f t="shared" ca="1" si="5"/>
        <v>9.6569870343818365E-2</v>
      </c>
      <c r="J30" s="9">
        <f t="shared" ca="1" si="5"/>
        <v>0.46135457836701999</v>
      </c>
      <c r="K30" s="9">
        <f t="shared" ca="1" si="5"/>
        <v>0.6894816640489998</v>
      </c>
      <c r="L30" s="9">
        <f t="shared" ca="1" si="5"/>
        <v>0.10548092537826437</v>
      </c>
      <c r="M30" s="9">
        <f t="shared" ca="1" si="5"/>
        <v>0.41712675489363082</v>
      </c>
      <c r="N30" s="9">
        <f t="shared" ca="1" si="5"/>
        <v>0.14392237851495771</v>
      </c>
      <c r="O30" s="9">
        <f t="shared" ca="1" si="5"/>
        <v>0.61926083995346926</v>
      </c>
      <c r="P30" s="9">
        <f t="shared" ca="1" si="5"/>
        <v>0.54966946567797736</v>
      </c>
      <c r="S30" s="9">
        <v>0.95</v>
      </c>
      <c r="T30" s="9">
        <f t="shared" si="0"/>
        <v>11.399999999999999</v>
      </c>
      <c r="U30" s="9">
        <f t="shared" ca="1" si="1"/>
        <v>100</v>
      </c>
      <c r="V30" s="9">
        <f t="shared" ca="1" si="2"/>
        <v>0</v>
      </c>
    </row>
    <row r="31" spans="2:22" x14ac:dyDescent="0.2">
      <c r="B31" s="9">
        <v>20</v>
      </c>
      <c r="C31" s="9">
        <f t="shared" ca="1" si="3"/>
        <v>8.0114771321482152</v>
      </c>
      <c r="E31" s="9">
        <f t="shared" ca="1" si="5"/>
        <v>0.28835985055871427</v>
      </c>
      <c r="F31" s="9">
        <f t="shared" ca="1" si="5"/>
        <v>0.43507309322885035</v>
      </c>
      <c r="G31" s="9">
        <f t="shared" ca="1" si="5"/>
        <v>0.86523327523915328</v>
      </c>
      <c r="H31" s="9">
        <f t="shared" ca="1" si="5"/>
        <v>0.53868820477624868</v>
      </c>
      <c r="I31" s="9">
        <f t="shared" ca="1" si="5"/>
        <v>0.74487973274109032</v>
      </c>
      <c r="J31" s="9">
        <f t="shared" ca="1" si="5"/>
        <v>0.82721534248377815</v>
      </c>
      <c r="K31" s="9">
        <f t="shared" ca="1" si="5"/>
        <v>0.64882877958792462</v>
      </c>
      <c r="L31" s="9">
        <f t="shared" ca="1" si="5"/>
        <v>0.43887618313072141</v>
      </c>
      <c r="M31" s="9">
        <f t="shared" ca="1" si="5"/>
        <v>0.76008364351668256</v>
      </c>
      <c r="N31" s="9">
        <f t="shared" ca="1" si="5"/>
        <v>0.85493162935440714</v>
      </c>
      <c r="O31" s="9">
        <f t="shared" ca="1" si="5"/>
        <v>0.72503433410234341</v>
      </c>
      <c r="P31" s="9">
        <f t="shared" ca="1" si="5"/>
        <v>0.88427306342830103</v>
      </c>
      <c r="S31" s="9">
        <v>1</v>
      </c>
      <c r="T31" s="9">
        <f t="shared" si="0"/>
        <v>12</v>
      </c>
      <c r="U31" s="9">
        <f t="shared" ca="1" si="1"/>
        <v>100</v>
      </c>
    </row>
    <row r="32" spans="2:22" x14ac:dyDescent="0.2">
      <c r="B32" s="9">
        <v>21</v>
      </c>
      <c r="C32" s="9">
        <f t="shared" ca="1" si="3"/>
        <v>6.5813843724125496</v>
      </c>
      <c r="E32" s="9">
        <f t="shared" ref="E32:P41" ca="1" si="6">IF(F_Row&lt;=F,RAND(),"")</f>
        <v>0.14733571009999069</v>
      </c>
      <c r="F32" s="9">
        <f t="shared" ca="1" si="6"/>
        <v>0.88754664567634156</v>
      </c>
      <c r="G32" s="9">
        <f t="shared" ca="1" si="6"/>
        <v>0.41890921463135578</v>
      </c>
      <c r="H32" s="9">
        <f t="shared" ca="1" si="6"/>
        <v>0.83815370145521928</v>
      </c>
      <c r="I32" s="9">
        <f t="shared" ca="1" si="6"/>
        <v>0.48248511179702036</v>
      </c>
      <c r="J32" s="9">
        <f t="shared" ca="1" si="6"/>
        <v>0.63090129690321572</v>
      </c>
      <c r="K32" s="9">
        <f t="shared" ca="1" si="6"/>
        <v>1.0348258223667806E-2</v>
      </c>
      <c r="L32" s="9">
        <f t="shared" ca="1" si="6"/>
        <v>0.59015646807535249</v>
      </c>
      <c r="M32" s="9">
        <f t="shared" ca="1" si="6"/>
        <v>0.96157838060924894</v>
      </c>
      <c r="N32" s="9">
        <f t="shared" ca="1" si="6"/>
        <v>6.568224089249286E-2</v>
      </c>
      <c r="O32" s="9">
        <f t="shared" ca="1" si="6"/>
        <v>0.56965945800187523</v>
      </c>
      <c r="P32" s="9">
        <f t="shared" ca="1" si="6"/>
        <v>0.97862788604676931</v>
      </c>
    </row>
    <row r="33" spans="2:16" x14ac:dyDescent="0.2">
      <c r="B33" s="9">
        <v>22</v>
      </c>
      <c r="C33" s="9">
        <f t="shared" ca="1" si="3"/>
        <v>6.7210491159707768</v>
      </c>
      <c r="E33" s="9">
        <f t="shared" ca="1" si="6"/>
        <v>0.12276154606741951</v>
      </c>
      <c r="F33" s="9">
        <f t="shared" ca="1" si="6"/>
        <v>7.3090150554178779E-2</v>
      </c>
      <c r="G33" s="9">
        <f t="shared" ca="1" si="6"/>
        <v>0.97711085187151103</v>
      </c>
      <c r="H33" s="9">
        <f t="shared" ca="1" si="6"/>
        <v>0.81317779850394667</v>
      </c>
      <c r="I33" s="9">
        <f t="shared" ca="1" si="6"/>
        <v>0.36403513255297981</v>
      </c>
      <c r="J33" s="9">
        <f t="shared" ca="1" si="6"/>
        <v>0.83017612597924173</v>
      </c>
      <c r="K33" s="9">
        <f t="shared" ca="1" si="6"/>
        <v>0.78870624709146775</v>
      </c>
      <c r="L33" s="9">
        <f t="shared" ca="1" si="6"/>
        <v>0.5159863795869174</v>
      </c>
      <c r="M33" s="9">
        <f t="shared" ca="1" si="6"/>
        <v>0.94786297298166466</v>
      </c>
      <c r="N33" s="9">
        <f t="shared" ca="1" si="6"/>
        <v>0.62315755649446647</v>
      </c>
      <c r="O33" s="9">
        <f t="shared" ca="1" si="6"/>
        <v>0.32421353181350754</v>
      </c>
      <c r="P33" s="9">
        <f t="shared" ca="1" si="6"/>
        <v>0.34077082247347601</v>
      </c>
    </row>
    <row r="34" spans="2:16" x14ac:dyDescent="0.2">
      <c r="B34" s="9">
        <v>23</v>
      </c>
      <c r="C34" s="9">
        <f t="shared" ca="1" si="3"/>
        <v>5.5537581258585025</v>
      </c>
      <c r="E34" s="9">
        <f t="shared" ca="1" si="6"/>
        <v>0.27463872534456069</v>
      </c>
      <c r="F34" s="9">
        <f t="shared" ca="1" si="6"/>
        <v>0.22472980300350287</v>
      </c>
      <c r="G34" s="9">
        <f t="shared" ca="1" si="6"/>
        <v>0.14970251991529449</v>
      </c>
      <c r="H34" s="9">
        <f t="shared" ca="1" si="6"/>
        <v>0.7932090213210542</v>
      </c>
      <c r="I34" s="9">
        <f t="shared" ca="1" si="6"/>
        <v>0.81662117984446636</v>
      </c>
      <c r="J34" s="9">
        <f t="shared" ca="1" si="6"/>
        <v>0.46945034004858044</v>
      </c>
      <c r="K34" s="9">
        <f t="shared" ca="1" si="6"/>
        <v>0.31758004743253387</v>
      </c>
      <c r="L34" s="9">
        <f t="shared" ca="1" si="6"/>
        <v>0.62561703796108226</v>
      </c>
      <c r="M34" s="9">
        <f t="shared" ca="1" si="6"/>
        <v>0.89026605467087894</v>
      </c>
      <c r="N34" s="9">
        <f t="shared" ca="1" si="6"/>
        <v>0.35412743665072721</v>
      </c>
      <c r="O34" s="9">
        <f t="shared" ca="1" si="6"/>
        <v>0.37343368761858386</v>
      </c>
      <c r="P34" s="9">
        <f t="shared" ca="1" si="6"/>
        <v>0.26438227204723763</v>
      </c>
    </row>
    <row r="35" spans="2:16" x14ac:dyDescent="0.2">
      <c r="B35" s="9">
        <v>24</v>
      </c>
      <c r="C35" s="9">
        <f t="shared" ca="1" si="3"/>
        <v>6.6588866761350562</v>
      </c>
      <c r="E35" s="9">
        <f t="shared" ca="1" si="6"/>
        <v>0.80725572956810554</v>
      </c>
      <c r="F35" s="9">
        <f t="shared" ca="1" si="6"/>
        <v>0.80847107840183274</v>
      </c>
      <c r="G35" s="9">
        <f t="shared" ca="1" si="6"/>
        <v>6.3817766863454972E-2</v>
      </c>
      <c r="H35" s="9">
        <f t="shared" ca="1" si="6"/>
        <v>0.87161870363260119</v>
      </c>
      <c r="I35" s="9">
        <f t="shared" ca="1" si="6"/>
        <v>0.70583898103412679</v>
      </c>
      <c r="J35" s="9">
        <f t="shared" ca="1" si="6"/>
        <v>0.84007328673962089</v>
      </c>
      <c r="K35" s="9">
        <f t="shared" ca="1" si="6"/>
        <v>0.16696351101830342</v>
      </c>
      <c r="L35" s="9">
        <f t="shared" ca="1" si="6"/>
        <v>0.83073944311924652</v>
      </c>
      <c r="M35" s="9">
        <f t="shared" ca="1" si="6"/>
        <v>0.2332447613583466</v>
      </c>
      <c r="N35" s="9">
        <f t="shared" ca="1" si="6"/>
        <v>0.2163080033711906</v>
      </c>
      <c r="O35" s="9">
        <f t="shared" ca="1" si="6"/>
        <v>0.44779684767139538</v>
      </c>
      <c r="P35" s="9">
        <f t="shared" ca="1" si="6"/>
        <v>0.66675856335683037</v>
      </c>
    </row>
    <row r="36" spans="2:16" x14ac:dyDescent="0.2">
      <c r="B36" s="9">
        <v>25</v>
      </c>
      <c r="C36" s="9">
        <f t="shared" ca="1" si="3"/>
        <v>5.5965694575718459</v>
      </c>
      <c r="E36" s="9">
        <f t="shared" ca="1" si="6"/>
        <v>0.8246041514401623</v>
      </c>
      <c r="F36" s="9">
        <f t="shared" ca="1" si="6"/>
        <v>0.27292463231099506</v>
      </c>
      <c r="G36" s="9">
        <f t="shared" ca="1" si="6"/>
        <v>0.62797990089644085</v>
      </c>
      <c r="H36" s="9">
        <f t="shared" ca="1" si="6"/>
        <v>0.62812915372669065</v>
      </c>
      <c r="I36" s="9">
        <f t="shared" ca="1" si="6"/>
        <v>0.72722081541733297</v>
      </c>
      <c r="J36" s="9">
        <f t="shared" ca="1" si="6"/>
        <v>0.15238697549425273</v>
      </c>
      <c r="K36" s="9">
        <f t="shared" ca="1" si="6"/>
        <v>0.3977332460012365</v>
      </c>
      <c r="L36" s="9">
        <f t="shared" ca="1" si="6"/>
        <v>0.35648355642900065</v>
      </c>
      <c r="M36" s="9">
        <f t="shared" ca="1" si="6"/>
        <v>0.79927676628468824</v>
      </c>
      <c r="N36" s="9">
        <f t="shared" ca="1" si="6"/>
        <v>0.26490570058607821</v>
      </c>
      <c r="O36" s="9">
        <f t="shared" ca="1" si="6"/>
        <v>0.27382529746371653</v>
      </c>
      <c r="P36" s="9">
        <f t="shared" ca="1" si="6"/>
        <v>0.2710992615212523</v>
      </c>
    </row>
    <row r="37" spans="2:16" x14ac:dyDescent="0.2">
      <c r="B37" s="9">
        <v>26</v>
      </c>
      <c r="C37" s="9">
        <f t="shared" ca="1" si="3"/>
        <v>6.3462519633919854</v>
      </c>
      <c r="E37" s="9">
        <f t="shared" ca="1" si="6"/>
        <v>0.84102015617056858</v>
      </c>
      <c r="F37" s="9">
        <f t="shared" ca="1" si="6"/>
        <v>0.26676088640029427</v>
      </c>
      <c r="G37" s="9">
        <f t="shared" ca="1" si="6"/>
        <v>0.89959368525930783</v>
      </c>
      <c r="H37" s="9">
        <f t="shared" ca="1" si="6"/>
        <v>1.6562354398357182E-2</v>
      </c>
      <c r="I37" s="9">
        <f t="shared" ca="1" si="6"/>
        <v>0.50774147581341378</v>
      </c>
      <c r="J37" s="9">
        <f t="shared" ca="1" si="6"/>
        <v>0.94575535570346259</v>
      </c>
      <c r="K37" s="9">
        <f t="shared" ca="1" si="6"/>
        <v>0.29549272843703611</v>
      </c>
      <c r="L37" s="9">
        <f t="shared" ca="1" si="6"/>
        <v>0.29591833845991322</v>
      </c>
      <c r="M37" s="9">
        <f t="shared" ca="1" si="6"/>
        <v>0.85053319090875334</v>
      </c>
      <c r="N37" s="9">
        <f t="shared" ca="1" si="6"/>
        <v>0.3662983239761316</v>
      </c>
      <c r="O37" s="9">
        <f t="shared" ca="1" si="6"/>
        <v>0.19128791183201865</v>
      </c>
      <c r="P37" s="9">
        <f t="shared" ca="1" si="6"/>
        <v>0.86928755603272823</v>
      </c>
    </row>
    <row r="38" spans="2:16" x14ac:dyDescent="0.2">
      <c r="B38" s="9">
        <v>27</v>
      </c>
      <c r="C38" s="9">
        <f t="shared" ca="1" si="3"/>
        <v>5.2478363155007779</v>
      </c>
      <c r="E38" s="9">
        <f t="shared" ca="1" si="6"/>
        <v>6.1395141309165568E-2</v>
      </c>
      <c r="F38" s="9">
        <f t="shared" ca="1" si="6"/>
        <v>6.4310253382244054E-2</v>
      </c>
      <c r="G38" s="9">
        <f t="shared" ca="1" si="6"/>
        <v>0.48675945794512443</v>
      </c>
      <c r="H38" s="9">
        <f t="shared" ca="1" si="6"/>
        <v>0.87558531930644767</v>
      </c>
      <c r="I38" s="9">
        <f t="shared" ca="1" si="6"/>
        <v>0.51224010931052</v>
      </c>
      <c r="J38" s="9">
        <f t="shared" ca="1" si="6"/>
        <v>7.3156062410522305E-2</v>
      </c>
      <c r="K38" s="9">
        <f t="shared" ca="1" si="6"/>
        <v>0.65105916669078878</v>
      </c>
      <c r="L38" s="9">
        <f t="shared" ca="1" si="6"/>
        <v>0.23523316419486762</v>
      </c>
      <c r="M38" s="9">
        <f t="shared" ca="1" si="6"/>
        <v>0.19069757266834431</v>
      </c>
      <c r="N38" s="9">
        <f t="shared" ca="1" si="6"/>
        <v>0.73907651022176246</v>
      </c>
      <c r="O38" s="9">
        <f t="shared" ca="1" si="6"/>
        <v>0.49450957770148052</v>
      </c>
      <c r="P38" s="9">
        <f t="shared" ca="1" si="6"/>
        <v>0.8638139803595104</v>
      </c>
    </row>
    <row r="39" spans="2:16" x14ac:dyDescent="0.2">
      <c r="B39" s="9">
        <v>28</v>
      </c>
      <c r="C39" s="9">
        <f t="shared" ca="1" si="3"/>
        <v>6.3077146500006647</v>
      </c>
      <c r="E39" s="9">
        <f t="shared" ca="1" si="6"/>
        <v>0.98716412288793165</v>
      </c>
      <c r="F39" s="9">
        <f t="shared" ca="1" si="6"/>
        <v>0.18989569615817037</v>
      </c>
      <c r="G39" s="9">
        <f t="shared" ca="1" si="6"/>
        <v>0.81039169348778251</v>
      </c>
      <c r="H39" s="9">
        <f t="shared" ca="1" si="6"/>
        <v>0.95512189988503804</v>
      </c>
      <c r="I39" s="9">
        <f t="shared" ca="1" si="6"/>
        <v>0.64759589999012035</v>
      </c>
      <c r="J39" s="9">
        <f t="shared" ca="1" si="6"/>
        <v>0.52151923676212497</v>
      </c>
      <c r="K39" s="9">
        <f t="shared" ca="1" si="6"/>
        <v>0.32281350645161266</v>
      </c>
      <c r="L39" s="9">
        <f t="shared" ca="1" si="6"/>
        <v>0.37614058888398461</v>
      </c>
      <c r="M39" s="9">
        <f t="shared" ca="1" si="6"/>
        <v>0.13536833754103317</v>
      </c>
      <c r="N39" s="9">
        <f t="shared" ca="1" si="6"/>
        <v>0.23912592467259208</v>
      </c>
      <c r="O39" s="9">
        <f t="shared" ca="1" si="6"/>
        <v>0.35119621316596605</v>
      </c>
      <c r="P39" s="9">
        <f t="shared" ca="1" si="6"/>
        <v>0.77138153011430677</v>
      </c>
    </row>
    <row r="40" spans="2:16" x14ac:dyDescent="0.2">
      <c r="B40" s="9">
        <v>29</v>
      </c>
      <c r="C40" s="9">
        <f t="shared" ca="1" si="3"/>
        <v>5.9669129719456047</v>
      </c>
      <c r="E40" s="9">
        <f t="shared" ca="1" si="6"/>
        <v>0.19814764885851477</v>
      </c>
      <c r="F40" s="9">
        <f t="shared" ca="1" si="6"/>
        <v>0.79017149385456464</v>
      </c>
      <c r="G40" s="9">
        <f t="shared" ca="1" si="6"/>
        <v>0.90226969667461276</v>
      </c>
      <c r="H40" s="9">
        <f t="shared" ca="1" si="6"/>
        <v>4.8493935562022195E-2</v>
      </c>
      <c r="I40" s="9">
        <f t="shared" ca="1" si="6"/>
        <v>0.83257767961030515</v>
      </c>
      <c r="J40" s="9">
        <f t="shared" ca="1" si="6"/>
        <v>0.66798389296278982</v>
      </c>
      <c r="K40" s="9">
        <f t="shared" ca="1" si="6"/>
        <v>9.7247339605479155E-2</v>
      </c>
      <c r="L40" s="9">
        <f t="shared" ca="1" si="6"/>
        <v>0.94633100689074801</v>
      </c>
      <c r="M40" s="9">
        <f t="shared" ca="1" si="6"/>
        <v>6.4983349704185178E-2</v>
      </c>
      <c r="N40" s="9">
        <f t="shared" ca="1" si="6"/>
        <v>0.85259281254344577</v>
      </c>
      <c r="O40" s="9">
        <f t="shared" ca="1" si="6"/>
        <v>0.23048525189895841</v>
      </c>
      <c r="P40" s="9">
        <f t="shared" ca="1" si="6"/>
        <v>0.33562886377997891</v>
      </c>
    </row>
    <row r="41" spans="2:16" x14ac:dyDescent="0.2">
      <c r="B41" s="9">
        <v>30</v>
      </c>
      <c r="C41" s="9">
        <f t="shared" ca="1" si="3"/>
        <v>5.0908776230688426</v>
      </c>
      <c r="E41" s="9">
        <f t="shared" ca="1" si="6"/>
        <v>0.10500234720701351</v>
      </c>
      <c r="F41" s="9">
        <f t="shared" ca="1" si="6"/>
        <v>0.92951541571526919</v>
      </c>
      <c r="G41" s="9">
        <f t="shared" ca="1" si="6"/>
        <v>0.38124131522240789</v>
      </c>
      <c r="H41" s="9">
        <f t="shared" ca="1" si="6"/>
        <v>0.77999151433131375</v>
      </c>
      <c r="I41" s="9">
        <f t="shared" ca="1" si="6"/>
        <v>0.69431499541548758</v>
      </c>
      <c r="J41" s="9">
        <f t="shared" ca="1" si="6"/>
        <v>6.2167134052436568E-3</v>
      </c>
      <c r="K41" s="9">
        <f t="shared" ca="1" si="6"/>
        <v>0.34246213405131065</v>
      </c>
      <c r="L41" s="9">
        <f t="shared" ca="1" si="6"/>
        <v>0.74719588471228748</v>
      </c>
      <c r="M41" s="9">
        <f t="shared" ca="1" si="6"/>
        <v>2.4637732108450883E-2</v>
      </c>
      <c r="N41" s="9">
        <f t="shared" ca="1" si="6"/>
        <v>0.14694153044079972</v>
      </c>
      <c r="O41" s="9">
        <f t="shared" ca="1" si="6"/>
        <v>0.38896334023189461</v>
      </c>
      <c r="P41" s="9">
        <f t="shared" ca="1" si="6"/>
        <v>0.54439470022736369</v>
      </c>
    </row>
    <row r="42" spans="2:16" x14ac:dyDescent="0.2">
      <c r="B42" s="9">
        <v>31</v>
      </c>
      <c r="C42" s="9">
        <f t="shared" ca="1" si="3"/>
        <v>6.8448349359781391</v>
      </c>
      <c r="E42" s="9">
        <f t="shared" ref="E42:P51" ca="1" si="7">IF(F_Row&lt;=F,RAND(),"")</f>
        <v>0.52503585193718583</v>
      </c>
      <c r="F42" s="9">
        <f t="shared" ca="1" si="7"/>
        <v>0.54499383711929184</v>
      </c>
      <c r="G42" s="9">
        <f t="shared" ca="1" si="7"/>
        <v>0.49632582153302196</v>
      </c>
      <c r="H42" s="9">
        <f t="shared" ca="1" si="7"/>
        <v>0.48111331080665154</v>
      </c>
      <c r="I42" s="9">
        <f t="shared" ca="1" si="7"/>
        <v>0.41976806563365665</v>
      </c>
      <c r="J42" s="9">
        <f t="shared" ca="1" si="7"/>
        <v>0.69030104278145976</v>
      </c>
      <c r="K42" s="9">
        <f t="shared" ca="1" si="7"/>
        <v>0.6766043288050444</v>
      </c>
      <c r="L42" s="9">
        <f t="shared" ca="1" si="7"/>
        <v>0.85674472510646893</v>
      </c>
      <c r="M42" s="9">
        <f t="shared" ca="1" si="7"/>
        <v>0.92715551521780359</v>
      </c>
      <c r="N42" s="9">
        <f t="shared" ca="1" si="7"/>
        <v>7.3904376225833679E-2</v>
      </c>
      <c r="O42" s="9">
        <f t="shared" ca="1" si="7"/>
        <v>0.25957472917375668</v>
      </c>
      <c r="P42" s="9">
        <f t="shared" ca="1" si="7"/>
        <v>0.893313331637965</v>
      </c>
    </row>
    <row r="43" spans="2:16" x14ac:dyDescent="0.2">
      <c r="B43" s="9">
        <v>32</v>
      </c>
      <c r="C43" s="9">
        <f t="shared" ca="1" si="3"/>
        <v>5.7036915007177607</v>
      </c>
      <c r="E43" s="9">
        <f t="shared" ca="1" si="7"/>
        <v>0.8717308885299393</v>
      </c>
      <c r="F43" s="9">
        <f t="shared" ca="1" si="7"/>
        <v>8.1428582990964782E-2</v>
      </c>
      <c r="G43" s="9">
        <f t="shared" ca="1" si="7"/>
        <v>0.39196712813426848</v>
      </c>
      <c r="H43" s="9">
        <f t="shared" ca="1" si="7"/>
        <v>0.74084656507789037</v>
      </c>
      <c r="I43" s="9">
        <f t="shared" ca="1" si="7"/>
        <v>2.7701490457875844E-2</v>
      </c>
      <c r="J43" s="9">
        <f t="shared" ca="1" si="7"/>
        <v>0.84266054608561203</v>
      </c>
      <c r="K43" s="9">
        <f t="shared" ca="1" si="7"/>
        <v>0.58410145064957608</v>
      </c>
      <c r="L43" s="9">
        <f t="shared" ca="1" si="7"/>
        <v>0.46057936314458414</v>
      </c>
      <c r="M43" s="9">
        <f t="shared" ca="1" si="7"/>
        <v>0.56382164147528502</v>
      </c>
      <c r="N43" s="9">
        <f t="shared" ca="1" si="7"/>
        <v>0.22026108936817979</v>
      </c>
      <c r="O43" s="9">
        <f t="shared" ca="1" si="7"/>
        <v>0.90608727746336171</v>
      </c>
      <c r="P43" s="9">
        <f t="shared" ca="1" si="7"/>
        <v>1.2505477340224114E-2</v>
      </c>
    </row>
    <row r="44" spans="2:16" x14ac:dyDescent="0.2">
      <c r="B44" s="9">
        <v>33</v>
      </c>
      <c r="C44" s="9">
        <f t="shared" ref="C44:C75" ca="1" si="8">SUM(E44:P44)</f>
        <v>6.7156344940417245</v>
      </c>
      <c r="E44" s="9">
        <f t="shared" ca="1" si="7"/>
        <v>0.19523835674643819</v>
      </c>
      <c r="F44" s="9">
        <f t="shared" ca="1" si="7"/>
        <v>0.25960118316999847</v>
      </c>
      <c r="G44" s="9">
        <f t="shared" ca="1" si="7"/>
        <v>0.72058237971606154</v>
      </c>
      <c r="H44" s="9">
        <f t="shared" ca="1" si="7"/>
        <v>0.3159184605471077</v>
      </c>
      <c r="I44" s="9">
        <f t="shared" ca="1" si="7"/>
        <v>0.99692003157366027</v>
      </c>
      <c r="J44" s="9">
        <f t="shared" ca="1" si="7"/>
        <v>0.29620052566699062</v>
      </c>
      <c r="K44" s="9">
        <f t="shared" ca="1" si="7"/>
        <v>0.489362577766986</v>
      </c>
      <c r="L44" s="9">
        <f t="shared" ca="1" si="7"/>
        <v>0.32911809896691202</v>
      </c>
      <c r="M44" s="9">
        <f t="shared" ca="1" si="7"/>
        <v>0.95986024672936698</v>
      </c>
      <c r="N44" s="9">
        <f t="shared" ca="1" si="7"/>
        <v>0.49271596915083749</v>
      </c>
      <c r="O44" s="9">
        <f t="shared" ca="1" si="7"/>
        <v>0.74218795401598125</v>
      </c>
      <c r="P44" s="9">
        <f t="shared" ca="1" si="7"/>
        <v>0.91792870999138487</v>
      </c>
    </row>
    <row r="45" spans="2:16" x14ac:dyDescent="0.2">
      <c r="B45" s="9">
        <v>34</v>
      </c>
      <c r="C45" s="9">
        <f t="shared" ca="1" si="8"/>
        <v>7.8321096251686546</v>
      </c>
      <c r="E45" s="9">
        <f t="shared" ca="1" si="7"/>
        <v>0.91355495499137196</v>
      </c>
      <c r="F45" s="9">
        <f t="shared" ca="1" si="7"/>
        <v>0.82364053329039044</v>
      </c>
      <c r="G45" s="9">
        <f t="shared" ca="1" si="7"/>
        <v>0.41631872648000734</v>
      </c>
      <c r="H45" s="9">
        <f t="shared" ca="1" si="7"/>
        <v>0.13247629364757196</v>
      </c>
      <c r="I45" s="9">
        <f t="shared" ca="1" si="7"/>
        <v>0.40276098758903134</v>
      </c>
      <c r="J45" s="9">
        <f t="shared" ca="1" si="7"/>
        <v>0.54098929559963005</v>
      </c>
      <c r="K45" s="9">
        <f t="shared" ca="1" si="7"/>
        <v>0.93637235373149019</v>
      </c>
      <c r="L45" s="9">
        <f t="shared" ca="1" si="7"/>
        <v>0.88264778986982662</v>
      </c>
      <c r="M45" s="9">
        <f t="shared" ca="1" si="7"/>
        <v>0.97674798444249744</v>
      </c>
      <c r="N45" s="9">
        <f t="shared" ca="1" si="7"/>
        <v>0.26724995825063413</v>
      </c>
      <c r="O45" s="9">
        <f t="shared" ca="1" si="7"/>
        <v>0.58608300723621776</v>
      </c>
      <c r="P45" s="9">
        <f t="shared" ca="1" si="7"/>
        <v>0.95326774003998638</v>
      </c>
    </row>
    <row r="46" spans="2:16" x14ac:dyDescent="0.2">
      <c r="B46" s="9">
        <v>35</v>
      </c>
      <c r="C46" s="9">
        <f t="shared" ca="1" si="8"/>
        <v>6.3958371716851143</v>
      </c>
      <c r="E46" s="9">
        <f t="shared" ca="1" si="7"/>
        <v>0.89978434070017077</v>
      </c>
      <c r="F46" s="9">
        <f t="shared" ca="1" si="7"/>
        <v>0.23035520607364235</v>
      </c>
      <c r="G46" s="9">
        <f t="shared" ca="1" si="7"/>
        <v>0.49882123132867273</v>
      </c>
      <c r="H46" s="9">
        <f t="shared" ca="1" si="7"/>
        <v>0.45386627352364484</v>
      </c>
      <c r="I46" s="9">
        <f t="shared" ca="1" si="7"/>
        <v>0.94270937686427747</v>
      </c>
      <c r="J46" s="9">
        <f t="shared" ca="1" si="7"/>
        <v>0.56634157847057975</v>
      </c>
      <c r="K46" s="9">
        <f t="shared" ca="1" si="7"/>
        <v>0.89915559741914985</v>
      </c>
      <c r="L46" s="9">
        <f t="shared" ca="1" si="7"/>
        <v>4.1541780527060701E-2</v>
      </c>
      <c r="M46" s="9">
        <f t="shared" ca="1" si="7"/>
        <v>3.2552081421691748E-2</v>
      </c>
      <c r="N46" s="9">
        <f t="shared" ca="1" si="7"/>
        <v>0.29506276005829712</v>
      </c>
      <c r="O46" s="9">
        <f t="shared" ca="1" si="7"/>
        <v>0.63136247555511282</v>
      </c>
      <c r="P46" s="9">
        <f t="shared" ca="1" si="7"/>
        <v>0.90428446974281473</v>
      </c>
    </row>
    <row r="47" spans="2:16" x14ac:dyDescent="0.2">
      <c r="B47" s="9">
        <v>36</v>
      </c>
      <c r="C47" s="9">
        <f t="shared" ca="1" si="8"/>
        <v>4.5243852330089371</v>
      </c>
      <c r="E47" s="9">
        <f t="shared" ca="1" si="7"/>
        <v>0.47479324417991076</v>
      </c>
      <c r="F47" s="9">
        <f t="shared" ca="1" si="7"/>
        <v>0.12856976559857525</v>
      </c>
      <c r="G47" s="9">
        <f t="shared" ca="1" si="7"/>
        <v>0.49471077453569778</v>
      </c>
      <c r="H47" s="9">
        <f t="shared" ca="1" si="7"/>
        <v>5.0877453503329617E-3</v>
      </c>
      <c r="I47" s="9">
        <f t="shared" ca="1" si="7"/>
        <v>0.31227498162514045</v>
      </c>
      <c r="J47" s="9">
        <f t="shared" ca="1" si="7"/>
        <v>0.10279792592436987</v>
      </c>
      <c r="K47" s="9">
        <f t="shared" ca="1" si="7"/>
        <v>0.80007058286437083</v>
      </c>
      <c r="L47" s="9">
        <f t="shared" ca="1" si="7"/>
        <v>0.85806024643739465</v>
      </c>
      <c r="M47" s="9">
        <f t="shared" ca="1" si="7"/>
        <v>0.40840072260533744</v>
      </c>
      <c r="N47" s="9">
        <f t="shared" ca="1" si="7"/>
        <v>0.49905702325702694</v>
      </c>
      <c r="O47" s="9">
        <f t="shared" ca="1" si="7"/>
        <v>0.3220612865392245</v>
      </c>
      <c r="P47" s="9">
        <f t="shared" ca="1" si="7"/>
        <v>0.11850093409155493</v>
      </c>
    </row>
    <row r="48" spans="2:16" x14ac:dyDescent="0.2">
      <c r="B48" s="9">
        <v>37</v>
      </c>
      <c r="C48" s="9">
        <f t="shared" ca="1" si="8"/>
        <v>5.5971268848336564</v>
      </c>
      <c r="E48" s="9">
        <f t="shared" ca="1" si="7"/>
        <v>0.52551868250181522</v>
      </c>
      <c r="F48" s="9">
        <f t="shared" ca="1" si="7"/>
        <v>0.60874015911420332</v>
      </c>
      <c r="G48" s="9">
        <f t="shared" ca="1" si="7"/>
        <v>0.1183725163845859</v>
      </c>
      <c r="H48" s="9">
        <f t="shared" ca="1" si="7"/>
        <v>0.10573815777074269</v>
      </c>
      <c r="I48" s="9">
        <f t="shared" ca="1" si="7"/>
        <v>2.6639042646330324E-2</v>
      </c>
      <c r="J48" s="9">
        <f t="shared" ca="1" si="7"/>
        <v>0.9840161459648169</v>
      </c>
      <c r="K48" s="9">
        <f t="shared" ca="1" si="7"/>
        <v>0.76565388145036029</v>
      </c>
      <c r="L48" s="9">
        <f t="shared" ca="1" si="7"/>
        <v>0.54240835318183434</v>
      </c>
      <c r="M48" s="9">
        <f t="shared" ca="1" si="7"/>
        <v>0.80686049294285245</v>
      </c>
      <c r="N48" s="9">
        <f t="shared" ca="1" si="7"/>
        <v>0.69272653247160265</v>
      </c>
      <c r="O48" s="9">
        <f t="shared" ca="1" si="7"/>
        <v>0.29009522968429335</v>
      </c>
      <c r="P48" s="9">
        <f t="shared" ca="1" si="7"/>
        <v>0.13035769072021919</v>
      </c>
    </row>
    <row r="49" spans="2:16" x14ac:dyDescent="0.2">
      <c r="B49" s="9">
        <v>38</v>
      </c>
      <c r="C49" s="9">
        <f t="shared" ca="1" si="8"/>
        <v>5.3430358134118396</v>
      </c>
      <c r="E49" s="9">
        <f t="shared" ca="1" si="7"/>
        <v>0.3500329352150291</v>
      </c>
      <c r="F49" s="9">
        <f t="shared" ca="1" si="7"/>
        <v>0.97841426393043673</v>
      </c>
      <c r="G49" s="9">
        <f t="shared" ca="1" si="7"/>
        <v>0.53797209777953281</v>
      </c>
      <c r="H49" s="9">
        <f t="shared" ca="1" si="7"/>
        <v>7.2166400952375032E-2</v>
      </c>
      <c r="I49" s="9">
        <f t="shared" ca="1" si="7"/>
        <v>0.52780061598085937</v>
      </c>
      <c r="J49" s="9">
        <f t="shared" ca="1" si="7"/>
        <v>0.34605293908471302</v>
      </c>
      <c r="K49" s="9">
        <f t="shared" ca="1" si="7"/>
        <v>0.11802695698556476</v>
      </c>
      <c r="L49" s="9">
        <f t="shared" ca="1" si="7"/>
        <v>0.81333575340420783</v>
      </c>
      <c r="M49" s="9">
        <f t="shared" ca="1" si="7"/>
        <v>0.25806844528630979</v>
      </c>
      <c r="N49" s="9">
        <f t="shared" ca="1" si="7"/>
        <v>0.84531421843111487</v>
      </c>
      <c r="O49" s="9">
        <f t="shared" ca="1" si="7"/>
        <v>0.32216805307994445</v>
      </c>
      <c r="P49" s="9">
        <f t="shared" ca="1" si="7"/>
        <v>0.17368313328175145</v>
      </c>
    </row>
    <row r="50" spans="2:16" x14ac:dyDescent="0.2">
      <c r="B50" s="9">
        <v>39</v>
      </c>
      <c r="C50" s="9">
        <f t="shared" ca="1" si="8"/>
        <v>5.6838488446543911</v>
      </c>
      <c r="E50" s="9">
        <f t="shared" ca="1" si="7"/>
        <v>0.44110222856165826</v>
      </c>
      <c r="F50" s="9">
        <f t="shared" ca="1" si="7"/>
        <v>0.59105871814626643</v>
      </c>
      <c r="G50" s="9">
        <f t="shared" ca="1" si="7"/>
        <v>0.32955300197223081</v>
      </c>
      <c r="H50" s="9">
        <f t="shared" ca="1" si="7"/>
        <v>0.24993415620164383</v>
      </c>
      <c r="I50" s="9">
        <f t="shared" ca="1" si="7"/>
        <v>0.4075254021175625</v>
      </c>
      <c r="J50" s="9">
        <f t="shared" ca="1" si="7"/>
        <v>0.3328058173616657</v>
      </c>
      <c r="K50" s="9">
        <f t="shared" ca="1" si="7"/>
        <v>0.10300805042341554</v>
      </c>
      <c r="L50" s="9">
        <f t="shared" ca="1" si="7"/>
        <v>0.6724285506647053</v>
      </c>
      <c r="M50" s="9">
        <f t="shared" ca="1" si="7"/>
        <v>0.98049101352538337</v>
      </c>
      <c r="N50" s="9">
        <f t="shared" ca="1" si="7"/>
        <v>0.97401570116549852</v>
      </c>
      <c r="O50" s="9">
        <f t="shared" ca="1" si="7"/>
        <v>0.33354249019911197</v>
      </c>
      <c r="P50" s="9">
        <f t="shared" ca="1" si="7"/>
        <v>0.26838371431524755</v>
      </c>
    </row>
    <row r="51" spans="2:16" x14ac:dyDescent="0.2">
      <c r="B51" s="9">
        <v>40</v>
      </c>
      <c r="C51" s="9">
        <f t="shared" ca="1" si="8"/>
        <v>6.9632967008820552</v>
      </c>
      <c r="E51" s="9">
        <f t="shared" ca="1" si="7"/>
        <v>0.90250691972602515</v>
      </c>
      <c r="F51" s="9">
        <f t="shared" ca="1" si="7"/>
        <v>0.14175370153080646</v>
      </c>
      <c r="G51" s="9">
        <f t="shared" ca="1" si="7"/>
        <v>0.95334427925144649</v>
      </c>
      <c r="H51" s="9">
        <f t="shared" ca="1" si="7"/>
        <v>0.47218615984001255</v>
      </c>
      <c r="I51" s="9">
        <f t="shared" ca="1" si="7"/>
        <v>0.68860293453731691</v>
      </c>
      <c r="J51" s="9">
        <f t="shared" ca="1" si="7"/>
        <v>0.37191836321117622</v>
      </c>
      <c r="K51" s="9">
        <f t="shared" ca="1" si="7"/>
        <v>0.9503252505525509</v>
      </c>
      <c r="L51" s="9">
        <f t="shared" ca="1" si="7"/>
        <v>0.13708475221773075</v>
      </c>
      <c r="M51" s="9">
        <f t="shared" ca="1" si="7"/>
        <v>0.42913331905039542</v>
      </c>
      <c r="N51" s="9">
        <f t="shared" ca="1" si="7"/>
        <v>0.13229242933796681</v>
      </c>
      <c r="O51" s="9">
        <f t="shared" ca="1" si="7"/>
        <v>0.88803103411876305</v>
      </c>
      <c r="P51" s="9">
        <f t="shared" ca="1" si="7"/>
        <v>0.89611755750786615</v>
      </c>
    </row>
    <row r="52" spans="2:16" x14ac:dyDescent="0.2">
      <c r="B52" s="9">
        <v>41</v>
      </c>
      <c r="C52" s="9">
        <f t="shared" ca="1" si="8"/>
        <v>4.7425836849727361</v>
      </c>
      <c r="E52" s="9">
        <f t="shared" ref="E52:P61" ca="1" si="9">IF(F_Row&lt;=F,RAND(),"")</f>
        <v>0.16083797072744077</v>
      </c>
      <c r="F52" s="9">
        <f t="shared" ca="1" si="9"/>
        <v>0.51757400068677184</v>
      </c>
      <c r="G52" s="9">
        <f t="shared" ca="1" si="9"/>
        <v>0.46968628328055384</v>
      </c>
      <c r="H52" s="9">
        <f t="shared" ca="1" si="9"/>
        <v>1.6616026048550836E-2</v>
      </c>
      <c r="I52" s="9">
        <f t="shared" ca="1" si="9"/>
        <v>0.84636902316530882</v>
      </c>
      <c r="J52" s="9">
        <f t="shared" ca="1" si="9"/>
        <v>0.99598382849209954</v>
      </c>
      <c r="K52" s="9">
        <f t="shared" ca="1" si="9"/>
        <v>8.9190510235254927E-2</v>
      </c>
      <c r="L52" s="9">
        <f t="shared" ca="1" si="9"/>
        <v>0.52518521281122355</v>
      </c>
      <c r="M52" s="9">
        <f t="shared" ca="1" si="9"/>
        <v>0.68953395928854266</v>
      </c>
      <c r="N52" s="9">
        <f t="shared" ca="1" si="9"/>
        <v>1.4511482052095404E-2</v>
      </c>
      <c r="O52" s="9">
        <f t="shared" ca="1" si="9"/>
        <v>0.19630959893480815</v>
      </c>
      <c r="P52" s="9">
        <f t="shared" ca="1" si="9"/>
        <v>0.22078578925008618</v>
      </c>
    </row>
    <row r="53" spans="2:16" x14ac:dyDescent="0.2">
      <c r="B53" s="9">
        <v>42</v>
      </c>
      <c r="C53" s="9">
        <f t="shared" ca="1" si="8"/>
        <v>5.5416204974498777</v>
      </c>
      <c r="E53" s="9">
        <f t="shared" ca="1" si="9"/>
        <v>0.13865593821750544</v>
      </c>
      <c r="F53" s="9">
        <f t="shared" ca="1" si="9"/>
        <v>0.12396304979131401</v>
      </c>
      <c r="G53" s="9">
        <f t="shared" ca="1" si="9"/>
        <v>0.59568126673693456</v>
      </c>
      <c r="H53" s="9">
        <f t="shared" ca="1" si="9"/>
        <v>0.4212875903299218</v>
      </c>
      <c r="I53" s="9">
        <f t="shared" ca="1" si="9"/>
        <v>0.79151553491884674</v>
      </c>
      <c r="J53" s="9">
        <f t="shared" ca="1" si="9"/>
        <v>0.87129564489894684</v>
      </c>
      <c r="K53" s="9">
        <f t="shared" ca="1" si="9"/>
        <v>6.424692925440556E-2</v>
      </c>
      <c r="L53" s="9">
        <f t="shared" ca="1" si="9"/>
        <v>0.14942153931611324</v>
      </c>
      <c r="M53" s="9">
        <f t="shared" ca="1" si="9"/>
        <v>0.54989532933970464</v>
      </c>
      <c r="N53" s="9">
        <f t="shared" ca="1" si="9"/>
        <v>0.40607829571696352</v>
      </c>
      <c r="O53" s="9">
        <f t="shared" ca="1" si="9"/>
        <v>0.69915562020457045</v>
      </c>
      <c r="P53" s="9">
        <f t="shared" ca="1" si="9"/>
        <v>0.73042375872465015</v>
      </c>
    </row>
    <row r="54" spans="2:16" x14ac:dyDescent="0.2">
      <c r="B54" s="9">
        <v>43</v>
      </c>
      <c r="C54" s="9">
        <f t="shared" ca="1" si="8"/>
        <v>6.3706687861170632</v>
      </c>
      <c r="E54" s="9">
        <f t="shared" ca="1" si="9"/>
        <v>0.59888886141813413</v>
      </c>
      <c r="F54" s="9">
        <f t="shared" ca="1" si="9"/>
        <v>0.28407566012836383</v>
      </c>
      <c r="G54" s="9">
        <f t="shared" ca="1" si="9"/>
        <v>0.88057885916959433</v>
      </c>
      <c r="H54" s="9">
        <f t="shared" ca="1" si="9"/>
        <v>0.35355058594833799</v>
      </c>
      <c r="I54" s="9">
        <f t="shared" ca="1" si="9"/>
        <v>0.37162175744222048</v>
      </c>
      <c r="J54" s="9">
        <f t="shared" ca="1" si="9"/>
        <v>0.53428301764212849</v>
      </c>
      <c r="K54" s="9">
        <f t="shared" ca="1" si="9"/>
        <v>0.39482231249946365</v>
      </c>
      <c r="L54" s="9">
        <f t="shared" ca="1" si="9"/>
        <v>0.82465623057324278</v>
      </c>
      <c r="M54" s="9">
        <f t="shared" ca="1" si="9"/>
        <v>0.94642714635128677</v>
      </c>
      <c r="N54" s="9">
        <f t="shared" ca="1" si="9"/>
        <v>0.76018562822310276</v>
      </c>
      <c r="O54" s="9">
        <f t="shared" ca="1" si="9"/>
        <v>0.25047154343657829</v>
      </c>
      <c r="P54" s="9">
        <f t="shared" ca="1" si="9"/>
        <v>0.17110718328460917</v>
      </c>
    </row>
    <row r="55" spans="2:16" x14ac:dyDescent="0.2">
      <c r="B55" s="9">
        <v>44</v>
      </c>
      <c r="C55" s="9">
        <f t="shared" ca="1" si="8"/>
        <v>6.3152719850057695</v>
      </c>
      <c r="E55" s="9">
        <f t="shared" ca="1" si="9"/>
        <v>0.84133858962028141</v>
      </c>
      <c r="F55" s="9">
        <f t="shared" ca="1" si="9"/>
        <v>3.2485419578931585E-2</v>
      </c>
      <c r="G55" s="9">
        <f t="shared" ca="1" si="9"/>
        <v>0.46074737618547179</v>
      </c>
      <c r="H55" s="9">
        <f t="shared" ca="1" si="9"/>
        <v>0.87615598417533824</v>
      </c>
      <c r="I55" s="9">
        <f t="shared" ca="1" si="9"/>
        <v>0.57432772454077308</v>
      </c>
      <c r="J55" s="9">
        <f t="shared" ca="1" si="9"/>
        <v>0.13389003328584259</v>
      </c>
      <c r="K55" s="9">
        <f t="shared" ca="1" si="9"/>
        <v>0.47488423074389285</v>
      </c>
      <c r="L55" s="9">
        <f t="shared" ca="1" si="9"/>
        <v>0.46067653088428229</v>
      </c>
      <c r="M55" s="9">
        <f t="shared" ca="1" si="9"/>
        <v>3.6016194819603387E-2</v>
      </c>
      <c r="N55" s="9">
        <f t="shared" ca="1" si="9"/>
        <v>0.48104572134478307</v>
      </c>
      <c r="O55" s="9">
        <f t="shared" ca="1" si="9"/>
        <v>0.95772369507337995</v>
      </c>
      <c r="P55" s="9">
        <f t="shared" ca="1" si="9"/>
        <v>0.98598048475319011</v>
      </c>
    </row>
    <row r="56" spans="2:16" x14ac:dyDescent="0.2">
      <c r="B56" s="9">
        <v>45</v>
      </c>
      <c r="C56" s="9">
        <f t="shared" ca="1" si="8"/>
        <v>7.9367452720141776</v>
      </c>
      <c r="E56" s="9">
        <f t="shared" ca="1" si="9"/>
        <v>0.75490142364834323</v>
      </c>
      <c r="F56" s="9">
        <f t="shared" ca="1" si="9"/>
        <v>0.98244474908115953</v>
      </c>
      <c r="G56" s="9">
        <f t="shared" ca="1" si="9"/>
        <v>0.51827446399238242</v>
      </c>
      <c r="H56" s="9">
        <f t="shared" ca="1" si="9"/>
        <v>0.90973441714686876</v>
      </c>
      <c r="I56" s="9">
        <f t="shared" ca="1" si="9"/>
        <v>0.33406496410440745</v>
      </c>
      <c r="J56" s="9">
        <f t="shared" ca="1" si="9"/>
        <v>0.76125827531054568</v>
      </c>
      <c r="K56" s="9">
        <f t="shared" ca="1" si="9"/>
        <v>0.69076150509962475</v>
      </c>
      <c r="L56" s="9">
        <f t="shared" ca="1" si="9"/>
        <v>0.24198537381412666</v>
      </c>
      <c r="M56" s="9">
        <f t="shared" ca="1" si="9"/>
        <v>0.71627071930858899</v>
      </c>
      <c r="N56" s="9">
        <f t="shared" ca="1" si="9"/>
        <v>0.80178006193516715</v>
      </c>
      <c r="O56" s="9">
        <f t="shared" ca="1" si="9"/>
        <v>0.87917348683482088</v>
      </c>
      <c r="P56" s="9">
        <f t="shared" ca="1" si="9"/>
        <v>0.3460958317381414</v>
      </c>
    </row>
    <row r="57" spans="2:16" x14ac:dyDescent="0.2">
      <c r="B57" s="9">
        <v>46</v>
      </c>
      <c r="C57" s="9">
        <f t="shared" ca="1" si="8"/>
        <v>5.4792967234480709</v>
      </c>
      <c r="E57" s="9">
        <f t="shared" ca="1" si="9"/>
        <v>0.15744271065761861</v>
      </c>
      <c r="F57" s="9">
        <f t="shared" ca="1" si="9"/>
        <v>0.2301925818902254</v>
      </c>
      <c r="G57" s="9">
        <f t="shared" ca="1" si="9"/>
        <v>0.40699752490578989</v>
      </c>
      <c r="H57" s="9">
        <f t="shared" ca="1" si="9"/>
        <v>0.41870498424396252</v>
      </c>
      <c r="I57" s="9">
        <f t="shared" ca="1" si="9"/>
        <v>0.91084564116732891</v>
      </c>
      <c r="J57" s="9">
        <f t="shared" ca="1" si="9"/>
        <v>0.35426934975676139</v>
      </c>
      <c r="K57" s="9">
        <f t="shared" ca="1" si="9"/>
        <v>0.56644452922024979</v>
      </c>
      <c r="L57" s="9">
        <f t="shared" ca="1" si="9"/>
        <v>0.15018282202770028</v>
      </c>
      <c r="M57" s="9">
        <f t="shared" ca="1" si="9"/>
        <v>0.78768997966286369</v>
      </c>
      <c r="N57" s="9">
        <f t="shared" ca="1" si="9"/>
        <v>0.36510977066903949</v>
      </c>
      <c r="O57" s="9">
        <f t="shared" ca="1" si="9"/>
        <v>0.87002819261036612</v>
      </c>
      <c r="P57" s="9">
        <f t="shared" ca="1" si="9"/>
        <v>0.26138863663616474</v>
      </c>
    </row>
    <row r="58" spans="2:16" x14ac:dyDescent="0.2">
      <c r="B58" s="9">
        <v>47</v>
      </c>
      <c r="C58" s="9">
        <f t="shared" ca="1" si="8"/>
        <v>7.1401244415612126</v>
      </c>
      <c r="E58" s="9">
        <f t="shared" ca="1" si="9"/>
        <v>2.875542533904496E-2</v>
      </c>
      <c r="F58" s="9">
        <f t="shared" ca="1" si="9"/>
        <v>0.74111315876647954</v>
      </c>
      <c r="G58" s="9">
        <f t="shared" ca="1" si="9"/>
        <v>0.39466533451121266</v>
      </c>
      <c r="H58" s="9">
        <f t="shared" ca="1" si="9"/>
        <v>0.92406131298822747</v>
      </c>
      <c r="I58" s="9">
        <f t="shared" ca="1" si="9"/>
        <v>0.93441741958189117</v>
      </c>
      <c r="J58" s="9">
        <f t="shared" ca="1" si="9"/>
        <v>0.98546817292560518</v>
      </c>
      <c r="K58" s="9">
        <f t="shared" ca="1" si="9"/>
        <v>0.6735168222832203</v>
      </c>
      <c r="L58" s="9">
        <f t="shared" ca="1" si="9"/>
        <v>8.0488926928583671E-2</v>
      </c>
      <c r="M58" s="9">
        <f t="shared" ca="1" si="9"/>
        <v>0.93784770858642896</v>
      </c>
      <c r="N58" s="9">
        <f t="shared" ca="1" si="9"/>
        <v>0.18904994813544262</v>
      </c>
      <c r="O58" s="9">
        <f t="shared" ca="1" si="9"/>
        <v>0.63812227660857257</v>
      </c>
      <c r="P58" s="9">
        <f t="shared" ca="1" si="9"/>
        <v>0.61261793490650307</v>
      </c>
    </row>
    <row r="59" spans="2:16" x14ac:dyDescent="0.2">
      <c r="B59" s="9">
        <v>48</v>
      </c>
      <c r="C59" s="9">
        <f t="shared" ca="1" si="8"/>
        <v>4.5656198014809641</v>
      </c>
      <c r="E59" s="9">
        <f t="shared" ca="1" si="9"/>
        <v>0.32355342220003258</v>
      </c>
      <c r="F59" s="9">
        <f t="shared" ca="1" si="9"/>
        <v>0.13985203280858083</v>
      </c>
      <c r="G59" s="9">
        <f t="shared" ca="1" si="9"/>
        <v>0.95863703428720404</v>
      </c>
      <c r="H59" s="9">
        <f t="shared" ca="1" si="9"/>
        <v>0.40502095256811321</v>
      </c>
      <c r="I59" s="9">
        <f t="shared" ca="1" si="9"/>
        <v>0.16546747148353036</v>
      </c>
      <c r="J59" s="9">
        <f t="shared" ca="1" si="9"/>
        <v>0.92760450487906154</v>
      </c>
      <c r="K59" s="9">
        <f t="shared" ca="1" si="9"/>
        <v>0.21456693517580683</v>
      </c>
      <c r="L59" s="9">
        <f t="shared" ca="1" si="9"/>
        <v>0.31027627857282003</v>
      </c>
      <c r="M59" s="9">
        <f t="shared" ca="1" si="9"/>
        <v>0.1776416310426272</v>
      </c>
      <c r="N59" s="9">
        <f t="shared" ca="1" si="9"/>
        <v>0.45369353358627307</v>
      </c>
      <c r="O59" s="9">
        <f t="shared" ca="1" si="9"/>
        <v>0.42115438393632132</v>
      </c>
      <c r="P59" s="9">
        <f t="shared" ca="1" si="9"/>
        <v>6.815162094059235E-2</v>
      </c>
    </row>
    <row r="60" spans="2:16" x14ac:dyDescent="0.2">
      <c r="B60" s="9">
        <v>49</v>
      </c>
      <c r="C60" s="9">
        <f t="shared" ca="1" si="8"/>
        <v>5.3119832357612848</v>
      </c>
      <c r="E60" s="9">
        <f t="shared" ca="1" si="9"/>
        <v>0.60317324633585778</v>
      </c>
      <c r="F60" s="9">
        <f t="shared" ca="1" si="9"/>
        <v>0.47513289034004313</v>
      </c>
      <c r="G60" s="9">
        <f t="shared" ca="1" si="9"/>
        <v>7.7662336171359092E-3</v>
      </c>
      <c r="H60" s="9">
        <f t="shared" ca="1" si="9"/>
        <v>0.86680475205656871</v>
      </c>
      <c r="I60" s="9">
        <f t="shared" ca="1" si="9"/>
        <v>0.70346963379165084</v>
      </c>
      <c r="J60" s="9">
        <f t="shared" ca="1" si="9"/>
        <v>0.24160330795626273</v>
      </c>
      <c r="K60" s="9">
        <f t="shared" ca="1" si="9"/>
        <v>0.83462113838610008</v>
      </c>
      <c r="L60" s="9">
        <f t="shared" ca="1" si="9"/>
        <v>0.24253105360627814</v>
      </c>
      <c r="M60" s="9">
        <f t="shared" ca="1" si="9"/>
        <v>0.51465668382146923</v>
      </c>
      <c r="N60" s="9">
        <f t="shared" ca="1" si="9"/>
        <v>0.11017949698034835</v>
      </c>
      <c r="O60" s="9">
        <f t="shared" ca="1" si="9"/>
        <v>0.14003752108639178</v>
      </c>
      <c r="P60" s="9">
        <f t="shared" ca="1" si="9"/>
        <v>0.57200727778317828</v>
      </c>
    </row>
    <row r="61" spans="2:16" x14ac:dyDescent="0.2">
      <c r="B61" s="9">
        <v>50</v>
      </c>
      <c r="C61" s="9">
        <f t="shared" ca="1" si="8"/>
        <v>4.7316053767155353</v>
      </c>
      <c r="E61" s="9">
        <f t="shared" ca="1" si="9"/>
        <v>1.2055939656100523E-2</v>
      </c>
      <c r="F61" s="9">
        <f t="shared" ca="1" si="9"/>
        <v>0.17219631308451877</v>
      </c>
      <c r="G61" s="9">
        <f t="shared" ca="1" si="9"/>
        <v>0.5027762918518448</v>
      </c>
      <c r="H61" s="9">
        <f t="shared" ca="1" si="9"/>
        <v>0.38954957558050107</v>
      </c>
      <c r="I61" s="9">
        <f t="shared" ca="1" si="9"/>
        <v>0.35314838808832627</v>
      </c>
      <c r="J61" s="9">
        <f t="shared" ca="1" si="9"/>
        <v>2.4605710449782769E-2</v>
      </c>
      <c r="K61" s="9">
        <f t="shared" ca="1" si="9"/>
        <v>0.83176247068411502</v>
      </c>
      <c r="L61" s="9">
        <f t="shared" ca="1" si="9"/>
        <v>0.39505901945356603</v>
      </c>
      <c r="M61" s="9">
        <f t="shared" ca="1" si="9"/>
        <v>0.99600996337337766</v>
      </c>
      <c r="N61" s="9">
        <f t="shared" ca="1" si="9"/>
        <v>0.54795824098506185</v>
      </c>
      <c r="O61" s="9">
        <f t="shared" ca="1" si="9"/>
        <v>2.6664430808706618E-2</v>
      </c>
      <c r="P61" s="9">
        <f t="shared" ca="1" si="9"/>
        <v>0.47981903269963411</v>
      </c>
    </row>
    <row r="62" spans="2:16" x14ac:dyDescent="0.2">
      <c r="B62" s="9">
        <v>51</v>
      </c>
      <c r="C62" s="9">
        <f t="shared" ca="1" si="8"/>
        <v>4.6094262843582978</v>
      </c>
      <c r="E62" s="9">
        <f t="shared" ref="E62:P71" ca="1" si="10">IF(F_Row&lt;=F,RAND(),"")</f>
        <v>0.85385916495174241</v>
      </c>
      <c r="F62" s="9">
        <f t="shared" ca="1" si="10"/>
        <v>0.40699199456773627</v>
      </c>
      <c r="G62" s="9">
        <f t="shared" ca="1" si="10"/>
        <v>0.11422414295880035</v>
      </c>
      <c r="H62" s="9">
        <f t="shared" ca="1" si="10"/>
        <v>0.49924620778644724</v>
      </c>
      <c r="I62" s="9">
        <f t="shared" ca="1" si="10"/>
        <v>0.75550468241085744</v>
      </c>
      <c r="J62" s="9">
        <f t="shared" ca="1" si="10"/>
        <v>4.0235866398817932E-2</v>
      </c>
      <c r="K62" s="9">
        <f t="shared" ca="1" si="10"/>
        <v>0.81066290394949514</v>
      </c>
      <c r="L62" s="9">
        <f t="shared" ca="1" si="10"/>
        <v>9.519398352451991E-2</v>
      </c>
      <c r="M62" s="9">
        <f t="shared" ca="1" si="10"/>
        <v>2.305540549014895E-2</v>
      </c>
      <c r="N62" s="9">
        <f t="shared" ca="1" si="10"/>
        <v>0.46933756039905405</v>
      </c>
      <c r="O62" s="9">
        <f t="shared" ca="1" si="10"/>
        <v>0.45842174007820713</v>
      </c>
      <c r="P62" s="9">
        <f t="shared" ca="1" si="10"/>
        <v>8.2692631842470665E-2</v>
      </c>
    </row>
    <row r="63" spans="2:16" x14ac:dyDescent="0.2">
      <c r="B63" s="9">
        <v>52</v>
      </c>
      <c r="C63" s="9">
        <f t="shared" ca="1" si="8"/>
        <v>7.4515846076515508</v>
      </c>
      <c r="E63" s="9">
        <f t="shared" ca="1" si="10"/>
        <v>0.85311327602841402</v>
      </c>
      <c r="F63" s="9">
        <f t="shared" ca="1" si="10"/>
        <v>0.55847070297591339</v>
      </c>
      <c r="G63" s="9">
        <f t="shared" ca="1" si="10"/>
        <v>0.94476514014969382</v>
      </c>
      <c r="H63" s="9">
        <f t="shared" ca="1" si="10"/>
        <v>0.41090462451470378</v>
      </c>
      <c r="I63" s="9">
        <f t="shared" ca="1" si="10"/>
        <v>0.89236348303087221</v>
      </c>
      <c r="J63" s="9">
        <f t="shared" ca="1" si="10"/>
        <v>9.1200740083898779E-3</v>
      </c>
      <c r="K63" s="9">
        <f t="shared" ca="1" si="10"/>
        <v>0.66653103941206848</v>
      </c>
      <c r="L63" s="9">
        <f t="shared" ca="1" si="10"/>
        <v>0.89035484336017756</v>
      </c>
      <c r="M63" s="9">
        <f t="shared" ca="1" si="10"/>
        <v>0.9804108521171877</v>
      </c>
      <c r="N63" s="9">
        <f t="shared" ca="1" si="10"/>
        <v>4.226148947533015E-2</v>
      </c>
      <c r="O63" s="9">
        <f t="shared" ca="1" si="10"/>
        <v>0.67608706855159484</v>
      </c>
      <c r="P63" s="9">
        <f t="shared" ca="1" si="10"/>
        <v>0.52720201402720479</v>
      </c>
    </row>
    <row r="64" spans="2:16" x14ac:dyDescent="0.2">
      <c r="B64" s="9">
        <v>53</v>
      </c>
      <c r="C64" s="9">
        <f t="shared" ca="1" si="8"/>
        <v>6.543318947762967</v>
      </c>
      <c r="E64" s="9">
        <f t="shared" ca="1" si="10"/>
        <v>0.99475039405240528</v>
      </c>
      <c r="F64" s="9">
        <f t="shared" ca="1" si="10"/>
        <v>0.93168238573232254</v>
      </c>
      <c r="G64" s="9">
        <f t="shared" ca="1" si="10"/>
        <v>0.27038960248392163</v>
      </c>
      <c r="H64" s="9">
        <f t="shared" ca="1" si="10"/>
        <v>0.1026108517294807</v>
      </c>
      <c r="I64" s="9">
        <f t="shared" ca="1" si="10"/>
        <v>0.27093691686898591</v>
      </c>
      <c r="J64" s="9">
        <f t="shared" ca="1" si="10"/>
        <v>0.88687454731899784</v>
      </c>
      <c r="K64" s="9">
        <f t="shared" ca="1" si="10"/>
        <v>0.33589664700780297</v>
      </c>
      <c r="L64" s="9">
        <f t="shared" ca="1" si="10"/>
        <v>0.98172344329739214</v>
      </c>
      <c r="M64" s="9">
        <f t="shared" ca="1" si="10"/>
        <v>0.87232710668956104</v>
      </c>
      <c r="N64" s="9">
        <f t="shared" ca="1" si="10"/>
        <v>0.1549459304985854</v>
      </c>
      <c r="O64" s="9">
        <f t="shared" ca="1" si="10"/>
        <v>0.69286517483291676</v>
      </c>
      <c r="P64" s="9">
        <f t="shared" ca="1" si="10"/>
        <v>4.8315947250595848E-2</v>
      </c>
    </row>
    <row r="65" spans="2:16" x14ac:dyDescent="0.2">
      <c r="B65" s="9">
        <v>54</v>
      </c>
      <c r="C65" s="9">
        <f t="shared" ca="1" si="8"/>
        <v>5.2553823892650762</v>
      </c>
      <c r="E65" s="9">
        <f t="shared" ca="1" si="10"/>
        <v>0.6389990820411634</v>
      </c>
      <c r="F65" s="9">
        <f t="shared" ca="1" si="10"/>
        <v>0.69817044213763613</v>
      </c>
      <c r="G65" s="9">
        <f t="shared" ca="1" si="10"/>
        <v>3.7538253815425748E-2</v>
      </c>
      <c r="H65" s="9">
        <f t="shared" ca="1" si="10"/>
        <v>0.54520451170023443</v>
      </c>
      <c r="I65" s="9">
        <f t="shared" ca="1" si="10"/>
        <v>0.78855165304131825</v>
      </c>
      <c r="J65" s="9">
        <f t="shared" ca="1" si="10"/>
        <v>0.22905489742707497</v>
      </c>
      <c r="K65" s="9">
        <f t="shared" ca="1" si="10"/>
        <v>0.14140494560506789</v>
      </c>
      <c r="L65" s="9">
        <f t="shared" ca="1" si="10"/>
        <v>0.56906187317547718</v>
      </c>
      <c r="M65" s="9">
        <f t="shared" ca="1" si="10"/>
        <v>0.37564964942709256</v>
      </c>
      <c r="N65" s="9">
        <f t="shared" ca="1" si="10"/>
        <v>0.2994318778319931</v>
      </c>
      <c r="O65" s="9">
        <f t="shared" ca="1" si="10"/>
        <v>0.16091098608883458</v>
      </c>
      <c r="P65" s="9">
        <f t="shared" ca="1" si="10"/>
        <v>0.77140421697375749</v>
      </c>
    </row>
    <row r="66" spans="2:16" x14ac:dyDescent="0.2">
      <c r="B66" s="9">
        <v>55</v>
      </c>
      <c r="C66" s="9">
        <f t="shared" ca="1" si="8"/>
        <v>6.5465092486292811</v>
      </c>
      <c r="E66" s="9">
        <f t="shared" ca="1" si="10"/>
        <v>5.4145790439154684E-2</v>
      </c>
      <c r="F66" s="9">
        <f t="shared" ca="1" si="10"/>
        <v>0.10842450058292885</v>
      </c>
      <c r="G66" s="9">
        <f t="shared" ca="1" si="10"/>
        <v>0.98166122833007807</v>
      </c>
      <c r="H66" s="9">
        <f t="shared" ca="1" si="10"/>
        <v>0.87299541443268935</v>
      </c>
      <c r="I66" s="9">
        <f t="shared" ca="1" si="10"/>
        <v>0.95244604517282594</v>
      </c>
      <c r="J66" s="9">
        <f t="shared" ca="1" si="10"/>
        <v>0.31748284456338205</v>
      </c>
      <c r="K66" s="9">
        <f t="shared" ca="1" si="10"/>
        <v>0.34095883739111854</v>
      </c>
      <c r="L66" s="9">
        <f t="shared" ca="1" si="10"/>
        <v>0.7848405630403209</v>
      </c>
      <c r="M66" s="9">
        <f t="shared" ca="1" si="10"/>
        <v>0.54737731844328052</v>
      </c>
      <c r="N66" s="9">
        <f t="shared" ca="1" si="10"/>
        <v>0.5520948433414733</v>
      </c>
      <c r="O66" s="9">
        <f t="shared" ca="1" si="10"/>
        <v>7.314306682673144E-2</v>
      </c>
      <c r="P66" s="9">
        <f t="shared" ca="1" si="10"/>
        <v>0.96093879606529653</v>
      </c>
    </row>
    <row r="67" spans="2:16" x14ac:dyDescent="0.2">
      <c r="B67" s="9">
        <v>56</v>
      </c>
      <c r="C67" s="9">
        <f t="shared" ca="1" si="8"/>
        <v>5.3158457776462678</v>
      </c>
      <c r="E67" s="9">
        <f t="shared" ca="1" si="10"/>
        <v>0.38600883998109292</v>
      </c>
      <c r="F67" s="9">
        <f t="shared" ca="1" si="10"/>
        <v>0.99008903514919522</v>
      </c>
      <c r="G67" s="9">
        <f t="shared" ca="1" si="10"/>
        <v>0.62575294106344848</v>
      </c>
      <c r="H67" s="9">
        <f t="shared" ca="1" si="10"/>
        <v>0.3249695584637694</v>
      </c>
      <c r="I67" s="9">
        <f t="shared" ca="1" si="10"/>
        <v>0.24502452772919303</v>
      </c>
      <c r="J67" s="9">
        <f t="shared" ca="1" si="10"/>
        <v>0.82329078120225574</v>
      </c>
      <c r="K67" s="9">
        <f t="shared" ca="1" si="10"/>
        <v>6.7623551270442062E-2</v>
      </c>
      <c r="L67" s="9">
        <f t="shared" ca="1" si="10"/>
        <v>0.53939478370029426</v>
      </c>
      <c r="M67" s="9">
        <f t="shared" ca="1" si="10"/>
        <v>7.4979832296138804E-2</v>
      </c>
      <c r="N67" s="9">
        <f t="shared" ca="1" si="10"/>
        <v>0.84514521367376538</v>
      </c>
      <c r="O67" s="9">
        <f t="shared" ca="1" si="10"/>
        <v>0.26230325070137128</v>
      </c>
      <c r="P67" s="9">
        <f t="shared" ca="1" si="10"/>
        <v>0.13126346241530129</v>
      </c>
    </row>
    <row r="68" spans="2:16" x14ac:dyDescent="0.2">
      <c r="B68" s="9">
        <v>57</v>
      </c>
      <c r="C68" s="9">
        <f t="shared" ca="1" si="8"/>
        <v>6.0104891933138953</v>
      </c>
      <c r="E68" s="9">
        <f t="shared" ca="1" si="10"/>
        <v>0.18878814018243573</v>
      </c>
      <c r="F68" s="9">
        <f t="shared" ca="1" si="10"/>
        <v>0.6650328114760069</v>
      </c>
      <c r="G68" s="9">
        <f t="shared" ca="1" si="10"/>
        <v>0.7100524601827789</v>
      </c>
      <c r="H68" s="9">
        <f t="shared" ca="1" si="10"/>
        <v>0.26690960775560957</v>
      </c>
      <c r="I68" s="9">
        <f t="shared" ca="1" si="10"/>
        <v>9.9408965974213226E-2</v>
      </c>
      <c r="J68" s="9">
        <f t="shared" ca="1" si="10"/>
        <v>0.41762810402357886</v>
      </c>
      <c r="K68" s="9">
        <f t="shared" ca="1" si="10"/>
        <v>0.81848510475833314</v>
      </c>
      <c r="L68" s="9">
        <f t="shared" ca="1" si="10"/>
        <v>0.55148708976422145</v>
      </c>
      <c r="M68" s="9">
        <f t="shared" ca="1" si="10"/>
        <v>0.13386934871876133</v>
      </c>
      <c r="N68" s="9">
        <f t="shared" ca="1" si="10"/>
        <v>0.57221339561581297</v>
      </c>
      <c r="O68" s="9">
        <f t="shared" ca="1" si="10"/>
        <v>0.94604568562596714</v>
      </c>
      <c r="P68" s="9">
        <f t="shared" ca="1" si="10"/>
        <v>0.64056847923617632</v>
      </c>
    </row>
    <row r="69" spans="2:16" x14ac:dyDescent="0.2">
      <c r="B69" s="9">
        <v>58</v>
      </c>
      <c r="C69" s="9">
        <f t="shared" ca="1" si="8"/>
        <v>4.1112848260572035</v>
      </c>
      <c r="E69" s="9">
        <f t="shared" ca="1" si="10"/>
        <v>0.33468084515893959</v>
      </c>
      <c r="F69" s="9">
        <f t="shared" ca="1" si="10"/>
        <v>0.53448961499528125</v>
      </c>
      <c r="G69" s="9">
        <f t="shared" ca="1" si="10"/>
        <v>0.38116904225851977</v>
      </c>
      <c r="H69" s="9">
        <f t="shared" ca="1" si="10"/>
        <v>1.3433438465492054E-2</v>
      </c>
      <c r="I69" s="9">
        <f t="shared" ca="1" si="10"/>
        <v>0.400880145798022</v>
      </c>
      <c r="J69" s="9">
        <f t="shared" ca="1" si="10"/>
        <v>0.22557807549234221</v>
      </c>
      <c r="K69" s="9">
        <f t="shared" ca="1" si="10"/>
        <v>6.6502084773251036E-2</v>
      </c>
      <c r="L69" s="9">
        <f t="shared" ca="1" si="10"/>
        <v>0.40656711921936117</v>
      </c>
      <c r="M69" s="9">
        <f t="shared" ca="1" si="10"/>
        <v>0.92377210376107899</v>
      </c>
      <c r="N69" s="9">
        <f t="shared" ca="1" si="10"/>
        <v>0.24424156326193536</v>
      </c>
      <c r="O69" s="9">
        <f t="shared" ca="1" si="10"/>
        <v>0.39014903875070617</v>
      </c>
      <c r="P69" s="9">
        <f t="shared" ca="1" si="10"/>
        <v>0.18982175412227453</v>
      </c>
    </row>
    <row r="70" spans="2:16" x14ac:dyDescent="0.2">
      <c r="B70" s="9">
        <v>59</v>
      </c>
      <c r="C70" s="9">
        <f t="shared" ca="1" si="8"/>
        <v>5.0607562656993688</v>
      </c>
      <c r="E70" s="9">
        <f t="shared" ca="1" si="10"/>
        <v>8.1449484827293195E-2</v>
      </c>
      <c r="F70" s="9">
        <f t="shared" ca="1" si="10"/>
        <v>0.62618576736597864</v>
      </c>
      <c r="G70" s="9">
        <f t="shared" ca="1" si="10"/>
        <v>0.53715013311825854</v>
      </c>
      <c r="H70" s="9">
        <f t="shared" ca="1" si="10"/>
        <v>0.16692371251917515</v>
      </c>
      <c r="I70" s="9">
        <f t="shared" ca="1" si="10"/>
        <v>0.48524365597401231</v>
      </c>
      <c r="J70" s="9">
        <f t="shared" ca="1" si="10"/>
        <v>0.61018020059692379</v>
      </c>
      <c r="K70" s="9">
        <f t="shared" ca="1" si="10"/>
        <v>0.85404174945061484</v>
      </c>
      <c r="L70" s="9">
        <f t="shared" ca="1" si="10"/>
        <v>0.27584208534305232</v>
      </c>
      <c r="M70" s="9">
        <f t="shared" ca="1" si="10"/>
        <v>0.96910475543810948</v>
      </c>
      <c r="N70" s="9">
        <f t="shared" ca="1" si="10"/>
        <v>0.21569360150502215</v>
      </c>
      <c r="O70" s="9">
        <f t="shared" ca="1" si="10"/>
        <v>8.3189310509701464E-3</v>
      </c>
      <c r="P70" s="9">
        <f t="shared" ca="1" si="10"/>
        <v>0.23062218850995742</v>
      </c>
    </row>
    <row r="71" spans="2:16" x14ac:dyDescent="0.2">
      <c r="B71" s="9">
        <v>60</v>
      </c>
      <c r="C71" s="9">
        <f t="shared" ca="1" si="8"/>
        <v>4.6138733406605228</v>
      </c>
      <c r="E71" s="9">
        <f t="shared" ca="1" si="10"/>
        <v>0.26954793359583873</v>
      </c>
      <c r="F71" s="9">
        <f t="shared" ca="1" si="10"/>
        <v>0.42121254551330711</v>
      </c>
      <c r="G71" s="9">
        <f t="shared" ca="1" si="10"/>
        <v>0.12163324919051388</v>
      </c>
      <c r="H71" s="9">
        <f t="shared" ca="1" si="10"/>
        <v>4.8263653495774661E-2</v>
      </c>
      <c r="I71" s="9">
        <f t="shared" ca="1" si="10"/>
        <v>0.22205080310029401</v>
      </c>
      <c r="J71" s="9">
        <f t="shared" ca="1" si="10"/>
        <v>0.28942445357247015</v>
      </c>
      <c r="K71" s="9">
        <f t="shared" ca="1" si="10"/>
        <v>0.71410066128181493</v>
      </c>
      <c r="L71" s="9">
        <f t="shared" ca="1" si="10"/>
        <v>0.15231994603755805</v>
      </c>
      <c r="M71" s="9">
        <f t="shared" ca="1" si="10"/>
        <v>0.59588292744774152</v>
      </c>
      <c r="N71" s="9">
        <f t="shared" ca="1" si="10"/>
        <v>0.88790657210480139</v>
      </c>
      <c r="O71" s="9">
        <f t="shared" ca="1" si="10"/>
        <v>0.43619746277671201</v>
      </c>
      <c r="P71" s="9">
        <f t="shared" ca="1" si="10"/>
        <v>0.45533313254369701</v>
      </c>
    </row>
    <row r="72" spans="2:16" x14ac:dyDescent="0.2">
      <c r="B72" s="9">
        <v>61</v>
      </c>
      <c r="C72" s="9">
        <f t="shared" ca="1" si="8"/>
        <v>6.693216911100726</v>
      </c>
      <c r="E72" s="9">
        <f t="shared" ref="E72:P81" ca="1" si="11">IF(F_Row&lt;=F,RAND(),"")</f>
        <v>0.40741058136197628</v>
      </c>
      <c r="F72" s="9">
        <f t="shared" ca="1" si="11"/>
        <v>0.81515851098930603</v>
      </c>
      <c r="G72" s="9">
        <f t="shared" ca="1" si="11"/>
        <v>4.3494935390970824E-2</v>
      </c>
      <c r="H72" s="9">
        <f t="shared" ca="1" si="11"/>
        <v>0.84241191837773843</v>
      </c>
      <c r="I72" s="9">
        <f t="shared" ca="1" si="11"/>
        <v>0.9615007198152149</v>
      </c>
      <c r="J72" s="9">
        <f t="shared" ca="1" si="11"/>
        <v>0.34204153024379791</v>
      </c>
      <c r="K72" s="9">
        <f t="shared" ca="1" si="11"/>
        <v>0.89855833291604248</v>
      </c>
      <c r="L72" s="9">
        <f t="shared" ca="1" si="11"/>
        <v>0.65558568811977413</v>
      </c>
      <c r="M72" s="9">
        <f t="shared" ca="1" si="11"/>
        <v>0.52946870081020225</v>
      </c>
      <c r="N72" s="9">
        <f t="shared" ca="1" si="11"/>
        <v>0.79027618240146436</v>
      </c>
      <c r="O72" s="9">
        <f t="shared" ca="1" si="11"/>
        <v>0.17099151579008531</v>
      </c>
      <c r="P72" s="9">
        <f t="shared" ca="1" si="11"/>
        <v>0.23631829488415323</v>
      </c>
    </row>
    <row r="73" spans="2:16" x14ac:dyDescent="0.2">
      <c r="B73" s="9">
        <v>62</v>
      </c>
      <c r="C73" s="9">
        <f t="shared" ca="1" si="8"/>
        <v>7.0990248306006691</v>
      </c>
      <c r="E73" s="9">
        <f t="shared" ca="1" si="11"/>
        <v>0.73797442374392752</v>
      </c>
      <c r="F73" s="9">
        <f t="shared" ca="1" si="11"/>
        <v>8.5918307473518141E-2</v>
      </c>
      <c r="G73" s="9">
        <f t="shared" ca="1" si="11"/>
        <v>0.93977175806704039</v>
      </c>
      <c r="H73" s="9">
        <f t="shared" ca="1" si="11"/>
        <v>0.879705982398576</v>
      </c>
      <c r="I73" s="9">
        <f t="shared" ca="1" si="11"/>
        <v>0.5685429085648156</v>
      </c>
      <c r="J73" s="9">
        <f t="shared" ca="1" si="11"/>
        <v>0.88221539750588462</v>
      </c>
      <c r="K73" s="9">
        <f t="shared" ca="1" si="11"/>
        <v>7.6353576190357875E-2</v>
      </c>
      <c r="L73" s="9">
        <f t="shared" ca="1" si="11"/>
        <v>0.84810783795294287</v>
      </c>
      <c r="M73" s="9">
        <f t="shared" ca="1" si="11"/>
        <v>8.3301834125759977E-2</v>
      </c>
      <c r="N73" s="9">
        <f t="shared" ca="1" si="11"/>
        <v>0.81131788731185406</v>
      </c>
      <c r="O73" s="9">
        <f t="shared" ca="1" si="11"/>
        <v>0.57060112057385437</v>
      </c>
      <c r="P73" s="9">
        <f t="shared" ca="1" si="11"/>
        <v>0.61521379669213672</v>
      </c>
    </row>
    <row r="74" spans="2:16" x14ac:dyDescent="0.2">
      <c r="B74" s="9">
        <v>63</v>
      </c>
      <c r="C74" s="9">
        <f t="shared" ca="1" si="8"/>
        <v>6.1919545013455224</v>
      </c>
      <c r="E74" s="9">
        <f t="shared" ca="1" si="11"/>
        <v>0.91668928620486045</v>
      </c>
      <c r="F74" s="9">
        <f t="shared" ca="1" si="11"/>
        <v>0.35395892193279621</v>
      </c>
      <c r="G74" s="9">
        <f t="shared" ca="1" si="11"/>
        <v>0.58708010460258386</v>
      </c>
      <c r="H74" s="9">
        <f t="shared" ca="1" si="11"/>
        <v>0.71767097416067904</v>
      </c>
      <c r="I74" s="9">
        <f t="shared" ca="1" si="11"/>
        <v>0.1705186384349483</v>
      </c>
      <c r="J74" s="9">
        <f t="shared" ca="1" si="11"/>
        <v>0.8671703332666717</v>
      </c>
      <c r="K74" s="9">
        <f t="shared" ca="1" si="11"/>
        <v>0.49342332681393908</v>
      </c>
      <c r="L74" s="9">
        <f t="shared" ca="1" si="11"/>
        <v>8.7047349918183969E-2</v>
      </c>
      <c r="M74" s="9">
        <f t="shared" ca="1" si="11"/>
        <v>0.42104022188028756</v>
      </c>
      <c r="N74" s="9">
        <f t="shared" ca="1" si="11"/>
        <v>0.83126826750377614</v>
      </c>
      <c r="O74" s="9">
        <f t="shared" ca="1" si="11"/>
        <v>0.56424966646778418</v>
      </c>
      <c r="P74" s="9">
        <f t="shared" ca="1" si="11"/>
        <v>0.18183741015901167</v>
      </c>
    </row>
    <row r="75" spans="2:16" x14ac:dyDescent="0.2">
      <c r="B75" s="9">
        <v>64</v>
      </c>
      <c r="C75" s="9">
        <f t="shared" ca="1" si="8"/>
        <v>4.8698041496849367</v>
      </c>
      <c r="E75" s="9">
        <f t="shared" ca="1" si="11"/>
        <v>0.1841714549168314</v>
      </c>
      <c r="F75" s="9">
        <f t="shared" ca="1" si="11"/>
        <v>0.30673192043567898</v>
      </c>
      <c r="G75" s="9">
        <f t="shared" ca="1" si="11"/>
        <v>0.21700573758514163</v>
      </c>
      <c r="H75" s="9">
        <f t="shared" ca="1" si="11"/>
        <v>0.56825964840477972</v>
      </c>
      <c r="I75" s="9">
        <f t="shared" ca="1" si="11"/>
        <v>0.97660291260751364</v>
      </c>
      <c r="J75" s="9">
        <f t="shared" ca="1" si="11"/>
        <v>0.34573875432545897</v>
      </c>
      <c r="K75" s="9">
        <f t="shared" ca="1" si="11"/>
        <v>0.15939592159028826</v>
      </c>
      <c r="L75" s="9">
        <f t="shared" ca="1" si="11"/>
        <v>0.13497529574814349</v>
      </c>
      <c r="M75" s="9">
        <f t="shared" ca="1" si="11"/>
        <v>0.54085863559585623</v>
      </c>
      <c r="N75" s="9">
        <f t="shared" ca="1" si="11"/>
        <v>0.26575046344519104</v>
      </c>
      <c r="O75" s="9">
        <f t="shared" ca="1" si="11"/>
        <v>0.98812050759095171</v>
      </c>
      <c r="P75" s="9">
        <f t="shared" ca="1" si="11"/>
        <v>0.18219289743910116</v>
      </c>
    </row>
    <row r="76" spans="2:16" x14ac:dyDescent="0.2">
      <c r="B76" s="9">
        <v>65</v>
      </c>
      <c r="C76" s="9">
        <f t="shared" ref="C76:C111" ca="1" si="12">SUM(E76:P76)</f>
        <v>4.8953543305112124</v>
      </c>
      <c r="E76" s="9">
        <f t="shared" ca="1" si="11"/>
        <v>0.26391865778589207</v>
      </c>
      <c r="F76" s="9">
        <f t="shared" ca="1" si="11"/>
        <v>0.20562012773815941</v>
      </c>
      <c r="G76" s="9">
        <f t="shared" ca="1" si="11"/>
        <v>0.91357999089732234</v>
      </c>
      <c r="H76" s="9">
        <f t="shared" ca="1" si="11"/>
        <v>0.43365836695315185</v>
      </c>
      <c r="I76" s="9">
        <f t="shared" ca="1" si="11"/>
        <v>0.78608940537840855</v>
      </c>
      <c r="J76" s="9">
        <f t="shared" ca="1" si="11"/>
        <v>1.1184781347481021E-2</v>
      </c>
      <c r="K76" s="9">
        <f t="shared" ca="1" si="11"/>
        <v>0.64639920599815026</v>
      </c>
      <c r="L76" s="9">
        <f t="shared" ca="1" si="11"/>
        <v>0.3088205801510554</v>
      </c>
      <c r="M76" s="9">
        <f t="shared" ca="1" si="11"/>
        <v>0.4207364023610628</v>
      </c>
      <c r="N76" s="9">
        <f t="shared" ca="1" si="11"/>
        <v>9.9310799335051159E-2</v>
      </c>
      <c r="O76" s="9">
        <f t="shared" ca="1" si="11"/>
        <v>0.69900664280913161</v>
      </c>
      <c r="P76" s="9">
        <f t="shared" ca="1" si="11"/>
        <v>0.10702936975634536</v>
      </c>
    </row>
    <row r="77" spans="2:16" x14ac:dyDescent="0.2">
      <c r="B77" s="9">
        <v>66</v>
      </c>
      <c r="C77" s="9">
        <f t="shared" ca="1" si="12"/>
        <v>6.6350886251690566</v>
      </c>
      <c r="E77" s="9">
        <f t="shared" ca="1" si="11"/>
        <v>0.59589471020212548</v>
      </c>
      <c r="F77" s="9">
        <f t="shared" ca="1" si="11"/>
        <v>0.83849674470140223</v>
      </c>
      <c r="G77" s="9">
        <f t="shared" ca="1" si="11"/>
        <v>3.8403627389747452E-2</v>
      </c>
      <c r="H77" s="9">
        <f t="shared" ca="1" si="11"/>
        <v>0.41049543206629158</v>
      </c>
      <c r="I77" s="9">
        <f t="shared" ca="1" si="11"/>
        <v>0.4575743387589305</v>
      </c>
      <c r="J77" s="9">
        <f t="shared" ca="1" si="11"/>
        <v>0.17621252904829821</v>
      </c>
      <c r="K77" s="9">
        <f t="shared" ca="1" si="11"/>
        <v>0.97022472742704957</v>
      </c>
      <c r="L77" s="9">
        <f t="shared" ca="1" si="11"/>
        <v>0.91629076933640263</v>
      </c>
      <c r="M77" s="9">
        <f t="shared" ca="1" si="11"/>
        <v>5.8473805712876303E-2</v>
      </c>
      <c r="N77" s="9">
        <f t="shared" ca="1" si="11"/>
        <v>0.99529935099482258</v>
      </c>
      <c r="O77" s="9">
        <f t="shared" ca="1" si="11"/>
        <v>0.8739069675521709</v>
      </c>
      <c r="P77" s="9">
        <f t="shared" ca="1" si="11"/>
        <v>0.30381562197893963</v>
      </c>
    </row>
    <row r="78" spans="2:16" x14ac:dyDescent="0.2">
      <c r="B78" s="9">
        <v>67</v>
      </c>
      <c r="C78" s="9">
        <f t="shared" ca="1" si="12"/>
        <v>4.9128210154737868</v>
      </c>
      <c r="E78" s="9">
        <f t="shared" ca="1" si="11"/>
        <v>0.36573057929330688</v>
      </c>
      <c r="F78" s="9">
        <f t="shared" ca="1" si="11"/>
        <v>0.10940204932458475</v>
      </c>
      <c r="G78" s="9">
        <f t="shared" ca="1" si="11"/>
        <v>0.13919207841574066</v>
      </c>
      <c r="H78" s="9">
        <f t="shared" ca="1" si="11"/>
        <v>0.90895689173856387</v>
      </c>
      <c r="I78" s="9">
        <f t="shared" ca="1" si="11"/>
        <v>0.67698419279947153</v>
      </c>
      <c r="J78" s="9">
        <f t="shared" ca="1" si="11"/>
        <v>1.4623193954938274E-2</v>
      </c>
      <c r="K78" s="9">
        <f t="shared" ca="1" si="11"/>
        <v>0.10758839606673054</v>
      </c>
      <c r="L78" s="9">
        <f t="shared" ca="1" si="11"/>
        <v>0.8913471937448999</v>
      </c>
      <c r="M78" s="9">
        <f t="shared" ca="1" si="11"/>
        <v>0.45707251947529159</v>
      </c>
      <c r="N78" s="9">
        <f t="shared" ca="1" si="11"/>
        <v>0.26100379646746119</v>
      </c>
      <c r="O78" s="9">
        <f t="shared" ca="1" si="11"/>
        <v>0.43854332083390024</v>
      </c>
      <c r="P78" s="9">
        <f t="shared" ca="1" si="11"/>
        <v>0.54237680335889771</v>
      </c>
    </row>
    <row r="79" spans="2:16" x14ac:dyDescent="0.2">
      <c r="B79" s="9">
        <v>68</v>
      </c>
      <c r="C79" s="9">
        <f t="shared" ca="1" si="12"/>
        <v>3.8455795356791764</v>
      </c>
      <c r="E79" s="9">
        <f t="shared" ca="1" si="11"/>
        <v>0.55389358899475405</v>
      </c>
      <c r="F79" s="9">
        <f t="shared" ca="1" si="11"/>
        <v>5.1298212331301052E-2</v>
      </c>
      <c r="G79" s="9">
        <f t="shared" ca="1" si="11"/>
        <v>0.20181244105961482</v>
      </c>
      <c r="H79" s="9">
        <f t="shared" ca="1" si="11"/>
        <v>0.13324317294592458</v>
      </c>
      <c r="I79" s="9">
        <f t="shared" ca="1" si="11"/>
        <v>0.51277223234829583</v>
      </c>
      <c r="J79" s="9">
        <f t="shared" ca="1" si="11"/>
        <v>0.25122412299445873</v>
      </c>
      <c r="K79" s="9">
        <f t="shared" ca="1" si="11"/>
        <v>0.50580414042061872</v>
      </c>
      <c r="L79" s="9">
        <f t="shared" ca="1" si="11"/>
        <v>6.1334813547180178E-2</v>
      </c>
      <c r="M79" s="9">
        <f t="shared" ca="1" si="11"/>
        <v>0.16723511742982411</v>
      </c>
      <c r="N79" s="9">
        <f t="shared" ca="1" si="11"/>
        <v>0.39320457906773365</v>
      </c>
      <c r="O79" s="9">
        <f t="shared" ca="1" si="11"/>
        <v>0.72064836058913706</v>
      </c>
      <c r="P79" s="9">
        <f t="shared" ca="1" si="11"/>
        <v>0.29310875395033364</v>
      </c>
    </row>
    <row r="80" spans="2:16" x14ac:dyDescent="0.2">
      <c r="B80" s="9">
        <v>69</v>
      </c>
      <c r="C80" s="9">
        <f t="shared" ca="1" si="12"/>
        <v>8.3744014256377106</v>
      </c>
      <c r="E80" s="9">
        <f t="shared" ca="1" si="11"/>
        <v>0.91315649684901345</v>
      </c>
      <c r="F80" s="9">
        <f t="shared" ca="1" si="11"/>
        <v>0.2672408478986632</v>
      </c>
      <c r="G80" s="9">
        <f t="shared" ca="1" si="11"/>
        <v>0.89065315434414083</v>
      </c>
      <c r="H80" s="9">
        <f t="shared" ca="1" si="11"/>
        <v>0.87317339920437298</v>
      </c>
      <c r="I80" s="9">
        <f t="shared" ca="1" si="11"/>
        <v>0.93629511879390748</v>
      </c>
      <c r="J80" s="9">
        <f t="shared" ca="1" si="11"/>
        <v>0.30927176917221144</v>
      </c>
      <c r="K80" s="9">
        <f t="shared" ca="1" si="11"/>
        <v>0.60557242752613794</v>
      </c>
      <c r="L80" s="9">
        <f t="shared" ca="1" si="11"/>
        <v>0.33016820971895866</v>
      </c>
      <c r="M80" s="9">
        <f t="shared" ca="1" si="11"/>
        <v>0.95536364056993794</v>
      </c>
      <c r="N80" s="9">
        <f t="shared" ca="1" si="11"/>
        <v>0.93415545725880222</v>
      </c>
      <c r="O80" s="9">
        <f t="shared" ca="1" si="11"/>
        <v>0.36138076288685217</v>
      </c>
      <c r="P80" s="9">
        <f t="shared" ca="1" si="11"/>
        <v>0.99797014141471263</v>
      </c>
    </row>
    <row r="81" spans="2:16" x14ac:dyDescent="0.2">
      <c r="B81" s="9">
        <v>70</v>
      </c>
      <c r="C81" s="9">
        <f t="shared" ca="1" si="12"/>
        <v>4.7351981524381488</v>
      </c>
      <c r="E81" s="9">
        <f t="shared" ca="1" si="11"/>
        <v>8.9518994216529868E-2</v>
      </c>
      <c r="F81" s="9">
        <f t="shared" ca="1" si="11"/>
        <v>0.19966172367723023</v>
      </c>
      <c r="G81" s="9">
        <f t="shared" ca="1" si="11"/>
        <v>0.53475730124158705</v>
      </c>
      <c r="H81" s="9">
        <f t="shared" ca="1" si="11"/>
        <v>4.9242103909191481E-2</v>
      </c>
      <c r="I81" s="9">
        <f t="shared" ca="1" si="11"/>
        <v>0.23072772309126521</v>
      </c>
      <c r="J81" s="9">
        <f t="shared" ca="1" si="11"/>
        <v>0.44168477407577977</v>
      </c>
      <c r="K81" s="9">
        <f t="shared" ca="1" si="11"/>
        <v>0.72191208050129296</v>
      </c>
      <c r="L81" s="9">
        <f t="shared" ca="1" si="11"/>
        <v>9.8602593929025484E-2</v>
      </c>
      <c r="M81" s="9">
        <f t="shared" ca="1" si="11"/>
        <v>0.89215979848767046</v>
      </c>
      <c r="N81" s="9">
        <f t="shared" ca="1" si="11"/>
        <v>0.44919351237391103</v>
      </c>
      <c r="O81" s="9">
        <f t="shared" ca="1" si="11"/>
        <v>0.28882278834350472</v>
      </c>
      <c r="P81" s="9">
        <f t="shared" ca="1" si="11"/>
        <v>0.73891475859116029</v>
      </c>
    </row>
    <row r="82" spans="2:16" x14ac:dyDescent="0.2">
      <c r="B82" s="9">
        <v>71</v>
      </c>
      <c r="C82" s="9">
        <f t="shared" ca="1" si="12"/>
        <v>5.7772486396824743</v>
      </c>
      <c r="E82" s="9">
        <f t="shared" ref="E82:P91" ca="1" si="13">IF(F_Row&lt;=F,RAND(),"")</f>
        <v>0.16370602131500689</v>
      </c>
      <c r="F82" s="9">
        <f t="shared" ca="1" si="13"/>
        <v>8.0561392036723078E-2</v>
      </c>
      <c r="G82" s="9">
        <f t="shared" ca="1" si="13"/>
        <v>0.41127591139685271</v>
      </c>
      <c r="H82" s="9">
        <f t="shared" ca="1" si="13"/>
        <v>0.56696813436428517</v>
      </c>
      <c r="I82" s="9">
        <f t="shared" ca="1" si="13"/>
        <v>0.44007625586239119</v>
      </c>
      <c r="J82" s="9">
        <f t="shared" ca="1" si="13"/>
        <v>0.95278998292463157</v>
      </c>
      <c r="K82" s="9">
        <f t="shared" ca="1" si="13"/>
        <v>2.882387231081085E-2</v>
      </c>
      <c r="L82" s="9">
        <f t="shared" ca="1" si="13"/>
        <v>0.64533134837777517</v>
      </c>
      <c r="M82" s="9">
        <f t="shared" ca="1" si="13"/>
        <v>0.14513613539069847</v>
      </c>
      <c r="N82" s="9">
        <f t="shared" ca="1" si="13"/>
        <v>0.47969038643282735</v>
      </c>
      <c r="O82" s="9">
        <f t="shared" ca="1" si="13"/>
        <v>0.90464491131245883</v>
      </c>
      <c r="P82" s="9">
        <f t="shared" ca="1" si="13"/>
        <v>0.9582442879580132</v>
      </c>
    </row>
    <row r="83" spans="2:16" x14ac:dyDescent="0.2">
      <c r="B83" s="9">
        <v>72</v>
      </c>
      <c r="C83" s="9">
        <f t="shared" ca="1" si="12"/>
        <v>6.804086391778343</v>
      </c>
      <c r="E83" s="9">
        <f t="shared" ca="1" si="13"/>
        <v>0.54031506682215535</v>
      </c>
      <c r="F83" s="9">
        <f t="shared" ca="1" si="13"/>
        <v>0.31814374806977097</v>
      </c>
      <c r="G83" s="9">
        <f t="shared" ca="1" si="13"/>
        <v>0.62747236486969804</v>
      </c>
      <c r="H83" s="9">
        <f t="shared" ca="1" si="13"/>
        <v>0.7731160495835897</v>
      </c>
      <c r="I83" s="9">
        <f t="shared" ca="1" si="13"/>
        <v>0.88544153448553575</v>
      </c>
      <c r="J83" s="9">
        <f t="shared" ca="1" si="13"/>
        <v>0.68063170748108814</v>
      </c>
      <c r="K83" s="9">
        <f t="shared" ca="1" si="13"/>
        <v>0.47279379536549848</v>
      </c>
      <c r="L83" s="9">
        <f t="shared" ca="1" si="13"/>
        <v>0.46868967768049674</v>
      </c>
      <c r="M83" s="9">
        <f t="shared" ca="1" si="13"/>
        <v>0.39264113031043457</v>
      </c>
      <c r="N83" s="9">
        <f t="shared" ca="1" si="13"/>
        <v>0.30682381886236909</v>
      </c>
      <c r="O83" s="9">
        <f t="shared" ca="1" si="13"/>
        <v>0.98187071036150875</v>
      </c>
      <c r="P83" s="9">
        <f t="shared" ca="1" si="13"/>
        <v>0.35614678788619758</v>
      </c>
    </row>
    <row r="84" spans="2:16" x14ac:dyDescent="0.2">
      <c r="B84" s="9">
        <v>73</v>
      </c>
      <c r="C84" s="9">
        <f t="shared" ca="1" si="12"/>
        <v>5.8089588166621144</v>
      </c>
      <c r="E84" s="9">
        <f t="shared" ca="1" si="13"/>
        <v>0.18989714077827324</v>
      </c>
      <c r="F84" s="9">
        <f t="shared" ca="1" si="13"/>
        <v>0.13008648700980685</v>
      </c>
      <c r="G84" s="9">
        <f t="shared" ca="1" si="13"/>
        <v>0.99269132525296733</v>
      </c>
      <c r="H84" s="9">
        <f t="shared" ca="1" si="13"/>
        <v>0.74256886306932457</v>
      </c>
      <c r="I84" s="9">
        <f t="shared" ca="1" si="13"/>
        <v>0.65395524739703792</v>
      </c>
      <c r="J84" s="9">
        <f t="shared" ca="1" si="13"/>
        <v>0.76208984151135117</v>
      </c>
      <c r="K84" s="9">
        <f t="shared" ca="1" si="13"/>
        <v>7.0918548135515791E-2</v>
      </c>
      <c r="L84" s="9">
        <f t="shared" ca="1" si="13"/>
        <v>0.49248209288171396</v>
      </c>
      <c r="M84" s="9">
        <f t="shared" ca="1" si="13"/>
        <v>8.5034677606010356E-2</v>
      </c>
      <c r="N84" s="9">
        <f t="shared" ca="1" si="13"/>
        <v>0.38947233077056531</v>
      </c>
      <c r="O84" s="9">
        <f t="shared" ca="1" si="13"/>
        <v>0.4642725750084653</v>
      </c>
      <c r="P84" s="9">
        <f t="shared" ca="1" si="13"/>
        <v>0.83548968724108275</v>
      </c>
    </row>
    <row r="85" spans="2:16" x14ac:dyDescent="0.2">
      <c r="B85" s="9">
        <v>74</v>
      </c>
      <c r="C85" s="9">
        <f t="shared" ca="1" si="12"/>
        <v>4.6729457707132944</v>
      </c>
      <c r="E85" s="9">
        <f t="shared" ca="1" si="13"/>
        <v>0.28371119340373829</v>
      </c>
      <c r="F85" s="9">
        <f t="shared" ca="1" si="13"/>
        <v>0.43536235737168039</v>
      </c>
      <c r="G85" s="9">
        <f t="shared" ca="1" si="13"/>
        <v>0.14072872574887796</v>
      </c>
      <c r="H85" s="9">
        <f t="shared" ca="1" si="13"/>
        <v>0.41164932588298619</v>
      </c>
      <c r="I85" s="9">
        <f t="shared" ca="1" si="13"/>
        <v>0.38102033388934409</v>
      </c>
      <c r="J85" s="9">
        <f t="shared" ca="1" si="13"/>
        <v>0.68750037313334178</v>
      </c>
      <c r="K85" s="9">
        <f t="shared" ca="1" si="13"/>
        <v>0.13177305268087891</v>
      </c>
      <c r="L85" s="9">
        <f t="shared" ca="1" si="13"/>
        <v>0.67018368104352521</v>
      </c>
      <c r="M85" s="9">
        <f t="shared" ca="1" si="13"/>
        <v>0.12723604127337829</v>
      </c>
      <c r="N85" s="9">
        <f t="shared" ca="1" si="13"/>
        <v>0.5370673752790871</v>
      </c>
      <c r="O85" s="9">
        <f t="shared" ca="1" si="13"/>
        <v>0.39780638353384257</v>
      </c>
      <c r="P85" s="9">
        <f t="shared" ca="1" si="13"/>
        <v>0.46890692747261276</v>
      </c>
    </row>
    <row r="86" spans="2:16" x14ac:dyDescent="0.2">
      <c r="B86" s="9">
        <v>75</v>
      </c>
      <c r="C86" s="9">
        <f t="shared" ca="1" si="12"/>
        <v>7.2529468129053383</v>
      </c>
      <c r="E86" s="9">
        <f t="shared" ca="1" si="13"/>
        <v>0.70282183731832659</v>
      </c>
      <c r="F86" s="9">
        <f t="shared" ca="1" si="13"/>
        <v>0.10522806754834935</v>
      </c>
      <c r="G86" s="9">
        <f t="shared" ca="1" si="13"/>
        <v>0.78802091540146491</v>
      </c>
      <c r="H86" s="9">
        <f t="shared" ca="1" si="13"/>
        <v>0.59530725051098554</v>
      </c>
      <c r="I86" s="9">
        <f t="shared" ca="1" si="13"/>
        <v>0.99601741709154878</v>
      </c>
      <c r="J86" s="9">
        <f t="shared" ca="1" si="13"/>
        <v>0.51603080565856707</v>
      </c>
      <c r="K86" s="9">
        <f t="shared" ca="1" si="13"/>
        <v>0.69467243300279169</v>
      </c>
      <c r="L86" s="9">
        <f t="shared" ca="1" si="13"/>
        <v>0.2117339740618146</v>
      </c>
      <c r="M86" s="9">
        <f t="shared" ca="1" si="13"/>
        <v>0.79637065312134703</v>
      </c>
      <c r="N86" s="9">
        <f t="shared" ca="1" si="13"/>
        <v>0.32022351850251962</v>
      </c>
      <c r="O86" s="9">
        <f t="shared" ca="1" si="13"/>
        <v>0.66910131446189491</v>
      </c>
      <c r="P86" s="9">
        <f t="shared" ca="1" si="13"/>
        <v>0.85741862622572829</v>
      </c>
    </row>
    <row r="87" spans="2:16" x14ac:dyDescent="0.2">
      <c r="B87" s="9">
        <v>76</v>
      </c>
      <c r="C87" s="9">
        <f t="shared" ca="1" si="12"/>
        <v>7.165387081767383</v>
      </c>
      <c r="E87" s="9">
        <f t="shared" ca="1" si="13"/>
        <v>0.90777977629299778</v>
      </c>
      <c r="F87" s="9">
        <f t="shared" ca="1" si="13"/>
        <v>0.15755636957604147</v>
      </c>
      <c r="G87" s="9">
        <f t="shared" ca="1" si="13"/>
        <v>0.76942391272101118</v>
      </c>
      <c r="H87" s="9">
        <f t="shared" ca="1" si="13"/>
        <v>0.70666988866406721</v>
      </c>
      <c r="I87" s="9">
        <f t="shared" ca="1" si="13"/>
        <v>0.59438111380129921</v>
      </c>
      <c r="J87" s="9">
        <f t="shared" ca="1" si="13"/>
        <v>0.30051830580517647</v>
      </c>
      <c r="K87" s="9">
        <f t="shared" ca="1" si="13"/>
        <v>0.61471236772937332</v>
      </c>
      <c r="L87" s="9">
        <f t="shared" ca="1" si="13"/>
        <v>0.19985465289817361</v>
      </c>
      <c r="M87" s="9">
        <f t="shared" ca="1" si="13"/>
        <v>0.76396521025806019</v>
      </c>
      <c r="N87" s="9">
        <f t="shared" ca="1" si="13"/>
        <v>0.99945192351915724</v>
      </c>
      <c r="O87" s="9">
        <f t="shared" ca="1" si="13"/>
        <v>0.17792435749465541</v>
      </c>
      <c r="P87" s="9">
        <f t="shared" ca="1" si="13"/>
        <v>0.97314920300736873</v>
      </c>
    </row>
    <row r="88" spans="2:16" x14ac:dyDescent="0.2">
      <c r="B88" s="9">
        <v>77</v>
      </c>
      <c r="C88" s="9">
        <f t="shared" ca="1" si="12"/>
        <v>4.9889509126338147</v>
      </c>
      <c r="E88" s="9">
        <f t="shared" ca="1" si="13"/>
        <v>0.55221217692095359</v>
      </c>
      <c r="F88" s="9">
        <f t="shared" ca="1" si="13"/>
        <v>0.21954131939142252</v>
      </c>
      <c r="G88" s="9">
        <f t="shared" ca="1" si="13"/>
        <v>0.11307596402277187</v>
      </c>
      <c r="H88" s="9">
        <f t="shared" ca="1" si="13"/>
        <v>0.23556044045794999</v>
      </c>
      <c r="I88" s="9">
        <f t="shared" ca="1" si="13"/>
        <v>0.22000906540602261</v>
      </c>
      <c r="J88" s="9">
        <f t="shared" ca="1" si="13"/>
        <v>0.82933379660922646</v>
      </c>
      <c r="K88" s="9">
        <f t="shared" ca="1" si="13"/>
        <v>0.81219226679542933</v>
      </c>
      <c r="L88" s="9">
        <f t="shared" ca="1" si="13"/>
        <v>0.43499295171574215</v>
      </c>
      <c r="M88" s="9">
        <f t="shared" ca="1" si="13"/>
        <v>0.74251675051741273</v>
      </c>
      <c r="N88" s="9">
        <f t="shared" ca="1" si="13"/>
        <v>6.2916730898535445E-2</v>
      </c>
      <c r="O88" s="9">
        <f t="shared" ca="1" si="13"/>
        <v>0.59481797543316484</v>
      </c>
      <c r="P88" s="9">
        <f t="shared" ca="1" si="13"/>
        <v>0.17178147446518444</v>
      </c>
    </row>
    <row r="89" spans="2:16" x14ac:dyDescent="0.2">
      <c r="B89" s="9">
        <v>78</v>
      </c>
      <c r="C89" s="9">
        <f t="shared" ca="1" si="12"/>
        <v>6.7569213264386345</v>
      </c>
      <c r="E89" s="9">
        <f t="shared" ca="1" si="13"/>
        <v>0.68567652286831837</v>
      </c>
      <c r="F89" s="9">
        <f t="shared" ca="1" si="13"/>
        <v>0.24939671129692864</v>
      </c>
      <c r="G89" s="9">
        <f t="shared" ca="1" si="13"/>
        <v>0.34742036061324</v>
      </c>
      <c r="H89" s="9">
        <f t="shared" ca="1" si="13"/>
        <v>0.56175147340834186</v>
      </c>
      <c r="I89" s="9">
        <f t="shared" ca="1" si="13"/>
        <v>0.54258306455191108</v>
      </c>
      <c r="J89" s="9">
        <f t="shared" ca="1" si="13"/>
        <v>0.97568300821089227</v>
      </c>
      <c r="K89" s="9">
        <f t="shared" ca="1" si="13"/>
        <v>0.26579597266082444</v>
      </c>
      <c r="L89" s="9">
        <f t="shared" ca="1" si="13"/>
        <v>0.47921578286283084</v>
      </c>
      <c r="M89" s="9">
        <f t="shared" ca="1" si="13"/>
        <v>0.57507044099055038</v>
      </c>
      <c r="N89" s="9">
        <f t="shared" ca="1" si="13"/>
        <v>0.98625448730437237</v>
      </c>
      <c r="O89" s="9">
        <f t="shared" ca="1" si="13"/>
        <v>0.69973925975294315</v>
      </c>
      <c r="P89" s="9">
        <f t="shared" ca="1" si="13"/>
        <v>0.38833424191748234</v>
      </c>
    </row>
    <row r="90" spans="2:16" x14ac:dyDescent="0.2">
      <c r="B90" s="9">
        <v>79</v>
      </c>
      <c r="C90" s="9">
        <f t="shared" ca="1" si="12"/>
        <v>5.2841426475449502</v>
      </c>
      <c r="E90" s="9">
        <f t="shared" ca="1" si="13"/>
        <v>0.3940895490041264</v>
      </c>
      <c r="F90" s="9">
        <f t="shared" ca="1" si="13"/>
        <v>0.55899905158872976</v>
      </c>
      <c r="G90" s="9">
        <f t="shared" ca="1" si="13"/>
        <v>0.53155931817633451</v>
      </c>
      <c r="H90" s="9">
        <f t="shared" ca="1" si="13"/>
        <v>0.21282603643929321</v>
      </c>
      <c r="I90" s="9">
        <f t="shared" ca="1" si="13"/>
        <v>0.32425049423657326</v>
      </c>
      <c r="J90" s="9">
        <f t="shared" ca="1" si="13"/>
        <v>0.92671989917138031</v>
      </c>
      <c r="K90" s="9">
        <f t="shared" ca="1" si="13"/>
        <v>0.5180518386210875</v>
      </c>
      <c r="L90" s="9">
        <f t="shared" ca="1" si="13"/>
        <v>0.21005268132262045</v>
      </c>
      <c r="M90" s="9">
        <f t="shared" ca="1" si="13"/>
        <v>0.25324295287884113</v>
      </c>
      <c r="N90" s="9">
        <f t="shared" ca="1" si="13"/>
        <v>0.43340737853881184</v>
      </c>
      <c r="O90" s="9">
        <f t="shared" ca="1" si="13"/>
        <v>0.13466491430194849</v>
      </c>
      <c r="P90" s="9">
        <f t="shared" ca="1" si="13"/>
        <v>0.78627853326520414</v>
      </c>
    </row>
    <row r="91" spans="2:16" x14ac:dyDescent="0.2">
      <c r="B91" s="9">
        <v>80</v>
      </c>
      <c r="C91" s="9">
        <f t="shared" ca="1" si="12"/>
        <v>6.9105261486959462</v>
      </c>
      <c r="E91" s="9">
        <f t="shared" ca="1" si="13"/>
        <v>0.40866473713351537</v>
      </c>
      <c r="F91" s="9">
        <f t="shared" ca="1" si="13"/>
        <v>0.60010973240229259</v>
      </c>
      <c r="G91" s="9">
        <f t="shared" ca="1" si="13"/>
        <v>0.83222039883407861</v>
      </c>
      <c r="H91" s="9">
        <f t="shared" ca="1" si="13"/>
        <v>0.42284191266455862</v>
      </c>
      <c r="I91" s="9">
        <f t="shared" ca="1" si="13"/>
        <v>0.48278032345139177</v>
      </c>
      <c r="J91" s="9">
        <f t="shared" ca="1" si="13"/>
        <v>0.83623532368217401</v>
      </c>
      <c r="K91" s="9">
        <f t="shared" ca="1" si="13"/>
        <v>0.45698897571415154</v>
      </c>
      <c r="L91" s="9">
        <f t="shared" ca="1" si="13"/>
        <v>0.92921539573003287</v>
      </c>
      <c r="M91" s="9">
        <f t="shared" ca="1" si="13"/>
        <v>0.23645816230331784</v>
      </c>
      <c r="N91" s="9">
        <f t="shared" ca="1" si="13"/>
        <v>0.60720849645709885</v>
      </c>
      <c r="O91" s="9">
        <f t="shared" ca="1" si="13"/>
        <v>0.56765219730778549</v>
      </c>
      <c r="P91" s="9">
        <f t="shared" ca="1" si="13"/>
        <v>0.53015049301554829</v>
      </c>
    </row>
    <row r="92" spans="2:16" x14ac:dyDescent="0.2">
      <c r="B92" s="9">
        <v>81</v>
      </c>
      <c r="C92" s="9">
        <f t="shared" ca="1" si="12"/>
        <v>5.8487668466058054</v>
      </c>
      <c r="E92" s="9">
        <f t="shared" ref="E92:P101" ca="1" si="14">IF(F_Row&lt;=F,RAND(),"")</f>
        <v>0.49562479874172927</v>
      </c>
      <c r="F92" s="9">
        <f t="shared" ca="1" si="14"/>
        <v>0.76967811457182722</v>
      </c>
      <c r="G92" s="9">
        <f t="shared" ca="1" si="14"/>
        <v>0.77058193720551493</v>
      </c>
      <c r="H92" s="9">
        <f t="shared" ca="1" si="14"/>
        <v>0.19513990043666518</v>
      </c>
      <c r="I92" s="9">
        <f t="shared" ca="1" si="14"/>
        <v>0.22488741558513947</v>
      </c>
      <c r="J92" s="9">
        <f t="shared" ca="1" si="14"/>
        <v>0.78099385648492281</v>
      </c>
      <c r="K92" s="9">
        <f t="shared" ca="1" si="14"/>
        <v>0.92543805029138748</v>
      </c>
      <c r="L92" s="9">
        <f t="shared" ca="1" si="14"/>
        <v>0.14757591499175404</v>
      </c>
      <c r="M92" s="9">
        <f t="shared" ca="1" si="14"/>
        <v>0.30481956671312527</v>
      </c>
      <c r="N92" s="9">
        <f t="shared" ca="1" si="14"/>
        <v>0.11020712510425967</v>
      </c>
      <c r="O92" s="9">
        <f t="shared" ca="1" si="14"/>
        <v>0.88427066105103791</v>
      </c>
      <c r="P92" s="9">
        <f t="shared" ca="1" si="14"/>
        <v>0.23954950542844289</v>
      </c>
    </row>
    <row r="93" spans="2:16" x14ac:dyDescent="0.2">
      <c r="B93" s="9">
        <v>82</v>
      </c>
      <c r="C93" s="9">
        <f t="shared" ca="1" si="12"/>
        <v>5.3720041608938098</v>
      </c>
      <c r="E93" s="9">
        <f t="shared" ca="1" si="14"/>
        <v>0.89469625858164703</v>
      </c>
      <c r="F93" s="9">
        <f t="shared" ca="1" si="14"/>
        <v>2.272764321518328E-2</v>
      </c>
      <c r="G93" s="9">
        <f t="shared" ca="1" si="14"/>
        <v>0.7467135004374269</v>
      </c>
      <c r="H93" s="9">
        <f t="shared" ca="1" si="14"/>
        <v>9.9512477665317567E-2</v>
      </c>
      <c r="I93" s="9">
        <f t="shared" ca="1" si="14"/>
        <v>0.440851424551438</v>
      </c>
      <c r="J93" s="9">
        <f t="shared" ca="1" si="14"/>
        <v>0.41407418519547112</v>
      </c>
      <c r="K93" s="9">
        <f t="shared" ca="1" si="14"/>
        <v>0.3945438497036069</v>
      </c>
      <c r="L93" s="9">
        <f t="shared" ca="1" si="14"/>
        <v>0.559532106519116</v>
      </c>
      <c r="M93" s="9">
        <f t="shared" ca="1" si="14"/>
        <v>7.4993140645431167E-2</v>
      </c>
      <c r="N93" s="9">
        <f t="shared" ca="1" si="14"/>
        <v>0.6400701226881863</v>
      </c>
      <c r="O93" s="9">
        <f t="shared" ca="1" si="14"/>
        <v>0.77797929981767</v>
      </c>
      <c r="P93" s="9">
        <f t="shared" ca="1" si="14"/>
        <v>0.3063101518733149</v>
      </c>
    </row>
    <row r="94" spans="2:16" x14ac:dyDescent="0.2">
      <c r="B94" s="9">
        <v>83</v>
      </c>
      <c r="C94" s="9">
        <f t="shared" ca="1" si="12"/>
        <v>4.9169099424152618</v>
      </c>
      <c r="E94" s="9">
        <f t="shared" ca="1" si="14"/>
        <v>0.1275829809994149</v>
      </c>
      <c r="F94" s="9">
        <f t="shared" ca="1" si="14"/>
        <v>0.52943916722687856</v>
      </c>
      <c r="G94" s="9">
        <f t="shared" ca="1" si="14"/>
        <v>0.63578405310189579</v>
      </c>
      <c r="H94" s="9">
        <f t="shared" ca="1" si="14"/>
        <v>0.53450945133657801</v>
      </c>
      <c r="I94" s="9">
        <f t="shared" ca="1" si="14"/>
        <v>0.15876896853386913</v>
      </c>
      <c r="J94" s="9">
        <f t="shared" ca="1" si="14"/>
        <v>0.42578568240044445</v>
      </c>
      <c r="K94" s="9">
        <f t="shared" ca="1" si="14"/>
        <v>8.0584661378832911E-2</v>
      </c>
      <c r="L94" s="9">
        <f t="shared" ca="1" si="14"/>
        <v>0.6279501182193854</v>
      </c>
      <c r="M94" s="9">
        <f t="shared" ca="1" si="14"/>
        <v>0.5866135790105893</v>
      </c>
      <c r="N94" s="9">
        <f t="shared" ca="1" si="14"/>
        <v>0.18933535984930383</v>
      </c>
      <c r="O94" s="9">
        <f t="shared" ca="1" si="14"/>
        <v>0.73518926691086073</v>
      </c>
      <c r="P94" s="9">
        <f t="shared" ca="1" si="14"/>
        <v>0.28536665344720802</v>
      </c>
    </row>
    <row r="95" spans="2:16" x14ac:dyDescent="0.2">
      <c r="B95" s="9">
        <v>84</v>
      </c>
      <c r="C95" s="9">
        <f t="shared" ca="1" si="12"/>
        <v>6.7269156883528334</v>
      </c>
      <c r="E95" s="9">
        <f t="shared" ca="1" si="14"/>
        <v>0.97547243915500081</v>
      </c>
      <c r="F95" s="9">
        <f t="shared" ca="1" si="14"/>
        <v>0.2051078671888561</v>
      </c>
      <c r="G95" s="9">
        <f t="shared" ca="1" si="14"/>
        <v>0.28852182700702844</v>
      </c>
      <c r="H95" s="9">
        <f t="shared" ca="1" si="14"/>
        <v>9.7954850823081641E-2</v>
      </c>
      <c r="I95" s="9">
        <f t="shared" ca="1" si="14"/>
        <v>0.38660864915553073</v>
      </c>
      <c r="J95" s="9">
        <f t="shared" ca="1" si="14"/>
        <v>0.21150630798093006</v>
      </c>
      <c r="K95" s="9">
        <f t="shared" ca="1" si="14"/>
        <v>0.65527112723018899</v>
      </c>
      <c r="L95" s="9">
        <f t="shared" ca="1" si="14"/>
        <v>0.95050113052789864</v>
      </c>
      <c r="M95" s="9">
        <f t="shared" ca="1" si="14"/>
        <v>0.71223869923100824</v>
      </c>
      <c r="N95" s="9">
        <f t="shared" ca="1" si="14"/>
        <v>0.55976739193832004</v>
      </c>
      <c r="O95" s="9">
        <f t="shared" ca="1" si="14"/>
        <v>0.92521370910536593</v>
      </c>
      <c r="P95" s="9">
        <f t="shared" ca="1" si="14"/>
        <v>0.75875168900962353</v>
      </c>
    </row>
    <row r="96" spans="2:16" x14ac:dyDescent="0.2">
      <c r="B96" s="9">
        <v>85</v>
      </c>
      <c r="C96" s="9">
        <f t="shared" ca="1" si="12"/>
        <v>7.2332223845249066</v>
      </c>
      <c r="E96" s="9">
        <f t="shared" ca="1" si="14"/>
        <v>0.93738899008312904</v>
      </c>
      <c r="F96" s="9">
        <f t="shared" ca="1" si="14"/>
        <v>0.41197951359292573</v>
      </c>
      <c r="G96" s="9">
        <f t="shared" ca="1" si="14"/>
        <v>0.75594592442493369</v>
      </c>
      <c r="H96" s="9">
        <f t="shared" ca="1" si="14"/>
        <v>3.2800579179000811E-2</v>
      </c>
      <c r="I96" s="9">
        <f t="shared" ca="1" si="14"/>
        <v>0.7108404319934768</v>
      </c>
      <c r="J96" s="9">
        <f t="shared" ca="1" si="14"/>
        <v>0.68957653139674435</v>
      </c>
      <c r="K96" s="9">
        <f t="shared" ca="1" si="14"/>
        <v>8.0791492997463132E-2</v>
      </c>
      <c r="L96" s="9">
        <f t="shared" ca="1" si="14"/>
        <v>0.55868627505187296</v>
      </c>
      <c r="M96" s="9">
        <f t="shared" ca="1" si="14"/>
        <v>0.52298400312821791</v>
      </c>
      <c r="N96" s="9">
        <f t="shared" ca="1" si="14"/>
        <v>0.80688079785627875</v>
      </c>
      <c r="O96" s="9">
        <f t="shared" ca="1" si="14"/>
        <v>0.74215306133521608</v>
      </c>
      <c r="P96" s="9">
        <f t="shared" ca="1" si="14"/>
        <v>0.98319478348564904</v>
      </c>
    </row>
    <row r="97" spans="2:16" x14ac:dyDescent="0.2">
      <c r="B97" s="9">
        <v>86</v>
      </c>
      <c r="C97" s="9">
        <f t="shared" ca="1" si="12"/>
        <v>6.1284284762311003</v>
      </c>
      <c r="E97" s="9">
        <f t="shared" ca="1" si="14"/>
        <v>0.52367485917838186</v>
      </c>
      <c r="F97" s="9">
        <f t="shared" ca="1" si="14"/>
        <v>0.28915014305489539</v>
      </c>
      <c r="G97" s="9">
        <f t="shared" ca="1" si="14"/>
        <v>0.93224253866202911</v>
      </c>
      <c r="H97" s="9">
        <f t="shared" ca="1" si="14"/>
        <v>0.60446680072923087</v>
      </c>
      <c r="I97" s="9">
        <f t="shared" ca="1" si="14"/>
        <v>0.88733896095021869</v>
      </c>
      <c r="J97" s="9">
        <f t="shared" ca="1" si="14"/>
        <v>8.4091012559226019E-2</v>
      </c>
      <c r="K97" s="9">
        <f t="shared" ca="1" si="14"/>
        <v>8.1547564357975499E-2</v>
      </c>
      <c r="L97" s="9">
        <f t="shared" ca="1" si="14"/>
        <v>0.44868078464746397</v>
      </c>
      <c r="M97" s="9">
        <f t="shared" ca="1" si="14"/>
        <v>0.32893102296914967</v>
      </c>
      <c r="N97" s="9">
        <f t="shared" ca="1" si="14"/>
        <v>0.93766395741548658</v>
      </c>
      <c r="O97" s="9">
        <f t="shared" ca="1" si="14"/>
        <v>0.71219435078056792</v>
      </c>
      <c r="P97" s="9">
        <f t="shared" ca="1" si="14"/>
        <v>0.29844648092647541</v>
      </c>
    </row>
    <row r="98" spans="2:16" x14ac:dyDescent="0.2">
      <c r="B98" s="9">
        <v>87</v>
      </c>
      <c r="C98" s="9">
        <f t="shared" ca="1" si="12"/>
        <v>7.7843995640084431</v>
      </c>
      <c r="E98" s="9">
        <f t="shared" ca="1" si="14"/>
        <v>0.64787451134611185</v>
      </c>
      <c r="F98" s="9">
        <f t="shared" ca="1" si="14"/>
        <v>0.19680436165092219</v>
      </c>
      <c r="G98" s="9">
        <f t="shared" ca="1" si="14"/>
        <v>0.88710349283572598</v>
      </c>
      <c r="H98" s="9">
        <f t="shared" ca="1" si="14"/>
        <v>0.8335544413909789</v>
      </c>
      <c r="I98" s="9">
        <f t="shared" ca="1" si="14"/>
        <v>0.95943402974359904</v>
      </c>
      <c r="J98" s="9">
        <f t="shared" ca="1" si="14"/>
        <v>0.59452153228189231</v>
      </c>
      <c r="K98" s="9">
        <f t="shared" ca="1" si="14"/>
        <v>0.33810129403103284</v>
      </c>
      <c r="L98" s="9">
        <f t="shared" ca="1" si="14"/>
        <v>0.73951041353092872</v>
      </c>
      <c r="M98" s="9">
        <f t="shared" ca="1" si="14"/>
        <v>0.46825969242594834</v>
      </c>
      <c r="N98" s="9">
        <f t="shared" ca="1" si="14"/>
        <v>0.80406558894671942</v>
      </c>
      <c r="O98" s="9">
        <f t="shared" ca="1" si="14"/>
        <v>0.81453993963918381</v>
      </c>
      <c r="P98" s="9">
        <f t="shared" ca="1" si="14"/>
        <v>0.50063026618539996</v>
      </c>
    </row>
    <row r="99" spans="2:16" x14ac:dyDescent="0.2">
      <c r="B99" s="9">
        <v>88</v>
      </c>
      <c r="C99" s="9">
        <f t="shared" ca="1" si="12"/>
        <v>4.5132502343290311</v>
      </c>
      <c r="E99" s="9">
        <f t="shared" ca="1" si="14"/>
        <v>0.1384763367525419</v>
      </c>
      <c r="F99" s="9">
        <f t="shared" ca="1" si="14"/>
        <v>0.38435889329731099</v>
      </c>
      <c r="G99" s="9">
        <f t="shared" ca="1" si="14"/>
        <v>0.16696528933372767</v>
      </c>
      <c r="H99" s="9">
        <f t="shared" ca="1" si="14"/>
        <v>8.9512644268675223E-2</v>
      </c>
      <c r="I99" s="9">
        <f t="shared" ca="1" si="14"/>
        <v>0.12480973697154796</v>
      </c>
      <c r="J99" s="9">
        <f t="shared" ca="1" si="14"/>
        <v>0.8972018693487559</v>
      </c>
      <c r="K99" s="9">
        <f t="shared" ca="1" si="14"/>
        <v>0.69583935612233661</v>
      </c>
      <c r="L99" s="9">
        <f t="shared" ca="1" si="14"/>
        <v>0.81563290325772819</v>
      </c>
      <c r="M99" s="9">
        <f t="shared" ca="1" si="14"/>
        <v>6.8845557513138145E-2</v>
      </c>
      <c r="N99" s="9">
        <f t="shared" ca="1" si="14"/>
        <v>0.54554077587267436</v>
      </c>
      <c r="O99" s="9">
        <f t="shared" ca="1" si="14"/>
        <v>1.2234134170425071E-2</v>
      </c>
      <c r="P99" s="9">
        <f t="shared" ca="1" si="14"/>
        <v>0.57383273742016883</v>
      </c>
    </row>
    <row r="100" spans="2:16" x14ac:dyDescent="0.2">
      <c r="B100" s="9">
        <v>89</v>
      </c>
      <c r="C100" s="9">
        <f t="shared" ca="1" si="12"/>
        <v>7.7832875142585989</v>
      </c>
      <c r="E100" s="9">
        <f t="shared" ca="1" si="14"/>
        <v>0.574746445122575</v>
      </c>
      <c r="F100" s="9">
        <f t="shared" ca="1" si="14"/>
        <v>0.53483656371581845</v>
      </c>
      <c r="G100" s="9">
        <f t="shared" ca="1" si="14"/>
        <v>0.22264152960231842</v>
      </c>
      <c r="H100" s="9">
        <f t="shared" ca="1" si="14"/>
        <v>0.83556906482096449</v>
      </c>
      <c r="I100" s="9">
        <f t="shared" ca="1" si="14"/>
        <v>0.36461503738514445</v>
      </c>
      <c r="J100" s="9">
        <f t="shared" ca="1" si="14"/>
        <v>0.90279783001597547</v>
      </c>
      <c r="K100" s="9">
        <f t="shared" ca="1" si="14"/>
        <v>0.78889599061939553</v>
      </c>
      <c r="L100" s="9">
        <f t="shared" ca="1" si="14"/>
        <v>0.6291672346581576</v>
      </c>
      <c r="M100" s="9">
        <f t="shared" ca="1" si="14"/>
        <v>0.82995486889045278</v>
      </c>
      <c r="N100" s="9">
        <f t="shared" ca="1" si="14"/>
        <v>0.84315255611591966</v>
      </c>
      <c r="O100" s="9">
        <f t="shared" ca="1" si="14"/>
        <v>0.3609219721737017</v>
      </c>
      <c r="P100" s="9">
        <f t="shared" ca="1" si="14"/>
        <v>0.89598842113817567</v>
      </c>
    </row>
    <row r="101" spans="2:16" x14ac:dyDescent="0.2">
      <c r="B101" s="9">
        <v>90</v>
      </c>
      <c r="C101" s="9">
        <f t="shared" ca="1" si="12"/>
        <v>7.2706147289287273</v>
      </c>
      <c r="E101" s="9">
        <f t="shared" ca="1" si="14"/>
        <v>0.4900963588586571</v>
      </c>
      <c r="F101" s="9">
        <f t="shared" ca="1" si="14"/>
        <v>0.55294303274674172</v>
      </c>
      <c r="G101" s="9">
        <f t="shared" ca="1" si="14"/>
        <v>0.65786056361052947</v>
      </c>
      <c r="H101" s="9">
        <f t="shared" ca="1" si="14"/>
        <v>0.52984744342725187</v>
      </c>
      <c r="I101" s="9">
        <f t="shared" ca="1" si="14"/>
        <v>0.58962537175452778</v>
      </c>
      <c r="J101" s="9">
        <f t="shared" ca="1" si="14"/>
        <v>0.75037381935726744</v>
      </c>
      <c r="K101" s="9">
        <f t="shared" ca="1" si="14"/>
        <v>0.45590462877833127</v>
      </c>
      <c r="L101" s="9">
        <f t="shared" ca="1" si="14"/>
        <v>0.61428824147130567</v>
      </c>
      <c r="M101" s="9">
        <f t="shared" ca="1" si="14"/>
        <v>0.7839105468599058</v>
      </c>
      <c r="N101" s="9">
        <f t="shared" ca="1" si="14"/>
        <v>0.88934236434511471</v>
      </c>
      <c r="O101" s="9">
        <f t="shared" ca="1" si="14"/>
        <v>0.37297440343018395</v>
      </c>
      <c r="P101" s="9">
        <f t="shared" ca="1" si="14"/>
        <v>0.58344795428891039</v>
      </c>
    </row>
    <row r="102" spans="2:16" x14ac:dyDescent="0.2">
      <c r="B102" s="9">
        <v>91</v>
      </c>
      <c r="C102" s="9">
        <f t="shared" ca="1" si="12"/>
        <v>6.9582172007804113</v>
      </c>
      <c r="E102" s="9">
        <f t="shared" ref="E102:P111" ca="1" si="15">IF(F_Row&lt;=F,RAND(),"")</f>
        <v>0.52532192745510464</v>
      </c>
      <c r="F102" s="9">
        <f t="shared" ca="1" si="15"/>
        <v>0.61809771824023407</v>
      </c>
      <c r="G102" s="9">
        <f t="shared" ca="1" si="15"/>
        <v>0.89987110343107368</v>
      </c>
      <c r="H102" s="9">
        <f t="shared" ca="1" si="15"/>
        <v>0.3673928784962236</v>
      </c>
      <c r="I102" s="9">
        <f t="shared" ca="1" si="15"/>
        <v>0.9249237781927574</v>
      </c>
      <c r="J102" s="9">
        <f t="shared" ca="1" si="15"/>
        <v>0.46341250963491765</v>
      </c>
      <c r="K102" s="9">
        <f t="shared" ca="1" si="15"/>
        <v>0.46385011719053393</v>
      </c>
      <c r="L102" s="9">
        <f t="shared" ca="1" si="15"/>
        <v>0.50202107480135827</v>
      </c>
      <c r="M102" s="9">
        <f t="shared" ca="1" si="15"/>
        <v>0.83457007888400192</v>
      </c>
      <c r="N102" s="9">
        <f t="shared" ca="1" si="15"/>
        <v>0.69736944637574561</v>
      </c>
      <c r="O102" s="9">
        <f t="shared" ca="1" si="15"/>
        <v>0.34895825012167714</v>
      </c>
      <c r="P102" s="9">
        <f t="shared" ca="1" si="15"/>
        <v>0.3124283179567845</v>
      </c>
    </row>
    <row r="103" spans="2:16" x14ac:dyDescent="0.2">
      <c r="B103" s="9">
        <v>92</v>
      </c>
      <c r="C103" s="9">
        <f t="shared" ca="1" si="12"/>
        <v>5.0621910228873084</v>
      </c>
      <c r="E103" s="9">
        <f t="shared" ca="1" si="15"/>
        <v>0.39713769759367346</v>
      </c>
      <c r="F103" s="9">
        <f t="shared" ca="1" si="15"/>
        <v>0.57978129412550028</v>
      </c>
      <c r="G103" s="9">
        <f t="shared" ca="1" si="15"/>
        <v>7.4627796225979592E-2</v>
      </c>
      <c r="H103" s="9">
        <f t="shared" ca="1" si="15"/>
        <v>0.16544174147105617</v>
      </c>
      <c r="I103" s="9">
        <f t="shared" ca="1" si="15"/>
        <v>0.37471129418847626</v>
      </c>
      <c r="J103" s="9">
        <f t="shared" ca="1" si="15"/>
        <v>0.48420061231992495</v>
      </c>
      <c r="K103" s="9">
        <f t="shared" ca="1" si="15"/>
        <v>0.59107087413139769</v>
      </c>
      <c r="L103" s="9">
        <f t="shared" ca="1" si="15"/>
        <v>0.32979684420732092</v>
      </c>
      <c r="M103" s="9">
        <f t="shared" ca="1" si="15"/>
        <v>0.63756371311686777</v>
      </c>
      <c r="N103" s="9">
        <f t="shared" ca="1" si="15"/>
        <v>0.37304269336331453</v>
      </c>
      <c r="O103" s="9">
        <f t="shared" ca="1" si="15"/>
        <v>0.51422888789558729</v>
      </c>
      <c r="P103" s="9">
        <f t="shared" ca="1" si="15"/>
        <v>0.54058757424820902</v>
      </c>
    </row>
    <row r="104" spans="2:16" x14ac:dyDescent="0.2">
      <c r="B104" s="9">
        <v>93</v>
      </c>
      <c r="C104" s="9">
        <f t="shared" ca="1" si="12"/>
        <v>6.4115949214846406</v>
      </c>
      <c r="E104" s="9">
        <f t="shared" ca="1" si="15"/>
        <v>0.28358591887479356</v>
      </c>
      <c r="F104" s="9">
        <f t="shared" ca="1" si="15"/>
        <v>0.59799601629685251</v>
      </c>
      <c r="G104" s="9">
        <f t="shared" ca="1" si="15"/>
        <v>0.55842468221233343</v>
      </c>
      <c r="H104" s="9">
        <f t="shared" ca="1" si="15"/>
        <v>0.16271402363311971</v>
      </c>
      <c r="I104" s="9">
        <f t="shared" ca="1" si="15"/>
        <v>0.7949712032933135</v>
      </c>
      <c r="J104" s="9">
        <f t="shared" ca="1" si="15"/>
        <v>0.79105598039010949</v>
      </c>
      <c r="K104" s="9">
        <f t="shared" ca="1" si="15"/>
        <v>0.71976122998980907</v>
      </c>
      <c r="L104" s="9">
        <f t="shared" ca="1" si="15"/>
        <v>0.83842587980939753</v>
      </c>
      <c r="M104" s="9">
        <f t="shared" ca="1" si="15"/>
        <v>0.47997879415382894</v>
      </c>
      <c r="N104" s="9">
        <f t="shared" ca="1" si="15"/>
        <v>0.7561239714185819</v>
      </c>
      <c r="O104" s="9">
        <f t="shared" ca="1" si="15"/>
        <v>0.3129099244020469</v>
      </c>
      <c r="P104" s="9">
        <f t="shared" ca="1" si="15"/>
        <v>0.11564729701045451</v>
      </c>
    </row>
    <row r="105" spans="2:16" x14ac:dyDescent="0.2">
      <c r="B105" s="9">
        <v>94</v>
      </c>
      <c r="C105" s="9">
        <f t="shared" ca="1" si="12"/>
        <v>5.4582602784014034</v>
      </c>
      <c r="E105" s="9">
        <f t="shared" ca="1" si="15"/>
        <v>0.92904740346363779</v>
      </c>
      <c r="F105" s="9">
        <f t="shared" ca="1" si="15"/>
        <v>0.69180804996065337</v>
      </c>
      <c r="G105" s="9">
        <f t="shared" ca="1" si="15"/>
        <v>0.21931787768014244</v>
      </c>
      <c r="H105" s="9">
        <f t="shared" ca="1" si="15"/>
        <v>0.29582688065474949</v>
      </c>
      <c r="I105" s="9">
        <f t="shared" ca="1" si="15"/>
        <v>0.95787465030768881</v>
      </c>
      <c r="J105" s="9">
        <f t="shared" ca="1" si="15"/>
        <v>0.28231717640404552</v>
      </c>
      <c r="K105" s="9">
        <f t="shared" ca="1" si="15"/>
        <v>6.1334308356989498E-2</v>
      </c>
      <c r="L105" s="9">
        <f t="shared" ca="1" si="15"/>
        <v>0.25333306854998761</v>
      </c>
      <c r="M105" s="9">
        <f t="shared" ca="1" si="15"/>
        <v>0.52215549248377713</v>
      </c>
      <c r="N105" s="9">
        <f t="shared" ca="1" si="15"/>
        <v>0.27704228050453517</v>
      </c>
      <c r="O105" s="9">
        <f t="shared" ca="1" si="15"/>
        <v>0.53245645948102094</v>
      </c>
      <c r="P105" s="9">
        <f t="shared" ca="1" si="15"/>
        <v>0.43574663055417628</v>
      </c>
    </row>
    <row r="106" spans="2:16" x14ac:dyDescent="0.2">
      <c r="B106" s="9">
        <v>95</v>
      </c>
      <c r="C106" s="9">
        <f t="shared" ca="1" si="12"/>
        <v>5.856889425463824</v>
      </c>
      <c r="E106" s="9">
        <f t="shared" ca="1" si="15"/>
        <v>0.99148384594675232</v>
      </c>
      <c r="F106" s="9">
        <f t="shared" ca="1" si="15"/>
        <v>2.6189528636503256E-3</v>
      </c>
      <c r="G106" s="9">
        <f t="shared" ca="1" si="15"/>
        <v>0.41652217962568128</v>
      </c>
      <c r="H106" s="9">
        <f t="shared" ca="1" si="15"/>
        <v>0.32813985820303271</v>
      </c>
      <c r="I106" s="9">
        <f t="shared" ca="1" si="15"/>
        <v>0.29957569164579168</v>
      </c>
      <c r="J106" s="9">
        <f t="shared" ca="1" si="15"/>
        <v>0.3931309508550993</v>
      </c>
      <c r="K106" s="9">
        <f t="shared" ca="1" si="15"/>
        <v>0.50540110051341336</v>
      </c>
      <c r="L106" s="9">
        <f t="shared" ca="1" si="15"/>
        <v>0.40007629953786328</v>
      </c>
      <c r="M106" s="9">
        <f t="shared" ca="1" si="15"/>
        <v>0.92282105549902804</v>
      </c>
      <c r="N106" s="9">
        <f t="shared" ca="1" si="15"/>
        <v>0.94493301539326158</v>
      </c>
      <c r="O106" s="9">
        <f t="shared" ca="1" si="15"/>
        <v>0.3299250024360848</v>
      </c>
      <c r="P106" s="9">
        <f t="shared" ca="1" si="15"/>
        <v>0.32226147294416496</v>
      </c>
    </row>
    <row r="107" spans="2:16" x14ac:dyDescent="0.2">
      <c r="B107" s="9">
        <v>96</v>
      </c>
      <c r="C107" s="9">
        <f t="shared" ca="1" si="12"/>
        <v>5.9621227798434102</v>
      </c>
      <c r="E107" s="9">
        <f t="shared" ca="1" si="15"/>
        <v>0.79673833979072373</v>
      </c>
      <c r="F107" s="9">
        <f t="shared" ca="1" si="15"/>
        <v>0.60807418388868617</v>
      </c>
      <c r="G107" s="9">
        <f t="shared" ca="1" si="15"/>
        <v>0.62050974970149697</v>
      </c>
      <c r="H107" s="9">
        <f t="shared" ca="1" si="15"/>
        <v>0.86136069176883157</v>
      </c>
      <c r="I107" s="9">
        <f t="shared" ca="1" si="15"/>
        <v>4.6933072120661778E-2</v>
      </c>
      <c r="J107" s="9">
        <f t="shared" ca="1" si="15"/>
        <v>0.44396150573719262</v>
      </c>
      <c r="K107" s="9">
        <f t="shared" ca="1" si="15"/>
        <v>0.75113112673526394</v>
      </c>
      <c r="L107" s="9">
        <f t="shared" ca="1" si="15"/>
        <v>0.21716276663873146</v>
      </c>
      <c r="M107" s="9">
        <f t="shared" ca="1" si="15"/>
        <v>0.10384603988194563</v>
      </c>
      <c r="N107" s="9">
        <f t="shared" ca="1" si="15"/>
        <v>0.53203185331211178</v>
      </c>
      <c r="O107" s="9">
        <f t="shared" ca="1" si="15"/>
        <v>0.77248380918083492</v>
      </c>
      <c r="P107" s="9">
        <f t="shared" ca="1" si="15"/>
        <v>0.20788964108693053</v>
      </c>
    </row>
    <row r="108" spans="2:16" x14ac:dyDescent="0.2">
      <c r="B108" s="9">
        <v>97</v>
      </c>
      <c r="C108" s="9">
        <f t="shared" ca="1" si="12"/>
        <v>5.6901709891375614</v>
      </c>
      <c r="E108" s="9">
        <f t="shared" ca="1" si="15"/>
        <v>0.54056294290646378</v>
      </c>
      <c r="F108" s="9">
        <f t="shared" ca="1" si="15"/>
        <v>0.19355710446664109</v>
      </c>
      <c r="G108" s="9">
        <f t="shared" ca="1" si="15"/>
        <v>0.37649435563765166</v>
      </c>
      <c r="H108" s="9">
        <f t="shared" ca="1" si="15"/>
        <v>0.94376560188056902</v>
      </c>
      <c r="I108" s="9">
        <f t="shared" ca="1" si="15"/>
        <v>0.14750677570618942</v>
      </c>
      <c r="J108" s="9">
        <f t="shared" ca="1" si="15"/>
        <v>0.62317420109353683</v>
      </c>
      <c r="K108" s="9">
        <f t="shared" ca="1" si="15"/>
        <v>0.91679986469736574</v>
      </c>
      <c r="L108" s="9">
        <f t="shared" ca="1" si="15"/>
        <v>0.14654465029179908</v>
      </c>
      <c r="M108" s="9">
        <f t="shared" ca="1" si="15"/>
        <v>0.8588972073416461</v>
      </c>
      <c r="N108" s="9">
        <f t="shared" ca="1" si="15"/>
        <v>0.23835878618396666</v>
      </c>
      <c r="O108" s="9">
        <f t="shared" ca="1" si="15"/>
        <v>0.1469820044236505</v>
      </c>
      <c r="P108" s="9">
        <f t="shared" ca="1" si="15"/>
        <v>0.55752749450808192</v>
      </c>
    </row>
    <row r="109" spans="2:16" x14ac:dyDescent="0.2">
      <c r="B109" s="9">
        <v>98</v>
      </c>
      <c r="C109" s="9">
        <f t="shared" ca="1" si="12"/>
        <v>7.5452019042464959</v>
      </c>
      <c r="E109" s="9">
        <f t="shared" ca="1" si="15"/>
        <v>0.91366903342837424</v>
      </c>
      <c r="F109" s="9">
        <f t="shared" ca="1" si="15"/>
        <v>0.29536241184481216</v>
      </c>
      <c r="G109" s="9">
        <f t="shared" ca="1" si="15"/>
        <v>0.90234211104774231</v>
      </c>
      <c r="H109" s="9">
        <f t="shared" ca="1" si="15"/>
        <v>0.10382391283875514</v>
      </c>
      <c r="I109" s="9">
        <f t="shared" ca="1" si="15"/>
        <v>0.76192726906832009</v>
      </c>
      <c r="J109" s="9">
        <f t="shared" ca="1" si="15"/>
        <v>0.69240336762046717</v>
      </c>
      <c r="K109" s="9">
        <f t="shared" ca="1" si="15"/>
        <v>0.60992300190252047</v>
      </c>
      <c r="L109" s="9">
        <f t="shared" ca="1" si="15"/>
        <v>0.80672405980284823</v>
      </c>
      <c r="M109" s="9">
        <f t="shared" ca="1" si="15"/>
        <v>0.47610948715319246</v>
      </c>
      <c r="N109" s="9">
        <f t="shared" ca="1" si="15"/>
        <v>0.23760355617315221</v>
      </c>
      <c r="O109" s="9">
        <f t="shared" ca="1" si="15"/>
        <v>0.7788927088222598</v>
      </c>
      <c r="P109" s="9">
        <f t="shared" ca="1" si="15"/>
        <v>0.96642098454405267</v>
      </c>
    </row>
    <row r="110" spans="2:16" x14ac:dyDescent="0.2">
      <c r="B110" s="9">
        <v>99</v>
      </c>
      <c r="C110" s="9">
        <f t="shared" ca="1" si="12"/>
        <v>5.0834554466412492</v>
      </c>
      <c r="E110" s="9">
        <f t="shared" ca="1" si="15"/>
        <v>0.20829073940259868</v>
      </c>
      <c r="F110" s="9">
        <f t="shared" ca="1" si="15"/>
        <v>0.14216429786824236</v>
      </c>
      <c r="G110" s="9">
        <f t="shared" ca="1" si="15"/>
        <v>0.52454720587167347</v>
      </c>
      <c r="H110" s="9">
        <f t="shared" ca="1" si="15"/>
        <v>0.92596692505059164</v>
      </c>
      <c r="I110" s="9">
        <f t="shared" ca="1" si="15"/>
        <v>0.6347025670102</v>
      </c>
      <c r="J110" s="9">
        <f t="shared" ca="1" si="15"/>
        <v>0.16579545150928443</v>
      </c>
      <c r="K110" s="9">
        <f t="shared" ca="1" si="15"/>
        <v>0.28703835823505952</v>
      </c>
      <c r="L110" s="9">
        <f t="shared" ca="1" si="15"/>
        <v>0.5340734478675877</v>
      </c>
      <c r="M110" s="9">
        <f t="shared" ca="1" si="15"/>
        <v>8.2500710306989578E-2</v>
      </c>
      <c r="N110" s="9">
        <f t="shared" ca="1" si="15"/>
        <v>0.62812640404043329</v>
      </c>
      <c r="O110" s="9">
        <f t="shared" ca="1" si="15"/>
        <v>0.77350177385182972</v>
      </c>
      <c r="P110" s="9">
        <f t="shared" ca="1" si="15"/>
        <v>0.17674756562675831</v>
      </c>
    </row>
    <row r="111" spans="2:16" x14ac:dyDescent="0.2">
      <c r="B111" s="9">
        <v>100</v>
      </c>
      <c r="C111" s="9">
        <f t="shared" ca="1" si="12"/>
        <v>4.9057130608968533</v>
      </c>
      <c r="E111" s="9">
        <f t="shared" ca="1" si="15"/>
        <v>0.38948803308151214</v>
      </c>
      <c r="F111" s="9">
        <f t="shared" ca="1" si="15"/>
        <v>0.25930913642268205</v>
      </c>
      <c r="G111" s="9">
        <f t="shared" ca="1" si="15"/>
        <v>0.62476117184927671</v>
      </c>
      <c r="H111" s="9">
        <f t="shared" ca="1" si="15"/>
        <v>0.3370605564432112</v>
      </c>
      <c r="I111" s="9">
        <f t="shared" ca="1" si="15"/>
        <v>0.87895773977674452</v>
      </c>
      <c r="J111" s="9">
        <f t="shared" ca="1" si="15"/>
        <v>0.2199440971330261</v>
      </c>
      <c r="K111" s="9">
        <f t="shared" ca="1" si="15"/>
        <v>0.62861682256713303</v>
      </c>
      <c r="L111" s="9">
        <f t="shared" ca="1" si="15"/>
        <v>0.5905009016789764</v>
      </c>
      <c r="M111" s="9">
        <f t="shared" ca="1" si="15"/>
        <v>0.54042497628935271</v>
      </c>
      <c r="N111" s="9">
        <f t="shared" ca="1" si="15"/>
        <v>0.29413271364979676</v>
      </c>
      <c r="O111" s="9">
        <f t="shared" ca="1" si="15"/>
        <v>6.7495263426183616E-2</v>
      </c>
      <c r="P111" s="9">
        <f t="shared" ca="1" si="15"/>
        <v>7.5021648578958433E-2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:V111"/>
  <sheetViews>
    <sheetView workbookViewId="0">
      <selection activeCell="F48" sqref="F48"/>
    </sheetView>
  </sheetViews>
  <sheetFormatPr baseColWidth="10" defaultColWidth="7.33203125" defaultRowHeight="16" x14ac:dyDescent="0.2"/>
  <cols>
    <col min="1" max="16384" width="7.33203125" style="9"/>
  </cols>
  <sheetData>
    <row r="2" spans="2:22" s="8" customFormat="1" ht="29" x14ac:dyDescent="0.35">
      <c r="B2" s="8" t="s">
        <v>8</v>
      </c>
    </row>
    <row r="3" spans="2:22" s="8" customFormat="1" ht="29" x14ac:dyDescent="0.35">
      <c r="B3" s="8" t="s">
        <v>9</v>
      </c>
    </row>
    <row r="4" spans="2:22" s="8" customFormat="1" ht="29" x14ac:dyDescent="0.35">
      <c r="B4" s="8" t="s">
        <v>10</v>
      </c>
    </row>
    <row r="5" spans="2:22" s="8" customFormat="1" ht="29" x14ac:dyDescent="0.35">
      <c r="B5" s="8" t="s">
        <v>11</v>
      </c>
    </row>
    <row r="7" spans="2:22" x14ac:dyDescent="0.2">
      <c r="E7" s="10" t="s">
        <v>12</v>
      </c>
    </row>
    <row r="8" spans="2:22" x14ac:dyDescent="0.2">
      <c r="E8" s="3">
        <v>12</v>
      </c>
    </row>
    <row r="10" spans="2:22" x14ac:dyDescent="0.2">
      <c r="C10" s="9" t="s">
        <v>13</v>
      </c>
      <c r="E10" s="9">
        <v>1</v>
      </c>
      <c r="F10" s="9">
        <v>2</v>
      </c>
      <c r="G10" s="9">
        <v>3</v>
      </c>
      <c r="H10" s="9">
        <v>4</v>
      </c>
      <c r="I10" s="9">
        <v>5</v>
      </c>
      <c r="J10" s="9">
        <v>6</v>
      </c>
      <c r="K10" s="9">
        <v>7</v>
      </c>
      <c r="L10" s="9">
        <v>8</v>
      </c>
      <c r="M10" s="9">
        <v>9</v>
      </c>
      <c r="N10" s="9">
        <v>10</v>
      </c>
      <c r="O10" s="9">
        <v>11</v>
      </c>
      <c r="P10" s="9">
        <v>12</v>
      </c>
      <c r="S10" s="10"/>
      <c r="T10" s="10" t="s">
        <v>14</v>
      </c>
      <c r="U10" s="10" t="s">
        <v>15</v>
      </c>
      <c r="V10" s="10" t="s">
        <v>16</v>
      </c>
    </row>
    <row r="11" spans="2:22" x14ac:dyDescent="0.2">
      <c r="B11" s="10" t="s">
        <v>17</v>
      </c>
      <c r="C11" s="9">
        <f ca="1">SUM(E12:P12)</f>
        <v>6.5965267557682266</v>
      </c>
      <c r="S11" s="9">
        <v>0</v>
      </c>
      <c r="T11" s="9">
        <f t="shared" ref="T11:T31" si="0">S11*F</f>
        <v>0</v>
      </c>
      <c r="U11" s="9">
        <f t="shared" ref="U11:U31" si="1">COUNTIF(Sum,"&lt;"&amp;T11)</f>
        <v>0</v>
      </c>
      <c r="V11" s="9">
        <f t="shared" ref="V11:V30" si="2">U12-U11</f>
        <v>0</v>
      </c>
    </row>
    <row r="12" spans="2:22" x14ac:dyDescent="0.2">
      <c r="B12" s="9">
        <v>1</v>
      </c>
      <c r="C12" s="9">
        <f t="dataTable" ref="C12:C111" dt2D="0" dtr="0" r1="B10" ca="1"/>
        <v>5.1938383385428004</v>
      </c>
      <c r="E12" s="9">
        <f t="shared" ref="E12:P12" ca="1" si="3">IF(F_Row&lt;=F,RAND(),"")</f>
        <v>4.2459239777309254E-2</v>
      </c>
      <c r="F12" s="9">
        <f t="shared" ca="1" si="3"/>
        <v>0.14376956828826226</v>
      </c>
      <c r="G12" s="9">
        <f t="shared" ca="1" si="3"/>
        <v>0.97077471305091378</v>
      </c>
      <c r="H12" s="9">
        <f t="shared" ca="1" si="3"/>
        <v>0.61629543198021619</v>
      </c>
      <c r="I12" s="9">
        <f t="shared" ca="1" si="3"/>
        <v>0.71686897427310559</v>
      </c>
      <c r="J12" s="9">
        <f t="shared" ca="1" si="3"/>
        <v>0.78614679791426323</v>
      </c>
      <c r="K12" s="9">
        <f t="shared" ca="1" si="3"/>
        <v>0.22771558692103044</v>
      </c>
      <c r="L12" s="9">
        <f t="shared" ca="1" si="3"/>
        <v>0.94771142352315463</v>
      </c>
      <c r="M12" s="9">
        <f t="shared" ca="1" si="3"/>
        <v>0.83386887036689483</v>
      </c>
      <c r="N12" s="9">
        <f t="shared" ca="1" si="3"/>
        <v>0.55522368058513927</v>
      </c>
      <c r="O12" s="9">
        <f t="shared" ca="1" si="3"/>
        <v>8.8771902704814609E-2</v>
      </c>
      <c r="P12" s="9">
        <f t="shared" ca="1" si="3"/>
        <v>0.66692056638312291</v>
      </c>
      <c r="S12" s="9">
        <v>0.05</v>
      </c>
      <c r="T12" s="9">
        <f t="shared" si="0"/>
        <v>0.60000000000000009</v>
      </c>
      <c r="U12" s="9">
        <f t="shared" si="1"/>
        <v>0</v>
      </c>
      <c r="V12" s="9">
        <f t="shared" si="2"/>
        <v>0</v>
      </c>
    </row>
    <row r="13" spans="2:22" x14ac:dyDescent="0.2">
      <c r="B13" s="9">
        <v>2</v>
      </c>
      <c r="C13" s="9">
        <v>6.9854852856624516</v>
      </c>
      <c r="S13" s="9">
        <v>0.1</v>
      </c>
      <c r="T13" s="9">
        <f t="shared" si="0"/>
        <v>1.2000000000000002</v>
      </c>
      <c r="U13" s="9">
        <f t="shared" si="1"/>
        <v>0</v>
      </c>
      <c r="V13" s="9">
        <f t="shared" si="2"/>
        <v>0</v>
      </c>
    </row>
    <row r="14" spans="2:22" x14ac:dyDescent="0.2">
      <c r="B14" s="9">
        <v>3</v>
      </c>
      <c r="C14" s="9">
        <v>6.5612347921370437</v>
      </c>
      <c r="S14" s="9">
        <v>0.15</v>
      </c>
      <c r="T14" s="9">
        <f t="shared" si="0"/>
        <v>1.7999999999999998</v>
      </c>
      <c r="U14" s="9">
        <f t="shared" si="1"/>
        <v>0</v>
      </c>
      <c r="V14" s="9">
        <f t="shared" si="2"/>
        <v>0</v>
      </c>
    </row>
    <row r="15" spans="2:22" x14ac:dyDescent="0.2">
      <c r="B15" s="9">
        <v>4</v>
      </c>
      <c r="C15" s="9">
        <v>5.65198431391432</v>
      </c>
      <c r="S15" s="9">
        <v>0.2</v>
      </c>
      <c r="T15" s="9">
        <f t="shared" si="0"/>
        <v>2.4000000000000004</v>
      </c>
      <c r="U15" s="9">
        <f t="shared" si="1"/>
        <v>0</v>
      </c>
      <c r="V15" s="9">
        <f t="shared" si="2"/>
        <v>0</v>
      </c>
    </row>
    <row r="16" spans="2:22" x14ac:dyDescent="0.2">
      <c r="B16" s="9">
        <v>5</v>
      </c>
      <c r="C16" s="9">
        <v>5.8931081159243828</v>
      </c>
      <c r="S16" s="9">
        <v>0.25</v>
      </c>
      <c r="T16" s="9">
        <f t="shared" si="0"/>
        <v>3</v>
      </c>
      <c r="U16" s="9">
        <f t="shared" si="1"/>
        <v>0</v>
      </c>
      <c r="V16" s="9">
        <f t="shared" si="2"/>
        <v>0</v>
      </c>
    </row>
    <row r="17" spans="2:22" x14ac:dyDescent="0.2">
      <c r="B17" s="9">
        <v>6</v>
      </c>
      <c r="C17" s="9">
        <v>4.971698233810506</v>
      </c>
      <c r="S17" s="9">
        <v>0.3</v>
      </c>
      <c r="T17" s="9">
        <f t="shared" si="0"/>
        <v>3.5999999999999996</v>
      </c>
      <c r="U17" s="9">
        <f t="shared" si="1"/>
        <v>0</v>
      </c>
      <c r="V17" s="9">
        <f t="shared" si="2"/>
        <v>2</v>
      </c>
    </row>
    <row r="18" spans="2:22" x14ac:dyDescent="0.2">
      <c r="B18" s="9">
        <v>7</v>
      </c>
      <c r="C18" s="9">
        <v>5.9210807087098223</v>
      </c>
      <c r="S18" s="9">
        <v>0.35</v>
      </c>
      <c r="T18" s="9">
        <f t="shared" si="0"/>
        <v>4.1999999999999993</v>
      </c>
      <c r="U18" s="9">
        <f t="shared" si="1"/>
        <v>2</v>
      </c>
      <c r="V18" s="9">
        <f t="shared" si="2"/>
        <v>12</v>
      </c>
    </row>
    <row r="19" spans="2:22" x14ac:dyDescent="0.2">
      <c r="B19" s="9">
        <v>8</v>
      </c>
      <c r="C19" s="9">
        <v>4.7400603805019257</v>
      </c>
      <c r="S19" s="9">
        <v>0.4</v>
      </c>
      <c r="T19" s="9">
        <f t="shared" si="0"/>
        <v>4.8000000000000007</v>
      </c>
      <c r="U19" s="9">
        <f t="shared" si="1"/>
        <v>14</v>
      </c>
      <c r="V19" s="9">
        <f t="shared" si="2"/>
        <v>24</v>
      </c>
    </row>
    <row r="20" spans="2:22" x14ac:dyDescent="0.2">
      <c r="B20" s="9">
        <v>9</v>
      </c>
      <c r="C20" s="9">
        <v>6.0413021487094305</v>
      </c>
      <c r="S20" s="9">
        <v>0.45</v>
      </c>
      <c r="T20" s="9">
        <f t="shared" si="0"/>
        <v>5.4</v>
      </c>
      <c r="U20" s="9">
        <f t="shared" si="1"/>
        <v>38</v>
      </c>
      <c r="V20" s="9">
        <f t="shared" si="2"/>
        <v>23</v>
      </c>
    </row>
    <row r="21" spans="2:22" x14ac:dyDescent="0.2">
      <c r="B21" s="9">
        <v>10</v>
      </c>
      <c r="C21" s="9">
        <v>5.0492501578862825</v>
      </c>
      <c r="S21" s="9">
        <v>0.5</v>
      </c>
      <c r="T21" s="9">
        <f t="shared" si="0"/>
        <v>6</v>
      </c>
      <c r="U21" s="9">
        <f t="shared" si="1"/>
        <v>61</v>
      </c>
      <c r="V21" s="9">
        <f t="shared" si="2"/>
        <v>18</v>
      </c>
    </row>
    <row r="22" spans="2:22" x14ac:dyDescent="0.2">
      <c r="B22" s="9">
        <v>11</v>
      </c>
      <c r="C22" s="9">
        <v>6.4906987926521866</v>
      </c>
      <c r="S22" s="9">
        <v>0.55000000000000004</v>
      </c>
      <c r="T22" s="9">
        <f t="shared" si="0"/>
        <v>6.6000000000000005</v>
      </c>
      <c r="U22" s="9">
        <f t="shared" si="1"/>
        <v>79</v>
      </c>
      <c r="V22" s="9">
        <f t="shared" si="2"/>
        <v>12</v>
      </c>
    </row>
    <row r="23" spans="2:22" x14ac:dyDescent="0.2">
      <c r="B23" s="9">
        <v>12</v>
      </c>
      <c r="C23" s="9">
        <v>7.1183838324817463</v>
      </c>
      <c r="S23" s="9">
        <v>0.6</v>
      </c>
      <c r="T23" s="9">
        <f t="shared" si="0"/>
        <v>7.1999999999999993</v>
      </c>
      <c r="U23" s="9">
        <f t="shared" si="1"/>
        <v>91</v>
      </c>
      <c r="V23" s="9">
        <f t="shared" si="2"/>
        <v>6</v>
      </c>
    </row>
    <row r="24" spans="2:22" x14ac:dyDescent="0.2">
      <c r="B24" s="9">
        <v>13</v>
      </c>
      <c r="C24" s="9">
        <v>6.1049368355696121</v>
      </c>
      <c r="S24" s="9">
        <v>0.65</v>
      </c>
      <c r="T24" s="9">
        <f t="shared" si="0"/>
        <v>7.8000000000000007</v>
      </c>
      <c r="U24" s="9">
        <f t="shared" si="1"/>
        <v>97</v>
      </c>
      <c r="V24" s="9">
        <f t="shared" si="2"/>
        <v>3</v>
      </c>
    </row>
    <row r="25" spans="2:22" x14ac:dyDescent="0.2">
      <c r="B25" s="9">
        <v>14</v>
      </c>
      <c r="C25" s="9">
        <v>4.2881039119300999</v>
      </c>
      <c r="S25" s="9">
        <v>0.7</v>
      </c>
      <c r="T25" s="9">
        <f t="shared" si="0"/>
        <v>8.3999999999999986</v>
      </c>
      <c r="U25" s="9">
        <f t="shared" si="1"/>
        <v>100</v>
      </c>
      <c r="V25" s="9">
        <f t="shared" si="2"/>
        <v>0</v>
      </c>
    </row>
    <row r="26" spans="2:22" x14ac:dyDescent="0.2">
      <c r="B26" s="9">
        <v>15</v>
      </c>
      <c r="C26" s="9">
        <v>5.0155271630514964</v>
      </c>
      <c r="S26" s="9">
        <v>0.75</v>
      </c>
      <c r="T26" s="9">
        <f t="shared" si="0"/>
        <v>9</v>
      </c>
      <c r="U26" s="9">
        <f t="shared" si="1"/>
        <v>100</v>
      </c>
      <c r="V26" s="9">
        <f t="shared" si="2"/>
        <v>0</v>
      </c>
    </row>
    <row r="27" spans="2:22" x14ac:dyDescent="0.2">
      <c r="B27" s="9">
        <v>16</v>
      </c>
      <c r="C27" s="9">
        <v>6.0905272102384433</v>
      </c>
      <c r="S27" s="9">
        <v>0.8</v>
      </c>
      <c r="T27" s="9">
        <f t="shared" si="0"/>
        <v>9.6000000000000014</v>
      </c>
      <c r="U27" s="9">
        <f t="shared" si="1"/>
        <v>100</v>
      </c>
      <c r="V27" s="9">
        <f t="shared" si="2"/>
        <v>0</v>
      </c>
    </row>
    <row r="28" spans="2:22" x14ac:dyDescent="0.2">
      <c r="B28" s="9">
        <v>17</v>
      </c>
      <c r="C28" s="9">
        <v>7.3257666132666106</v>
      </c>
      <c r="S28" s="9">
        <v>0.85</v>
      </c>
      <c r="T28" s="9">
        <f t="shared" si="0"/>
        <v>10.199999999999999</v>
      </c>
      <c r="U28" s="9">
        <f t="shared" si="1"/>
        <v>100</v>
      </c>
      <c r="V28" s="9">
        <f t="shared" si="2"/>
        <v>0</v>
      </c>
    </row>
    <row r="29" spans="2:22" x14ac:dyDescent="0.2">
      <c r="B29" s="9">
        <v>18</v>
      </c>
      <c r="C29" s="9">
        <v>4.8571403487135312</v>
      </c>
      <c r="S29" s="9">
        <v>0.9</v>
      </c>
      <c r="T29" s="9">
        <f t="shared" si="0"/>
        <v>10.8</v>
      </c>
      <c r="U29" s="9">
        <f t="shared" si="1"/>
        <v>100</v>
      </c>
      <c r="V29" s="9">
        <f t="shared" si="2"/>
        <v>0</v>
      </c>
    </row>
    <row r="30" spans="2:22" x14ac:dyDescent="0.2">
      <c r="B30" s="9">
        <v>19</v>
      </c>
      <c r="C30" s="9">
        <v>6.7358004212447886</v>
      </c>
      <c r="S30" s="9">
        <v>0.95</v>
      </c>
      <c r="T30" s="9">
        <f t="shared" si="0"/>
        <v>11.399999999999999</v>
      </c>
      <c r="U30" s="9">
        <f t="shared" si="1"/>
        <v>100</v>
      </c>
      <c r="V30" s="9">
        <f t="shared" si="2"/>
        <v>0</v>
      </c>
    </row>
    <row r="31" spans="2:22" x14ac:dyDescent="0.2">
      <c r="B31" s="9">
        <v>20</v>
      </c>
      <c r="C31" s="9">
        <v>7.0647668097251941</v>
      </c>
      <c r="S31" s="9">
        <v>1</v>
      </c>
      <c r="T31" s="9">
        <f t="shared" si="0"/>
        <v>12</v>
      </c>
      <c r="U31" s="9">
        <f t="shared" si="1"/>
        <v>100</v>
      </c>
    </row>
    <row r="32" spans="2:22" x14ac:dyDescent="0.2">
      <c r="B32" s="9">
        <v>21</v>
      </c>
      <c r="C32" s="9">
        <v>7.2336911753317867</v>
      </c>
    </row>
    <row r="33" spans="2:3" x14ac:dyDescent="0.2">
      <c r="B33" s="9">
        <v>22</v>
      </c>
      <c r="C33" s="9">
        <v>5.1568158452254522</v>
      </c>
    </row>
    <row r="34" spans="2:3" x14ac:dyDescent="0.2">
      <c r="B34" s="9">
        <v>23</v>
      </c>
      <c r="C34" s="9">
        <v>5.0638031778330257</v>
      </c>
    </row>
    <row r="35" spans="2:3" x14ac:dyDescent="0.2">
      <c r="B35" s="9">
        <v>24</v>
      </c>
      <c r="C35" s="9">
        <v>4.7006135360191301</v>
      </c>
    </row>
    <row r="36" spans="2:3" x14ac:dyDescent="0.2">
      <c r="B36" s="9">
        <v>25</v>
      </c>
      <c r="C36" s="9">
        <v>7.199706874073545</v>
      </c>
    </row>
    <row r="37" spans="2:3" x14ac:dyDescent="0.2">
      <c r="B37" s="9">
        <v>26</v>
      </c>
      <c r="C37" s="9">
        <v>5.8313086044382878</v>
      </c>
    </row>
    <row r="38" spans="2:3" x14ac:dyDescent="0.2">
      <c r="B38" s="9">
        <v>27</v>
      </c>
      <c r="C38" s="9">
        <v>5.6461674690579988</v>
      </c>
    </row>
    <row r="39" spans="2:3" x14ac:dyDescent="0.2">
      <c r="B39" s="9">
        <v>28</v>
      </c>
      <c r="C39" s="9">
        <v>5.5849020972892163</v>
      </c>
    </row>
    <row r="40" spans="2:3" x14ac:dyDescent="0.2">
      <c r="B40" s="9">
        <v>29</v>
      </c>
      <c r="C40" s="9">
        <v>4.6625617202269005</v>
      </c>
    </row>
    <row r="41" spans="2:3" x14ac:dyDescent="0.2">
      <c r="B41" s="9">
        <v>30</v>
      </c>
      <c r="C41" s="9">
        <v>5.625681315911045</v>
      </c>
    </row>
    <row r="42" spans="2:3" x14ac:dyDescent="0.2">
      <c r="B42" s="9">
        <v>31</v>
      </c>
      <c r="C42" s="9">
        <v>5.6657690847049</v>
      </c>
    </row>
    <row r="43" spans="2:3" x14ac:dyDescent="0.2">
      <c r="B43" s="9">
        <v>32</v>
      </c>
      <c r="C43" s="9">
        <v>6.0888706784131656</v>
      </c>
    </row>
    <row r="44" spans="2:3" x14ac:dyDescent="0.2">
      <c r="B44" s="9">
        <v>33</v>
      </c>
      <c r="C44" s="9">
        <v>5.0405759152220755</v>
      </c>
    </row>
    <row r="45" spans="2:3" x14ac:dyDescent="0.2">
      <c r="B45" s="9">
        <v>34</v>
      </c>
      <c r="C45" s="9">
        <v>4.8746679375149471</v>
      </c>
    </row>
    <row r="46" spans="2:3" x14ac:dyDescent="0.2">
      <c r="B46" s="9">
        <v>35</v>
      </c>
      <c r="C46" s="9">
        <v>6.1679483195585671</v>
      </c>
    </row>
    <row r="47" spans="2:3" x14ac:dyDescent="0.2">
      <c r="B47" s="9">
        <v>36</v>
      </c>
      <c r="C47" s="9">
        <v>6.7194683110895941</v>
      </c>
    </row>
    <row r="48" spans="2:3" x14ac:dyDescent="0.2">
      <c r="B48" s="9">
        <v>37</v>
      </c>
      <c r="C48" s="9">
        <v>5.7203003036641844</v>
      </c>
    </row>
    <row r="49" spans="2:3" x14ac:dyDescent="0.2">
      <c r="B49" s="9">
        <v>38</v>
      </c>
      <c r="C49" s="9">
        <v>6.2378622701014583</v>
      </c>
    </row>
    <row r="50" spans="2:3" x14ac:dyDescent="0.2">
      <c r="B50" s="9">
        <v>39</v>
      </c>
      <c r="C50" s="9">
        <v>5.2557442459584962</v>
      </c>
    </row>
    <row r="51" spans="2:3" x14ac:dyDescent="0.2">
      <c r="B51" s="9">
        <v>40</v>
      </c>
      <c r="C51" s="9">
        <v>5.2606235432163695</v>
      </c>
    </row>
    <row r="52" spans="2:3" x14ac:dyDescent="0.2">
      <c r="B52" s="9">
        <v>41</v>
      </c>
      <c r="C52" s="9">
        <v>7.5780313472115255</v>
      </c>
    </row>
    <row r="53" spans="2:3" x14ac:dyDescent="0.2">
      <c r="B53" s="9">
        <v>42</v>
      </c>
      <c r="C53" s="9">
        <v>6.2235130942999897</v>
      </c>
    </row>
    <row r="54" spans="2:3" x14ac:dyDescent="0.2">
      <c r="B54" s="9">
        <v>43</v>
      </c>
      <c r="C54" s="9">
        <v>7.1801780830802358</v>
      </c>
    </row>
    <row r="55" spans="2:3" x14ac:dyDescent="0.2">
      <c r="B55" s="9">
        <v>44</v>
      </c>
      <c r="C55" s="9">
        <v>4.7477112206797347</v>
      </c>
    </row>
    <row r="56" spans="2:3" x14ac:dyDescent="0.2">
      <c r="B56" s="9">
        <v>45</v>
      </c>
      <c r="C56" s="9">
        <v>5.5710169668936338</v>
      </c>
    </row>
    <row r="57" spans="2:3" x14ac:dyDescent="0.2">
      <c r="B57" s="9">
        <v>46</v>
      </c>
      <c r="C57" s="9">
        <v>4.9948212334758058</v>
      </c>
    </row>
    <row r="58" spans="2:3" x14ac:dyDescent="0.2">
      <c r="B58" s="9">
        <v>47</v>
      </c>
      <c r="C58" s="9">
        <v>5.9461671394287947</v>
      </c>
    </row>
    <row r="59" spans="2:3" x14ac:dyDescent="0.2">
      <c r="B59" s="9">
        <v>48</v>
      </c>
      <c r="C59" s="9">
        <v>6.0259580167261255</v>
      </c>
    </row>
    <row r="60" spans="2:3" x14ac:dyDescent="0.2">
      <c r="B60" s="9">
        <v>49</v>
      </c>
      <c r="C60" s="9">
        <v>6.5588521034272587</v>
      </c>
    </row>
    <row r="61" spans="2:3" x14ac:dyDescent="0.2">
      <c r="B61" s="9">
        <v>50</v>
      </c>
      <c r="C61" s="9">
        <v>4.4490297008542292</v>
      </c>
    </row>
    <row r="62" spans="2:3" x14ac:dyDescent="0.2">
      <c r="B62" s="9">
        <v>51</v>
      </c>
      <c r="C62" s="9">
        <v>8.3550839878339094</v>
      </c>
    </row>
    <row r="63" spans="2:3" x14ac:dyDescent="0.2">
      <c r="B63" s="9">
        <v>52</v>
      </c>
      <c r="C63" s="9">
        <v>5.748150906666555</v>
      </c>
    </row>
    <row r="64" spans="2:3" x14ac:dyDescent="0.2">
      <c r="B64" s="9">
        <v>53</v>
      </c>
      <c r="C64" s="9">
        <v>5.2985169033578066</v>
      </c>
    </row>
    <row r="65" spans="2:3" x14ac:dyDescent="0.2">
      <c r="B65" s="9">
        <v>54</v>
      </c>
      <c r="C65" s="9">
        <v>4.5848678037577288</v>
      </c>
    </row>
    <row r="66" spans="2:3" x14ac:dyDescent="0.2">
      <c r="B66" s="9">
        <v>55</v>
      </c>
      <c r="C66" s="9">
        <v>5.3547326242124242</v>
      </c>
    </row>
    <row r="67" spans="2:3" x14ac:dyDescent="0.2">
      <c r="B67" s="9">
        <v>56</v>
      </c>
      <c r="C67" s="9">
        <v>5.0983489169040306</v>
      </c>
    </row>
    <row r="68" spans="2:3" x14ac:dyDescent="0.2">
      <c r="B68" s="9">
        <v>57</v>
      </c>
      <c r="C68" s="9">
        <v>5.5829227508167687</v>
      </c>
    </row>
    <row r="69" spans="2:3" x14ac:dyDescent="0.2">
      <c r="B69" s="9">
        <v>58</v>
      </c>
      <c r="C69" s="9">
        <v>5.8735815178955786</v>
      </c>
    </row>
    <row r="70" spans="2:3" x14ac:dyDescent="0.2">
      <c r="B70" s="9">
        <v>59</v>
      </c>
      <c r="C70" s="9">
        <v>5.6995377621435797</v>
      </c>
    </row>
    <row r="71" spans="2:3" x14ac:dyDescent="0.2">
      <c r="B71" s="9">
        <v>60</v>
      </c>
      <c r="C71" s="9">
        <v>5.2830652859004621</v>
      </c>
    </row>
    <row r="72" spans="2:3" x14ac:dyDescent="0.2">
      <c r="B72" s="9">
        <v>61</v>
      </c>
      <c r="C72" s="9">
        <v>5.3222678941012473</v>
      </c>
    </row>
    <row r="73" spans="2:3" x14ac:dyDescent="0.2">
      <c r="B73" s="9">
        <v>62</v>
      </c>
      <c r="C73" s="9">
        <v>6.4406560726354662</v>
      </c>
    </row>
    <row r="74" spans="2:3" x14ac:dyDescent="0.2">
      <c r="B74" s="9">
        <v>63</v>
      </c>
      <c r="C74" s="9">
        <v>5.4360561899132263</v>
      </c>
    </row>
    <row r="75" spans="2:3" x14ac:dyDescent="0.2">
      <c r="B75" s="9">
        <v>64</v>
      </c>
      <c r="C75" s="9">
        <v>4.4108576321114246</v>
      </c>
    </row>
    <row r="76" spans="2:3" x14ac:dyDescent="0.2">
      <c r="B76" s="9">
        <v>65</v>
      </c>
      <c r="C76" s="9">
        <v>5.6049375661668561</v>
      </c>
    </row>
    <row r="77" spans="2:3" x14ac:dyDescent="0.2">
      <c r="B77" s="9">
        <v>66</v>
      </c>
      <c r="C77" s="9">
        <v>7.8442790458786602</v>
      </c>
    </row>
    <row r="78" spans="2:3" x14ac:dyDescent="0.2">
      <c r="B78" s="9">
        <v>67</v>
      </c>
      <c r="C78" s="9">
        <v>6.6633598618827543</v>
      </c>
    </row>
    <row r="79" spans="2:3" x14ac:dyDescent="0.2">
      <c r="B79" s="9">
        <v>68</v>
      </c>
      <c r="C79" s="9">
        <v>6.4162873153526103</v>
      </c>
    </row>
    <row r="80" spans="2:3" x14ac:dyDescent="0.2">
      <c r="B80" s="9">
        <v>69</v>
      </c>
      <c r="C80" s="9">
        <v>6.0533811156198496</v>
      </c>
    </row>
    <row r="81" spans="2:3" x14ac:dyDescent="0.2">
      <c r="B81" s="9">
        <v>70</v>
      </c>
      <c r="C81" s="9">
        <v>7.3767416115657749</v>
      </c>
    </row>
    <row r="82" spans="2:3" x14ac:dyDescent="0.2">
      <c r="B82" s="9">
        <v>71</v>
      </c>
      <c r="C82" s="9">
        <v>4.1606244199764415</v>
      </c>
    </row>
    <row r="83" spans="2:3" x14ac:dyDescent="0.2">
      <c r="B83" s="9">
        <v>72</v>
      </c>
      <c r="C83" s="9">
        <v>6.459508870597003</v>
      </c>
    </row>
    <row r="84" spans="2:3" x14ac:dyDescent="0.2">
      <c r="B84" s="9">
        <v>73</v>
      </c>
      <c r="C84" s="9">
        <v>5.4556098914064926</v>
      </c>
    </row>
    <row r="85" spans="2:3" x14ac:dyDescent="0.2">
      <c r="B85" s="9">
        <v>74</v>
      </c>
      <c r="C85" s="9">
        <v>6.8233730639784396</v>
      </c>
    </row>
    <row r="86" spans="2:3" x14ac:dyDescent="0.2">
      <c r="B86" s="9">
        <v>75</v>
      </c>
      <c r="C86" s="9">
        <v>7.2656578881647116</v>
      </c>
    </row>
    <row r="87" spans="2:3" x14ac:dyDescent="0.2">
      <c r="B87" s="9">
        <v>76</v>
      </c>
      <c r="C87" s="9">
        <v>5.154303915260158</v>
      </c>
    </row>
    <row r="88" spans="2:3" x14ac:dyDescent="0.2">
      <c r="B88" s="9">
        <v>77</v>
      </c>
      <c r="C88" s="9">
        <v>5.4075521641622863</v>
      </c>
    </row>
    <row r="89" spans="2:3" x14ac:dyDescent="0.2">
      <c r="B89" s="9">
        <v>78</v>
      </c>
      <c r="C89" s="9">
        <v>6.5201596798020018</v>
      </c>
    </row>
    <row r="90" spans="2:3" x14ac:dyDescent="0.2">
      <c r="B90" s="9">
        <v>79</v>
      </c>
      <c r="C90" s="9">
        <v>4.7814240128390288</v>
      </c>
    </row>
    <row r="91" spans="2:3" x14ac:dyDescent="0.2">
      <c r="B91" s="9">
        <v>80</v>
      </c>
      <c r="C91" s="9">
        <v>6.7536239273971717</v>
      </c>
    </row>
    <row r="92" spans="2:3" x14ac:dyDescent="0.2">
      <c r="B92" s="9">
        <v>81</v>
      </c>
      <c r="C92" s="9">
        <v>4.1983088453352568</v>
      </c>
    </row>
    <row r="93" spans="2:3" x14ac:dyDescent="0.2">
      <c r="B93" s="9">
        <v>82</v>
      </c>
      <c r="C93" s="9">
        <v>5.240347380496102</v>
      </c>
    </row>
    <row r="94" spans="2:3" x14ac:dyDescent="0.2">
      <c r="B94" s="9">
        <v>83</v>
      </c>
      <c r="C94" s="9">
        <v>7.8446616825082867</v>
      </c>
    </row>
    <row r="95" spans="2:3" x14ac:dyDescent="0.2">
      <c r="B95" s="9">
        <v>84</v>
      </c>
      <c r="C95" s="9">
        <v>6.2163804039237469</v>
      </c>
    </row>
    <row r="96" spans="2:3" x14ac:dyDescent="0.2">
      <c r="B96" s="9">
        <v>85</v>
      </c>
      <c r="C96" s="9">
        <v>5.1244780486842769</v>
      </c>
    </row>
    <row r="97" spans="2:3" x14ac:dyDescent="0.2">
      <c r="B97" s="9">
        <v>86</v>
      </c>
      <c r="C97" s="9">
        <v>6.251830847998292</v>
      </c>
    </row>
    <row r="98" spans="2:3" x14ac:dyDescent="0.2">
      <c r="B98" s="9">
        <v>87</v>
      </c>
      <c r="C98" s="9">
        <v>5.4511785921704012</v>
      </c>
    </row>
    <row r="99" spans="2:3" x14ac:dyDescent="0.2">
      <c r="B99" s="9">
        <v>88</v>
      </c>
      <c r="C99" s="9">
        <v>4.848977419229116</v>
      </c>
    </row>
    <row r="100" spans="2:3" x14ac:dyDescent="0.2">
      <c r="B100" s="9">
        <v>89</v>
      </c>
      <c r="C100" s="9">
        <v>4.643148290210263</v>
      </c>
    </row>
    <row r="101" spans="2:3" x14ac:dyDescent="0.2">
      <c r="B101" s="9">
        <v>90</v>
      </c>
      <c r="C101" s="9">
        <v>5.1725380462415451</v>
      </c>
    </row>
    <row r="102" spans="2:3" x14ac:dyDescent="0.2">
      <c r="B102" s="9">
        <v>91</v>
      </c>
      <c r="C102" s="9">
        <v>5.8786237350380937</v>
      </c>
    </row>
    <row r="103" spans="2:3" x14ac:dyDescent="0.2">
      <c r="B103" s="9">
        <v>92</v>
      </c>
      <c r="C103" s="9">
        <v>4.8377934090455401</v>
      </c>
    </row>
    <row r="104" spans="2:3" x14ac:dyDescent="0.2">
      <c r="B104" s="9">
        <v>93</v>
      </c>
      <c r="C104" s="9">
        <v>5.5870409207675706</v>
      </c>
    </row>
    <row r="105" spans="2:3" x14ac:dyDescent="0.2">
      <c r="B105" s="9">
        <v>94</v>
      </c>
      <c r="C105" s="9">
        <v>4.8400056730531062</v>
      </c>
    </row>
    <row r="106" spans="2:3" x14ac:dyDescent="0.2">
      <c r="B106" s="9">
        <v>95</v>
      </c>
      <c r="C106" s="9">
        <v>7.1161430881527385</v>
      </c>
    </row>
    <row r="107" spans="2:3" x14ac:dyDescent="0.2">
      <c r="B107" s="9">
        <v>96</v>
      </c>
      <c r="C107" s="9">
        <v>7.220927036423201</v>
      </c>
    </row>
    <row r="108" spans="2:3" x14ac:dyDescent="0.2">
      <c r="B108" s="9">
        <v>97</v>
      </c>
      <c r="C108" s="9">
        <v>5.7489123716868313</v>
      </c>
    </row>
    <row r="109" spans="2:3" x14ac:dyDescent="0.2">
      <c r="B109" s="9">
        <v>98</v>
      </c>
      <c r="C109" s="9">
        <v>6.6578566709590072</v>
      </c>
    </row>
    <row r="110" spans="2:3" x14ac:dyDescent="0.2">
      <c r="B110" s="9">
        <v>99</v>
      </c>
      <c r="C110" s="9">
        <v>4.7423389689731543</v>
      </c>
    </row>
    <row r="111" spans="2:3" x14ac:dyDescent="0.2">
      <c r="B111" s="9">
        <v>100</v>
      </c>
      <c r="C111" s="9">
        <v>4.724968492655659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057"/>
  <sheetViews>
    <sheetView workbookViewId="0">
      <selection activeCell="C5" sqref="C5"/>
    </sheetView>
  </sheetViews>
  <sheetFormatPr baseColWidth="10" defaultRowHeight="16" x14ac:dyDescent="0.2"/>
  <cols>
    <col min="1" max="16384" width="10.83203125" style="1"/>
  </cols>
  <sheetData>
    <row r="3" spans="2:3" x14ac:dyDescent="0.2">
      <c r="B3" s="1" t="s">
        <v>2</v>
      </c>
      <c r="C3" s="3">
        <v>300</v>
      </c>
    </row>
    <row r="4" spans="2:3" x14ac:dyDescent="0.2">
      <c r="B4" s="1" t="s">
        <v>3</v>
      </c>
      <c r="C4" s="3">
        <v>100</v>
      </c>
    </row>
    <row r="5" spans="2:3" x14ac:dyDescent="0.2">
      <c r="B5" s="2" t="s">
        <v>4</v>
      </c>
      <c r="C5" s="1">
        <f t="array" aca="1" ref="C5" ca="1">SUM(LN(p_Data1))</f>
        <v>-7526.094737588116</v>
      </c>
    </row>
    <row r="54" spans="2:17" x14ac:dyDescent="0.2">
      <c r="C54" s="1" t="s">
        <v>0</v>
      </c>
      <c r="D54" s="1">
        <v>100</v>
      </c>
      <c r="E54" s="1">
        <f>Mu</f>
        <v>300</v>
      </c>
    </row>
    <row r="55" spans="2:17" x14ac:dyDescent="0.2">
      <c r="C55" s="1" t="s">
        <v>1</v>
      </c>
      <c r="D55" s="1">
        <v>5</v>
      </c>
      <c r="E55" s="1">
        <f>Sigma</f>
        <v>100</v>
      </c>
    </row>
    <row r="57" spans="2:17" x14ac:dyDescent="0.2">
      <c r="B57" s="1" t="s">
        <v>5</v>
      </c>
      <c r="D57" s="1" t="s">
        <v>6</v>
      </c>
      <c r="E57" s="1" t="s">
        <v>7</v>
      </c>
    </row>
    <row r="58" spans="2:17" x14ac:dyDescent="0.2">
      <c r="B58" s="1">
        <f t="shared" ref="B58:B121" ca="1" si="0">_xlfn.NORM.DIST(D58,Mu,Sigma,0)</f>
        <v>4.9746370219366255E-4</v>
      </c>
      <c r="C58" s="1">
        <v>1</v>
      </c>
      <c r="D58" s="1">
        <f t="shared" ref="D58:D121" ca="1" si="1">_xlfn.NORM.INV(RAND(),mu_1,sigma_1)</f>
        <v>95.947102679263466</v>
      </c>
      <c r="E58" s="1">
        <f t="shared" ref="E58:E121" ca="1" si="2">_xlfn.NORM.INV(RAND(),mu_test,sigma_test)</f>
        <v>239.19126457563928</v>
      </c>
      <c r="G58" s="1">
        <v>-5</v>
      </c>
      <c r="H58" s="1">
        <f t="shared" ref="H58:H78" si="3">mu_1+G58*sigma_1</f>
        <v>75</v>
      </c>
      <c r="I58" s="1">
        <f t="shared" ref="I58:I78" ca="1" si="4">COUNTIF(Data1,"&lt;"&amp;H58)</f>
        <v>0</v>
      </c>
      <c r="J58" s="1">
        <f ca="1">I58-I57</f>
        <v>0</v>
      </c>
      <c r="L58" s="1">
        <f>H58</f>
        <v>75</v>
      </c>
      <c r="M58" s="1">
        <f ca="1">J58</f>
        <v>0</v>
      </c>
      <c r="P58" s="5">
        <v>0</v>
      </c>
      <c r="Q58" s="5">
        <v>0</v>
      </c>
    </row>
    <row r="59" spans="2:17" x14ac:dyDescent="0.2">
      <c r="B59" s="1">
        <f t="shared" ca="1" si="0"/>
        <v>5.4448572925716251E-4</v>
      </c>
      <c r="C59" s="1">
        <v>2</v>
      </c>
      <c r="D59" s="1">
        <f t="shared" ca="1" si="1"/>
        <v>100.42244085889546</v>
      </c>
      <c r="E59" s="1">
        <f t="shared" ca="1" si="2"/>
        <v>170.02594167617951</v>
      </c>
      <c r="G59" s="1">
        <v>-4.5</v>
      </c>
      <c r="H59" s="1">
        <f t="shared" si="3"/>
        <v>77.5</v>
      </c>
      <c r="I59" s="1">
        <f t="shared" ca="1" si="4"/>
        <v>0</v>
      </c>
      <c r="J59" s="1">
        <f t="shared" ref="J59:J78" ca="1" si="5">I59-I58</f>
        <v>0</v>
      </c>
      <c r="L59" s="1">
        <f t="shared" ref="L59:L99" si="6">H59</f>
        <v>77.5</v>
      </c>
      <c r="M59" s="1">
        <f t="shared" ref="M59:M78" ca="1" si="7">J59</f>
        <v>0</v>
      </c>
      <c r="P59" s="6">
        <v>50</v>
      </c>
      <c r="Q59" s="6">
        <v>20</v>
      </c>
    </row>
    <row r="60" spans="2:17" x14ac:dyDescent="0.2">
      <c r="B60" s="1">
        <f t="shared" ca="1" si="0"/>
        <v>4.9111318715957706E-4</v>
      </c>
      <c r="C60" s="1">
        <v>3</v>
      </c>
      <c r="D60" s="1">
        <f t="shared" ca="1" si="1"/>
        <v>95.318432007329335</v>
      </c>
      <c r="E60" s="1">
        <f t="shared" ca="1" si="2"/>
        <v>183.72627260188057</v>
      </c>
      <c r="G60" s="1">
        <v>-4</v>
      </c>
      <c r="H60" s="1">
        <f t="shared" si="3"/>
        <v>80</v>
      </c>
      <c r="I60" s="1">
        <f t="shared" ca="1" si="4"/>
        <v>0</v>
      </c>
      <c r="J60" s="1">
        <f t="shared" ca="1" si="5"/>
        <v>0</v>
      </c>
      <c r="L60" s="1">
        <f t="shared" si="6"/>
        <v>80</v>
      </c>
      <c r="M60" s="1">
        <f t="shared" ca="1" si="7"/>
        <v>0</v>
      </c>
      <c r="P60" s="6">
        <v>100</v>
      </c>
      <c r="Q60" s="6">
        <v>40</v>
      </c>
    </row>
    <row r="61" spans="2:17" x14ac:dyDescent="0.2">
      <c r="B61" s="1">
        <f t="shared" ca="1" si="0"/>
        <v>7.3474905278470329E-4</v>
      </c>
      <c r="C61" s="1">
        <v>4</v>
      </c>
      <c r="D61" s="1">
        <f t="shared" ca="1" si="1"/>
        <v>116.05039697568787</v>
      </c>
      <c r="E61" s="1">
        <f t="shared" ca="1" si="2"/>
        <v>405.00225344313145</v>
      </c>
      <c r="G61" s="1">
        <v>-3.5</v>
      </c>
      <c r="H61" s="1">
        <f t="shared" si="3"/>
        <v>82.5</v>
      </c>
      <c r="I61" s="1">
        <f t="shared" ca="1" si="4"/>
        <v>0</v>
      </c>
      <c r="J61" s="1">
        <f t="shared" ca="1" si="5"/>
        <v>0</v>
      </c>
      <c r="L61" s="1">
        <f t="shared" si="6"/>
        <v>82.5</v>
      </c>
      <c r="M61" s="1">
        <f t="shared" ca="1" si="7"/>
        <v>0</v>
      </c>
      <c r="P61" s="6">
        <v>150</v>
      </c>
      <c r="Q61" s="6">
        <v>60</v>
      </c>
    </row>
    <row r="62" spans="2:17" x14ac:dyDescent="0.2">
      <c r="B62" s="1">
        <f t="shared" ca="1" si="0"/>
        <v>5.3057359021696547E-4</v>
      </c>
      <c r="C62" s="1">
        <v>5</v>
      </c>
      <c r="D62" s="1">
        <f t="shared" ca="1" si="1"/>
        <v>99.129734816790858</v>
      </c>
      <c r="E62" s="1">
        <f t="shared" ca="1" si="2"/>
        <v>392.57426595296511</v>
      </c>
      <c r="G62" s="1">
        <v>-3</v>
      </c>
      <c r="H62" s="1">
        <f t="shared" si="3"/>
        <v>85</v>
      </c>
      <c r="I62" s="1">
        <f t="shared" ca="1" si="4"/>
        <v>5</v>
      </c>
      <c r="J62" s="1">
        <f t="shared" ca="1" si="5"/>
        <v>5</v>
      </c>
      <c r="L62" s="1">
        <f t="shared" si="6"/>
        <v>85</v>
      </c>
      <c r="M62" s="1">
        <f t="shared" ca="1" si="7"/>
        <v>5</v>
      </c>
      <c r="P62" s="6">
        <v>200</v>
      </c>
      <c r="Q62" s="6">
        <v>80</v>
      </c>
    </row>
    <row r="63" spans="2:17" x14ac:dyDescent="0.2">
      <c r="B63" s="1">
        <f t="shared" ca="1" si="0"/>
        <v>5.73093524974431E-4</v>
      </c>
      <c r="C63" s="1">
        <v>6</v>
      </c>
      <c r="D63" s="1">
        <f t="shared" ca="1" si="1"/>
        <v>103.00492820758096</v>
      </c>
      <c r="E63" s="1">
        <f t="shared" ca="1" si="2"/>
        <v>368.2520981672377</v>
      </c>
      <c r="G63" s="1">
        <v>-2.5</v>
      </c>
      <c r="H63" s="1">
        <f t="shared" si="3"/>
        <v>87.5</v>
      </c>
      <c r="I63" s="1">
        <f t="shared" ca="1" si="4"/>
        <v>12</v>
      </c>
      <c r="J63" s="1">
        <f t="shared" ca="1" si="5"/>
        <v>7</v>
      </c>
      <c r="L63" s="1">
        <f t="shared" si="6"/>
        <v>87.5</v>
      </c>
      <c r="M63" s="1">
        <f t="shared" ca="1" si="7"/>
        <v>7</v>
      </c>
      <c r="P63" s="6">
        <v>250</v>
      </c>
      <c r="Q63" s="6">
        <v>100</v>
      </c>
    </row>
    <row r="64" spans="2:17" x14ac:dyDescent="0.2">
      <c r="B64" s="1">
        <f t="shared" ca="1" si="0"/>
        <v>6.0145241493395909E-4</v>
      </c>
      <c r="C64" s="1">
        <v>7</v>
      </c>
      <c r="D64" s="1">
        <f t="shared" ca="1" si="1"/>
        <v>105.47213993091246</v>
      </c>
      <c r="E64" s="1">
        <f t="shared" ca="1" si="2"/>
        <v>305.11931762741222</v>
      </c>
      <c r="G64" s="1">
        <v>-2</v>
      </c>
      <c r="H64" s="1">
        <f t="shared" si="3"/>
        <v>90</v>
      </c>
      <c r="I64" s="1">
        <f t="shared" ca="1" si="4"/>
        <v>21</v>
      </c>
      <c r="J64" s="1">
        <f t="shared" ca="1" si="5"/>
        <v>9</v>
      </c>
      <c r="L64" s="1">
        <f t="shared" si="6"/>
        <v>90</v>
      </c>
      <c r="M64" s="1">
        <f t="shared" ca="1" si="7"/>
        <v>9</v>
      </c>
      <c r="P64" s="6">
        <v>300</v>
      </c>
      <c r="Q64" s="6">
        <v>120</v>
      </c>
    </row>
    <row r="65" spans="2:17" x14ac:dyDescent="0.2">
      <c r="B65" s="1">
        <f t="shared" ca="1" si="0"/>
        <v>4.8608041880187502E-4</v>
      </c>
      <c r="C65" s="1">
        <v>8</v>
      </c>
      <c r="D65" s="1">
        <f t="shared" ca="1" si="1"/>
        <v>94.815801886497837</v>
      </c>
      <c r="E65" s="1">
        <f t="shared" ca="1" si="2"/>
        <v>424.77703556101142</v>
      </c>
      <c r="G65" s="1">
        <v>-1.5</v>
      </c>
      <c r="H65" s="1">
        <f t="shared" si="3"/>
        <v>92.5</v>
      </c>
      <c r="I65" s="1">
        <f t="shared" ca="1" si="4"/>
        <v>56</v>
      </c>
      <c r="J65" s="1">
        <f t="shared" ca="1" si="5"/>
        <v>35</v>
      </c>
      <c r="L65" s="1">
        <f t="shared" si="6"/>
        <v>92.5</v>
      </c>
      <c r="M65" s="1">
        <f t="shared" ca="1" si="7"/>
        <v>35</v>
      </c>
      <c r="P65" s="6">
        <v>350</v>
      </c>
      <c r="Q65" s="6">
        <v>140</v>
      </c>
    </row>
    <row r="66" spans="2:17" x14ac:dyDescent="0.2">
      <c r="B66" s="1">
        <f t="shared" ca="1" si="0"/>
        <v>6.0602115380402636E-4</v>
      </c>
      <c r="C66" s="1">
        <v>9</v>
      </c>
      <c r="D66" s="1">
        <f t="shared" ca="1" si="1"/>
        <v>105.86154703181187</v>
      </c>
      <c r="E66" s="1">
        <f t="shared" ca="1" si="2"/>
        <v>362.37799946220599</v>
      </c>
      <c r="G66" s="1">
        <v>-1</v>
      </c>
      <c r="H66" s="1">
        <f t="shared" si="3"/>
        <v>95</v>
      </c>
      <c r="I66" s="1">
        <f t="shared" ca="1" si="4"/>
        <v>157</v>
      </c>
      <c r="J66" s="1">
        <f t="shared" ca="1" si="5"/>
        <v>101</v>
      </c>
      <c r="L66" s="1">
        <f t="shared" si="6"/>
        <v>95</v>
      </c>
      <c r="M66" s="1">
        <f t="shared" ca="1" si="7"/>
        <v>101</v>
      </c>
      <c r="P66" s="6">
        <v>400</v>
      </c>
      <c r="Q66" s="6">
        <v>160</v>
      </c>
    </row>
    <row r="67" spans="2:17" x14ac:dyDescent="0.2">
      <c r="B67" s="1">
        <f t="shared" ca="1" si="0"/>
        <v>5.2091818806511132E-4</v>
      </c>
      <c r="C67" s="1">
        <v>10</v>
      </c>
      <c r="D67" s="1">
        <f t="shared" ca="1" si="1"/>
        <v>98.217501352855251</v>
      </c>
      <c r="E67" s="1">
        <f t="shared" ca="1" si="2"/>
        <v>158.17099714299368</v>
      </c>
      <c r="G67" s="1">
        <v>-0.5</v>
      </c>
      <c r="H67" s="1">
        <f t="shared" si="3"/>
        <v>97.5</v>
      </c>
      <c r="I67" s="1">
        <f t="shared" ca="1" si="4"/>
        <v>318</v>
      </c>
      <c r="J67" s="1">
        <f t="shared" ca="1" si="5"/>
        <v>161</v>
      </c>
      <c r="L67" s="1">
        <f t="shared" si="6"/>
        <v>97.5</v>
      </c>
      <c r="M67" s="1">
        <f t="shared" ca="1" si="7"/>
        <v>161</v>
      </c>
      <c r="P67" s="6">
        <v>450</v>
      </c>
      <c r="Q67" s="6">
        <v>180</v>
      </c>
    </row>
    <row r="68" spans="2:17" x14ac:dyDescent="0.2">
      <c r="B68" s="1">
        <f t="shared" ca="1" si="0"/>
        <v>5.7288589253483638E-4</v>
      </c>
      <c r="C68" s="1">
        <v>11</v>
      </c>
      <c r="D68" s="1">
        <f t="shared" ca="1" si="1"/>
        <v>102.98653435281545</v>
      </c>
      <c r="E68" s="1">
        <f t="shared" ca="1" si="2"/>
        <v>212.04362312802613</v>
      </c>
      <c r="G68" s="1">
        <v>0</v>
      </c>
      <c r="H68" s="1">
        <f t="shared" si="3"/>
        <v>100</v>
      </c>
      <c r="I68" s="1">
        <f t="shared" ca="1" si="4"/>
        <v>514</v>
      </c>
      <c r="J68" s="1">
        <f t="shared" ca="1" si="5"/>
        <v>196</v>
      </c>
      <c r="L68" s="1">
        <f t="shared" si="6"/>
        <v>100</v>
      </c>
      <c r="M68" s="1">
        <f t="shared" ca="1" si="7"/>
        <v>196</v>
      </c>
      <c r="P68" s="7">
        <v>500</v>
      </c>
      <c r="Q68" s="7">
        <v>200</v>
      </c>
    </row>
    <row r="69" spans="2:17" x14ac:dyDescent="0.2">
      <c r="B69" s="1">
        <f t="shared" ca="1" si="0"/>
        <v>6.2342919746302238E-4</v>
      </c>
      <c r="C69" s="1">
        <v>12</v>
      </c>
      <c r="D69" s="1">
        <f t="shared" ca="1" si="1"/>
        <v>107.32583791829019</v>
      </c>
      <c r="E69" s="1">
        <f t="shared" ca="1" si="2"/>
        <v>236.34126742787811</v>
      </c>
      <c r="G69" s="1">
        <v>0.5</v>
      </c>
      <c r="H69" s="1">
        <f t="shared" si="3"/>
        <v>102.5</v>
      </c>
      <c r="I69" s="1">
        <f t="shared" ca="1" si="4"/>
        <v>704</v>
      </c>
      <c r="J69" s="1">
        <f t="shared" ca="1" si="5"/>
        <v>190</v>
      </c>
      <c r="L69" s="1">
        <f t="shared" si="6"/>
        <v>102.5</v>
      </c>
      <c r="M69" s="1">
        <f t="shared" ca="1" si="7"/>
        <v>190</v>
      </c>
    </row>
    <row r="70" spans="2:17" x14ac:dyDescent="0.2">
      <c r="B70" s="1">
        <f t="shared" ca="1" si="0"/>
        <v>5.2310409272275443E-4</v>
      </c>
      <c r="C70" s="1">
        <v>13</v>
      </c>
      <c r="D70" s="1">
        <f t="shared" ca="1" si="1"/>
        <v>98.425132298303865</v>
      </c>
      <c r="E70" s="1">
        <f t="shared" ca="1" si="2"/>
        <v>541.00698607347863</v>
      </c>
      <c r="G70" s="1">
        <v>1</v>
      </c>
      <c r="H70" s="1">
        <f t="shared" si="3"/>
        <v>105</v>
      </c>
      <c r="I70" s="1">
        <f t="shared" ca="1" si="4"/>
        <v>843</v>
      </c>
      <c r="J70" s="1">
        <f t="shared" ca="1" si="5"/>
        <v>139</v>
      </c>
      <c r="L70" s="1">
        <f t="shared" si="6"/>
        <v>105</v>
      </c>
      <c r="M70" s="1">
        <f t="shared" ca="1" si="7"/>
        <v>139</v>
      </c>
    </row>
    <row r="71" spans="2:17" x14ac:dyDescent="0.2">
      <c r="B71" s="1">
        <f t="shared" ca="1" si="0"/>
        <v>5.1649588769565706E-4</v>
      </c>
      <c r="C71" s="1">
        <v>14</v>
      </c>
      <c r="D71" s="1">
        <f t="shared" ca="1" si="1"/>
        <v>97.795424774285351</v>
      </c>
      <c r="E71" s="1">
        <f t="shared" ca="1" si="2"/>
        <v>79.177440851637613</v>
      </c>
      <c r="G71" s="1">
        <v>1.5</v>
      </c>
      <c r="H71" s="1">
        <f t="shared" si="3"/>
        <v>107.5</v>
      </c>
      <c r="I71" s="1">
        <f t="shared" ca="1" si="4"/>
        <v>927</v>
      </c>
      <c r="J71" s="1">
        <f t="shared" ca="1" si="5"/>
        <v>84</v>
      </c>
      <c r="L71" s="1">
        <f t="shared" si="6"/>
        <v>107.5</v>
      </c>
      <c r="M71" s="1">
        <f t="shared" ca="1" si="7"/>
        <v>84</v>
      </c>
    </row>
    <row r="72" spans="2:17" x14ac:dyDescent="0.2">
      <c r="B72" s="1">
        <f t="shared" ca="1" si="0"/>
        <v>5.1185868263259695E-4</v>
      </c>
      <c r="C72" s="1">
        <v>15</v>
      </c>
      <c r="D72" s="1">
        <f t="shared" ca="1" si="1"/>
        <v>97.349894531825399</v>
      </c>
      <c r="E72" s="1">
        <f t="shared" ca="1" si="2"/>
        <v>182.35205985048628</v>
      </c>
      <c r="G72" s="1">
        <v>2</v>
      </c>
      <c r="H72" s="1">
        <f t="shared" si="3"/>
        <v>110</v>
      </c>
      <c r="I72" s="1">
        <f t="shared" ca="1" si="4"/>
        <v>974</v>
      </c>
      <c r="J72" s="1">
        <f t="shared" ca="1" si="5"/>
        <v>47</v>
      </c>
      <c r="L72" s="1">
        <f t="shared" si="6"/>
        <v>110</v>
      </c>
      <c r="M72" s="1">
        <f t="shared" ca="1" si="7"/>
        <v>47</v>
      </c>
    </row>
    <row r="73" spans="2:17" x14ac:dyDescent="0.2">
      <c r="B73" s="1">
        <f t="shared" ca="1" si="0"/>
        <v>6.045099370556511E-4</v>
      </c>
      <c r="C73" s="1">
        <v>16</v>
      </c>
      <c r="D73" s="1">
        <f t="shared" ca="1" si="1"/>
        <v>105.73298116350855</v>
      </c>
      <c r="E73" s="1">
        <f t="shared" ca="1" si="2"/>
        <v>386.53144627031315</v>
      </c>
      <c r="G73" s="1">
        <v>2.5</v>
      </c>
      <c r="H73" s="1">
        <f t="shared" si="3"/>
        <v>112.5</v>
      </c>
      <c r="I73" s="1">
        <f t="shared" ca="1" si="4"/>
        <v>993</v>
      </c>
      <c r="J73" s="1">
        <f t="shared" ca="1" si="5"/>
        <v>19</v>
      </c>
      <c r="L73" s="1">
        <f t="shared" si="6"/>
        <v>112.5</v>
      </c>
      <c r="M73" s="1">
        <f t="shared" ca="1" si="7"/>
        <v>19</v>
      </c>
    </row>
    <row r="74" spans="2:17" x14ac:dyDescent="0.2">
      <c r="B74" s="1">
        <f t="shared" ca="1" si="0"/>
        <v>5.1396624570947656E-4</v>
      </c>
      <c r="C74" s="1">
        <v>17</v>
      </c>
      <c r="D74" s="1">
        <f t="shared" ca="1" si="1"/>
        <v>97.552760191766311</v>
      </c>
      <c r="E74" s="1">
        <f t="shared" ca="1" si="2"/>
        <v>284.34038792521449</v>
      </c>
      <c r="G74" s="4">
        <v>3</v>
      </c>
      <c r="H74" s="4">
        <f t="shared" si="3"/>
        <v>115</v>
      </c>
      <c r="I74" s="4">
        <f t="shared" ca="1" si="4"/>
        <v>998</v>
      </c>
      <c r="J74" s="4">
        <f t="shared" ca="1" si="5"/>
        <v>5</v>
      </c>
      <c r="K74" s="4"/>
      <c r="L74" s="4">
        <f t="shared" si="6"/>
        <v>115</v>
      </c>
      <c r="M74" s="4">
        <f t="shared" ca="1" si="7"/>
        <v>5</v>
      </c>
    </row>
    <row r="75" spans="2:17" x14ac:dyDescent="0.2">
      <c r="B75" s="1">
        <f t="shared" ca="1" si="0"/>
        <v>5.5637663697470066E-4</v>
      </c>
      <c r="C75" s="1">
        <v>18</v>
      </c>
      <c r="D75" s="1">
        <f t="shared" ca="1" si="1"/>
        <v>101.50786568606175</v>
      </c>
      <c r="E75" s="1">
        <f t="shared" ca="1" si="2"/>
        <v>191.09910794198618</v>
      </c>
      <c r="G75" s="4">
        <v>3.5</v>
      </c>
      <c r="H75" s="4">
        <f t="shared" si="3"/>
        <v>117.5</v>
      </c>
      <c r="I75" s="4">
        <f t="shared" ca="1" si="4"/>
        <v>1000</v>
      </c>
      <c r="J75" s="4">
        <f t="shared" ca="1" si="5"/>
        <v>2</v>
      </c>
      <c r="K75" s="4"/>
      <c r="L75" s="4">
        <f t="shared" si="6"/>
        <v>117.5</v>
      </c>
      <c r="M75" s="4">
        <f t="shared" ca="1" si="7"/>
        <v>2</v>
      </c>
    </row>
    <row r="76" spans="2:17" x14ac:dyDescent="0.2">
      <c r="B76" s="1">
        <f t="shared" ca="1" si="0"/>
        <v>6.2808463192474105E-4</v>
      </c>
      <c r="C76" s="1">
        <v>19</v>
      </c>
      <c r="D76" s="1">
        <f t="shared" ca="1" si="1"/>
        <v>107.71235519816567</v>
      </c>
      <c r="E76" s="1">
        <f t="shared" ca="1" si="2"/>
        <v>253.04080009777175</v>
      </c>
      <c r="G76" s="4">
        <v>4</v>
      </c>
      <c r="H76" s="4">
        <f t="shared" si="3"/>
        <v>120</v>
      </c>
      <c r="I76" s="4">
        <f t="shared" ca="1" si="4"/>
        <v>1000</v>
      </c>
      <c r="J76" s="4">
        <f t="shared" ca="1" si="5"/>
        <v>0</v>
      </c>
      <c r="K76" s="4"/>
      <c r="L76" s="4">
        <f t="shared" si="6"/>
        <v>120</v>
      </c>
      <c r="M76" s="4">
        <f t="shared" ca="1" si="7"/>
        <v>0</v>
      </c>
    </row>
    <row r="77" spans="2:17" x14ac:dyDescent="0.2">
      <c r="B77" s="1">
        <f t="shared" ca="1" si="0"/>
        <v>5.2391444003994339E-4</v>
      </c>
      <c r="C77" s="1">
        <v>20</v>
      </c>
      <c r="D77" s="1">
        <f t="shared" ca="1" si="1"/>
        <v>98.501937967185142</v>
      </c>
      <c r="E77" s="1">
        <f t="shared" ca="1" si="2"/>
        <v>364.62366614789084</v>
      </c>
      <c r="G77" s="4">
        <v>4.5</v>
      </c>
      <c r="H77" s="4">
        <f t="shared" si="3"/>
        <v>122.5</v>
      </c>
      <c r="I77" s="4">
        <f t="shared" ca="1" si="4"/>
        <v>1000</v>
      </c>
      <c r="J77" s="4">
        <f t="shared" ca="1" si="5"/>
        <v>0</v>
      </c>
      <c r="K77" s="4"/>
      <c r="L77" s="4">
        <f t="shared" si="6"/>
        <v>122.5</v>
      </c>
      <c r="M77" s="4">
        <f t="shared" ca="1" si="7"/>
        <v>0</v>
      </c>
    </row>
    <row r="78" spans="2:17" x14ac:dyDescent="0.2">
      <c r="B78" s="1">
        <f t="shared" ca="1" si="0"/>
        <v>4.8476016444659278E-4</v>
      </c>
      <c r="C78" s="1">
        <v>21</v>
      </c>
      <c r="D78" s="1">
        <f t="shared" ca="1" si="1"/>
        <v>94.683289699144382</v>
      </c>
      <c r="E78" s="1">
        <f t="shared" ca="1" si="2"/>
        <v>417.39506859972209</v>
      </c>
      <c r="G78" s="4">
        <v>5</v>
      </c>
      <c r="H78" s="4">
        <f t="shared" si="3"/>
        <v>125</v>
      </c>
      <c r="I78" s="4">
        <f t="shared" ca="1" si="4"/>
        <v>1000</v>
      </c>
      <c r="J78" s="4">
        <f t="shared" ca="1" si="5"/>
        <v>0</v>
      </c>
      <c r="K78" s="4"/>
      <c r="L78" s="4">
        <f t="shared" si="6"/>
        <v>125</v>
      </c>
      <c r="M78" s="4">
        <f t="shared" ca="1" si="7"/>
        <v>0</v>
      </c>
    </row>
    <row r="79" spans="2:17" x14ac:dyDescent="0.2">
      <c r="B79" s="1">
        <f t="shared" ca="1" si="0"/>
        <v>4.7522413470682637E-4</v>
      </c>
      <c r="C79" s="1">
        <v>22</v>
      </c>
      <c r="D79" s="1">
        <f t="shared" ca="1" si="1"/>
        <v>93.717897844320859</v>
      </c>
      <c r="E79" s="1">
        <f t="shared" ca="1" si="2"/>
        <v>501.13812386757297</v>
      </c>
      <c r="G79" s="4">
        <v>-5</v>
      </c>
      <c r="H79" s="4">
        <f t="shared" ref="H79:H99" si="8">mu_test+G79*sigma_test</f>
        <v>-200</v>
      </c>
      <c r="I79" s="4">
        <f t="shared" ref="I79:I99" ca="1" si="9">COUNTIF(DataTest,"&lt;"&amp;H79)</f>
        <v>0</v>
      </c>
      <c r="J79" s="4">
        <v>0</v>
      </c>
      <c r="K79" s="4"/>
      <c r="L79" s="4">
        <f t="shared" si="6"/>
        <v>-200</v>
      </c>
      <c r="M79" s="4"/>
      <c r="N79" s="1">
        <f t="shared" ref="N79:N99" si="10">J79</f>
        <v>0</v>
      </c>
    </row>
    <row r="80" spans="2:17" x14ac:dyDescent="0.2">
      <c r="B80" s="1">
        <f t="shared" ca="1" si="0"/>
        <v>6.2883390164967395E-4</v>
      </c>
      <c r="C80" s="1">
        <v>23</v>
      </c>
      <c r="D80" s="1">
        <f t="shared" ca="1" si="1"/>
        <v>107.77436777200612</v>
      </c>
      <c r="E80" s="1">
        <f t="shared" ca="1" si="2"/>
        <v>67.669012848096571</v>
      </c>
      <c r="G80" s="4">
        <v>-4.5</v>
      </c>
      <c r="H80" s="4">
        <f t="shared" si="8"/>
        <v>-150</v>
      </c>
      <c r="I80" s="4">
        <f t="shared" ca="1" si="9"/>
        <v>0</v>
      </c>
      <c r="J80" s="4">
        <f t="shared" ref="J80:J99" ca="1" si="11">I80-I79</f>
        <v>0</v>
      </c>
      <c r="K80" s="4"/>
      <c r="L80" s="4">
        <f t="shared" si="6"/>
        <v>-150</v>
      </c>
      <c r="M80" s="4"/>
      <c r="N80" s="1">
        <f t="shared" ca="1" si="10"/>
        <v>0</v>
      </c>
    </row>
    <row r="81" spans="2:14" x14ac:dyDescent="0.2">
      <c r="B81" s="1">
        <f t="shared" ca="1" si="0"/>
        <v>6.3352876566149618E-4</v>
      </c>
      <c r="C81" s="1">
        <v>24</v>
      </c>
      <c r="D81" s="1">
        <f t="shared" ca="1" si="1"/>
        <v>108.16171224048978</v>
      </c>
      <c r="E81" s="1">
        <f t="shared" ca="1" si="2"/>
        <v>247.69015625155902</v>
      </c>
      <c r="G81" s="4">
        <v>-4</v>
      </c>
      <c r="H81" s="4">
        <f t="shared" si="8"/>
        <v>-100</v>
      </c>
      <c r="I81" s="4">
        <f t="shared" ca="1" si="9"/>
        <v>0</v>
      </c>
      <c r="J81" s="4">
        <f t="shared" ca="1" si="11"/>
        <v>0</v>
      </c>
      <c r="K81" s="4"/>
      <c r="L81" s="4">
        <f t="shared" si="6"/>
        <v>-100</v>
      </c>
      <c r="M81" s="4"/>
      <c r="N81" s="1">
        <f t="shared" ca="1" si="10"/>
        <v>0</v>
      </c>
    </row>
    <row r="82" spans="2:14" x14ac:dyDescent="0.2">
      <c r="B82" s="1">
        <f t="shared" ca="1" si="0"/>
        <v>5.7460627432684398E-4</v>
      </c>
      <c r="C82" s="1">
        <v>25</v>
      </c>
      <c r="D82" s="1">
        <f t="shared" ca="1" si="1"/>
        <v>103.13879138758631</v>
      </c>
      <c r="E82" s="1">
        <f t="shared" ca="1" si="2"/>
        <v>336.30407009802832</v>
      </c>
      <c r="G82" s="1">
        <v>-3.5</v>
      </c>
      <c r="H82" s="1">
        <f t="shared" si="8"/>
        <v>-50</v>
      </c>
      <c r="I82" s="1">
        <f t="shared" ca="1" si="9"/>
        <v>1</v>
      </c>
      <c r="J82" s="1">
        <f t="shared" ca="1" si="11"/>
        <v>1</v>
      </c>
      <c r="L82" s="1">
        <f t="shared" si="6"/>
        <v>-50</v>
      </c>
      <c r="N82" s="1">
        <f t="shared" ca="1" si="10"/>
        <v>1</v>
      </c>
    </row>
    <row r="83" spans="2:14" x14ac:dyDescent="0.2">
      <c r="B83" s="1">
        <f t="shared" ca="1" si="0"/>
        <v>5.217131506690876E-4</v>
      </c>
      <c r="C83" s="1">
        <v>26</v>
      </c>
      <c r="D83" s="1">
        <f t="shared" ca="1" si="1"/>
        <v>98.293087787194182</v>
      </c>
      <c r="E83" s="1">
        <f t="shared" ca="1" si="2"/>
        <v>313.88445700737503</v>
      </c>
      <c r="G83" s="1">
        <v>-3</v>
      </c>
      <c r="H83" s="1">
        <f t="shared" si="8"/>
        <v>0</v>
      </c>
      <c r="I83" s="1">
        <f t="shared" ca="1" si="9"/>
        <v>2</v>
      </c>
      <c r="J83" s="1">
        <f t="shared" ca="1" si="11"/>
        <v>1</v>
      </c>
      <c r="L83" s="1">
        <f t="shared" si="6"/>
        <v>0</v>
      </c>
      <c r="N83" s="1">
        <f t="shared" ca="1" si="10"/>
        <v>1</v>
      </c>
    </row>
    <row r="84" spans="2:14" x14ac:dyDescent="0.2">
      <c r="B84" s="1">
        <f t="shared" ca="1" si="0"/>
        <v>5.011677631173697E-4</v>
      </c>
      <c r="C84" s="1">
        <v>27</v>
      </c>
      <c r="D84" s="1">
        <f t="shared" ca="1" si="1"/>
        <v>96.310975395487688</v>
      </c>
      <c r="E84" s="1">
        <f t="shared" ca="1" si="2"/>
        <v>166.60677165787138</v>
      </c>
      <c r="G84" s="1">
        <v>-2.5</v>
      </c>
      <c r="H84" s="1">
        <f t="shared" si="8"/>
        <v>50</v>
      </c>
      <c r="I84" s="1">
        <f t="shared" ca="1" si="9"/>
        <v>6</v>
      </c>
      <c r="J84" s="1">
        <f t="shared" ca="1" si="11"/>
        <v>4</v>
      </c>
      <c r="L84" s="1">
        <f t="shared" si="6"/>
        <v>50</v>
      </c>
      <c r="N84" s="1">
        <f t="shared" ca="1" si="10"/>
        <v>4</v>
      </c>
    </row>
    <row r="85" spans="2:14" x14ac:dyDescent="0.2">
      <c r="B85" s="1">
        <f t="shared" ca="1" si="0"/>
        <v>5.1183894150667343E-4</v>
      </c>
      <c r="C85" s="1">
        <v>28</v>
      </c>
      <c r="D85" s="1">
        <f t="shared" ca="1" si="1"/>
        <v>97.347991345337306</v>
      </c>
      <c r="E85" s="1">
        <f t="shared" ca="1" si="2"/>
        <v>352.58906488024752</v>
      </c>
      <c r="G85" s="1">
        <v>-2</v>
      </c>
      <c r="H85" s="1">
        <f t="shared" si="8"/>
        <v>100</v>
      </c>
      <c r="I85" s="1">
        <f t="shared" ca="1" si="9"/>
        <v>21</v>
      </c>
      <c r="J85" s="1">
        <f t="shared" ca="1" si="11"/>
        <v>15</v>
      </c>
      <c r="L85" s="1">
        <f t="shared" si="6"/>
        <v>100</v>
      </c>
      <c r="N85" s="1">
        <f t="shared" ca="1" si="10"/>
        <v>15</v>
      </c>
    </row>
    <row r="86" spans="2:14" x14ac:dyDescent="0.2">
      <c r="B86" s="1">
        <f t="shared" ca="1" si="0"/>
        <v>5.7208511626246651E-4</v>
      </c>
      <c r="C86" s="1">
        <v>29</v>
      </c>
      <c r="D86" s="1">
        <f t="shared" ca="1" si="1"/>
        <v>102.91554836530788</v>
      </c>
      <c r="E86" s="1">
        <f t="shared" ca="1" si="2"/>
        <v>297.85318206655387</v>
      </c>
      <c r="G86" s="1">
        <v>-1.5</v>
      </c>
      <c r="H86" s="1">
        <f t="shared" si="8"/>
        <v>150</v>
      </c>
      <c r="I86" s="1">
        <f t="shared" ca="1" si="9"/>
        <v>55</v>
      </c>
      <c r="J86" s="1">
        <f t="shared" ca="1" si="11"/>
        <v>34</v>
      </c>
      <c r="L86" s="1">
        <f t="shared" si="6"/>
        <v>150</v>
      </c>
      <c r="N86" s="1">
        <f t="shared" ca="1" si="10"/>
        <v>34</v>
      </c>
    </row>
    <row r="87" spans="2:14" x14ac:dyDescent="0.2">
      <c r="B87" s="1">
        <f t="shared" ca="1" si="0"/>
        <v>5.2167225334306152E-4</v>
      </c>
      <c r="C87" s="1">
        <v>30</v>
      </c>
      <c r="D87" s="1">
        <f t="shared" ca="1" si="1"/>
        <v>98.289201318378304</v>
      </c>
      <c r="E87" s="1">
        <f t="shared" ca="1" si="2"/>
        <v>324.22042467073726</v>
      </c>
      <c r="G87" s="1">
        <v>-1</v>
      </c>
      <c r="H87" s="1">
        <f t="shared" si="8"/>
        <v>200</v>
      </c>
      <c r="I87" s="1">
        <f t="shared" ca="1" si="9"/>
        <v>149</v>
      </c>
      <c r="J87" s="1">
        <f t="shared" ca="1" si="11"/>
        <v>94</v>
      </c>
      <c r="L87" s="1">
        <f t="shared" si="6"/>
        <v>200</v>
      </c>
      <c r="N87" s="1">
        <f t="shared" ca="1" si="10"/>
        <v>94</v>
      </c>
    </row>
    <row r="88" spans="2:14" x14ac:dyDescent="0.2">
      <c r="B88" s="1">
        <f t="shared" ca="1" si="0"/>
        <v>4.9435758309985048E-4</v>
      </c>
      <c r="C88" s="1">
        <v>31</v>
      </c>
      <c r="D88" s="1">
        <f t="shared" ca="1" si="1"/>
        <v>95.640379183677581</v>
      </c>
      <c r="E88" s="1">
        <f t="shared" ca="1" si="2"/>
        <v>358.39657672311694</v>
      </c>
      <c r="G88" s="1">
        <v>-0.5</v>
      </c>
      <c r="H88" s="1">
        <f t="shared" si="8"/>
        <v>250</v>
      </c>
      <c r="I88" s="1">
        <f t="shared" ca="1" si="9"/>
        <v>283</v>
      </c>
      <c r="J88" s="1">
        <f t="shared" ca="1" si="11"/>
        <v>134</v>
      </c>
      <c r="L88" s="1">
        <f t="shared" si="6"/>
        <v>250</v>
      </c>
      <c r="N88" s="1">
        <f t="shared" ca="1" si="10"/>
        <v>134</v>
      </c>
    </row>
    <row r="89" spans="2:14" x14ac:dyDescent="0.2">
      <c r="B89" s="1">
        <f t="shared" ca="1" si="0"/>
        <v>4.8260120524447271E-4</v>
      </c>
      <c r="C89" s="1">
        <v>32</v>
      </c>
      <c r="D89" s="1">
        <f t="shared" ca="1" si="1"/>
        <v>94.466003387016912</v>
      </c>
      <c r="E89" s="1">
        <f t="shared" ca="1" si="2"/>
        <v>224.52613480317535</v>
      </c>
      <c r="G89" s="1">
        <v>0</v>
      </c>
      <c r="H89" s="1">
        <f t="shared" si="8"/>
        <v>300</v>
      </c>
      <c r="I89" s="1">
        <f t="shared" ca="1" si="9"/>
        <v>485</v>
      </c>
      <c r="J89" s="1">
        <f t="shared" ca="1" si="11"/>
        <v>202</v>
      </c>
      <c r="L89" s="1">
        <f t="shared" si="6"/>
        <v>300</v>
      </c>
      <c r="N89" s="1">
        <f t="shared" ca="1" si="10"/>
        <v>202</v>
      </c>
    </row>
    <row r="90" spans="2:14" x14ac:dyDescent="0.2">
      <c r="B90" s="1">
        <f t="shared" ca="1" si="0"/>
        <v>4.9394453940366536E-4</v>
      </c>
      <c r="C90" s="1">
        <v>33</v>
      </c>
      <c r="D90" s="1">
        <f t="shared" ca="1" si="1"/>
        <v>95.599481590687247</v>
      </c>
      <c r="E90" s="1">
        <f t="shared" ca="1" si="2"/>
        <v>319.34629966028103</v>
      </c>
      <c r="G90" s="1">
        <v>0.5</v>
      </c>
      <c r="H90" s="1">
        <f t="shared" si="8"/>
        <v>350</v>
      </c>
      <c r="I90" s="1">
        <f t="shared" ca="1" si="9"/>
        <v>676</v>
      </c>
      <c r="J90" s="1">
        <f t="shared" ca="1" si="11"/>
        <v>191</v>
      </c>
      <c r="L90" s="1">
        <f t="shared" si="6"/>
        <v>350</v>
      </c>
      <c r="N90" s="1">
        <f t="shared" ca="1" si="10"/>
        <v>191</v>
      </c>
    </row>
    <row r="91" spans="2:14" x14ac:dyDescent="0.2">
      <c r="B91" s="1">
        <f t="shared" ca="1" si="0"/>
        <v>4.9720942579120197E-4</v>
      </c>
      <c r="C91" s="1">
        <v>34</v>
      </c>
      <c r="D91" s="1">
        <f t="shared" ca="1" si="1"/>
        <v>95.922048149788097</v>
      </c>
      <c r="E91" s="1">
        <f t="shared" ca="1" si="2"/>
        <v>405.77206742421214</v>
      </c>
      <c r="G91" s="1">
        <v>1</v>
      </c>
      <c r="H91" s="1">
        <f t="shared" si="8"/>
        <v>400</v>
      </c>
      <c r="I91" s="1">
        <f t="shared" ca="1" si="9"/>
        <v>836</v>
      </c>
      <c r="J91" s="1">
        <f t="shared" ca="1" si="11"/>
        <v>160</v>
      </c>
      <c r="L91" s="1">
        <f t="shared" si="6"/>
        <v>400</v>
      </c>
      <c r="N91" s="1">
        <f t="shared" ca="1" si="10"/>
        <v>160</v>
      </c>
    </row>
    <row r="92" spans="2:14" x14ac:dyDescent="0.2">
      <c r="B92" s="1">
        <f t="shared" ca="1" si="0"/>
        <v>6.0648138153723905E-4</v>
      </c>
      <c r="C92" s="1">
        <v>35</v>
      </c>
      <c r="D92" s="1">
        <f t="shared" ca="1" si="1"/>
        <v>105.90065383593071</v>
      </c>
      <c r="E92" s="1">
        <f t="shared" ca="1" si="2"/>
        <v>342.91259654158165</v>
      </c>
      <c r="G92" s="1">
        <v>1.5</v>
      </c>
      <c r="H92" s="1">
        <f t="shared" si="8"/>
        <v>450</v>
      </c>
      <c r="I92" s="1">
        <f t="shared" ca="1" si="9"/>
        <v>931</v>
      </c>
      <c r="J92" s="1">
        <f t="shared" ca="1" si="11"/>
        <v>95</v>
      </c>
      <c r="L92" s="1">
        <f t="shared" si="6"/>
        <v>450</v>
      </c>
      <c r="N92" s="1">
        <f t="shared" ca="1" si="10"/>
        <v>95</v>
      </c>
    </row>
    <row r="93" spans="2:14" x14ac:dyDescent="0.2">
      <c r="B93" s="1">
        <f t="shared" ca="1" si="0"/>
        <v>5.4539152606011788E-4</v>
      </c>
      <c r="C93" s="1">
        <v>36</v>
      </c>
      <c r="D93" s="1">
        <f t="shared" ca="1" si="1"/>
        <v>100.50574416335262</v>
      </c>
      <c r="E93" s="1">
        <f t="shared" ca="1" si="2"/>
        <v>85.629135563355334</v>
      </c>
      <c r="G93" s="1">
        <v>2</v>
      </c>
      <c r="H93" s="1">
        <f t="shared" si="8"/>
        <v>500</v>
      </c>
      <c r="I93" s="1">
        <f t="shared" ca="1" si="9"/>
        <v>979</v>
      </c>
      <c r="J93" s="1">
        <f t="shared" ca="1" si="11"/>
        <v>48</v>
      </c>
      <c r="L93" s="1">
        <f t="shared" si="6"/>
        <v>500</v>
      </c>
      <c r="N93" s="1">
        <f t="shared" ca="1" si="10"/>
        <v>48</v>
      </c>
    </row>
    <row r="94" spans="2:14" x14ac:dyDescent="0.2">
      <c r="B94" s="1">
        <f t="shared" ca="1" si="0"/>
        <v>5.3562018058934328E-4</v>
      </c>
      <c r="C94" s="1">
        <v>37</v>
      </c>
      <c r="D94" s="1">
        <f t="shared" ca="1" si="1"/>
        <v>99.601569507503697</v>
      </c>
      <c r="E94" s="1">
        <f t="shared" ca="1" si="2"/>
        <v>258.67897218053821</v>
      </c>
      <c r="G94" s="1">
        <v>2.5</v>
      </c>
      <c r="H94" s="1">
        <f t="shared" si="8"/>
        <v>550</v>
      </c>
      <c r="I94" s="1">
        <f t="shared" ca="1" si="9"/>
        <v>997</v>
      </c>
      <c r="J94" s="1">
        <f t="shared" ca="1" si="11"/>
        <v>18</v>
      </c>
      <c r="L94" s="1">
        <f t="shared" si="6"/>
        <v>550</v>
      </c>
      <c r="N94" s="1">
        <f t="shared" ca="1" si="10"/>
        <v>18</v>
      </c>
    </row>
    <row r="95" spans="2:14" x14ac:dyDescent="0.2">
      <c r="B95" s="1">
        <f t="shared" ca="1" si="0"/>
        <v>4.7347644087037034E-4</v>
      </c>
      <c r="C95" s="1">
        <v>38</v>
      </c>
      <c r="D95" s="1">
        <f t="shared" ca="1" si="1"/>
        <v>93.539365366042659</v>
      </c>
      <c r="E95" s="1">
        <f t="shared" ca="1" si="2"/>
        <v>379.32242672779802</v>
      </c>
      <c r="G95" s="1">
        <v>3</v>
      </c>
      <c r="H95" s="1">
        <f t="shared" si="8"/>
        <v>600</v>
      </c>
      <c r="I95" s="1">
        <f t="shared" ca="1" si="9"/>
        <v>1000</v>
      </c>
      <c r="J95" s="1">
        <f t="shared" ca="1" si="11"/>
        <v>3</v>
      </c>
      <c r="L95" s="1">
        <f t="shared" si="6"/>
        <v>600</v>
      </c>
      <c r="N95" s="1">
        <f t="shared" ca="1" si="10"/>
        <v>3</v>
      </c>
    </row>
    <row r="96" spans="2:14" x14ac:dyDescent="0.2">
      <c r="B96" s="1">
        <f t="shared" ca="1" si="0"/>
        <v>5.1765804535443564E-4</v>
      </c>
      <c r="C96" s="1">
        <v>39</v>
      </c>
      <c r="D96" s="1">
        <f t="shared" ca="1" si="1"/>
        <v>97.906607796964622</v>
      </c>
      <c r="E96" s="1">
        <f t="shared" ca="1" si="2"/>
        <v>180.00129684444349</v>
      </c>
      <c r="G96" s="1">
        <v>3.5</v>
      </c>
      <c r="H96" s="1">
        <f t="shared" si="8"/>
        <v>650</v>
      </c>
      <c r="I96" s="1">
        <f t="shared" ca="1" si="9"/>
        <v>1000</v>
      </c>
      <c r="J96" s="1">
        <f t="shared" ca="1" si="11"/>
        <v>0</v>
      </c>
      <c r="L96" s="1">
        <f t="shared" si="6"/>
        <v>650</v>
      </c>
      <c r="N96" s="1">
        <f t="shared" ca="1" si="10"/>
        <v>0</v>
      </c>
    </row>
    <row r="97" spans="2:14" x14ac:dyDescent="0.2">
      <c r="B97" s="1">
        <f t="shared" ca="1" si="0"/>
        <v>6.52981357767175E-4</v>
      </c>
      <c r="C97" s="1">
        <v>40</v>
      </c>
      <c r="D97" s="1">
        <f t="shared" ca="1" si="1"/>
        <v>109.74473681403492</v>
      </c>
      <c r="E97" s="1">
        <f t="shared" ca="1" si="2"/>
        <v>470.07453015480451</v>
      </c>
      <c r="G97" s="1">
        <v>4</v>
      </c>
      <c r="H97" s="1">
        <f t="shared" si="8"/>
        <v>700</v>
      </c>
      <c r="I97" s="1">
        <f t="shared" ca="1" si="9"/>
        <v>1000</v>
      </c>
      <c r="J97" s="1">
        <f t="shared" ca="1" si="11"/>
        <v>0</v>
      </c>
      <c r="L97" s="1">
        <f t="shared" si="6"/>
        <v>700</v>
      </c>
      <c r="N97" s="1">
        <f t="shared" ca="1" si="10"/>
        <v>0</v>
      </c>
    </row>
    <row r="98" spans="2:14" x14ac:dyDescent="0.2">
      <c r="B98" s="1">
        <f t="shared" ca="1" si="0"/>
        <v>5.3944571173451187E-4</v>
      </c>
      <c r="C98" s="1">
        <v>41</v>
      </c>
      <c r="D98" s="1">
        <f t="shared" ca="1" si="1"/>
        <v>99.957020311400015</v>
      </c>
      <c r="E98" s="1">
        <f t="shared" ca="1" si="2"/>
        <v>275.25025639392669</v>
      </c>
      <c r="G98" s="1">
        <v>4.5</v>
      </c>
      <c r="H98" s="1">
        <f t="shared" si="8"/>
        <v>750</v>
      </c>
      <c r="I98" s="1">
        <f t="shared" ca="1" si="9"/>
        <v>1000</v>
      </c>
      <c r="J98" s="1">
        <f t="shared" ca="1" si="11"/>
        <v>0</v>
      </c>
      <c r="L98" s="1">
        <f t="shared" si="6"/>
        <v>750</v>
      </c>
      <c r="N98" s="1">
        <f t="shared" ca="1" si="10"/>
        <v>0</v>
      </c>
    </row>
    <row r="99" spans="2:14" x14ac:dyDescent="0.2">
      <c r="B99" s="1">
        <f t="shared" ca="1" si="0"/>
        <v>6.2475055249353094E-4</v>
      </c>
      <c r="C99" s="1">
        <v>42</v>
      </c>
      <c r="D99" s="1">
        <f t="shared" ca="1" si="1"/>
        <v>107.43575696856632</v>
      </c>
      <c r="E99" s="1">
        <f t="shared" ca="1" si="2"/>
        <v>229.07268924516845</v>
      </c>
      <c r="G99" s="1">
        <v>5</v>
      </c>
      <c r="H99" s="1">
        <f t="shared" si="8"/>
        <v>800</v>
      </c>
      <c r="I99" s="1">
        <f t="shared" ca="1" si="9"/>
        <v>1000</v>
      </c>
      <c r="J99" s="1">
        <f t="shared" ca="1" si="11"/>
        <v>0</v>
      </c>
      <c r="L99" s="1">
        <f t="shared" si="6"/>
        <v>800</v>
      </c>
      <c r="N99" s="1">
        <f t="shared" ca="1" si="10"/>
        <v>0</v>
      </c>
    </row>
    <row r="100" spans="2:14" x14ac:dyDescent="0.2">
      <c r="B100" s="1">
        <f t="shared" ca="1" si="0"/>
        <v>5.9139188814270926E-4</v>
      </c>
      <c r="C100" s="1">
        <v>43</v>
      </c>
      <c r="D100" s="1">
        <f t="shared" ca="1" si="1"/>
        <v>104.60691169795371</v>
      </c>
      <c r="E100" s="1">
        <f t="shared" ca="1" si="2"/>
        <v>198.36765423331678</v>
      </c>
    </row>
    <row r="101" spans="2:14" x14ac:dyDescent="0.2">
      <c r="B101" s="1">
        <f t="shared" ca="1" si="0"/>
        <v>4.6510525939799018E-4</v>
      </c>
      <c r="C101" s="1">
        <v>44</v>
      </c>
      <c r="D101" s="1">
        <f t="shared" ca="1" si="1"/>
        <v>92.677155407131622</v>
      </c>
      <c r="E101" s="1">
        <f t="shared" ca="1" si="2"/>
        <v>425.62870715521234</v>
      </c>
    </row>
    <row r="102" spans="2:14" x14ac:dyDescent="0.2">
      <c r="B102" s="1">
        <f t="shared" ca="1" si="0"/>
        <v>4.8897865433881527E-4</v>
      </c>
      <c r="C102" s="1">
        <v>45</v>
      </c>
      <c r="D102" s="1">
        <f t="shared" ca="1" si="1"/>
        <v>95.105734491749885</v>
      </c>
      <c r="E102" s="1">
        <f t="shared" ca="1" si="2"/>
        <v>121.34998708274171</v>
      </c>
    </row>
    <row r="103" spans="2:14" x14ac:dyDescent="0.2">
      <c r="B103" s="1">
        <f t="shared" ca="1" si="0"/>
        <v>5.1854128613555088E-4</v>
      </c>
      <c r="C103" s="1">
        <v>46</v>
      </c>
      <c r="D103" s="1">
        <f t="shared" ca="1" si="1"/>
        <v>97.990980985169443</v>
      </c>
      <c r="E103" s="1">
        <f t="shared" ca="1" si="2"/>
        <v>191.90464315940608</v>
      </c>
    </row>
    <row r="104" spans="2:14" x14ac:dyDescent="0.2">
      <c r="B104" s="1">
        <f t="shared" ca="1" si="0"/>
        <v>5.6867785501638773E-4</v>
      </c>
      <c r="C104" s="1">
        <v>47</v>
      </c>
      <c r="D104" s="1">
        <f t="shared" ca="1" si="1"/>
        <v>102.6126789849402</v>
      </c>
      <c r="E104" s="1">
        <f t="shared" ca="1" si="2"/>
        <v>260.55177466997304</v>
      </c>
    </row>
    <row r="105" spans="2:14" x14ac:dyDescent="0.2">
      <c r="B105" s="1">
        <f t="shared" ca="1" si="0"/>
        <v>5.8904612561866713E-4</v>
      </c>
      <c r="C105" s="1">
        <v>48</v>
      </c>
      <c r="D105" s="1">
        <f t="shared" ca="1" si="1"/>
        <v>104.40361217856479</v>
      </c>
      <c r="E105" s="1">
        <f t="shared" ca="1" si="2"/>
        <v>202.97887181039954</v>
      </c>
    </row>
    <row r="106" spans="2:14" x14ac:dyDescent="0.2">
      <c r="B106" s="1">
        <f t="shared" ca="1" si="0"/>
        <v>7.1653630746191144E-4</v>
      </c>
      <c r="C106" s="1">
        <v>49</v>
      </c>
      <c r="D106" s="1">
        <f t="shared" ca="1" si="1"/>
        <v>114.69091120898184</v>
      </c>
      <c r="E106" s="1">
        <f t="shared" ca="1" si="2"/>
        <v>159.26679547699996</v>
      </c>
    </row>
    <row r="107" spans="2:14" x14ac:dyDescent="0.2">
      <c r="B107" s="1">
        <f t="shared" ca="1" si="0"/>
        <v>5.9023405480504258E-4</v>
      </c>
      <c r="C107" s="1">
        <v>50</v>
      </c>
      <c r="D107" s="1">
        <f t="shared" ca="1" si="1"/>
        <v>104.50664065098246</v>
      </c>
      <c r="E107" s="1">
        <f t="shared" ca="1" si="2"/>
        <v>205.64202718641394</v>
      </c>
    </row>
    <row r="108" spans="2:14" x14ac:dyDescent="0.2">
      <c r="B108" s="1">
        <f t="shared" ca="1" si="0"/>
        <v>5.2513085884382045E-4</v>
      </c>
      <c r="C108" s="1">
        <v>51</v>
      </c>
      <c r="D108" s="1">
        <f t="shared" ca="1" si="1"/>
        <v>98.617063667344055</v>
      </c>
      <c r="E108" s="1">
        <f t="shared" ca="1" si="2"/>
        <v>197.62255037075994</v>
      </c>
    </row>
    <row r="109" spans="2:14" x14ac:dyDescent="0.2">
      <c r="B109" s="1">
        <f t="shared" ca="1" si="0"/>
        <v>5.230319762859853E-4</v>
      </c>
      <c r="C109" s="1">
        <v>52</v>
      </c>
      <c r="D109" s="1">
        <f t="shared" ca="1" si="1"/>
        <v>98.418292672702975</v>
      </c>
      <c r="E109" s="1">
        <f t="shared" ca="1" si="2"/>
        <v>448.39662242263597</v>
      </c>
    </row>
    <row r="110" spans="2:14" x14ac:dyDescent="0.2">
      <c r="B110" s="1">
        <f t="shared" ca="1" si="0"/>
        <v>5.0103988124807072E-4</v>
      </c>
      <c r="C110" s="1">
        <v>53</v>
      </c>
      <c r="D110" s="1">
        <f t="shared" ca="1" si="1"/>
        <v>96.298446860842219</v>
      </c>
      <c r="E110" s="1">
        <f t="shared" ca="1" si="2"/>
        <v>191.77806213887413</v>
      </c>
    </row>
    <row r="111" spans="2:14" x14ac:dyDescent="0.2">
      <c r="B111" s="1">
        <f t="shared" ca="1" si="0"/>
        <v>6.3553565818179423E-4</v>
      </c>
      <c r="C111" s="1">
        <v>54</v>
      </c>
      <c r="D111" s="1">
        <f t="shared" ca="1" si="1"/>
        <v>108.32665082069551</v>
      </c>
      <c r="E111" s="1">
        <f t="shared" ca="1" si="2"/>
        <v>348.12081275423725</v>
      </c>
    </row>
    <row r="112" spans="2:14" x14ac:dyDescent="0.2">
      <c r="B112" s="1">
        <f t="shared" ca="1" si="0"/>
        <v>5.4730099138221972E-4</v>
      </c>
      <c r="C112" s="1">
        <v>55</v>
      </c>
      <c r="D112" s="1">
        <f t="shared" ca="1" si="1"/>
        <v>100.68101298582728</v>
      </c>
      <c r="E112" s="1">
        <f t="shared" ca="1" si="2"/>
        <v>463.32156885209309</v>
      </c>
    </row>
    <row r="113" spans="2:5" x14ac:dyDescent="0.2">
      <c r="B113" s="1">
        <f t="shared" ca="1" si="0"/>
        <v>5.6378919952451549E-4</v>
      </c>
      <c r="C113" s="1">
        <v>56</v>
      </c>
      <c r="D113" s="1">
        <f t="shared" ca="1" si="1"/>
        <v>102.17576403042391</v>
      </c>
      <c r="E113" s="1">
        <f t="shared" ca="1" si="2"/>
        <v>358.91264637158929</v>
      </c>
    </row>
    <row r="114" spans="2:5" x14ac:dyDescent="0.2">
      <c r="B114" s="1">
        <f t="shared" ca="1" si="0"/>
        <v>5.3444494081507376E-4</v>
      </c>
      <c r="C114" s="1">
        <v>57</v>
      </c>
      <c r="D114" s="1">
        <f t="shared" ca="1" si="1"/>
        <v>99.491988975585286</v>
      </c>
      <c r="E114" s="1">
        <f t="shared" ca="1" si="2"/>
        <v>171.3151079651733</v>
      </c>
    </row>
    <row r="115" spans="2:5" x14ac:dyDescent="0.2">
      <c r="B115" s="1">
        <f t="shared" ca="1" si="0"/>
        <v>5.0959551635747777E-4</v>
      </c>
      <c r="C115" s="1">
        <v>58</v>
      </c>
      <c r="D115" s="1">
        <f t="shared" ca="1" si="1"/>
        <v>97.131346289829182</v>
      </c>
      <c r="E115" s="1">
        <f t="shared" ca="1" si="2"/>
        <v>462.46578448451839</v>
      </c>
    </row>
    <row r="116" spans="2:5" x14ac:dyDescent="0.2">
      <c r="B116" s="1">
        <f t="shared" ca="1" si="0"/>
        <v>4.6918007821132937E-4</v>
      </c>
      <c r="C116" s="1">
        <v>59</v>
      </c>
      <c r="D116" s="1">
        <f t="shared" ca="1" si="1"/>
        <v>93.098323740539087</v>
      </c>
      <c r="E116" s="1">
        <f t="shared" ca="1" si="2"/>
        <v>432.86921032039675</v>
      </c>
    </row>
    <row r="117" spans="2:5" x14ac:dyDescent="0.2">
      <c r="B117" s="1">
        <f t="shared" ca="1" si="0"/>
        <v>5.5204390718644738E-4</v>
      </c>
      <c r="C117" s="1">
        <v>60</v>
      </c>
      <c r="D117" s="1">
        <f t="shared" ca="1" si="1"/>
        <v>101.11439199111069</v>
      </c>
      <c r="E117" s="1">
        <f t="shared" ca="1" si="2"/>
        <v>293.48209319807256</v>
      </c>
    </row>
    <row r="118" spans="2:5" x14ac:dyDescent="0.2">
      <c r="B118" s="1">
        <f t="shared" ca="1" si="0"/>
        <v>5.1982994150331441E-4</v>
      </c>
      <c r="C118" s="1">
        <v>61</v>
      </c>
      <c r="D118" s="1">
        <f t="shared" ca="1" si="1"/>
        <v>98.113887735962365</v>
      </c>
      <c r="E118" s="1">
        <f t="shared" ca="1" si="2"/>
        <v>309.85852740669259</v>
      </c>
    </row>
    <row r="119" spans="2:5" x14ac:dyDescent="0.2">
      <c r="B119" s="1">
        <f t="shared" ca="1" si="0"/>
        <v>5.4117069163606244E-4</v>
      </c>
      <c r="C119" s="1">
        <v>62</v>
      </c>
      <c r="D119" s="1">
        <f t="shared" ca="1" si="1"/>
        <v>100.11667911773176</v>
      </c>
      <c r="E119" s="1">
        <f t="shared" ca="1" si="2"/>
        <v>216.20011541915932</v>
      </c>
    </row>
    <row r="120" spans="2:5" x14ac:dyDescent="0.2">
      <c r="B120" s="1">
        <f t="shared" ca="1" si="0"/>
        <v>5.018907457715739E-4</v>
      </c>
      <c r="C120" s="1">
        <v>63</v>
      </c>
      <c r="D120" s="1">
        <f t="shared" ca="1" si="1"/>
        <v>96.381760116065308</v>
      </c>
      <c r="E120" s="1">
        <f t="shared" ca="1" si="2"/>
        <v>244.90201768346486</v>
      </c>
    </row>
    <row r="121" spans="2:5" x14ac:dyDescent="0.2">
      <c r="B121" s="1">
        <f t="shared" ca="1" si="0"/>
        <v>4.7196345628904902E-4</v>
      </c>
      <c r="C121" s="1">
        <v>64</v>
      </c>
      <c r="D121" s="1">
        <f t="shared" ca="1" si="1"/>
        <v>93.384401397198474</v>
      </c>
      <c r="E121" s="1">
        <f t="shared" ca="1" si="2"/>
        <v>432.88819999415659</v>
      </c>
    </row>
    <row r="122" spans="2:5" x14ac:dyDescent="0.2">
      <c r="B122" s="1">
        <f t="shared" ref="B122:B185" ca="1" si="12">_xlfn.NORM.DIST(D122,Mu,Sigma,0)</f>
        <v>5.3426852404508214E-4</v>
      </c>
      <c r="C122" s="1">
        <v>65</v>
      </c>
      <c r="D122" s="1">
        <f t="shared" ref="D122:D185" ca="1" si="13">_xlfn.NORM.INV(RAND(),mu_1,sigma_1)</f>
        <v>99.475524078330011</v>
      </c>
      <c r="E122" s="1">
        <f t="shared" ref="E122:E185" ca="1" si="14">_xlfn.NORM.INV(RAND(),mu_test,sigma_test)</f>
        <v>418.10055037420682</v>
      </c>
    </row>
    <row r="123" spans="2:5" x14ac:dyDescent="0.2">
      <c r="B123" s="1">
        <f t="shared" ca="1" si="12"/>
        <v>5.4639144936687923E-4</v>
      </c>
      <c r="C123" s="1">
        <v>66</v>
      </c>
      <c r="D123" s="1">
        <f t="shared" ca="1" si="13"/>
        <v>100.59758378228695</v>
      </c>
      <c r="E123" s="1">
        <f t="shared" ca="1" si="14"/>
        <v>252.98590471773198</v>
      </c>
    </row>
    <row r="124" spans="2:5" x14ac:dyDescent="0.2">
      <c r="B124" s="1">
        <f t="shared" ca="1" si="12"/>
        <v>5.1565725825908663E-4</v>
      </c>
      <c r="C124" s="1">
        <v>67</v>
      </c>
      <c r="D124" s="1">
        <f t="shared" ca="1" si="13"/>
        <v>97.715076084880522</v>
      </c>
      <c r="E124" s="1">
        <f t="shared" ca="1" si="14"/>
        <v>401.32186122878085</v>
      </c>
    </row>
    <row r="125" spans="2:5" x14ac:dyDescent="0.2">
      <c r="B125" s="1">
        <f t="shared" ca="1" si="12"/>
        <v>6.1778511532015494E-4</v>
      </c>
      <c r="C125" s="1">
        <v>68</v>
      </c>
      <c r="D125" s="1">
        <f t="shared" ca="1" si="13"/>
        <v>106.85439939688823</v>
      </c>
      <c r="E125" s="1">
        <f t="shared" ca="1" si="14"/>
        <v>440.45092145990429</v>
      </c>
    </row>
    <row r="126" spans="2:5" x14ac:dyDescent="0.2">
      <c r="B126" s="1">
        <f t="shared" ca="1" si="12"/>
        <v>5.9561470619339061E-4</v>
      </c>
      <c r="C126" s="1">
        <v>69</v>
      </c>
      <c r="D126" s="1">
        <f t="shared" ca="1" si="13"/>
        <v>104.97139456613276</v>
      </c>
      <c r="E126" s="1">
        <f t="shared" ca="1" si="14"/>
        <v>399.97302491752242</v>
      </c>
    </row>
    <row r="127" spans="2:5" x14ac:dyDescent="0.2">
      <c r="B127" s="1">
        <f t="shared" ca="1" si="12"/>
        <v>5.7660829780094812E-4</v>
      </c>
      <c r="C127" s="1">
        <v>70</v>
      </c>
      <c r="D127" s="1">
        <f t="shared" ca="1" si="13"/>
        <v>103.31554902550798</v>
      </c>
      <c r="E127" s="1">
        <f t="shared" ca="1" si="14"/>
        <v>416.01698732794597</v>
      </c>
    </row>
    <row r="128" spans="2:5" x14ac:dyDescent="0.2">
      <c r="B128" s="1">
        <f t="shared" ca="1" si="12"/>
        <v>5.6525369894854514E-4</v>
      </c>
      <c r="C128" s="1">
        <v>71</v>
      </c>
      <c r="D128" s="1">
        <f t="shared" ca="1" si="13"/>
        <v>102.30694581150324</v>
      </c>
      <c r="E128" s="1">
        <f t="shared" ca="1" si="14"/>
        <v>397.47831835660185</v>
      </c>
    </row>
    <row r="129" spans="2:5" x14ac:dyDescent="0.2">
      <c r="B129" s="1">
        <f t="shared" ca="1" si="12"/>
        <v>5.1478242294245025E-4</v>
      </c>
      <c r="C129" s="1">
        <v>72</v>
      </c>
      <c r="D129" s="1">
        <f t="shared" ca="1" si="13"/>
        <v>97.631153232476322</v>
      </c>
      <c r="E129" s="1">
        <f t="shared" ca="1" si="14"/>
        <v>414.94934364326036</v>
      </c>
    </row>
    <row r="130" spans="2:5" x14ac:dyDescent="0.2">
      <c r="B130" s="1">
        <f t="shared" ca="1" si="12"/>
        <v>4.8891115440870064E-4</v>
      </c>
      <c r="C130" s="1">
        <v>73</v>
      </c>
      <c r="D130" s="1">
        <f t="shared" ca="1" si="13"/>
        <v>95.098996872649394</v>
      </c>
      <c r="E130" s="1">
        <f t="shared" ca="1" si="14"/>
        <v>126.45870731683289</v>
      </c>
    </row>
    <row r="131" spans="2:5" x14ac:dyDescent="0.2">
      <c r="B131" s="1">
        <f t="shared" ca="1" si="12"/>
        <v>5.1599299601174026E-4</v>
      </c>
      <c r="C131" s="1">
        <v>74</v>
      </c>
      <c r="D131" s="1">
        <f t="shared" ca="1" si="13"/>
        <v>97.747254802179356</v>
      </c>
      <c r="E131" s="1">
        <f t="shared" ca="1" si="14"/>
        <v>316.94914691168231</v>
      </c>
    </row>
    <row r="132" spans="2:5" x14ac:dyDescent="0.2">
      <c r="B132" s="1">
        <f t="shared" ca="1" si="12"/>
        <v>5.9104927808813451E-4</v>
      </c>
      <c r="C132" s="1">
        <v>75</v>
      </c>
      <c r="D132" s="1">
        <f t="shared" ca="1" si="13"/>
        <v>104.57725598172485</v>
      </c>
      <c r="E132" s="1">
        <f t="shared" ca="1" si="14"/>
        <v>275.76023626933124</v>
      </c>
    </row>
    <row r="133" spans="2:5" x14ac:dyDescent="0.2">
      <c r="B133" s="1">
        <f t="shared" ca="1" si="12"/>
        <v>5.6580395424905665E-4</v>
      </c>
      <c r="C133" s="1">
        <v>76</v>
      </c>
      <c r="D133" s="1">
        <f t="shared" ca="1" si="13"/>
        <v>102.35616927648974</v>
      </c>
      <c r="E133" s="1">
        <f t="shared" ca="1" si="14"/>
        <v>358.57770204304558</v>
      </c>
    </row>
    <row r="134" spans="2:5" x14ac:dyDescent="0.2">
      <c r="B134" s="1">
        <f t="shared" ca="1" si="12"/>
        <v>5.5100619936721083E-4</v>
      </c>
      <c r="C134" s="1">
        <v>77</v>
      </c>
      <c r="D134" s="1">
        <f t="shared" ca="1" si="13"/>
        <v>101.01981110865714</v>
      </c>
      <c r="E134" s="1">
        <f t="shared" ca="1" si="14"/>
        <v>418.48341295772912</v>
      </c>
    </row>
    <row r="135" spans="2:5" x14ac:dyDescent="0.2">
      <c r="B135" s="1">
        <f t="shared" ca="1" si="12"/>
        <v>4.6603028361225655E-4</v>
      </c>
      <c r="C135" s="1">
        <v>78</v>
      </c>
      <c r="D135" s="1">
        <f t="shared" ca="1" si="13"/>
        <v>92.773012352879803</v>
      </c>
      <c r="E135" s="1">
        <f t="shared" ca="1" si="14"/>
        <v>332.9967423758003</v>
      </c>
    </row>
    <row r="136" spans="2:5" x14ac:dyDescent="0.2">
      <c r="B136" s="1">
        <f t="shared" ca="1" si="12"/>
        <v>5.2735173623339978E-4</v>
      </c>
      <c r="C136" s="1">
        <v>79</v>
      </c>
      <c r="D136" s="1">
        <f t="shared" ca="1" si="13"/>
        <v>98.826737279510127</v>
      </c>
      <c r="E136" s="1">
        <f t="shared" ca="1" si="14"/>
        <v>121.11950639297163</v>
      </c>
    </row>
    <row r="137" spans="2:5" x14ac:dyDescent="0.2">
      <c r="B137" s="1">
        <f t="shared" ca="1" si="12"/>
        <v>5.2694892904525561E-4</v>
      </c>
      <c r="C137" s="1">
        <v>80</v>
      </c>
      <c r="D137" s="1">
        <f t="shared" ca="1" si="13"/>
        <v>98.78875758255235</v>
      </c>
      <c r="E137" s="1">
        <f t="shared" ca="1" si="14"/>
        <v>261.39081407567306</v>
      </c>
    </row>
    <row r="138" spans="2:5" x14ac:dyDescent="0.2">
      <c r="B138" s="1">
        <f t="shared" ca="1" si="12"/>
        <v>5.2097967089508295E-4</v>
      </c>
      <c r="C138" s="1">
        <v>81</v>
      </c>
      <c r="D138" s="1">
        <f t="shared" ca="1" si="13"/>
        <v>98.223350351203734</v>
      </c>
      <c r="E138" s="1">
        <f t="shared" ca="1" si="14"/>
        <v>379.33158385256098</v>
      </c>
    </row>
    <row r="139" spans="2:5" x14ac:dyDescent="0.2">
      <c r="B139" s="1">
        <f t="shared" ca="1" si="12"/>
        <v>5.1449081523385713E-4</v>
      </c>
      <c r="C139" s="1">
        <v>82</v>
      </c>
      <c r="D139" s="1">
        <f t="shared" ca="1" si="13"/>
        <v>97.603155385960164</v>
      </c>
      <c r="E139" s="1">
        <f t="shared" ca="1" si="14"/>
        <v>349.93321747369805</v>
      </c>
    </row>
    <row r="140" spans="2:5" x14ac:dyDescent="0.2">
      <c r="B140" s="1">
        <f t="shared" ca="1" si="12"/>
        <v>4.8488678273241699E-4</v>
      </c>
      <c r="C140" s="1">
        <v>83</v>
      </c>
      <c r="D140" s="1">
        <f t="shared" ca="1" si="13"/>
        <v>94.696010133755095</v>
      </c>
      <c r="E140" s="1">
        <f t="shared" ca="1" si="14"/>
        <v>319.35339736106056</v>
      </c>
    </row>
    <row r="141" spans="2:5" x14ac:dyDescent="0.2">
      <c r="B141" s="1">
        <f t="shared" ca="1" si="12"/>
        <v>5.0790072895094099E-4</v>
      </c>
      <c r="C141" s="1">
        <v>84</v>
      </c>
      <c r="D141" s="1">
        <f t="shared" ca="1" si="13"/>
        <v>96.967203351772824</v>
      </c>
      <c r="E141" s="1">
        <f t="shared" ca="1" si="14"/>
        <v>308.59901198129381</v>
      </c>
    </row>
    <row r="142" spans="2:5" x14ac:dyDescent="0.2">
      <c r="B142" s="1">
        <f t="shared" ca="1" si="12"/>
        <v>5.8160182848847591E-4</v>
      </c>
      <c r="C142" s="1">
        <v>85</v>
      </c>
      <c r="D142" s="1">
        <f t="shared" ca="1" si="13"/>
        <v>103.75445132876953</v>
      </c>
      <c r="E142" s="1">
        <f t="shared" ca="1" si="14"/>
        <v>267.01505628915993</v>
      </c>
    </row>
    <row r="143" spans="2:5" x14ac:dyDescent="0.2">
      <c r="B143" s="1">
        <f t="shared" ca="1" si="12"/>
        <v>5.3696239787422032E-4</v>
      </c>
      <c r="C143" s="1">
        <v>86</v>
      </c>
      <c r="D143" s="1">
        <f t="shared" ca="1" si="13"/>
        <v>99.726498542870857</v>
      </c>
      <c r="E143" s="1">
        <f t="shared" ca="1" si="14"/>
        <v>433.86599642109923</v>
      </c>
    </row>
    <row r="144" spans="2:5" x14ac:dyDescent="0.2">
      <c r="B144" s="1">
        <f t="shared" ca="1" si="12"/>
        <v>6.1475347230614819E-4</v>
      </c>
      <c r="C144" s="1">
        <v>87</v>
      </c>
      <c r="D144" s="1">
        <f t="shared" ca="1" si="13"/>
        <v>106.59987024984514</v>
      </c>
      <c r="E144" s="1">
        <f t="shared" ca="1" si="14"/>
        <v>206.87978109080549</v>
      </c>
    </row>
    <row r="145" spans="2:5" x14ac:dyDescent="0.2">
      <c r="B145" s="1">
        <f t="shared" ca="1" si="12"/>
        <v>5.4904450395677122E-4</v>
      </c>
      <c r="C145" s="1">
        <v>88</v>
      </c>
      <c r="D145" s="1">
        <f t="shared" ca="1" si="13"/>
        <v>100.84064988688455</v>
      </c>
      <c r="E145" s="1">
        <f t="shared" ca="1" si="14"/>
        <v>245.46048900414408</v>
      </c>
    </row>
    <row r="146" spans="2:5" x14ac:dyDescent="0.2">
      <c r="B146" s="1">
        <f t="shared" ca="1" si="12"/>
        <v>5.1363302259039667E-4</v>
      </c>
      <c r="C146" s="1">
        <v>89</v>
      </c>
      <c r="D146" s="1">
        <f t="shared" ca="1" si="13"/>
        <v>97.520727374784741</v>
      </c>
      <c r="E146" s="1">
        <f t="shared" ca="1" si="14"/>
        <v>150.64205024101975</v>
      </c>
    </row>
    <row r="147" spans="2:5" x14ac:dyDescent="0.2">
      <c r="B147" s="1">
        <f t="shared" ca="1" si="12"/>
        <v>5.4360129975991687E-4</v>
      </c>
      <c r="C147" s="1">
        <v>90</v>
      </c>
      <c r="D147" s="1">
        <f t="shared" ca="1" si="13"/>
        <v>100.34100243291202</v>
      </c>
      <c r="E147" s="1">
        <f t="shared" ca="1" si="14"/>
        <v>290.19432858363746</v>
      </c>
    </row>
    <row r="148" spans="2:5" x14ac:dyDescent="0.2">
      <c r="B148" s="1">
        <f t="shared" ca="1" si="12"/>
        <v>4.7301518697489214E-4</v>
      </c>
      <c r="C148" s="1">
        <v>91</v>
      </c>
      <c r="D148" s="1">
        <f t="shared" ca="1" si="13"/>
        <v>93.492162714065842</v>
      </c>
      <c r="E148" s="1">
        <f t="shared" ca="1" si="14"/>
        <v>251.48811479952477</v>
      </c>
    </row>
    <row r="149" spans="2:5" x14ac:dyDescent="0.2">
      <c r="B149" s="1">
        <f t="shared" ca="1" si="12"/>
        <v>5.2545349269348665E-4</v>
      </c>
      <c r="C149" s="1">
        <v>92</v>
      </c>
      <c r="D149" s="1">
        <f t="shared" ca="1" si="13"/>
        <v>98.647565029375883</v>
      </c>
      <c r="E149" s="1">
        <f t="shared" ca="1" si="14"/>
        <v>391.32144246056498</v>
      </c>
    </row>
    <row r="150" spans="2:5" x14ac:dyDescent="0.2">
      <c r="B150" s="1">
        <f t="shared" ca="1" si="12"/>
        <v>5.3042639924032512E-4</v>
      </c>
      <c r="C150" s="1">
        <v>93</v>
      </c>
      <c r="D150" s="1">
        <f t="shared" ca="1" si="13"/>
        <v>99.115922541627498</v>
      </c>
      <c r="E150" s="1">
        <f t="shared" ca="1" si="14"/>
        <v>307.0624217823825</v>
      </c>
    </row>
    <row r="151" spans="2:5" x14ac:dyDescent="0.2">
      <c r="B151" s="1">
        <f t="shared" ca="1" si="12"/>
        <v>5.3817676672834782E-4</v>
      </c>
      <c r="C151" s="1">
        <v>94</v>
      </c>
      <c r="D151" s="1">
        <f t="shared" ca="1" si="13"/>
        <v>99.839326046172076</v>
      </c>
      <c r="E151" s="1">
        <f t="shared" ca="1" si="14"/>
        <v>228.02371247102474</v>
      </c>
    </row>
    <row r="152" spans="2:5" x14ac:dyDescent="0.2">
      <c r="B152" s="1">
        <f t="shared" ca="1" si="12"/>
        <v>6.2957527817711768E-4</v>
      </c>
      <c r="C152" s="1">
        <v>95</v>
      </c>
      <c r="D152" s="1">
        <f t="shared" ca="1" si="13"/>
        <v>107.83567405167589</v>
      </c>
      <c r="E152" s="1">
        <f t="shared" ca="1" si="14"/>
        <v>278.41545569524567</v>
      </c>
    </row>
    <row r="153" spans="2:5" x14ac:dyDescent="0.2">
      <c r="B153" s="1">
        <f t="shared" ca="1" si="12"/>
        <v>6.0021736830039322E-4</v>
      </c>
      <c r="C153" s="1">
        <v>96</v>
      </c>
      <c r="D153" s="1">
        <f t="shared" ca="1" si="13"/>
        <v>105.3664998689874</v>
      </c>
      <c r="E153" s="1">
        <f t="shared" ca="1" si="14"/>
        <v>188.74555851470399</v>
      </c>
    </row>
    <row r="154" spans="2:5" x14ac:dyDescent="0.2">
      <c r="B154" s="1">
        <f t="shared" ca="1" si="12"/>
        <v>5.0010222877426048E-4</v>
      </c>
      <c r="C154" s="1">
        <v>97</v>
      </c>
      <c r="D154" s="1">
        <f t="shared" ca="1" si="13"/>
        <v>96.206511208066644</v>
      </c>
      <c r="E154" s="1">
        <f t="shared" ca="1" si="14"/>
        <v>314.22926538536251</v>
      </c>
    </row>
    <row r="155" spans="2:5" x14ac:dyDescent="0.2">
      <c r="B155" s="1">
        <f t="shared" ca="1" si="12"/>
        <v>4.7797245837684539E-4</v>
      </c>
      <c r="C155" s="1">
        <v>98</v>
      </c>
      <c r="D155" s="1">
        <f t="shared" ca="1" si="13"/>
        <v>93.997634654427131</v>
      </c>
      <c r="E155" s="1">
        <f t="shared" ca="1" si="14"/>
        <v>349.30432922198429</v>
      </c>
    </row>
    <row r="156" spans="2:5" x14ac:dyDescent="0.2">
      <c r="B156" s="1">
        <f t="shared" ca="1" si="12"/>
        <v>4.9241910300157528E-4</v>
      </c>
      <c r="C156" s="1">
        <v>99</v>
      </c>
      <c r="D156" s="1">
        <f t="shared" ca="1" si="13"/>
        <v>95.448214404469738</v>
      </c>
      <c r="E156" s="1">
        <f t="shared" ca="1" si="14"/>
        <v>397.75848128283542</v>
      </c>
    </row>
    <row r="157" spans="2:5" x14ac:dyDescent="0.2">
      <c r="B157" s="1">
        <f t="shared" ca="1" si="12"/>
        <v>5.4004905669932538E-4</v>
      </c>
      <c r="C157" s="1">
        <v>100</v>
      </c>
      <c r="D157" s="1">
        <f t="shared" ca="1" si="13"/>
        <v>100.0129075365151</v>
      </c>
      <c r="E157" s="1">
        <f t="shared" ca="1" si="14"/>
        <v>509.24101985170876</v>
      </c>
    </row>
    <row r="158" spans="2:5" x14ac:dyDescent="0.2">
      <c r="B158" s="1">
        <f t="shared" ca="1" si="12"/>
        <v>4.2101896355339002E-4</v>
      </c>
      <c r="C158" s="1">
        <v>101</v>
      </c>
      <c r="D158" s="1">
        <f t="shared" ca="1" si="13"/>
        <v>87.928127181666483</v>
      </c>
      <c r="E158" s="1">
        <f t="shared" ca="1" si="14"/>
        <v>456.21447081343058</v>
      </c>
    </row>
    <row r="159" spans="2:5" x14ac:dyDescent="0.2">
      <c r="B159" s="1">
        <f t="shared" ca="1" si="12"/>
        <v>5.469103994443532E-4</v>
      </c>
      <c r="C159" s="1">
        <v>102</v>
      </c>
      <c r="D159" s="1">
        <f t="shared" ca="1" si="13"/>
        <v>100.6451980341571</v>
      </c>
      <c r="E159" s="1">
        <f t="shared" ca="1" si="14"/>
        <v>393.62345677559188</v>
      </c>
    </row>
    <row r="160" spans="2:5" x14ac:dyDescent="0.2">
      <c r="B160" s="1">
        <f t="shared" ca="1" si="12"/>
        <v>5.4166651159473543E-4</v>
      </c>
      <c r="C160" s="1">
        <v>103</v>
      </c>
      <c r="D160" s="1">
        <f t="shared" ca="1" si="13"/>
        <v>100.16250006755664</v>
      </c>
      <c r="E160" s="1">
        <f t="shared" ca="1" si="14"/>
        <v>129.40082643015296</v>
      </c>
    </row>
    <row r="161" spans="2:5" x14ac:dyDescent="0.2">
      <c r="B161" s="1">
        <f t="shared" ca="1" si="12"/>
        <v>5.1965326456602894E-4</v>
      </c>
      <c r="C161" s="1">
        <v>104</v>
      </c>
      <c r="D161" s="1">
        <f t="shared" ca="1" si="13"/>
        <v>98.097050615064703</v>
      </c>
      <c r="E161" s="1">
        <f t="shared" ca="1" si="14"/>
        <v>208.68284448895764</v>
      </c>
    </row>
    <row r="162" spans="2:5" x14ac:dyDescent="0.2">
      <c r="B162" s="1">
        <f t="shared" ca="1" si="12"/>
        <v>4.4386877641210864E-4</v>
      </c>
      <c r="C162" s="1">
        <v>105</v>
      </c>
      <c r="D162" s="1">
        <f t="shared" ca="1" si="13"/>
        <v>90.435075995825883</v>
      </c>
      <c r="E162" s="1">
        <f t="shared" ca="1" si="14"/>
        <v>430.5960686290851</v>
      </c>
    </row>
    <row r="163" spans="2:5" x14ac:dyDescent="0.2">
      <c r="B163" s="1">
        <f t="shared" ca="1" si="12"/>
        <v>6.4571182602937455E-4</v>
      </c>
      <c r="C163" s="1">
        <v>106</v>
      </c>
      <c r="D163" s="1">
        <f t="shared" ca="1" si="13"/>
        <v>109.15721002593024</v>
      </c>
      <c r="E163" s="1">
        <f t="shared" ca="1" si="14"/>
        <v>417.99969256560098</v>
      </c>
    </row>
    <row r="164" spans="2:5" x14ac:dyDescent="0.2">
      <c r="B164" s="1">
        <f t="shared" ca="1" si="12"/>
        <v>5.2201521971695689E-4</v>
      </c>
      <c r="C164" s="1">
        <v>107</v>
      </c>
      <c r="D164" s="1">
        <f t="shared" ca="1" si="13"/>
        <v>98.321786264950219</v>
      </c>
      <c r="E164" s="1">
        <f t="shared" ca="1" si="14"/>
        <v>216.2385691188972</v>
      </c>
    </row>
    <row r="165" spans="2:5" x14ac:dyDescent="0.2">
      <c r="B165" s="1">
        <f t="shared" ca="1" si="12"/>
        <v>5.7282249377968583E-4</v>
      </c>
      <c r="C165" s="1">
        <v>108</v>
      </c>
      <c r="D165" s="1">
        <f t="shared" ca="1" si="13"/>
        <v>102.98091696338928</v>
      </c>
      <c r="E165" s="1">
        <f t="shared" ca="1" si="14"/>
        <v>262.08331986541964</v>
      </c>
    </row>
    <row r="166" spans="2:5" x14ac:dyDescent="0.2">
      <c r="B166" s="1">
        <f t="shared" ca="1" si="12"/>
        <v>5.876830783649419E-4</v>
      </c>
      <c r="C166" s="1">
        <v>109</v>
      </c>
      <c r="D166" s="1">
        <f t="shared" ca="1" si="13"/>
        <v>104.28520656073836</v>
      </c>
      <c r="E166" s="1">
        <f t="shared" ca="1" si="14"/>
        <v>355.60338549232461</v>
      </c>
    </row>
    <row r="167" spans="2:5" x14ac:dyDescent="0.2">
      <c r="B167" s="1">
        <f t="shared" ca="1" si="12"/>
        <v>6.1504114129703644E-4</v>
      </c>
      <c r="C167" s="1">
        <v>110</v>
      </c>
      <c r="D167" s="1">
        <f t="shared" ca="1" si="13"/>
        <v>106.6240616423795</v>
      </c>
      <c r="E167" s="1">
        <f t="shared" ca="1" si="14"/>
        <v>274.83531877173516</v>
      </c>
    </row>
    <row r="168" spans="2:5" x14ac:dyDescent="0.2">
      <c r="B168" s="1">
        <f t="shared" ca="1" si="12"/>
        <v>4.9736080691725943E-4</v>
      </c>
      <c r="C168" s="1">
        <v>111</v>
      </c>
      <c r="D168" s="1">
        <f t="shared" ca="1" si="13"/>
        <v>95.936965306748945</v>
      </c>
      <c r="E168" s="1">
        <f t="shared" ca="1" si="14"/>
        <v>212.13037089138521</v>
      </c>
    </row>
    <row r="169" spans="2:5" x14ac:dyDescent="0.2">
      <c r="B169" s="1">
        <f t="shared" ca="1" si="12"/>
        <v>4.7540179087118709E-4</v>
      </c>
      <c r="C169" s="1">
        <v>112</v>
      </c>
      <c r="D169" s="1">
        <f t="shared" ca="1" si="13"/>
        <v>93.736017842684817</v>
      </c>
      <c r="E169" s="1">
        <f t="shared" ca="1" si="14"/>
        <v>238.92618895253128</v>
      </c>
    </row>
    <row r="170" spans="2:5" x14ac:dyDescent="0.2">
      <c r="B170" s="1">
        <f t="shared" ca="1" si="12"/>
        <v>5.3975961545604334E-4</v>
      </c>
      <c r="C170" s="1">
        <v>113</v>
      </c>
      <c r="D170" s="1">
        <f t="shared" ca="1" si="13"/>
        <v>99.986102738451223</v>
      </c>
      <c r="E170" s="1">
        <f t="shared" ca="1" si="14"/>
        <v>242.49957462916046</v>
      </c>
    </row>
    <row r="171" spans="2:5" x14ac:dyDescent="0.2">
      <c r="B171" s="1">
        <f t="shared" ca="1" si="12"/>
        <v>5.346681871398265E-4</v>
      </c>
      <c r="C171" s="1">
        <v>114</v>
      </c>
      <c r="D171" s="1">
        <f t="shared" ca="1" si="13"/>
        <v>99.512818602311981</v>
      </c>
      <c r="E171" s="1">
        <f t="shared" ca="1" si="14"/>
        <v>536.05650591053006</v>
      </c>
    </row>
    <row r="172" spans="2:5" x14ac:dyDescent="0.2">
      <c r="B172" s="1">
        <f t="shared" ca="1" si="12"/>
        <v>5.3166361161108462E-4</v>
      </c>
      <c r="C172" s="1">
        <v>115</v>
      </c>
      <c r="D172" s="1">
        <f t="shared" ca="1" si="13"/>
        <v>99.231931900352663</v>
      </c>
      <c r="E172" s="1">
        <f t="shared" ca="1" si="14"/>
        <v>14.926863990029062</v>
      </c>
    </row>
    <row r="173" spans="2:5" x14ac:dyDescent="0.2">
      <c r="B173" s="1">
        <f t="shared" ca="1" si="12"/>
        <v>5.4667711029923532E-4</v>
      </c>
      <c r="C173" s="1">
        <v>116</v>
      </c>
      <c r="D173" s="1">
        <f t="shared" ca="1" si="13"/>
        <v>100.62379767896368</v>
      </c>
      <c r="E173" s="1">
        <f t="shared" ca="1" si="14"/>
        <v>383.33937800045004</v>
      </c>
    </row>
    <row r="174" spans="2:5" x14ac:dyDescent="0.2">
      <c r="B174" s="1">
        <f t="shared" ca="1" si="12"/>
        <v>5.2463378006734713E-4</v>
      </c>
      <c r="C174" s="1">
        <v>117</v>
      </c>
      <c r="D174" s="1">
        <f t="shared" ca="1" si="13"/>
        <v>98.570042875157895</v>
      </c>
      <c r="E174" s="1">
        <f t="shared" ca="1" si="14"/>
        <v>203.87486208838675</v>
      </c>
    </row>
    <row r="175" spans="2:5" x14ac:dyDescent="0.2">
      <c r="B175" s="1">
        <f t="shared" ca="1" si="12"/>
        <v>5.2504345816302216E-4</v>
      </c>
      <c r="C175" s="1">
        <v>118</v>
      </c>
      <c r="D175" s="1">
        <f t="shared" ca="1" si="13"/>
        <v>98.608798496440016</v>
      </c>
      <c r="E175" s="1">
        <f t="shared" ca="1" si="14"/>
        <v>395.96500447124595</v>
      </c>
    </row>
    <row r="176" spans="2:5" x14ac:dyDescent="0.2">
      <c r="B176" s="1">
        <f t="shared" ca="1" si="12"/>
        <v>5.6221412114387586E-4</v>
      </c>
      <c r="C176" s="1">
        <v>119</v>
      </c>
      <c r="D176" s="1">
        <f t="shared" ca="1" si="13"/>
        <v>102.03439374665803</v>
      </c>
      <c r="E176" s="1">
        <f t="shared" ca="1" si="14"/>
        <v>358.37570190926527</v>
      </c>
    </row>
    <row r="177" spans="2:5" x14ac:dyDescent="0.2">
      <c r="B177" s="1">
        <f t="shared" ca="1" si="12"/>
        <v>4.7932699081201861E-4</v>
      </c>
      <c r="C177" s="1">
        <v>120</v>
      </c>
      <c r="D177" s="1">
        <f t="shared" ca="1" si="13"/>
        <v>94.135052949271113</v>
      </c>
      <c r="E177" s="1">
        <f t="shared" ca="1" si="14"/>
        <v>342.95120540402172</v>
      </c>
    </row>
    <row r="178" spans="2:5" x14ac:dyDescent="0.2">
      <c r="B178" s="1">
        <f t="shared" ca="1" si="12"/>
        <v>5.5631841697586267E-4</v>
      </c>
      <c r="C178" s="1">
        <v>121</v>
      </c>
      <c r="D178" s="1">
        <f t="shared" ca="1" si="13"/>
        <v>101.50259366712076</v>
      </c>
      <c r="E178" s="1">
        <f t="shared" ca="1" si="14"/>
        <v>195.56367938914906</v>
      </c>
    </row>
    <row r="179" spans="2:5" x14ac:dyDescent="0.2">
      <c r="B179" s="1">
        <f t="shared" ca="1" si="12"/>
        <v>5.6014565142642253E-4</v>
      </c>
      <c r="C179" s="1">
        <v>122</v>
      </c>
      <c r="D179" s="1">
        <f t="shared" ca="1" si="13"/>
        <v>101.84829059392726</v>
      </c>
      <c r="E179" s="1">
        <f t="shared" ca="1" si="14"/>
        <v>427.72629572217301</v>
      </c>
    </row>
    <row r="180" spans="2:5" x14ac:dyDescent="0.2">
      <c r="B180" s="1">
        <f t="shared" ca="1" si="12"/>
        <v>5.5010917672712069E-4</v>
      </c>
      <c r="C180" s="1">
        <v>123</v>
      </c>
      <c r="D180" s="1">
        <f t="shared" ca="1" si="13"/>
        <v>100.93794549920293</v>
      </c>
      <c r="E180" s="1">
        <f t="shared" ca="1" si="14"/>
        <v>294.60220063933554</v>
      </c>
    </row>
    <row r="181" spans="2:5" x14ac:dyDescent="0.2">
      <c r="B181" s="1">
        <f t="shared" ca="1" si="12"/>
        <v>5.4855363734868513E-4</v>
      </c>
      <c r="C181" s="1">
        <v>124</v>
      </c>
      <c r="D181" s="1">
        <f t="shared" ca="1" si="13"/>
        <v>100.79574428805812</v>
      </c>
      <c r="E181" s="1">
        <f t="shared" ca="1" si="14"/>
        <v>383.00682418368308</v>
      </c>
    </row>
    <row r="182" spans="2:5" x14ac:dyDescent="0.2">
      <c r="B182" s="1">
        <f t="shared" ca="1" si="12"/>
        <v>4.9417948922598511E-4</v>
      </c>
      <c r="C182" s="1">
        <v>125</v>
      </c>
      <c r="D182" s="1">
        <f t="shared" ca="1" si="13"/>
        <v>95.622748376395805</v>
      </c>
      <c r="E182" s="1">
        <f t="shared" ca="1" si="14"/>
        <v>348.93040170257007</v>
      </c>
    </row>
    <row r="183" spans="2:5" x14ac:dyDescent="0.2">
      <c r="B183" s="1">
        <f t="shared" ca="1" si="12"/>
        <v>5.1632758202535523E-4</v>
      </c>
      <c r="C183" s="1">
        <v>126</v>
      </c>
      <c r="D183" s="1">
        <f t="shared" ca="1" si="13"/>
        <v>97.779307397343416</v>
      </c>
      <c r="E183" s="1">
        <f t="shared" ca="1" si="14"/>
        <v>359.27013134469411</v>
      </c>
    </row>
    <row r="184" spans="2:5" x14ac:dyDescent="0.2">
      <c r="B184" s="1">
        <f t="shared" ca="1" si="12"/>
        <v>5.1164956376966147E-4</v>
      </c>
      <c r="C184" s="1">
        <v>127</v>
      </c>
      <c r="D184" s="1">
        <f t="shared" ca="1" si="13"/>
        <v>97.329731147643741</v>
      </c>
      <c r="E184" s="1">
        <f t="shared" ca="1" si="14"/>
        <v>307.83787755157095</v>
      </c>
    </row>
    <row r="185" spans="2:5" x14ac:dyDescent="0.2">
      <c r="B185" s="1">
        <f t="shared" ca="1" si="12"/>
        <v>5.2593328027667201E-4</v>
      </c>
      <c r="C185" s="1">
        <v>128</v>
      </c>
      <c r="D185" s="1">
        <f t="shared" ca="1" si="13"/>
        <v>98.692897409972218</v>
      </c>
      <c r="E185" s="1">
        <f t="shared" ca="1" si="14"/>
        <v>388.44117774940844</v>
      </c>
    </row>
    <row r="186" spans="2:5" x14ac:dyDescent="0.2">
      <c r="B186" s="1">
        <f t="shared" ref="B186:B249" ca="1" si="15">_xlfn.NORM.DIST(D186,Mu,Sigma,0)</f>
        <v>6.5038119534713669E-4</v>
      </c>
      <c r="C186" s="1">
        <v>129</v>
      </c>
      <c r="D186" s="1">
        <f t="shared" ref="D186:D249" ca="1" si="16">_xlfn.NORM.INV(RAND(),mu_1,sigma_1)</f>
        <v>109.53513744531335</v>
      </c>
      <c r="E186" s="1">
        <f t="shared" ref="E186:E249" ca="1" si="17">_xlfn.NORM.INV(RAND(),mu_test,sigma_test)</f>
        <v>118.43687399324537</v>
      </c>
    </row>
    <row r="187" spans="2:5" x14ac:dyDescent="0.2">
      <c r="B187" s="1">
        <f t="shared" ca="1" si="15"/>
        <v>5.8762780175272841E-4</v>
      </c>
      <c r="C187" s="1">
        <v>130</v>
      </c>
      <c r="D187" s="1">
        <f t="shared" ca="1" si="16"/>
        <v>104.28040049539136</v>
      </c>
      <c r="E187" s="1">
        <f t="shared" ca="1" si="17"/>
        <v>324.73293966312946</v>
      </c>
    </row>
    <row r="188" spans="2:5" x14ac:dyDescent="0.2">
      <c r="B188" s="1">
        <f t="shared" ca="1" si="15"/>
        <v>5.1068961972845241E-4</v>
      </c>
      <c r="C188" s="1">
        <v>131</v>
      </c>
      <c r="D188" s="1">
        <f t="shared" ca="1" si="16"/>
        <v>97.237092598263786</v>
      </c>
      <c r="E188" s="1">
        <f t="shared" ca="1" si="17"/>
        <v>319.95867998315828</v>
      </c>
    </row>
    <row r="189" spans="2:5" x14ac:dyDescent="0.2">
      <c r="B189" s="1">
        <f t="shared" ca="1" si="15"/>
        <v>5.6421137059529556E-4</v>
      </c>
      <c r="C189" s="1">
        <v>132</v>
      </c>
      <c r="D189" s="1">
        <f t="shared" ca="1" si="16"/>
        <v>102.21360578020736</v>
      </c>
      <c r="E189" s="1">
        <f t="shared" ca="1" si="17"/>
        <v>292.83909961416754</v>
      </c>
    </row>
    <row r="190" spans="2:5" x14ac:dyDescent="0.2">
      <c r="B190" s="1">
        <f t="shared" ca="1" si="15"/>
        <v>5.5913766855678678E-4</v>
      </c>
      <c r="C190" s="1">
        <v>133</v>
      </c>
      <c r="D190" s="1">
        <f t="shared" ca="1" si="16"/>
        <v>101.75741529885683</v>
      </c>
      <c r="E190" s="1">
        <f t="shared" ca="1" si="17"/>
        <v>456.76354576871069</v>
      </c>
    </row>
    <row r="191" spans="2:5" x14ac:dyDescent="0.2">
      <c r="B191" s="1">
        <f t="shared" ca="1" si="15"/>
        <v>5.6038994943584462E-4</v>
      </c>
      <c r="C191" s="1">
        <v>134</v>
      </c>
      <c r="D191" s="1">
        <f t="shared" ca="1" si="16"/>
        <v>101.87029707310263</v>
      </c>
      <c r="E191" s="1">
        <f t="shared" ca="1" si="17"/>
        <v>441.60062640522909</v>
      </c>
    </row>
    <row r="192" spans="2:5" x14ac:dyDescent="0.2">
      <c r="B192" s="1">
        <f t="shared" ca="1" si="15"/>
        <v>6.2026001538713251E-4</v>
      </c>
      <c r="C192" s="1">
        <v>135</v>
      </c>
      <c r="D192" s="1">
        <f t="shared" ca="1" si="16"/>
        <v>107.06150881740697</v>
      </c>
      <c r="E192" s="1">
        <f t="shared" ca="1" si="17"/>
        <v>51.959735506117823</v>
      </c>
    </row>
    <row r="193" spans="2:5" x14ac:dyDescent="0.2">
      <c r="B193" s="1">
        <f t="shared" ca="1" si="15"/>
        <v>5.5371874384096877E-4</v>
      </c>
      <c r="C193" s="1">
        <v>136</v>
      </c>
      <c r="D193" s="1">
        <f t="shared" ca="1" si="16"/>
        <v>101.26676354790581</v>
      </c>
      <c r="E193" s="1">
        <f t="shared" ca="1" si="17"/>
        <v>304.4294557190716</v>
      </c>
    </row>
    <row r="194" spans="2:5" x14ac:dyDescent="0.2">
      <c r="B194" s="1">
        <f t="shared" ca="1" si="15"/>
        <v>4.1377448135146113E-4</v>
      </c>
      <c r="C194" s="1">
        <v>137</v>
      </c>
      <c r="D194" s="1">
        <f t="shared" ca="1" si="16"/>
        <v>87.11126171630562</v>
      </c>
      <c r="E194" s="1">
        <f t="shared" ca="1" si="17"/>
        <v>308.00756115198215</v>
      </c>
    </row>
    <row r="195" spans="2:5" x14ac:dyDescent="0.2">
      <c r="B195" s="1">
        <f t="shared" ca="1" si="15"/>
        <v>6.1735382071978462E-4</v>
      </c>
      <c r="C195" s="1">
        <v>138</v>
      </c>
      <c r="D195" s="1">
        <f t="shared" ca="1" si="16"/>
        <v>106.81824486390695</v>
      </c>
      <c r="E195" s="1">
        <f t="shared" ca="1" si="17"/>
        <v>274.45031942452852</v>
      </c>
    </row>
    <row r="196" spans="2:5" x14ac:dyDescent="0.2">
      <c r="B196" s="1">
        <f t="shared" ca="1" si="15"/>
        <v>5.1417240508221725E-4</v>
      </c>
      <c r="C196" s="1">
        <v>139</v>
      </c>
      <c r="D196" s="1">
        <f t="shared" ca="1" si="16"/>
        <v>97.572570479757204</v>
      </c>
      <c r="E196" s="1">
        <f t="shared" ca="1" si="17"/>
        <v>365.07364962653406</v>
      </c>
    </row>
    <row r="197" spans="2:5" x14ac:dyDescent="0.2">
      <c r="B197" s="1">
        <f t="shared" ca="1" si="15"/>
        <v>5.620893388886076E-4</v>
      </c>
      <c r="C197" s="1">
        <v>140</v>
      </c>
      <c r="D197" s="1">
        <f t="shared" ca="1" si="16"/>
        <v>102.02318138137436</v>
      </c>
      <c r="E197" s="1">
        <f t="shared" ca="1" si="17"/>
        <v>102.9415866645767</v>
      </c>
    </row>
    <row r="198" spans="2:5" x14ac:dyDescent="0.2">
      <c r="B198" s="1">
        <f t="shared" ca="1" si="15"/>
        <v>4.9872178622855571E-4</v>
      </c>
      <c r="C198" s="1">
        <v>141</v>
      </c>
      <c r="D198" s="1">
        <f t="shared" ca="1" si="16"/>
        <v>96.070922076677675</v>
      </c>
      <c r="E198" s="1">
        <f t="shared" ca="1" si="17"/>
        <v>426.46621338992651</v>
      </c>
    </row>
    <row r="199" spans="2:5" x14ac:dyDescent="0.2">
      <c r="B199" s="1">
        <f t="shared" ca="1" si="15"/>
        <v>4.6843765416025828E-4</v>
      </c>
      <c r="C199" s="1">
        <v>142</v>
      </c>
      <c r="D199" s="1">
        <f t="shared" ca="1" si="16"/>
        <v>93.021797216226943</v>
      </c>
      <c r="E199" s="1">
        <f t="shared" ca="1" si="17"/>
        <v>280.86630338043051</v>
      </c>
    </row>
    <row r="200" spans="2:5" x14ac:dyDescent="0.2">
      <c r="B200" s="1">
        <f t="shared" ca="1" si="15"/>
        <v>6.3147085643579899E-4</v>
      </c>
      <c r="C200" s="1">
        <v>143</v>
      </c>
      <c r="D200" s="1">
        <f t="shared" ca="1" si="16"/>
        <v>107.99218516991209</v>
      </c>
      <c r="E200" s="1">
        <f t="shared" ca="1" si="17"/>
        <v>278.0752182741337</v>
      </c>
    </row>
    <row r="201" spans="2:5" x14ac:dyDescent="0.2">
      <c r="B201" s="1">
        <f t="shared" ca="1" si="15"/>
        <v>5.3000424668412976E-4</v>
      </c>
      <c r="C201" s="1">
        <v>144</v>
      </c>
      <c r="D201" s="1">
        <f t="shared" ca="1" si="16"/>
        <v>99.076292108378709</v>
      </c>
      <c r="E201" s="1">
        <f t="shared" ca="1" si="17"/>
        <v>321.32859472620498</v>
      </c>
    </row>
    <row r="202" spans="2:5" x14ac:dyDescent="0.2">
      <c r="B202" s="1">
        <f t="shared" ca="1" si="15"/>
        <v>5.6657361435650123E-4</v>
      </c>
      <c r="C202" s="1">
        <v>145</v>
      </c>
      <c r="D202" s="1">
        <f t="shared" ca="1" si="16"/>
        <v>102.42496003602281</v>
      </c>
      <c r="E202" s="1">
        <f t="shared" ca="1" si="17"/>
        <v>378.2977220943298</v>
      </c>
    </row>
    <row r="203" spans="2:5" x14ac:dyDescent="0.2">
      <c r="B203" s="1">
        <f t="shared" ca="1" si="15"/>
        <v>5.9132221304543852E-4</v>
      </c>
      <c r="C203" s="1">
        <v>146</v>
      </c>
      <c r="D203" s="1">
        <f t="shared" ca="1" si="16"/>
        <v>104.60088177300706</v>
      </c>
      <c r="E203" s="1">
        <f t="shared" ca="1" si="17"/>
        <v>358.60343987048191</v>
      </c>
    </row>
    <row r="204" spans="2:5" x14ac:dyDescent="0.2">
      <c r="B204" s="1">
        <f t="shared" ca="1" si="15"/>
        <v>4.8659185043872322E-4</v>
      </c>
      <c r="C204" s="1">
        <v>147</v>
      </c>
      <c r="D204" s="1">
        <f t="shared" ca="1" si="16"/>
        <v>94.867059859688297</v>
      </c>
      <c r="E204" s="1">
        <f t="shared" ca="1" si="17"/>
        <v>316.74890651816031</v>
      </c>
    </row>
    <row r="205" spans="2:5" x14ac:dyDescent="0.2">
      <c r="B205" s="1">
        <f t="shared" ca="1" si="15"/>
        <v>5.5970711031221672E-4</v>
      </c>
      <c r="C205" s="1">
        <v>148</v>
      </c>
      <c r="D205" s="1">
        <f t="shared" ca="1" si="16"/>
        <v>101.8087686519313</v>
      </c>
      <c r="E205" s="1">
        <f t="shared" ca="1" si="17"/>
        <v>427.76970489869444</v>
      </c>
    </row>
    <row r="206" spans="2:5" x14ac:dyDescent="0.2">
      <c r="B206" s="1">
        <f t="shared" ca="1" si="15"/>
        <v>5.1342108409312332E-4</v>
      </c>
      <c r="C206" s="1">
        <v>149</v>
      </c>
      <c r="D206" s="1">
        <f t="shared" ca="1" si="16"/>
        <v>97.500345501406372</v>
      </c>
      <c r="E206" s="1">
        <f t="shared" ca="1" si="17"/>
        <v>252.87262393709278</v>
      </c>
    </row>
    <row r="207" spans="2:5" x14ac:dyDescent="0.2">
      <c r="B207" s="1">
        <f t="shared" ca="1" si="15"/>
        <v>6.5576711909438184E-4</v>
      </c>
      <c r="C207" s="1">
        <v>150</v>
      </c>
      <c r="D207" s="1">
        <f t="shared" ca="1" si="16"/>
        <v>109.96862815651498</v>
      </c>
      <c r="E207" s="1">
        <f t="shared" ca="1" si="17"/>
        <v>338.38497595769275</v>
      </c>
    </row>
    <row r="208" spans="2:5" x14ac:dyDescent="0.2">
      <c r="B208" s="1">
        <f t="shared" ca="1" si="15"/>
        <v>5.3507271011715674E-4</v>
      </c>
      <c r="C208" s="1">
        <v>151</v>
      </c>
      <c r="D208" s="1">
        <f t="shared" ca="1" si="16"/>
        <v>99.550545306356597</v>
      </c>
      <c r="E208" s="1">
        <f t="shared" ca="1" si="17"/>
        <v>442.57565093509095</v>
      </c>
    </row>
    <row r="209" spans="2:5" x14ac:dyDescent="0.2">
      <c r="B209" s="1">
        <f t="shared" ca="1" si="15"/>
        <v>5.2087522845757519E-4</v>
      </c>
      <c r="C209" s="1">
        <v>152</v>
      </c>
      <c r="D209" s="1">
        <f t="shared" ca="1" si="16"/>
        <v>98.213414200768398</v>
      </c>
      <c r="E209" s="1">
        <f t="shared" ca="1" si="17"/>
        <v>328.45732545086258</v>
      </c>
    </row>
    <row r="210" spans="2:5" x14ac:dyDescent="0.2">
      <c r="B210" s="1">
        <f t="shared" ca="1" si="15"/>
        <v>5.235534947295265E-4</v>
      </c>
      <c r="C210" s="1">
        <v>153</v>
      </c>
      <c r="D210" s="1">
        <f t="shared" ca="1" si="16"/>
        <v>98.467738215601926</v>
      </c>
      <c r="E210" s="1">
        <f t="shared" ca="1" si="17"/>
        <v>215.84256030689863</v>
      </c>
    </row>
    <row r="211" spans="2:5" x14ac:dyDescent="0.2">
      <c r="B211" s="1">
        <f t="shared" ca="1" si="15"/>
        <v>5.3339708704319016E-4</v>
      </c>
      <c r="C211" s="1">
        <v>154</v>
      </c>
      <c r="D211" s="1">
        <f t="shared" ca="1" si="16"/>
        <v>99.394133278715515</v>
      </c>
      <c r="E211" s="1">
        <f t="shared" ca="1" si="17"/>
        <v>46.28063180013001</v>
      </c>
    </row>
    <row r="212" spans="2:5" x14ac:dyDescent="0.2">
      <c r="B212" s="1">
        <f t="shared" ca="1" si="15"/>
        <v>5.774826785491544E-4</v>
      </c>
      <c r="C212" s="1">
        <v>155</v>
      </c>
      <c r="D212" s="1">
        <f t="shared" ca="1" si="16"/>
        <v>103.39260488579458</v>
      </c>
      <c r="E212" s="1">
        <f t="shared" ca="1" si="17"/>
        <v>462.42519764849794</v>
      </c>
    </row>
    <row r="213" spans="2:5" x14ac:dyDescent="0.2">
      <c r="B213" s="1">
        <f t="shared" ca="1" si="15"/>
        <v>5.0920656685295564E-4</v>
      </c>
      <c r="C213" s="1">
        <v>156</v>
      </c>
      <c r="D213" s="1">
        <f t="shared" ca="1" si="16"/>
        <v>97.093712479899452</v>
      </c>
      <c r="E213" s="1">
        <f t="shared" ca="1" si="17"/>
        <v>155.23059870244731</v>
      </c>
    </row>
    <row r="214" spans="2:5" x14ac:dyDescent="0.2">
      <c r="B214" s="1">
        <f t="shared" ca="1" si="15"/>
        <v>6.0975880597584006E-4</v>
      </c>
      <c r="C214" s="1">
        <v>157</v>
      </c>
      <c r="D214" s="1">
        <f t="shared" ca="1" si="16"/>
        <v>106.17851719507627</v>
      </c>
      <c r="E214" s="1">
        <f t="shared" ca="1" si="17"/>
        <v>81.14215452930523</v>
      </c>
    </row>
    <row r="215" spans="2:5" x14ac:dyDescent="0.2">
      <c r="B215" s="1">
        <f t="shared" ca="1" si="15"/>
        <v>5.2094248855301221E-4</v>
      </c>
      <c r="C215" s="1">
        <v>158</v>
      </c>
      <c r="D215" s="1">
        <f t="shared" ca="1" si="16"/>
        <v>98.2198131745495</v>
      </c>
      <c r="E215" s="1">
        <f t="shared" ca="1" si="17"/>
        <v>247.01891123902638</v>
      </c>
    </row>
    <row r="216" spans="2:5" x14ac:dyDescent="0.2">
      <c r="B216" s="1">
        <f t="shared" ca="1" si="15"/>
        <v>4.2225968709798915E-4</v>
      </c>
      <c r="C216" s="1">
        <v>159</v>
      </c>
      <c r="D216" s="1">
        <f t="shared" ca="1" si="16"/>
        <v>88.06692840760995</v>
      </c>
      <c r="E216" s="1">
        <f t="shared" ca="1" si="17"/>
        <v>303.68361909347328</v>
      </c>
    </row>
    <row r="217" spans="2:5" x14ac:dyDescent="0.2">
      <c r="B217" s="1">
        <f t="shared" ca="1" si="15"/>
        <v>4.9913742584486119E-4</v>
      </c>
      <c r="C217" s="1">
        <v>160</v>
      </c>
      <c r="D217" s="1">
        <f t="shared" ca="1" si="16"/>
        <v>96.111776777490903</v>
      </c>
      <c r="E217" s="1">
        <f t="shared" ca="1" si="17"/>
        <v>440.68121298424319</v>
      </c>
    </row>
    <row r="218" spans="2:5" x14ac:dyDescent="0.2">
      <c r="B218" s="1">
        <f t="shared" ca="1" si="15"/>
        <v>5.9135323608239319E-4</v>
      </c>
      <c r="C218" s="1">
        <v>161</v>
      </c>
      <c r="D218" s="1">
        <f t="shared" ca="1" si="16"/>
        <v>104.60356667915067</v>
      </c>
      <c r="E218" s="1">
        <f t="shared" ca="1" si="17"/>
        <v>421.15302126747457</v>
      </c>
    </row>
    <row r="219" spans="2:5" x14ac:dyDescent="0.2">
      <c r="B219" s="1">
        <f t="shared" ca="1" si="15"/>
        <v>4.9255608002492105E-4</v>
      </c>
      <c r="C219" s="1">
        <v>162</v>
      </c>
      <c r="D219" s="1">
        <f t="shared" ca="1" si="16"/>
        <v>95.46181204621287</v>
      </c>
      <c r="E219" s="1">
        <f t="shared" ca="1" si="17"/>
        <v>257.1733050289447</v>
      </c>
    </row>
    <row r="220" spans="2:5" x14ac:dyDescent="0.2">
      <c r="B220" s="1">
        <f t="shared" ca="1" si="15"/>
        <v>5.4710858317929037E-4</v>
      </c>
      <c r="C220" s="1">
        <v>163</v>
      </c>
      <c r="D220" s="1">
        <f t="shared" ca="1" si="16"/>
        <v>100.66337269216808</v>
      </c>
      <c r="E220" s="1">
        <f t="shared" ca="1" si="17"/>
        <v>322.25392947314384</v>
      </c>
    </row>
    <row r="221" spans="2:5" x14ac:dyDescent="0.2">
      <c r="B221" s="1">
        <f t="shared" ca="1" si="15"/>
        <v>4.7155731363053446E-4</v>
      </c>
      <c r="C221" s="1">
        <v>164</v>
      </c>
      <c r="D221" s="1">
        <f t="shared" ca="1" si="16"/>
        <v>93.342738422522814</v>
      </c>
      <c r="E221" s="1">
        <f t="shared" ca="1" si="17"/>
        <v>233.16835390660191</v>
      </c>
    </row>
    <row r="222" spans="2:5" x14ac:dyDescent="0.2">
      <c r="B222" s="1">
        <f t="shared" ca="1" si="15"/>
        <v>5.3458307291008838E-4</v>
      </c>
      <c r="C222" s="1">
        <v>165</v>
      </c>
      <c r="D222" s="1">
        <f t="shared" ca="1" si="16"/>
        <v>99.504877931570903</v>
      </c>
      <c r="E222" s="1">
        <f t="shared" ca="1" si="17"/>
        <v>282.89205985394312</v>
      </c>
    </row>
    <row r="223" spans="2:5" x14ac:dyDescent="0.2">
      <c r="B223" s="1">
        <f t="shared" ca="1" si="15"/>
        <v>5.3664916289911416E-4</v>
      </c>
      <c r="C223" s="1">
        <v>166</v>
      </c>
      <c r="D223" s="1">
        <f t="shared" ca="1" si="16"/>
        <v>99.697364684887333</v>
      </c>
      <c r="E223" s="1">
        <f t="shared" ca="1" si="17"/>
        <v>280.92036894129228</v>
      </c>
    </row>
    <row r="224" spans="2:5" x14ac:dyDescent="0.2">
      <c r="B224" s="1">
        <f t="shared" ca="1" si="15"/>
        <v>5.754346932501785E-4</v>
      </c>
      <c r="C224" s="1">
        <v>167</v>
      </c>
      <c r="D224" s="1">
        <f t="shared" ca="1" si="16"/>
        <v>103.21198739109302</v>
      </c>
      <c r="E224" s="1">
        <f t="shared" ca="1" si="17"/>
        <v>216.86373241859843</v>
      </c>
    </row>
    <row r="225" spans="2:5" x14ac:dyDescent="0.2">
      <c r="B225" s="1">
        <f t="shared" ca="1" si="15"/>
        <v>6.2800194835608929E-4</v>
      </c>
      <c r="C225" s="1">
        <v>168</v>
      </c>
      <c r="D225" s="1">
        <f t="shared" ca="1" si="16"/>
        <v>107.70550866807055</v>
      </c>
      <c r="E225" s="1">
        <f t="shared" ca="1" si="17"/>
        <v>313.21873166190534</v>
      </c>
    </row>
    <row r="226" spans="2:5" x14ac:dyDescent="0.2">
      <c r="B226" s="1">
        <f t="shared" ca="1" si="15"/>
        <v>4.5600691808801903E-4</v>
      </c>
      <c r="C226" s="1">
        <v>169</v>
      </c>
      <c r="D226" s="1">
        <f t="shared" ca="1" si="16"/>
        <v>91.726436717160382</v>
      </c>
      <c r="E226" s="1">
        <f t="shared" ca="1" si="17"/>
        <v>160.30441080943098</v>
      </c>
    </row>
    <row r="227" spans="2:5" x14ac:dyDescent="0.2">
      <c r="B227" s="1">
        <f t="shared" ca="1" si="15"/>
        <v>5.8482371859691065E-4</v>
      </c>
      <c r="C227" s="1">
        <v>170</v>
      </c>
      <c r="D227" s="1">
        <f t="shared" ca="1" si="16"/>
        <v>104.03615779015942</v>
      </c>
      <c r="E227" s="1">
        <f t="shared" ca="1" si="17"/>
        <v>290.48161027032933</v>
      </c>
    </row>
    <row r="228" spans="2:5" x14ac:dyDescent="0.2">
      <c r="B228" s="1">
        <f t="shared" ca="1" si="15"/>
        <v>3.8176559017935108E-4</v>
      </c>
      <c r="C228" s="1">
        <v>171</v>
      </c>
      <c r="D228" s="1">
        <f t="shared" ca="1" si="16"/>
        <v>83.362281363936631</v>
      </c>
      <c r="E228" s="1">
        <f t="shared" ca="1" si="17"/>
        <v>220.39333433726426</v>
      </c>
    </row>
    <row r="229" spans="2:5" x14ac:dyDescent="0.2">
      <c r="B229" s="1">
        <f t="shared" ca="1" si="15"/>
        <v>6.090753418138545E-4</v>
      </c>
      <c r="C229" s="1">
        <v>172</v>
      </c>
      <c r="D229" s="1">
        <f t="shared" ca="1" si="16"/>
        <v>106.12066305387262</v>
      </c>
      <c r="E229" s="1">
        <f t="shared" ca="1" si="17"/>
        <v>322.56305574490665</v>
      </c>
    </row>
    <row r="230" spans="2:5" x14ac:dyDescent="0.2">
      <c r="B230" s="1">
        <f t="shared" ca="1" si="15"/>
        <v>6.1325620300286285E-4</v>
      </c>
      <c r="C230" s="1">
        <v>173</v>
      </c>
      <c r="D230" s="1">
        <f t="shared" ca="1" si="16"/>
        <v>106.47382395561436</v>
      </c>
      <c r="E230" s="1">
        <f t="shared" ca="1" si="17"/>
        <v>333.82931389886664</v>
      </c>
    </row>
    <row r="231" spans="2:5" x14ac:dyDescent="0.2">
      <c r="B231" s="1">
        <f t="shared" ca="1" si="15"/>
        <v>5.6170161898471099E-4</v>
      </c>
      <c r="C231" s="1">
        <v>174</v>
      </c>
      <c r="D231" s="1">
        <f t="shared" ca="1" si="16"/>
        <v>101.98833080128979</v>
      </c>
      <c r="E231" s="1">
        <f t="shared" ca="1" si="17"/>
        <v>244.42983812777899</v>
      </c>
    </row>
    <row r="232" spans="2:5" x14ac:dyDescent="0.2">
      <c r="B232" s="1">
        <f t="shared" ca="1" si="15"/>
        <v>5.2346729424321249E-4</v>
      </c>
      <c r="C232" s="1">
        <v>175</v>
      </c>
      <c r="D232" s="1">
        <f t="shared" ca="1" si="16"/>
        <v>98.459568046871368</v>
      </c>
      <c r="E232" s="1">
        <f t="shared" ca="1" si="17"/>
        <v>386.03070425767123</v>
      </c>
    </row>
    <row r="233" spans="2:5" x14ac:dyDescent="0.2">
      <c r="B233" s="1">
        <f t="shared" ca="1" si="15"/>
        <v>5.2675122197750799E-4</v>
      </c>
      <c r="C233" s="1">
        <v>176</v>
      </c>
      <c r="D233" s="1">
        <f t="shared" ca="1" si="16"/>
        <v>98.770108271832129</v>
      </c>
      <c r="E233" s="1">
        <f t="shared" ca="1" si="17"/>
        <v>223.63462367913365</v>
      </c>
    </row>
    <row r="234" spans="2:5" x14ac:dyDescent="0.2">
      <c r="B234" s="1">
        <f t="shared" ca="1" si="15"/>
        <v>5.8461479030656987E-4</v>
      </c>
      <c r="C234" s="1">
        <v>177</v>
      </c>
      <c r="D234" s="1">
        <f t="shared" ca="1" si="16"/>
        <v>104.01792497577702</v>
      </c>
      <c r="E234" s="1">
        <f t="shared" ca="1" si="17"/>
        <v>317.32168133332385</v>
      </c>
    </row>
    <row r="235" spans="2:5" x14ac:dyDescent="0.2">
      <c r="B235" s="1">
        <f t="shared" ca="1" si="15"/>
        <v>5.8661987536753478E-4</v>
      </c>
      <c r="C235" s="1">
        <v>178</v>
      </c>
      <c r="D235" s="1">
        <f t="shared" ca="1" si="16"/>
        <v>104.19270695479702</v>
      </c>
      <c r="E235" s="1">
        <f t="shared" ca="1" si="17"/>
        <v>214.84355374545854</v>
      </c>
    </row>
    <row r="236" spans="2:5" x14ac:dyDescent="0.2">
      <c r="B236" s="1">
        <f t="shared" ca="1" si="15"/>
        <v>4.5716427505180254E-4</v>
      </c>
      <c r="C236" s="1">
        <v>179</v>
      </c>
      <c r="D236" s="1">
        <f t="shared" ca="1" si="16"/>
        <v>91.848178078562455</v>
      </c>
      <c r="E236" s="1">
        <f t="shared" ca="1" si="17"/>
        <v>430.66100706395719</v>
      </c>
    </row>
    <row r="237" spans="2:5" x14ac:dyDescent="0.2">
      <c r="B237" s="1">
        <f t="shared" ca="1" si="15"/>
        <v>5.4824278318204363E-4</v>
      </c>
      <c r="C237" s="1">
        <v>180</v>
      </c>
      <c r="D237" s="1">
        <f t="shared" ca="1" si="16"/>
        <v>100.76729109251184</v>
      </c>
      <c r="E237" s="1">
        <f t="shared" ca="1" si="17"/>
        <v>389.27378348716661</v>
      </c>
    </row>
    <row r="238" spans="2:5" x14ac:dyDescent="0.2">
      <c r="B238" s="1">
        <f t="shared" ca="1" si="15"/>
        <v>5.9213028410906544E-4</v>
      </c>
      <c r="C238" s="1">
        <v>181</v>
      </c>
      <c r="D238" s="1">
        <f t="shared" ca="1" si="16"/>
        <v>104.67078285152574</v>
      </c>
      <c r="E238" s="1">
        <f t="shared" ca="1" si="17"/>
        <v>267.8033469874515</v>
      </c>
    </row>
    <row r="239" spans="2:5" x14ac:dyDescent="0.2">
      <c r="B239" s="1">
        <f t="shared" ca="1" si="15"/>
        <v>4.5769904385862262E-4</v>
      </c>
      <c r="C239" s="1">
        <v>182</v>
      </c>
      <c r="D239" s="1">
        <f t="shared" ca="1" si="16"/>
        <v>91.904349871153059</v>
      </c>
      <c r="E239" s="1">
        <f t="shared" ca="1" si="17"/>
        <v>258.93103236891233</v>
      </c>
    </row>
    <row r="240" spans="2:5" x14ac:dyDescent="0.2">
      <c r="B240" s="1">
        <f t="shared" ca="1" si="15"/>
        <v>4.9711653988251286E-4</v>
      </c>
      <c r="C240" s="1">
        <v>183</v>
      </c>
      <c r="D240" s="1">
        <f t="shared" ca="1" si="16"/>
        <v>95.912893426485638</v>
      </c>
      <c r="E240" s="1">
        <f t="shared" ca="1" si="17"/>
        <v>191.09934199954088</v>
      </c>
    </row>
    <row r="241" spans="2:5" x14ac:dyDescent="0.2">
      <c r="B241" s="1">
        <f t="shared" ca="1" si="15"/>
        <v>5.9040262644118198E-4</v>
      </c>
      <c r="C241" s="1">
        <v>184</v>
      </c>
      <c r="D241" s="1">
        <f t="shared" ca="1" si="16"/>
        <v>104.52124837129207</v>
      </c>
      <c r="E241" s="1">
        <f t="shared" ca="1" si="17"/>
        <v>391.891308701235</v>
      </c>
    </row>
    <row r="242" spans="2:5" x14ac:dyDescent="0.2">
      <c r="B242" s="1">
        <f t="shared" ca="1" si="15"/>
        <v>4.6833988972999353E-4</v>
      </c>
      <c r="C242" s="1">
        <v>185</v>
      </c>
      <c r="D242" s="1">
        <f t="shared" ca="1" si="16"/>
        <v>93.011713068285417</v>
      </c>
      <c r="E242" s="1">
        <f t="shared" ca="1" si="17"/>
        <v>181.15549241752416</v>
      </c>
    </row>
    <row r="243" spans="2:5" x14ac:dyDescent="0.2">
      <c r="B243" s="1">
        <f t="shared" ca="1" si="15"/>
        <v>6.7256539726482571E-4</v>
      </c>
      <c r="C243" s="1">
        <v>186</v>
      </c>
      <c r="D243" s="1">
        <f t="shared" ca="1" si="16"/>
        <v>111.30434625990739</v>
      </c>
      <c r="E243" s="1">
        <f t="shared" ca="1" si="17"/>
        <v>285.95778274593755</v>
      </c>
    </row>
    <row r="244" spans="2:5" x14ac:dyDescent="0.2">
      <c r="B244" s="1">
        <f t="shared" ca="1" si="15"/>
        <v>5.795480382212823E-4</v>
      </c>
      <c r="C244" s="1">
        <v>187</v>
      </c>
      <c r="D244" s="1">
        <f t="shared" ca="1" si="16"/>
        <v>103.57427442181205</v>
      </c>
      <c r="E244" s="1">
        <f t="shared" ca="1" si="17"/>
        <v>459.54955184583036</v>
      </c>
    </row>
    <row r="245" spans="2:5" x14ac:dyDescent="0.2">
      <c r="B245" s="1">
        <f t="shared" ca="1" si="15"/>
        <v>5.9179070376308679E-4</v>
      </c>
      <c r="C245" s="1">
        <v>188</v>
      </c>
      <c r="D245" s="1">
        <f t="shared" ca="1" si="16"/>
        <v>104.64141650090886</v>
      </c>
      <c r="E245" s="1">
        <f t="shared" ca="1" si="17"/>
        <v>273.68910710345358</v>
      </c>
    </row>
    <row r="246" spans="2:5" x14ac:dyDescent="0.2">
      <c r="B246" s="1">
        <f t="shared" ca="1" si="15"/>
        <v>5.5547127837891419E-4</v>
      </c>
      <c r="C246" s="1">
        <v>189</v>
      </c>
      <c r="D246" s="1">
        <f t="shared" ca="1" si="16"/>
        <v>101.42583576321458</v>
      </c>
      <c r="E246" s="1">
        <f t="shared" ca="1" si="17"/>
        <v>352.929957938146</v>
      </c>
    </row>
    <row r="247" spans="2:5" x14ac:dyDescent="0.2">
      <c r="B247" s="1">
        <f t="shared" ca="1" si="15"/>
        <v>4.8344346013044786E-4</v>
      </c>
      <c r="C247" s="1">
        <v>190</v>
      </c>
      <c r="D247" s="1">
        <f t="shared" ca="1" si="16"/>
        <v>94.550859362576887</v>
      </c>
      <c r="E247" s="1">
        <f t="shared" ca="1" si="17"/>
        <v>303.83873885630146</v>
      </c>
    </row>
    <row r="248" spans="2:5" x14ac:dyDescent="0.2">
      <c r="B248" s="1">
        <f t="shared" ca="1" si="15"/>
        <v>5.0592672741234181E-4</v>
      </c>
      <c r="C248" s="1">
        <v>191</v>
      </c>
      <c r="D248" s="1">
        <f t="shared" ca="1" si="16"/>
        <v>96.775494221038826</v>
      </c>
      <c r="E248" s="1">
        <f t="shared" ca="1" si="17"/>
        <v>270.32834747638958</v>
      </c>
    </row>
    <row r="249" spans="2:5" x14ac:dyDescent="0.2">
      <c r="B249" s="1">
        <f t="shared" ca="1" si="15"/>
        <v>6.2696170801488976E-4</v>
      </c>
      <c r="C249" s="1">
        <v>192</v>
      </c>
      <c r="D249" s="1">
        <f t="shared" ca="1" si="16"/>
        <v>107.61931636725419</v>
      </c>
      <c r="E249" s="1">
        <f t="shared" ca="1" si="17"/>
        <v>470.87391976758511</v>
      </c>
    </row>
    <row r="250" spans="2:5" x14ac:dyDescent="0.2">
      <c r="B250" s="1">
        <f t="shared" ref="B250:B313" ca="1" si="18">_xlfn.NORM.DIST(D250,Mu,Sigma,0)</f>
        <v>6.6301540794499721E-4</v>
      </c>
      <c r="C250" s="1">
        <v>193</v>
      </c>
      <c r="D250" s="1">
        <f t="shared" ref="D250:D313" ca="1" si="19">_xlfn.NORM.INV(RAND(),mu_1,sigma_1)</f>
        <v>110.54796865065595</v>
      </c>
      <c r="E250" s="1">
        <f t="shared" ref="E250:E313" ca="1" si="20">_xlfn.NORM.INV(RAND(),mu_test,sigma_test)</f>
        <v>266.81034856831201</v>
      </c>
    </row>
    <row r="251" spans="2:5" x14ac:dyDescent="0.2">
      <c r="B251" s="1">
        <f t="shared" ca="1" si="18"/>
        <v>5.5266481081321693E-4</v>
      </c>
      <c r="C251" s="1">
        <v>194</v>
      </c>
      <c r="D251" s="1">
        <f t="shared" ca="1" si="19"/>
        <v>101.1709201475893</v>
      </c>
      <c r="E251" s="1">
        <f t="shared" ca="1" si="20"/>
        <v>398.18208478400084</v>
      </c>
    </row>
    <row r="252" spans="2:5" x14ac:dyDescent="0.2">
      <c r="B252" s="1">
        <f t="shared" ca="1" si="18"/>
        <v>4.9205037549999932E-4</v>
      </c>
      <c r="C252" s="1">
        <v>195</v>
      </c>
      <c r="D252" s="1">
        <f t="shared" ca="1" si="19"/>
        <v>95.411596697516572</v>
      </c>
      <c r="E252" s="1">
        <f t="shared" ca="1" si="20"/>
        <v>228.82341833876055</v>
      </c>
    </row>
    <row r="253" spans="2:5" x14ac:dyDescent="0.2">
      <c r="B253" s="1">
        <f t="shared" ca="1" si="18"/>
        <v>5.5115234071406803E-4</v>
      </c>
      <c r="C253" s="1">
        <v>196</v>
      </c>
      <c r="D253" s="1">
        <f t="shared" ca="1" si="19"/>
        <v>101.03313907047439</v>
      </c>
      <c r="E253" s="1">
        <f t="shared" ca="1" si="20"/>
        <v>446.14942196722268</v>
      </c>
    </row>
    <row r="254" spans="2:5" x14ac:dyDescent="0.2">
      <c r="B254" s="1">
        <f t="shared" ca="1" si="18"/>
        <v>5.6707819338738829E-4</v>
      </c>
      <c r="C254" s="1">
        <v>197</v>
      </c>
      <c r="D254" s="1">
        <f t="shared" ca="1" si="19"/>
        <v>102.47002063771257</v>
      </c>
      <c r="E254" s="1">
        <f t="shared" ca="1" si="20"/>
        <v>216.19310489488387</v>
      </c>
    </row>
    <row r="255" spans="2:5" x14ac:dyDescent="0.2">
      <c r="B255" s="1">
        <f t="shared" ca="1" si="18"/>
        <v>5.4724008804378304E-4</v>
      </c>
      <c r="C255" s="1">
        <v>198</v>
      </c>
      <c r="D255" s="1">
        <f t="shared" ca="1" si="19"/>
        <v>100.67542977180941</v>
      </c>
      <c r="E255" s="1">
        <f t="shared" ca="1" si="20"/>
        <v>247.91006072682791</v>
      </c>
    </row>
    <row r="256" spans="2:5" x14ac:dyDescent="0.2">
      <c r="B256" s="1">
        <f t="shared" ca="1" si="18"/>
        <v>5.1933883085301187E-4</v>
      </c>
      <c r="C256" s="1">
        <v>199</v>
      </c>
      <c r="D256" s="1">
        <f t="shared" ca="1" si="19"/>
        <v>98.067074733203285</v>
      </c>
      <c r="E256" s="1">
        <f t="shared" ca="1" si="20"/>
        <v>158.58840064780117</v>
      </c>
    </row>
    <row r="257" spans="2:5" x14ac:dyDescent="0.2">
      <c r="B257" s="1">
        <f t="shared" ca="1" si="18"/>
        <v>5.4857414807708924E-4</v>
      </c>
      <c r="C257" s="1">
        <v>200</v>
      </c>
      <c r="D257" s="1">
        <f t="shared" ca="1" si="19"/>
        <v>100.79762125792047</v>
      </c>
      <c r="E257" s="1">
        <f t="shared" ca="1" si="20"/>
        <v>266.51626990975279</v>
      </c>
    </row>
    <row r="258" spans="2:5" x14ac:dyDescent="0.2">
      <c r="B258" s="1">
        <f t="shared" ca="1" si="18"/>
        <v>5.8482112893262403E-4</v>
      </c>
      <c r="C258" s="1">
        <v>201</v>
      </c>
      <c r="D258" s="1">
        <f t="shared" ca="1" si="19"/>
        <v>104.03593182407775</v>
      </c>
      <c r="E258" s="1">
        <f t="shared" ca="1" si="20"/>
        <v>202.06526114447587</v>
      </c>
    </row>
    <row r="259" spans="2:5" x14ac:dyDescent="0.2">
      <c r="B259" s="1">
        <f t="shared" ca="1" si="18"/>
        <v>5.3132045605513534E-4</v>
      </c>
      <c r="C259" s="1">
        <v>202</v>
      </c>
      <c r="D259" s="1">
        <f t="shared" ca="1" si="19"/>
        <v>99.199775689171588</v>
      </c>
      <c r="E259" s="1">
        <f t="shared" ca="1" si="20"/>
        <v>30.260617498574845</v>
      </c>
    </row>
    <row r="260" spans="2:5" x14ac:dyDescent="0.2">
      <c r="B260" s="1">
        <f t="shared" ca="1" si="18"/>
        <v>5.5090418305885416E-4</v>
      </c>
      <c r="C260" s="1">
        <v>203</v>
      </c>
      <c r="D260" s="1">
        <f t="shared" ca="1" si="19"/>
        <v>101.01050574539137</v>
      </c>
      <c r="E260" s="1">
        <f t="shared" ca="1" si="20"/>
        <v>449.72162902287016</v>
      </c>
    </row>
    <row r="261" spans="2:5" x14ac:dyDescent="0.2">
      <c r="B261" s="1">
        <f t="shared" ca="1" si="18"/>
        <v>5.3905672576739648E-4</v>
      </c>
      <c r="C261" s="1">
        <v>204</v>
      </c>
      <c r="D261" s="1">
        <f t="shared" ca="1" si="19"/>
        <v>99.920964077242587</v>
      </c>
      <c r="E261" s="1">
        <f t="shared" ca="1" si="20"/>
        <v>250.88777316470106</v>
      </c>
    </row>
    <row r="262" spans="2:5" x14ac:dyDescent="0.2">
      <c r="B262" s="1">
        <f t="shared" ca="1" si="18"/>
        <v>4.6714548465285564E-4</v>
      </c>
      <c r="C262" s="1">
        <v>205</v>
      </c>
      <c r="D262" s="1">
        <f t="shared" ca="1" si="19"/>
        <v>92.88838278299302</v>
      </c>
      <c r="E262" s="1">
        <f t="shared" ca="1" si="20"/>
        <v>448.43084038411803</v>
      </c>
    </row>
    <row r="263" spans="2:5" x14ac:dyDescent="0.2">
      <c r="B263" s="1">
        <f t="shared" ca="1" si="18"/>
        <v>5.6390251830908339E-4</v>
      </c>
      <c r="C263" s="1">
        <v>206</v>
      </c>
      <c r="D263" s="1">
        <f t="shared" ca="1" si="19"/>
        <v>102.18592354994067</v>
      </c>
      <c r="E263" s="1">
        <f t="shared" ca="1" si="20"/>
        <v>171.62046798590538</v>
      </c>
    </row>
    <row r="264" spans="2:5" x14ac:dyDescent="0.2">
      <c r="B264" s="1">
        <f t="shared" ca="1" si="18"/>
        <v>4.8534383455029671E-4</v>
      </c>
      <c r="C264" s="1">
        <v>207</v>
      </c>
      <c r="D264" s="1">
        <f t="shared" ca="1" si="19"/>
        <v>94.741905796911226</v>
      </c>
      <c r="E264" s="1">
        <f t="shared" ca="1" si="20"/>
        <v>557.71334036634676</v>
      </c>
    </row>
    <row r="265" spans="2:5" x14ac:dyDescent="0.2">
      <c r="B265" s="1">
        <f t="shared" ca="1" si="18"/>
        <v>4.7395183375232474E-4</v>
      </c>
      <c r="C265" s="1">
        <v>208</v>
      </c>
      <c r="D265" s="1">
        <f t="shared" ca="1" si="19"/>
        <v>93.587978121620878</v>
      </c>
      <c r="E265" s="1">
        <f t="shared" ca="1" si="20"/>
        <v>450.37824944464262</v>
      </c>
    </row>
    <row r="266" spans="2:5" x14ac:dyDescent="0.2">
      <c r="B266" s="1">
        <f t="shared" ca="1" si="18"/>
        <v>4.8253068556167292E-4</v>
      </c>
      <c r="C266" s="1">
        <v>209</v>
      </c>
      <c r="D266" s="1">
        <f t="shared" ca="1" si="19"/>
        <v>94.458893503238016</v>
      </c>
      <c r="E266" s="1">
        <f t="shared" ca="1" si="20"/>
        <v>311.26162343457844</v>
      </c>
    </row>
    <row r="267" spans="2:5" x14ac:dyDescent="0.2">
      <c r="B267" s="1">
        <f t="shared" ca="1" si="18"/>
        <v>5.6775261583188802E-4</v>
      </c>
      <c r="C267" s="1">
        <v>210</v>
      </c>
      <c r="D267" s="1">
        <f t="shared" ca="1" si="19"/>
        <v>102.53020228750243</v>
      </c>
      <c r="E267" s="1">
        <f t="shared" ca="1" si="20"/>
        <v>339.25906909543465</v>
      </c>
    </row>
    <row r="268" spans="2:5" x14ac:dyDescent="0.2">
      <c r="B268" s="1">
        <f t="shared" ca="1" si="18"/>
        <v>6.5455062178972946E-4</v>
      </c>
      <c r="C268" s="1">
        <v>211</v>
      </c>
      <c r="D268" s="1">
        <f t="shared" ca="1" si="19"/>
        <v>109.87094318879511</v>
      </c>
      <c r="E268" s="1">
        <f t="shared" ca="1" si="20"/>
        <v>234.26479936782272</v>
      </c>
    </row>
    <row r="269" spans="2:5" x14ac:dyDescent="0.2">
      <c r="B269" s="1">
        <f t="shared" ca="1" si="18"/>
        <v>5.8060917959580334E-4</v>
      </c>
      <c r="C269" s="1">
        <v>212</v>
      </c>
      <c r="D269" s="1">
        <f t="shared" ca="1" si="19"/>
        <v>103.66742619868837</v>
      </c>
      <c r="E269" s="1">
        <f t="shared" ca="1" si="20"/>
        <v>457.26298681829371</v>
      </c>
    </row>
    <row r="270" spans="2:5" x14ac:dyDescent="0.2">
      <c r="B270" s="1">
        <f t="shared" ca="1" si="18"/>
        <v>5.8219171112879921E-4</v>
      </c>
      <c r="C270" s="1">
        <v>213</v>
      </c>
      <c r="D270" s="1">
        <f t="shared" ca="1" si="19"/>
        <v>103.80611402413273</v>
      </c>
      <c r="E270" s="1">
        <f t="shared" ca="1" si="20"/>
        <v>394.78861603642849</v>
      </c>
    </row>
    <row r="271" spans="2:5" x14ac:dyDescent="0.2">
      <c r="B271" s="1">
        <f t="shared" ca="1" si="18"/>
        <v>5.0856992195473971E-4</v>
      </c>
      <c r="C271" s="1">
        <v>214</v>
      </c>
      <c r="D271" s="1">
        <f t="shared" ca="1" si="19"/>
        <v>97.032065269723915</v>
      </c>
      <c r="E271" s="1">
        <f t="shared" ca="1" si="20"/>
        <v>340.80492292936538</v>
      </c>
    </row>
    <row r="272" spans="2:5" x14ac:dyDescent="0.2">
      <c r="B272" s="1">
        <f t="shared" ca="1" si="18"/>
        <v>4.8653406662620434E-4</v>
      </c>
      <c r="C272" s="1">
        <v>215</v>
      </c>
      <c r="D272" s="1">
        <f t="shared" ca="1" si="19"/>
        <v>94.861270565533445</v>
      </c>
      <c r="E272" s="1">
        <f t="shared" ca="1" si="20"/>
        <v>229.06945762056554</v>
      </c>
    </row>
    <row r="273" spans="2:5" x14ac:dyDescent="0.2">
      <c r="B273" s="1">
        <f t="shared" ca="1" si="18"/>
        <v>6.1233673779103681E-4</v>
      </c>
      <c r="C273" s="1">
        <v>216</v>
      </c>
      <c r="D273" s="1">
        <f t="shared" ca="1" si="19"/>
        <v>106.39630776099415</v>
      </c>
      <c r="E273" s="1">
        <f t="shared" ca="1" si="20"/>
        <v>320.15930286701945</v>
      </c>
    </row>
    <row r="274" spans="2:5" x14ac:dyDescent="0.2">
      <c r="B274" s="1">
        <f t="shared" ca="1" si="18"/>
        <v>5.6346971430458687E-4</v>
      </c>
      <c r="C274" s="1">
        <v>217</v>
      </c>
      <c r="D274" s="1">
        <f t="shared" ca="1" si="19"/>
        <v>102.1471126101805</v>
      </c>
      <c r="E274" s="1">
        <f t="shared" ca="1" si="20"/>
        <v>572.53673992621475</v>
      </c>
    </row>
    <row r="275" spans="2:5" x14ac:dyDescent="0.2">
      <c r="B275" s="1">
        <f t="shared" ca="1" si="18"/>
        <v>5.8179698500501482E-4</v>
      </c>
      <c r="C275" s="1">
        <v>218</v>
      </c>
      <c r="D275" s="1">
        <f t="shared" ca="1" si="19"/>
        <v>103.77154768441908</v>
      </c>
      <c r="E275" s="1">
        <f t="shared" ca="1" si="20"/>
        <v>309.0491090068474</v>
      </c>
    </row>
    <row r="276" spans="2:5" x14ac:dyDescent="0.2">
      <c r="B276" s="1">
        <f t="shared" ca="1" si="18"/>
        <v>5.8382961099468075E-4</v>
      </c>
      <c r="C276" s="1">
        <v>219</v>
      </c>
      <c r="D276" s="1">
        <f t="shared" ca="1" si="19"/>
        <v>103.94936059734441</v>
      </c>
      <c r="E276" s="1">
        <f t="shared" ca="1" si="20"/>
        <v>395.95018382895887</v>
      </c>
    </row>
    <row r="277" spans="2:5" x14ac:dyDescent="0.2">
      <c r="B277" s="1">
        <f t="shared" ca="1" si="18"/>
        <v>6.358256806080491E-4</v>
      </c>
      <c r="C277" s="1">
        <v>220</v>
      </c>
      <c r="D277" s="1">
        <f t="shared" ca="1" si="19"/>
        <v>108.35045525259481</v>
      </c>
      <c r="E277" s="1">
        <f t="shared" ca="1" si="20"/>
        <v>305.55488332411215</v>
      </c>
    </row>
    <row r="278" spans="2:5" x14ac:dyDescent="0.2">
      <c r="B278" s="1">
        <f t="shared" ca="1" si="18"/>
        <v>5.359215013558689E-4</v>
      </c>
      <c r="C278" s="1">
        <v>221</v>
      </c>
      <c r="D278" s="1">
        <f t="shared" ca="1" si="19"/>
        <v>99.629635867964467</v>
      </c>
      <c r="E278" s="1">
        <f t="shared" ca="1" si="20"/>
        <v>420.23497384180314</v>
      </c>
    </row>
    <row r="279" spans="2:5" x14ac:dyDescent="0.2">
      <c r="B279" s="1">
        <f t="shared" ca="1" si="18"/>
        <v>6.5378929080527537E-4</v>
      </c>
      <c r="C279" s="1">
        <v>222</v>
      </c>
      <c r="D279" s="1">
        <f t="shared" ca="1" si="19"/>
        <v>109.80974133567278</v>
      </c>
      <c r="E279" s="1">
        <f t="shared" ca="1" si="20"/>
        <v>223.32793020351306</v>
      </c>
    </row>
    <row r="280" spans="2:5" x14ac:dyDescent="0.2">
      <c r="B280" s="1">
        <f t="shared" ca="1" si="18"/>
        <v>5.1349981046461127E-4</v>
      </c>
      <c r="C280" s="1">
        <v>223</v>
      </c>
      <c r="D280" s="1">
        <f t="shared" ca="1" si="19"/>
        <v>97.507917265493617</v>
      </c>
      <c r="E280" s="1">
        <f t="shared" ca="1" si="20"/>
        <v>347.16580960249064</v>
      </c>
    </row>
    <row r="281" spans="2:5" x14ac:dyDescent="0.2">
      <c r="B281" s="1">
        <f t="shared" ca="1" si="18"/>
        <v>4.9963397041240904E-4</v>
      </c>
      <c r="C281" s="1">
        <v>224</v>
      </c>
      <c r="D281" s="1">
        <f t="shared" ca="1" si="19"/>
        <v>96.160550059088749</v>
      </c>
      <c r="E281" s="1">
        <f t="shared" ca="1" si="20"/>
        <v>365.79304045805037</v>
      </c>
    </row>
    <row r="282" spans="2:5" x14ac:dyDescent="0.2">
      <c r="B282" s="1">
        <f t="shared" ca="1" si="18"/>
        <v>5.3563610465251184E-4</v>
      </c>
      <c r="C282" s="1">
        <v>225</v>
      </c>
      <c r="D282" s="1">
        <f t="shared" ca="1" si="19"/>
        <v>99.60305304250123</v>
      </c>
      <c r="E282" s="1">
        <f t="shared" ca="1" si="20"/>
        <v>259.96795724579977</v>
      </c>
    </row>
    <row r="283" spans="2:5" x14ac:dyDescent="0.2">
      <c r="B283" s="1">
        <f t="shared" ca="1" si="18"/>
        <v>6.120377936280583E-4</v>
      </c>
      <c r="C283" s="1">
        <v>226</v>
      </c>
      <c r="D283" s="1">
        <f t="shared" ca="1" si="19"/>
        <v>106.37108666980083</v>
      </c>
      <c r="E283" s="1">
        <f t="shared" ca="1" si="20"/>
        <v>278.73296759800832</v>
      </c>
    </row>
    <row r="284" spans="2:5" x14ac:dyDescent="0.2">
      <c r="B284" s="1">
        <f t="shared" ca="1" si="18"/>
        <v>4.9781520241113731E-4</v>
      </c>
      <c r="C284" s="1">
        <v>227</v>
      </c>
      <c r="D284" s="1">
        <f t="shared" ca="1" si="19"/>
        <v>95.981720911600718</v>
      </c>
      <c r="E284" s="1">
        <f t="shared" ca="1" si="20"/>
        <v>330.83649925263353</v>
      </c>
    </row>
    <row r="285" spans="2:5" x14ac:dyDescent="0.2">
      <c r="B285" s="1">
        <f t="shared" ca="1" si="18"/>
        <v>5.5884249403733734E-4</v>
      </c>
      <c r="C285" s="1">
        <v>228</v>
      </c>
      <c r="D285" s="1">
        <f t="shared" ca="1" si="19"/>
        <v>101.73078054743155</v>
      </c>
      <c r="E285" s="1">
        <f t="shared" ca="1" si="20"/>
        <v>259.00613846794386</v>
      </c>
    </row>
    <row r="286" spans="2:5" x14ac:dyDescent="0.2">
      <c r="B286" s="1">
        <f t="shared" ca="1" si="18"/>
        <v>4.7275822964763396E-4</v>
      </c>
      <c r="C286" s="1">
        <v>229</v>
      </c>
      <c r="D286" s="1">
        <f t="shared" ca="1" si="19"/>
        <v>93.465851571640059</v>
      </c>
      <c r="E286" s="1">
        <f t="shared" ca="1" si="20"/>
        <v>357.04132521534831</v>
      </c>
    </row>
    <row r="287" spans="2:5" x14ac:dyDescent="0.2">
      <c r="B287" s="1">
        <f t="shared" ca="1" si="18"/>
        <v>5.581317948678507E-4</v>
      </c>
      <c r="C287" s="1">
        <v>230</v>
      </c>
      <c r="D287" s="1">
        <f t="shared" ca="1" si="19"/>
        <v>101.66660832025387</v>
      </c>
      <c r="E287" s="1">
        <f t="shared" ca="1" si="20"/>
        <v>361.97225354950399</v>
      </c>
    </row>
    <row r="288" spans="2:5" x14ac:dyDescent="0.2">
      <c r="B288" s="1">
        <f t="shared" ca="1" si="18"/>
        <v>5.0723449899208448E-4</v>
      </c>
      <c r="C288" s="1">
        <v>231</v>
      </c>
      <c r="D288" s="1">
        <f t="shared" ca="1" si="19"/>
        <v>96.902564297619406</v>
      </c>
      <c r="E288" s="1">
        <f t="shared" ca="1" si="20"/>
        <v>173.44532083696191</v>
      </c>
    </row>
    <row r="289" spans="2:5" x14ac:dyDescent="0.2">
      <c r="B289" s="1">
        <f t="shared" ca="1" si="18"/>
        <v>4.6900636091508542E-4</v>
      </c>
      <c r="C289" s="1">
        <v>232</v>
      </c>
      <c r="D289" s="1">
        <f t="shared" ca="1" si="19"/>
        <v>93.080425880079133</v>
      </c>
      <c r="E289" s="1">
        <f t="shared" ca="1" si="20"/>
        <v>150.11456882000374</v>
      </c>
    </row>
    <row r="290" spans="2:5" x14ac:dyDescent="0.2">
      <c r="B290" s="1">
        <f t="shared" ca="1" si="18"/>
        <v>4.8095424581432242E-4</v>
      </c>
      <c r="C290" s="1">
        <v>233</v>
      </c>
      <c r="D290" s="1">
        <f t="shared" ca="1" si="19"/>
        <v>94.299747387739956</v>
      </c>
      <c r="E290" s="1">
        <f t="shared" ca="1" si="20"/>
        <v>361.42013241434233</v>
      </c>
    </row>
    <row r="291" spans="2:5" x14ac:dyDescent="0.2">
      <c r="B291" s="1">
        <f t="shared" ca="1" si="18"/>
        <v>4.946833101851524E-4</v>
      </c>
      <c r="C291" s="1">
        <v>234</v>
      </c>
      <c r="D291" s="1">
        <f t="shared" ca="1" si="19"/>
        <v>95.672612782747706</v>
      </c>
      <c r="E291" s="1">
        <f t="shared" ca="1" si="20"/>
        <v>371.55288806093142</v>
      </c>
    </row>
    <row r="292" spans="2:5" x14ac:dyDescent="0.2">
      <c r="B292" s="1">
        <f t="shared" ca="1" si="18"/>
        <v>5.644442732076131E-4</v>
      </c>
      <c r="C292" s="1">
        <v>235</v>
      </c>
      <c r="D292" s="1">
        <f t="shared" ca="1" si="19"/>
        <v>102.23447323117271</v>
      </c>
      <c r="E292" s="1">
        <f t="shared" ca="1" si="20"/>
        <v>315.51007485227672</v>
      </c>
    </row>
    <row r="293" spans="2:5" x14ac:dyDescent="0.2">
      <c r="B293" s="1">
        <f t="shared" ca="1" si="18"/>
        <v>5.1916813333860803E-4</v>
      </c>
      <c r="C293" s="1">
        <v>236</v>
      </c>
      <c r="D293" s="1">
        <f t="shared" ca="1" si="19"/>
        <v>98.050795904924968</v>
      </c>
      <c r="E293" s="1">
        <f t="shared" ca="1" si="20"/>
        <v>267.2945462358324</v>
      </c>
    </row>
    <row r="294" spans="2:5" x14ac:dyDescent="0.2">
      <c r="B294" s="1">
        <f t="shared" ca="1" si="18"/>
        <v>5.6996313915580747E-4</v>
      </c>
      <c r="C294" s="1">
        <v>237</v>
      </c>
      <c r="D294" s="1">
        <f t="shared" ca="1" si="19"/>
        <v>102.72708507340926</v>
      </c>
      <c r="E294" s="1">
        <f t="shared" ca="1" si="20"/>
        <v>299.05795115372865</v>
      </c>
    </row>
    <row r="295" spans="2:5" x14ac:dyDescent="0.2">
      <c r="B295" s="1">
        <f t="shared" ca="1" si="18"/>
        <v>5.6015744500351281E-4</v>
      </c>
      <c r="C295" s="1">
        <v>238</v>
      </c>
      <c r="D295" s="1">
        <f t="shared" ca="1" si="19"/>
        <v>101.84935312918672</v>
      </c>
      <c r="E295" s="1">
        <f t="shared" ca="1" si="20"/>
        <v>232.46093443572045</v>
      </c>
    </row>
    <row r="296" spans="2:5" x14ac:dyDescent="0.2">
      <c r="B296" s="1">
        <f t="shared" ca="1" si="18"/>
        <v>5.2104557925724507E-4</v>
      </c>
      <c r="C296" s="1">
        <v>239</v>
      </c>
      <c r="D296" s="1">
        <f t="shared" ca="1" si="19"/>
        <v>98.22961978200631</v>
      </c>
      <c r="E296" s="1">
        <f t="shared" ca="1" si="20"/>
        <v>278.69434405039391</v>
      </c>
    </row>
    <row r="297" spans="2:5" x14ac:dyDescent="0.2">
      <c r="B297" s="1">
        <f t="shared" ca="1" si="18"/>
        <v>5.8621019384530665E-4</v>
      </c>
      <c r="C297" s="1">
        <v>240</v>
      </c>
      <c r="D297" s="1">
        <f t="shared" ca="1" si="19"/>
        <v>104.15703122447744</v>
      </c>
      <c r="E297" s="1">
        <f t="shared" ca="1" si="20"/>
        <v>310.12773457502522</v>
      </c>
    </row>
    <row r="298" spans="2:5" x14ac:dyDescent="0.2">
      <c r="B298" s="1">
        <f t="shared" ca="1" si="18"/>
        <v>4.7983127680137073E-4</v>
      </c>
      <c r="C298" s="1">
        <v>241</v>
      </c>
      <c r="D298" s="1">
        <f t="shared" ca="1" si="19"/>
        <v>94.186137331503716</v>
      </c>
      <c r="E298" s="1">
        <f t="shared" ca="1" si="20"/>
        <v>181.9191368992997</v>
      </c>
    </row>
    <row r="299" spans="2:5" x14ac:dyDescent="0.2">
      <c r="B299" s="1">
        <f t="shared" ca="1" si="18"/>
        <v>6.2041486849801571E-4</v>
      </c>
      <c r="C299" s="1">
        <v>242</v>
      </c>
      <c r="D299" s="1">
        <f t="shared" ca="1" si="19"/>
        <v>107.07444742752088</v>
      </c>
      <c r="E299" s="1">
        <f t="shared" ca="1" si="20"/>
        <v>370.12609305738158</v>
      </c>
    </row>
    <row r="300" spans="2:5" x14ac:dyDescent="0.2">
      <c r="B300" s="1">
        <f t="shared" ca="1" si="18"/>
        <v>5.0649889172992089E-4</v>
      </c>
      <c r="C300" s="1">
        <v>243</v>
      </c>
      <c r="D300" s="1">
        <f t="shared" ca="1" si="19"/>
        <v>96.831119352392449</v>
      </c>
      <c r="E300" s="1">
        <f t="shared" ca="1" si="20"/>
        <v>266.9535490908047</v>
      </c>
    </row>
    <row r="301" spans="2:5" x14ac:dyDescent="0.2">
      <c r="B301" s="1">
        <f t="shared" ca="1" si="18"/>
        <v>5.3601239983076126E-4</v>
      </c>
      <c r="C301" s="1">
        <v>244</v>
      </c>
      <c r="D301" s="1">
        <f t="shared" ca="1" si="19"/>
        <v>99.638100230823255</v>
      </c>
      <c r="E301" s="1">
        <f t="shared" ca="1" si="20"/>
        <v>450.51158719922074</v>
      </c>
    </row>
    <row r="302" spans="2:5" x14ac:dyDescent="0.2">
      <c r="B302" s="1">
        <f t="shared" ca="1" si="18"/>
        <v>5.4343592797863902E-4</v>
      </c>
      <c r="C302" s="1">
        <v>245</v>
      </c>
      <c r="D302" s="1">
        <f t="shared" ca="1" si="19"/>
        <v>100.32576395722199</v>
      </c>
      <c r="E302" s="1">
        <f t="shared" ca="1" si="20"/>
        <v>451.64816921133786</v>
      </c>
    </row>
    <row r="303" spans="2:5" x14ac:dyDescent="0.2">
      <c r="B303" s="1">
        <f t="shared" ca="1" si="18"/>
        <v>5.7873314661499348E-4</v>
      </c>
      <c r="C303" s="1">
        <v>246</v>
      </c>
      <c r="D303" s="1">
        <f t="shared" ca="1" si="19"/>
        <v>103.50265375253861</v>
      </c>
      <c r="E303" s="1">
        <f t="shared" ca="1" si="20"/>
        <v>424.35962576222755</v>
      </c>
    </row>
    <row r="304" spans="2:5" x14ac:dyDescent="0.2">
      <c r="B304" s="1">
        <f t="shared" ca="1" si="18"/>
        <v>5.9281034806846461E-4</v>
      </c>
      <c r="C304" s="1">
        <v>247</v>
      </c>
      <c r="D304" s="1">
        <f t="shared" ca="1" si="19"/>
        <v>104.72955632322913</v>
      </c>
      <c r="E304" s="1">
        <f t="shared" ca="1" si="20"/>
        <v>451.98406939051767</v>
      </c>
    </row>
    <row r="305" spans="2:5" x14ac:dyDescent="0.2">
      <c r="B305" s="1">
        <f t="shared" ca="1" si="18"/>
        <v>5.9481794396767777E-4</v>
      </c>
      <c r="C305" s="1">
        <v>248</v>
      </c>
      <c r="D305" s="1">
        <f t="shared" ca="1" si="19"/>
        <v>104.9027700570221</v>
      </c>
      <c r="E305" s="1">
        <f t="shared" ca="1" si="20"/>
        <v>338.93265148164323</v>
      </c>
    </row>
    <row r="306" spans="2:5" x14ac:dyDescent="0.2">
      <c r="B306" s="1">
        <f t="shared" ca="1" si="18"/>
        <v>6.1429715323334949E-4</v>
      </c>
      <c r="C306" s="1">
        <v>249</v>
      </c>
      <c r="D306" s="1">
        <f t="shared" ca="1" si="19"/>
        <v>106.56147928729985</v>
      </c>
      <c r="E306" s="1">
        <f t="shared" ca="1" si="20"/>
        <v>423.37350697979616</v>
      </c>
    </row>
    <row r="307" spans="2:5" x14ac:dyDescent="0.2">
      <c r="B307" s="1">
        <f t="shared" ca="1" si="18"/>
        <v>6.1450111242967824E-4</v>
      </c>
      <c r="C307" s="1">
        <v>250</v>
      </c>
      <c r="D307" s="1">
        <f t="shared" ca="1" si="19"/>
        <v>106.57864133108129</v>
      </c>
      <c r="E307" s="1">
        <f t="shared" ca="1" si="20"/>
        <v>366.08451527507873</v>
      </c>
    </row>
    <row r="308" spans="2:5" x14ac:dyDescent="0.2">
      <c r="B308" s="1">
        <f t="shared" ca="1" si="18"/>
        <v>4.9179587782225873E-4</v>
      </c>
      <c r="C308" s="1">
        <v>251</v>
      </c>
      <c r="D308" s="1">
        <f t="shared" ca="1" si="19"/>
        <v>95.386310778490127</v>
      </c>
      <c r="E308" s="1">
        <f t="shared" ca="1" si="20"/>
        <v>299.49199834510944</v>
      </c>
    </row>
    <row r="309" spans="2:5" x14ac:dyDescent="0.2">
      <c r="B309" s="1">
        <f t="shared" ca="1" si="18"/>
        <v>5.3919572559153739E-4</v>
      </c>
      <c r="C309" s="1">
        <v>252</v>
      </c>
      <c r="D309" s="1">
        <f t="shared" ca="1" si="19"/>
        <v>99.933850613341733</v>
      </c>
      <c r="E309" s="1">
        <f t="shared" ca="1" si="20"/>
        <v>349.06665330059656</v>
      </c>
    </row>
    <row r="310" spans="2:5" x14ac:dyDescent="0.2">
      <c r="B310" s="1">
        <f t="shared" ca="1" si="18"/>
        <v>4.7208863759342582E-4</v>
      </c>
      <c r="C310" s="1">
        <v>253</v>
      </c>
      <c r="D310" s="1">
        <f t="shared" ca="1" si="19"/>
        <v>93.397237225390555</v>
      </c>
      <c r="E310" s="1">
        <f t="shared" ca="1" si="20"/>
        <v>331.86549194158147</v>
      </c>
    </row>
    <row r="311" spans="2:5" x14ac:dyDescent="0.2">
      <c r="B311" s="1">
        <f t="shared" ca="1" si="18"/>
        <v>5.3786165160814824E-4</v>
      </c>
      <c r="C311" s="1">
        <v>254</v>
      </c>
      <c r="D311" s="1">
        <f t="shared" ca="1" si="19"/>
        <v>99.8100669452147</v>
      </c>
      <c r="E311" s="1">
        <f t="shared" ca="1" si="20"/>
        <v>237.69186375413597</v>
      </c>
    </row>
    <row r="312" spans="2:5" x14ac:dyDescent="0.2">
      <c r="B312" s="1">
        <f t="shared" ca="1" si="18"/>
        <v>5.17699067455764E-4</v>
      </c>
      <c r="C312" s="1">
        <v>255</v>
      </c>
      <c r="D312" s="1">
        <f t="shared" ca="1" si="19"/>
        <v>97.910528914197954</v>
      </c>
      <c r="E312" s="1">
        <f t="shared" ca="1" si="20"/>
        <v>177.71230622612831</v>
      </c>
    </row>
    <row r="313" spans="2:5" x14ac:dyDescent="0.2">
      <c r="B313" s="1">
        <f t="shared" ca="1" si="18"/>
        <v>5.427376455424196E-4</v>
      </c>
      <c r="C313" s="1">
        <v>256</v>
      </c>
      <c r="D313" s="1">
        <f t="shared" ca="1" si="19"/>
        <v>100.26138115145811</v>
      </c>
      <c r="E313" s="1">
        <f t="shared" ca="1" si="20"/>
        <v>188.15961344417821</v>
      </c>
    </row>
    <row r="314" spans="2:5" x14ac:dyDescent="0.2">
      <c r="B314" s="1">
        <f t="shared" ref="B314:B377" ca="1" si="21">_xlfn.NORM.DIST(D314,Mu,Sigma,0)</f>
        <v>4.5024865955720024E-4</v>
      </c>
      <c r="C314" s="1">
        <v>257</v>
      </c>
      <c r="D314" s="1">
        <f t="shared" ref="D314:D377" ca="1" si="22">_xlfn.NORM.INV(RAND(),mu_1,sigma_1)</f>
        <v>91.117170077207902</v>
      </c>
      <c r="E314" s="1">
        <f t="shared" ref="E314:E377" ca="1" si="23">_xlfn.NORM.INV(RAND(),mu_test,sigma_test)</f>
        <v>426.89513077766969</v>
      </c>
    </row>
    <row r="315" spans="2:5" x14ac:dyDescent="0.2">
      <c r="B315" s="1">
        <f t="shared" ca="1" si="21"/>
        <v>5.827839013140152E-4</v>
      </c>
      <c r="C315" s="1">
        <v>258</v>
      </c>
      <c r="D315" s="1">
        <f t="shared" ca="1" si="22"/>
        <v>103.85793985813743</v>
      </c>
      <c r="E315" s="1">
        <f t="shared" ca="1" si="23"/>
        <v>318.48088215120305</v>
      </c>
    </row>
    <row r="316" spans="2:5" x14ac:dyDescent="0.2">
      <c r="B316" s="1">
        <f t="shared" ca="1" si="21"/>
        <v>5.200183065351637E-4</v>
      </c>
      <c r="C316" s="1">
        <v>259</v>
      </c>
      <c r="D316" s="1">
        <f t="shared" ca="1" si="22"/>
        <v>98.131833963826807</v>
      </c>
      <c r="E316" s="1">
        <f t="shared" ca="1" si="23"/>
        <v>393.19184689752069</v>
      </c>
    </row>
    <row r="317" spans="2:5" x14ac:dyDescent="0.2">
      <c r="B317" s="1">
        <f t="shared" ca="1" si="21"/>
        <v>4.9447307775522353E-4</v>
      </c>
      <c r="C317" s="1">
        <v>260</v>
      </c>
      <c r="D317" s="1">
        <f t="shared" ca="1" si="22"/>
        <v>95.651810257226742</v>
      </c>
      <c r="E317" s="1">
        <f t="shared" ca="1" si="23"/>
        <v>362.16771990950747</v>
      </c>
    </row>
    <row r="318" spans="2:5" x14ac:dyDescent="0.2">
      <c r="B318" s="1">
        <f t="shared" ca="1" si="21"/>
        <v>5.0423653541506832E-4</v>
      </c>
      <c r="C318" s="1">
        <v>261</v>
      </c>
      <c r="D318" s="1">
        <f t="shared" ca="1" si="22"/>
        <v>96.610896826066295</v>
      </c>
      <c r="E318" s="1">
        <f t="shared" ca="1" si="23"/>
        <v>165.81360995911371</v>
      </c>
    </row>
    <row r="319" spans="2:5" x14ac:dyDescent="0.2">
      <c r="B319" s="1">
        <f t="shared" ca="1" si="21"/>
        <v>6.5259177887573171E-4</v>
      </c>
      <c r="C319" s="1">
        <v>262</v>
      </c>
      <c r="D319" s="1">
        <f t="shared" ca="1" si="22"/>
        <v>109.71337134810787</v>
      </c>
      <c r="E319" s="1">
        <f t="shared" ca="1" si="23"/>
        <v>411.30593455453271</v>
      </c>
    </row>
    <row r="320" spans="2:5" x14ac:dyDescent="0.2">
      <c r="B320" s="1">
        <f t="shared" ca="1" si="21"/>
        <v>5.2844333009675339E-4</v>
      </c>
      <c r="C320" s="1">
        <v>263</v>
      </c>
      <c r="D320" s="1">
        <f t="shared" ca="1" si="22"/>
        <v>98.929551299488864</v>
      </c>
      <c r="E320" s="1">
        <f t="shared" ca="1" si="23"/>
        <v>381.82656454912853</v>
      </c>
    </row>
    <row r="321" spans="2:5" x14ac:dyDescent="0.2">
      <c r="B321" s="1">
        <f t="shared" ca="1" si="21"/>
        <v>4.7684513901040507E-4</v>
      </c>
      <c r="C321" s="1">
        <v>264</v>
      </c>
      <c r="D321" s="1">
        <f t="shared" ca="1" si="22"/>
        <v>93.883040156416882</v>
      </c>
      <c r="E321" s="1">
        <f t="shared" ca="1" si="23"/>
        <v>242.74526384602427</v>
      </c>
    </row>
    <row r="322" spans="2:5" x14ac:dyDescent="0.2">
      <c r="B322" s="1">
        <f t="shared" ca="1" si="21"/>
        <v>5.5105459130462228E-4</v>
      </c>
      <c r="C322" s="1">
        <v>265</v>
      </c>
      <c r="D322" s="1">
        <f t="shared" ca="1" si="22"/>
        <v>101.02422470318271</v>
      </c>
      <c r="E322" s="1">
        <f t="shared" ca="1" si="23"/>
        <v>169.0885482257369</v>
      </c>
    </row>
    <row r="323" spans="2:5" x14ac:dyDescent="0.2">
      <c r="B323" s="1">
        <f t="shared" ca="1" si="21"/>
        <v>4.8442507582987859E-4</v>
      </c>
      <c r="C323" s="1">
        <v>266</v>
      </c>
      <c r="D323" s="1">
        <f t="shared" ca="1" si="22"/>
        <v>94.649613506619957</v>
      </c>
      <c r="E323" s="1">
        <f t="shared" ca="1" si="23"/>
        <v>258.44307445984339</v>
      </c>
    </row>
    <row r="324" spans="2:5" x14ac:dyDescent="0.2">
      <c r="B324" s="1">
        <f t="shared" ca="1" si="21"/>
        <v>5.0848012970895458E-4</v>
      </c>
      <c r="C324" s="1">
        <v>267</v>
      </c>
      <c r="D324" s="1">
        <f t="shared" ca="1" si="22"/>
        <v>97.023365860420526</v>
      </c>
      <c r="E324" s="1">
        <f t="shared" ca="1" si="23"/>
        <v>288.80103520230358</v>
      </c>
    </row>
    <row r="325" spans="2:5" x14ac:dyDescent="0.2">
      <c r="B325" s="1">
        <f t="shared" ca="1" si="21"/>
        <v>5.8664076370109144E-4</v>
      </c>
      <c r="C325" s="1">
        <v>268</v>
      </c>
      <c r="D325" s="1">
        <f t="shared" ca="1" si="22"/>
        <v>104.19452545118074</v>
      </c>
      <c r="E325" s="1">
        <f t="shared" ca="1" si="23"/>
        <v>297.33988462724255</v>
      </c>
    </row>
    <row r="326" spans="2:5" x14ac:dyDescent="0.2">
      <c r="B326" s="1">
        <f t="shared" ca="1" si="21"/>
        <v>5.5702957187422778E-4</v>
      </c>
      <c r="C326" s="1">
        <v>269</v>
      </c>
      <c r="D326" s="1">
        <f t="shared" ca="1" si="22"/>
        <v>101.56696298663446</v>
      </c>
      <c r="E326" s="1">
        <f t="shared" ca="1" si="23"/>
        <v>492.82830927264524</v>
      </c>
    </row>
    <row r="327" spans="2:5" x14ac:dyDescent="0.2">
      <c r="B327" s="1">
        <f t="shared" ca="1" si="21"/>
        <v>4.9579435048799185E-4</v>
      </c>
      <c r="C327" s="1">
        <v>270</v>
      </c>
      <c r="D327" s="1">
        <f t="shared" ca="1" si="22"/>
        <v>95.782438856244696</v>
      </c>
      <c r="E327" s="1">
        <f t="shared" ca="1" si="23"/>
        <v>389.75821703459314</v>
      </c>
    </row>
    <row r="328" spans="2:5" x14ac:dyDescent="0.2">
      <c r="B328" s="1">
        <f t="shared" ca="1" si="21"/>
        <v>5.1958671651718266E-4</v>
      </c>
      <c r="C328" s="1">
        <v>271</v>
      </c>
      <c r="D328" s="1">
        <f t="shared" ca="1" si="22"/>
        <v>98.090707537945875</v>
      </c>
      <c r="E328" s="1">
        <f t="shared" ca="1" si="23"/>
        <v>359.52317574756898</v>
      </c>
    </row>
    <row r="329" spans="2:5" x14ac:dyDescent="0.2">
      <c r="B329" s="1">
        <f t="shared" ca="1" si="21"/>
        <v>5.2588225548581391E-4</v>
      </c>
      <c r="C329" s="1">
        <v>272</v>
      </c>
      <c r="D329" s="1">
        <f t="shared" ca="1" si="22"/>
        <v>98.688077850417088</v>
      </c>
      <c r="E329" s="1">
        <f t="shared" ca="1" si="23"/>
        <v>373.22355679056045</v>
      </c>
    </row>
    <row r="330" spans="2:5" x14ac:dyDescent="0.2">
      <c r="B330" s="1">
        <f t="shared" ca="1" si="21"/>
        <v>5.4712487876753179E-4</v>
      </c>
      <c r="C330" s="1">
        <v>273</v>
      </c>
      <c r="D330" s="1">
        <f t="shared" ca="1" si="22"/>
        <v>100.66486687784271</v>
      </c>
      <c r="E330" s="1">
        <f t="shared" ca="1" si="23"/>
        <v>326.93266838501063</v>
      </c>
    </row>
    <row r="331" spans="2:5" x14ac:dyDescent="0.2">
      <c r="B331" s="1">
        <f t="shared" ca="1" si="21"/>
        <v>5.6951245219018145E-4</v>
      </c>
      <c r="C331" s="1">
        <v>274</v>
      </c>
      <c r="D331" s="1">
        <f t="shared" ca="1" si="22"/>
        <v>102.68699024161188</v>
      </c>
      <c r="E331" s="1">
        <f t="shared" ca="1" si="23"/>
        <v>234.44961353621861</v>
      </c>
    </row>
    <row r="332" spans="2:5" x14ac:dyDescent="0.2">
      <c r="B332" s="1">
        <f t="shared" ca="1" si="21"/>
        <v>5.778547952157931E-4</v>
      </c>
      <c r="C332" s="1">
        <v>275</v>
      </c>
      <c r="D332" s="1">
        <f t="shared" ca="1" si="22"/>
        <v>103.42537188081276</v>
      </c>
      <c r="E332" s="1">
        <f t="shared" ca="1" si="23"/>
        <v>237.71142791803584</v>
      </c>
    </row>
    <row r="333" spans="2:5" x14ac:dyDescent="0.2">
      <c r="B333" s="1">
        <f t="shared" ca="1" si="21"/>
        <v>3.9515535160856741E-4</v>
      </c>
      <c r="C333" s="1">
        <v>276</v>
      </c>
      <c r="D333" s="1">
        <f t="shared" ca="1" si="22"/>
        <v>84.95940587976817</v>
      </c>
      <c r="E333" s="1">
        <f t="shared" ca="1" si="23"/>
        <v>166.76578746299145</v>
      </c>
    </row>
    <row r="334" spans="2:5" x14ac:dyDescent="0.2">
      <c r="B334" s="1">
        <f t="shared" ca="1" si="21"/>
        <v>4.6396751388968344E-4</v>
      </c>
      <c r="C334" s="1">
        <v>277</v>
      </c>
      <c r="D334" s="1">
        <f t="shared" ca="1" si="22"/>
        <v>92.559054082127872</v>
      </c>
      <c r="E334" s="1">
        <f t="shared" ca="1" si="23"/>
        <v>255.829324658026</v>
      </c>
    </row>
    <row r="335" spans="2:5" x14ac:dyDescent="0.2">
      <c r="B335" s="1">
        <f t="shared" ca="1" si="21"/>
        <v>4.9906475177114481E-4</v>
      </c>
      <c r="C335" s="1">
        <v>278</v>
      </c>
      <c r="D335" s="1">
        <f t="shared" ca="1" si="22"/>
        <v>96.104635247877013</v>
      </c>
      <c r="E335" s="1">
        <f t="shared" ca="1" si="23"/>
        <v>367.14125319701122</v>
      </c>
    </row>
    <row r="336" spans="2:5" x14ac:dyDescent="0.2">
      <c r="B336" s="1">
        <f t="shared" ca="1" si="21"/>
        <v>5.7077112796319882E-4</v>
      </c>
      <c r="C336" s="1">
        <v>279</v>
      </c>
      <c r="D336" s="1">
        <f t="shared" ca="1" si="22"/>
        <v>102.79890790604618</v>
      </c>
      <c r="E336" s="1">
        <f t="shared" ca="1" si="23"/>
        <v>287.39299660831898</v>
      </c>
    </row>
    <row r="337" spans="2:5" x14ac:dyDescent="0.2">
      <c r="B337" s="1">
        <f t="shared" ca="1" si="21"/>
        <v>4.9480585474829576E-4</v>
      </c>
      <c r="C337" s="1">
        <v>280</v>
      </c>
      <c r="D337" s="1">
        <f t="shared" ca="1" si="22"/>
        <v>95.684735481265818</v>
      </c>
      <c r="E337" s="1">
        <f t="shared" ca="1" si="23"/>
        <v>344.46739847067016</v>
      </c>
    </row>
    <row r="338" spans="2:5" x14ac:dyDescent="0.2">
      <c r="B338" s="1">
        <f t="shared" ca="1" si="21"/>
        <v>4.6954774277831109E-4</v>
      </c>
      <c r="C338" s="1">
        <v>281</v>
      </c>
      <c r="D338" s="1">
        <f t="shared" ca="1" si="22"/>
        <v>93.136186986006635</v>
      </c>
      <c r="E338" s="1">
        <f t="shared" ca="1" si="23"/>
        <v>295.08827217975977</v>
      </c>
    </row>
    <row r="339" spans="2:5" x14ac:dyDescent="0.2">
      <c r="B339" s="1">
        <f t="shared" ca="1" si="21"/>
        <v>4.9911375489238561E-4</v>
      </c>
      <c r="C339" s="1">
        <v>282</v>
      </c>
      <c r="D339" s="1">
        <f t="shared" ca="1" si="22"/>
        <v>96.109450769094124</v>
      </c>
      <c r="E339" s="1">
        <f t="shared" ca="1" si="23"/>
        <v>97.332653401689981</v>
      </c>
    </row>
    <row r="340" spans="2:5" x14ac:dyDescent="0.2">
      <c r="B340" s="1">
        <f t="shared" ca="1" si="21"/>
        <v>5.3356173102356568E-4</v>
      </c>
      <c r="C340" s="1">
        <v>283</v>
      </c>
      <c r="D340" s="1">
        <f t="shared" ca="1" si="22"/>
        <v>99.409518410590252</v>
      </c>
      <c r="E340" s="1">
        <f t="shared" ca="1" si="23"/>
        <v>293.79361125758516</v>
      </c>
    </row>
    <row r="341" spans="2:5" x14ac:dyDescent="0.2">
      <c r="B341" s="1">
        <f t="shared" ca="1" si="21"/>
        <v>4.8588503373848561E-4</v>
      </c>
      <c r="C341" s="1">
        <v>284</v>
      </c>
      <c r="D341" s="1">
        <f t="shared" ca="1" si="22"/>
        <v>94.796208663266995</v>
      </c>
      <c r="E341" s="1">
        <f t="shared" ca="1" si="23"/>
        <v>327.55589359173911</v>
      </c>
    </row>
    <row r="342" spans="2:5" x14ac:dyDescent="0.2">
      <c r="B342" s="1">
        <f t="shared" ca="1" si="21"/>
        <v>5.1822038537496264E-4</v>
      </c>
      <c r="C342" s="1">
        <v>285</v>
      </c>
      <c r="D342" s="1">
        <f t="shared" ca="1" si="22"/>
        <v>97.960338913357674</v>
      </c>
      <c r="E342" s="1">
        <f t="shared" ca="1" si="23"/>
        <v>217.10528178142067</v>
      </c>
    </row>
    <row r="343" spans="2:5" x14ac:dyDescent="0.2">
      <c r="B343" s="1">
        <f t="shared" ca="1" si="21"/>
        <v>5.8214178648822513E-4</v>
      </c>
      <c r="C343" s="1">
        <v>286</v>
      </c>
      <c r="D343" s="1">
        <f t="shared" ca="1" si="22"/>
        <v>103.80174305999132</v>
      </c>
      <c r="E343" s="1">
        <f t="shared" ca="1" si="23"/>
        <v>332.71707210970203</v>
      </c>
    </row>
    <row r="344" spans="2:5" x14ac:dyDescent="0.2">
      <c r="B344" s="1">
        <f t="shared" ca="1" si="21"/>
        <v>4.8071393088341735E-4</v>
      </c>
      <c r="C344" s="1">
        <v>287</v>
      </c>
      <c r="D344" s="1">
        <f t="shared" ca="1" si="22"/>
        <v>94.275451932403968</v>
      </c>
      <c r="E344" s="1">
        <f t="shared" ca="1" si="23"/>
        <v>276.92703846582231</v>
      </c>
    </row>
    <row r="345" spans="2:5" x14ac:dyDescent="0.2">
      <c r="B345" s="1">
        <f t="shared" ca="1" si="21"/>
        <v>5.4530448088739244E-4</v>
      </c>
      <c r="C345" s="1">
        <v>288</v>
      </c>
      <c r="D345" s="1">
        <f t="shared" ca="1" si="22"/>
        <v>100.4977433919704</v>
      </c>
      <c r="E345" s="1">
        <f t="shared" ca="1" si="23"/>
        <v>187.65186559901343</v>
      </c>
    </row>
    <row r="346" spans="2:5" x14ac:dyDescent="0.2">
      <c r="B346" s="1">
        <f t="shared" ca="1" si="21"/>
        <v>5.8350236122255584E-4</v>
      </c>
      <c r="C346" s="1">
        <v>289</v>
      </c>
      <c r="D346" s="1">
        <f t="shared" ca="1" si="22"/>
        <v>103.9207639550185</v>
      </c>
      <c r="E346" s="1">
        <f t="shared" ca="1" si="23"/>
        <v>271.61820480932477</v>
      </c>
    </row>
    <row r="347" spans="2:5" x14ac:dyDescent="0.2">
      <c r="B347" s="1">
        <f t="shared" ca="1" si="21"/>
        <v>6.3243251864790917E-4</v>
      </c>
      <c r="C347" s="1">
        <v>290</v>
      </c>
      <c r="D347" s="1">
        <f t="shared" ca="1" si="22"/>
        <v>108.07145528888447</v>
      </c>
      <c r="E347" s="1">
        <f t="shared" ca="1" si="23"/>
        <v>410.49165472172308</v>
      </c>
    </row>
    <row r="348" spans="2:5" x14ac:dyDescent="0.2">
      <c r="B348" s="1">
        <f t="shared" ca="1" si="21"/>
        <v>5.5294499183728503E-4</v>
      </c>
      <c r="C348" s="1">
        <v>291</v>
      </c>
      <c r="D348" s="1">
        <f t="shared" ca="1" si="22"/>
        <v>101.19641278577608</v>
      </c>
      <c r="E348" s="1">
        <f t="shared" ca="1" si="23"/>
        <v>258.86800431888781</v>
      </c>
    </row>
    <row r="349" spans="2:5" x14ac:dyDescent="0.2">
      <c r="B349" s="1">
        <f t="shared" ca="1" si="21"/>
        <v>5.7850743752181741E-4</v>
      </c>
      <c r="C349" s="1">
        <v>292</v>
      </c>
      <c r="D349" s="1">
        <f t="shared" ca="1" si="22"/>
        <v>103.48280300914055</v>
      </c>
      <c r="E349" s="1">
        <f t="shared" ca="1" si="23"/>
        <v>183.91106406131084</v>
      </c>
    </row>
    <row r="350" spans="2:5" x14ac:dyDescent="0.2">
      <c r="B350" s="1">
        <f t="shared" ca="1" si="21"/>
        <v>5.8155087473421888E-4</v>
      </c>
      <c r="C350" s="1">
        <v>293</v>
      </c>
      <c r="D350" s="1">
        <f t="shared" ca="1" si="22"/>
        <v>103.74998691236533</v>
      </c>
      <c r="E350" s="1">
        <f t="shared" ca="1" si="23"/>
        <v>153.91888481728023</v>
      </c>
    </row>
    <row r="351" spans="2:5" x14ac:dyDescent="0.2">
      <c r="B351" s="1">
        <f t="shared" ca="1" si="21"/>
        <v>6.4840452031146394E-4</v>
      </c>
      <c r="C351" s="1">
        <v>294</v>
      </c>
      <c r="D351" s="1">
        <f t="shared" ca="1" si="22"/>
        <v>109.37539101950242</v>
      </c>
      <c r="E351" s="1">
        <f t="shared" ca="1" si="23"/>
        <v>357.25970349137987</v>
      </c>
    </row>
    <row r="352" spans="2:5" x14ac:dyDescent="0.2">
      <c r="B352" s="1">
        <f t="shared" ca="1" si="21"/>
        <v>5.4556137804516848E-4</v>
      </c>
      <c r="C352" s="1">
        <v>295</v>
      </c>
      <c r="D352" s="1">
        <f t="shared" ca="1" si="22"/>
        <v>100.52135338396596</v>
      </c>
      <c r="E352" s="1">
        <f t="shared" ca="1" si="23"/>
        <v>214.99307552266225</v>
      </c>
    </row>
    <row r="353" spans="2:5" x14ac:dyDescent="0.2">
      <c r="B353" s="1">
        <f t="shared" ca="1" si="21"/>
        <v>5.2066553046632616E-4</v>
      </c>
      <c r="C353" s="1">
        <v>296</v>
      </c>
      <c r="D353" s="1">
        <f t="shared" ca="1" si="22"/>
        <v>98.193460004620889</v>
      </c>
      <c r="E353" s="1">
        <f t="shared" ca="1" si="23"/>
        <v>149.1715236705592</v>
      </c>
    </row>
    <row r="354" spans="2:5" x14ac:dyDescent="0.2">
      <c r="B354" s="1">
        <f t="shared" ca="1" si="21"/>
        <v>5.3294957679173819E-4</v>
      </c>
      <c r="C354" s="1">
        <v>297</v>
      </c>
      <c r="D354" s="1">
        <f t="shared" ca="1" si="22"/>
        <v>99.35229770949681</v>
      </c>
      <c r="E354" s="1">
        <f t="shared" ca="1" si="23"/>
        <v>367.30217421708107</v>
      </c>
    </row>
    <row r="355" spans="2:5" x14ac:dyDescent="0.2">
      <c r="B355" s="1">
        <f t="shared" ca="1" si="21"/>
        <v>5.5364690520540237E-4</v>
      </c>
      <c r="C355" s="1">
        <v>298</v>
      </c>
      <c r="D355" s="1">
        <f t="shared" ca="1" si="22"/>
        <v>101.26023495805795</v>
      </c>
      <c r="E355" s="1">
        <f t="shared" ca="1" si="23"/>
        <v>301.66925087631813</v>
      </c>
    </row>
    <row r="356" spans="2:5" x14ac:dyDescent="0.2">
      <c r="B356" s="1">
        <f t="shared" ca="1" si="21"/>
        <v>5.5541652914187776E-4</v>
      </c>
      <c r="C356" s="1">
        <v>299</v>
      </c>
      <c r="D356" s="1">
        <f t="shared" ca="1" si="22"/>
        <v>101.42087201554877</v>
      </c>
      <c r="E356" s="1">
        <f t="shared" ca="1" si="23"/>
        <v>314.26532607914686</v>
      </c>
    </row>
    <row r="357" spans="2:5" x14ac:dyDescent="0.2">
      <c r="B357" s="1">
        <f t="shared" ca="1" si="21"/>
        <v>5.7206513104938821E-4</v>
      </c>
      <c r="C357" s="1">
        <v>300</v>
      </c>
      <c r="D357" s="1">
        <f t="shared" ca="1" si="22"/>
        <v>102.913775803435</v>
      </c>
      <c r="E357" s="1">
        <f t="shared" ca="1" si="23"/>
        <v>176.07867721855629</v>
      </c>
    </row>
    <row r="358" spans="2:5" x14ac:dyDescent="0.2">
      <c r="B358" s="1">
        <f t="shared" ca="1" si="21"/>
        <v>5.3961832070342319E-4</v>
      </c>
      <c r="C358" s="1">
        <v>301</v>
      </c>
      <c r="D358" s="1">
        <f t="shared" ca="1" si="22"/>
        <v>99.97301368886211</v>
      </c>
      <c r="E358" s="1">
        <f t="shared" ca="1" si="23"/>
        <v>414.9359337266709</v>
      </c>
    </row>
    <row r="359" spans="2:5" x14ac:dyDescent="0.2">
      <c r="B359" s="1">
        <f t="shared" ca="1" si="21"/>
        <v>5.4668251922457972E-4</v>
      </c>
      <c r="C359" s="1">
        <v>302</v>
      </c>
      <c r="D359" s="1">
        <f t="shared" ca="1" si="22"/>
        <v>100.62429393427705</v>
      </c>
      <c r="E359" s="1">
        <f t="shared" ca="1" si="23"/>
        <v>268.6424929475271</v>
      </c>
    </row>
    <row r="360" spans="2:5" x14ac:dyDescent="0.2">
      <c r="B360" s="1">
        <f t="shared" ca="1" si="21"/>
        <v>5.2585035053777384E-4</v>
      </c>
      <c r="C360" s="1">
        <v>303</v>
      </c>
      <c r="D360" s="1">
        <f t="shared" ca="1" si="22"/>
        <v>98.685064081475886</v>
      </c>
      <c r="E360" s="1">
        <f t="shared" ca="1" si="23"/>
        <v>140.61579116970313</v>
      </c>
    </row>
    <row r="361" spans="2:5" x14ac:dyDescent="0.2">
      <c r="B361" s="1">
        <f t="shared" ca="1" si="21"/>
        <v>5.6209371471986917E-4</v>
      </c>
      <c r="C361" s="1">
        <v>304</v>
      </c>
      <c r="D361" s="1">
        <f t="shared" ca="1" si="22"/>
        <v>102.02357460501358</v>
      </c>
      <c r="E361" s="1">
        <f t="shared" ca="1" si="23"/>
        <v>423.39969817141395</v>
      </c>
    </row>
    <row r="362" spans="2:5" x14ac:dyDescent="0.2">
      <c r="B362" s="1">
        <f t="shared" ca="1" si="21"/>
        <v>5.1390422534459414E-4</v>
      </c>
      <c r="C362" s="1">
        <v>305</v>
      </c>
      <c r="D362" s="1">
        <f t="shared" ca="1" si="22"/>
        <v>97.54679934894979</v>
      </c>
      <c r="E362" s="1">
        <f t="shared" ca="1" si="23"/>
        <v>339.26206201795964</v>
      </c>
    </row>
    <row r="363" spans="2:5" x14ac:dyDescent="0.2">
      <c r="B363" s="1">
        <f t="shared" ca="1" si="21"/>
        <v>4.6628313877717151E-4</v>
      </c>
      <c r="C363" s="1">
        <v>306</v>
      </c>
      <c r="D363" s="1">
        <f t="shared" ca="1" si="22"/>
        <v>92.799189421764055</v>
      </c>
      <c r="E363" s="1">
        <f t="shared" ca="1" si="23"/>
        <v>519.98997613934898</v>
      </c>
    </row>
    <row r="364" spans="2:5" x14ac:dyDescent="0.2">
      <c r="B364" s="1">
        <f t="shared" ca="1" si="21"/>
        <v>5.9197420532515975E-4</v>
      </c>
      <c r="C364" s="1">
        <v>307</v>
      </c>
      <c r="D364" s="1">
        <f t="shared" ca="1" si="22"/>
        <v>104.65728695839846</v>
      </c>
      <c r="E364" s="1">
        <f t="shared" ca="1" si="23"/>
        <v>399.27610581474397</v>
      </c>
    </row>
    <row r="365" spans="2:5" x14ac:dyDescent="0.2">
      <c r="B365" s="1">
        <f t="shared" ca="1" si="21"/>
        <v>4.8000775041588071E-4</v>
      </c>
      <c r="C365" s="1">
        <v>308</v>
      </c>
      <c r="D365" s="1">
        <f t="shared" ca="1" si="22"/>
        <v>94.204004494733752</v>
      </c>
      <c r="E365" s="1">
        <f t="shared" ca="1" si="23"/>
        <v>173.44779216693604</v>
      </c>
    </row>
    <row r="366" spans="2:5" x14ac:dyDescent="0.2">
      <c r="B366" s="1">
        <f t="shared" ca="1" si="21"/>
        <v>5.5651723554401493E-4</v>
      </c>
      <c r="C366" s="1">
        <v>309</v>
      </c>
      <c r="D366" s="1">
        <f t="shared" ca="1" si="22"/>
        <v>101.52059566758354</v>
      </c>
      <c r="E366" s="1">
        <f t="shared" ca="1" si="23"/>
        <v>480.75455779355508</v>
      </c>
    </row>
    <row r="367" spans="2:5" x14ac:dyDescent="0.2">
      <c r="B367" s="1">
        <f t="shared" ca="1" si="21"/>
        <v>6.3540269758354277E-4</v>
      </c>
      <c r="C367" s="1">
        <v>310</v>
      </c>
      <c r="D367" s="1">
        <f t="shared" ca="1" si="22"/>
        <v>108.3157350507679</v>
      </c>
      <c r="E367" s="1">
        <f t="shared" ca="1" si="23"/>
        <v>225.7441842036765</v>
      </c>
    </row>
    <row r="368" spans="2:5" x14ac:dyDescent="0.2">
      <c r="B368" s="1">
        <f t="shared" ca="1" si="21"/>
        <v>5.4722735175903646E-4</v>
      </c>
      <c r="C368" s="1">
        <v>311</v>
      </c>
      <c r="D368" s="1">
        <f t="shared" ca="1" si="22"/>
        <v>100.67426213493577</v>
      </c>
      <c r="E368" s="1">
        <f t="shared" ca="1" si="23"/>
        <v>288.53399124244567</v>
      </c>
    </row>
    <row r="369" spans="2:5" x14ac:dyDescent="0.2">
      <c r="B369" s="1">
        <f t="shared" ca="1" si="21"/>
        <v>5.6150855172625426E-4</v>
      </c>
      <c r="C369" s="1">
        <v>312</v>
      </c>
      <c r="D369" s="1">
        <f t="shared" ca="1" si="22"/>
        <v>101.97097007942091</v>
      </c>
      <c r="E369" s="1">
        <f t="shared" ca="1" si="23"/>
        <v>342.49126060357958</v>
      </c>
    </row>
    <row r="370" spans="2:5" x14ac:dyDescent="0.2">
      <c r="B370" s="1">
        <f t="shared" ca="1" si="21"/>
        <v>5.0063988104758557E-4</v>
      </c>
      <c r="C370" s="1">
        <v>313</v>
      </c>
      <c r="D370" s="1">
        <f t="shared" ca="1" si="22"/>
        <v>96.259243328603205</v>
      </c>
      <c r="E370" s="1">
        <f t="shared" ca="1" si="23"/>
        <v>367.8952421684499</v>
      </c>
    </row>
    <row r="371" spans="2:5" x14ac:dyDescent="0.2">
      <c r="B371" s="1">
        <f t="shared" ca="1" si="21"/>
        <v>6.5064199243217624E-4</v>
      </c>
      <c r="C371" s="1">
        <v>314</v>
      </c>
      <c r="D371" s="1">
        <f t="shared" ca="1" si="22"/>
        <v>109.55618767454999</v>
      </c>
      <c r="E371" s="1">
        <f t="shared" ca="1" si="23"/>
        <v>376.03363246105573</v>
      </c>
    </row>
    <row r="372" spans="2:5" x14ac:dyDescent="0.2">
      <c r="B372" s="1">
        <f t="shared" ca="1" si="21"/>
        <v>5.0747271858536571E-4</v>
      </c>
      <c r="C372" s="1">
        <v>315</v>
      </c>
      <c r="D372" s="1">
        <f t="shared" ca="1" si="22"/>
        <v>96.925684254136272</v>
      </c>
      <c r="E372" s="1">
        <f t="shared" ca="1" si="23"/>
        <v>249.73041247365052</v>
      </c>
    </row>
    <row r="373" spans="2:5" x14ac:dyDescent="0.2">
      <c r="B373" s="1">
        <f t="shared" ca="1" si="21"/>
        <v>5.4797794932419776E-4</v>
      </c>
      <c r="C373" s="1">
        <v>316</v>
      </c>
      <c r="D373" s="1">
        <f t="shared" ca="1" si="22"/>
        <v>100.74304071914698</v>
      </c>
      <c r="E373" s="1">
        <f t="shared" ca="1" si="23"/>
        <v>285.03773946376111</v>
      </c>
    </row>
    <row r="374" spans="2:5" x14ac:dyDescent="0.2">
      <c r="B374" s="1">
        <f t="shared" ca="1" si="21"/>
        <v>4.5937073028611827E-4</v>
      </c>
      <c r="C374" s="1">
        <v>317</v>
      </c>
      <c r="D374" s="1">
        <f t="shared" ca="1" si="22"/>
        <v>92.07961795615816</v>
      </c>
      <c r="E374" s="1">
        <f t="shared" ca="1" si="23"/>
        <v>304.65761848523056</v>
      </c>
    </row>
    <row r="375" spans="2:5" x14ac:dyDescent="0.2">
      <c r="B375" s="1">
        <f t="shared" ca="1" si="21"/>
        <v>5.0165533276604534E-4</v>
      </c>
      <c r="C375" s="1">
        <v>318</v>
      </c>
      <c r="D375" s="1">
        <f t="shared" ca="1" si="22"/>
        <v>96.358720147176896</v>
      </c>
      <c r="E375" s="1">
        <f t="shared" ca="1" si="23"/>
        <v>257.44035170758048</v>
      </c>
    </row>
    <row r="376" spans="2:5" x14ac:dyDescent="0.2">
      <c r="B376" s="1">
        <f t="shared" ca="1" si="21"/>
        <v>5.595723396098648E-4</v>
      </c>
      <c r="C376" s="1">
        <v>319</v>
      </c>
      <c r="D376" s="1">
        <f t="shared" ca="1" si="22"/>
        <v>101.79661829010224</v>
      </c>
      <c r="E376" s="1">
        <f t="shared" ca="1" si="23"/>
        <v>282.72089087637863</v>
      </c>
    </row>
    <row r="377" spans="2:5" x14ac:dyDescent="0.2">
      <c r="B377" s="1">
        <f t="shared" ca="1" si="21"/>
        <v>5.1029444845719825E-4</v>
      </c>
      <c r="C377" s="1">
        <v>320</v>
      </c>
      <c r="D377" s="1">
        <f t="shared" ca="1" si="22"/>
        <v>97.19891865478607</v>
      </c>
      <c r="E377" s="1">
        <f t="shared" ca="1" si="23"/>
        <v>263.70304699937049</v>
      </c>
    </row>
    <row r="378" spans="2:5" x14ac:dyDescent="0.2">
      <c r="B378" s="1">
        <f t="shared" ref="B378:B441" ca="1" si="24">_xlfn.NORM.DIST(D378,Mu,Sigma,0)</f>
        <v>5.3366556086852698E-4</v>
      </c>
      <c r="C378" s="1">
        <v>321</v>
      </c>
      <c r="D378" s="1">
        <f t="shared" ref="D378:D441" ca="1" si="25">_xlfn.NORM.INV(RAND(),mu_1,sigma_1)</f>
        <v>99.41921894052183</v>
      </c>
      <c r="E378" s="1">
        <f t="shared" ref="E378:E441" ca="1" si="26">_xlfn.NORM.INV(RAND(),mu_test,sigma_test)</f>
        <v>347.10263452877598</v>
      </c>
    </row>
    <row r="379" spans="2:5" x14ac:dyDescent="0.2">
      <c r="B379" s="1">
        <f t="shared" ca="1" si="24"/>
        <v>6.2665136953778393E-4</v>
      </c>
      <c r="C379" s="1">
        <v>322</v>
      </c>
      <c r="D379" s="1">
        <f t="shared" ca="1" si="25"/>
        <v>107.59358211194679</v>
      </c>
      <c r="E379" s="1">
        <f t="shared" ca="1" si="26"/>
        <v>332.25416614449614</v>
      </c>
    </row>
    <row r="380" spans="2:5" x14ac:dyDescent="0.2">
      <c r="B380" s="1">
        <f t="shared" ca="1" si="24"/>
        <v>5.0186798273273701E-4</v>
      </c>
      <c r="C380" s="1">
        <v>323</v>
      </c>
      <c r="D380" s="1">
        <f t="shared" ca="1" si="25"/>
        <v>96.379532646156648</v>
      </c>
      <c r="E380" s="1">
        <f t="shared" ca="1" si="26"/>
        <v>393.74219370966546</v>
      </c>
    </row>
    <row r="381" spans="2:5" x14ac:dyDescent="0.2">
      <c r="B381" s="1">
        <f t="shared" ca="1" si="24"/>
        <v>4.6299118367826764E-4</v>
      </c>
      <c r="C381" s="1">
        <v>324</v>
      </c>
      <c r="D381" s="1">
        <f t="shared" ca="1" si="25"/>
        <v>92.45753077511219</v>
      </c>
      <c r="E381" s="1">
        <f t="shared" ca="1" si="26"/>
        <v>277.57782665895303</v>
      </c>
    </row>
    <row r="382" spans="2:5" x14ac:dyDescent="0.2">
      <c r="B382" s="1">
        <f t="shared" ca="1" si="24"/>
        <v>6.0392601620579231E-4</v>
      </c>
      <c r="C382" s="1">
        <v>325</v>
      </c>
      <c r="D382" s="1">
        <f t="shared" ca="1" si="25"/>
        <v>105.68324117232277</v>
      </c>
      <c r="E382" s="1">
        <f t="shared" ca="1" si="26"/>
        <v>324.35155047977764</v>
      </c>
    </row>
    <row r="383" spans="2:5" x14ac:dyDescent="0.2">
      <c r="B383" s="1">
        <f t="shared" ca="1" si="24"/>
        <v>5.6050542814211084E-4</v>
      </c>
      <c r="C383" s="1">
        <v>326</v>
      </c>
      <c r="D383" s="1">
        <f t="shared" ca="1" si="25"/>
        <v>101.88069696053741</v>
      </c>
      <c r="E383" s="1">
        <f t="shared" ca="1" si="26"/>
        <v>378.50067097544087</v>
      </c>
    </row>
    <row r="384" spans="2:5" x14ac:dyDescent="0.2">
      <c r="B384" s="1">
        <f t="shared" ca="1" si="24"/>
        <v>5.6592935405579213E-4</v>
      </c>
      <c r="C384" s="1">
        <v>327</v>
      </c>
      <c r="D384" s="1">
        <f t="shared" ca="1" si="25"/>
        <v>102.367382018334</v>
      </c>
      <c r="E384" s="1">
        <f t="shared" ca="1" si="26"/>
        <v>141.61905193314649</v>
      </c>
    </row>
    <row r="385" spans="2:5" x14ac:dyDescent="0.2">
      <c r="B385" s="1">
        <f t="shared" ca="1" si="24"/>
        <v>5.5959532973314993E-4</v>
      </c>
      <c r="C385" s="1">
        <v>328</v>
      </c>
      <c r="D385" s="1">
        <f t="shared" ca="1" si="25"/>
        <v>101.79869113759752</v>
      </c>
      <c r="E385" s="1">
        <f t="shared" ca="1" si="26"/>
        <v>339.48127540658493</v>
      </c>
    </row>
    <row r="386" spans="2:5" x14ac:dyDescent="0.2">
      <c r="B386" s="1">
        <f t="shared" ca="1" si="24"/>
        <v>5.8877723957134298E-4</v>
      </c>
      <c r="C386" s="1">
        <v>329</v>
      </c>
      <c r="D386" s="1">
        <f t="shared" ca="1" si="25"/>
        <v>104.38027053881738</v>
      </c>
      <c r="E386" s="1">
        <f t="shared" ca="1" si="26"/>
        <v>284.49391147786639</v>
      </c>
    </row>
    <row r="387" spans="2:5" x14ac:dyDescent="0.2">
      <c r="B387" s="1">
        <f t="shared" ca="1" si="24"/>
        <v>5.9619677722509267E-4</v>
      </c>
      <c r="C387" s="1">
        <v>330</v>
      </c>
      <c r="D387" s="1">
        <f t="shared" ca="1" si="25"/>
        <v>105.02148512881413</v>
      </c>
      <c r="E387" s="1">
        <f t="shared" ca="1" si="26"/>
        <v>168.11335657986547</v>
      </c>
    </row>
    <row r="388" spans="2:5" x14ac:dyDescent="0.2">
      <c r="B388" s="1">
        <f t="shared" ca="1" si="24"/>
        <v>5.4930964566191011E-4</v>
      </c>
      <c r="C388" s="1">
        <v>331</v>
      </c>
      <c r="D388" s="1">
        <f t="shared" ca="1" si="25"/>
        <v>100.8648931674269</v>
      </c>
      <c r="E388" s="1">
        <f t="shared" ca="1" si="26"/>
        <v>108.85445918737338</v>
      </c>
    </row>
    <row r="389" spans="2:5" x14ac:dyDescent="0.2">
      <c r="B389" s="1">
        <f t="shared" ca="1" si="24"/>
        <v>6.1446886170273874E-4</v>
      </c>
      <c r="C389" s="1">
        <v>332</v>
      </c>
      <c r="D389" s="1">
        <f t="shared" ca="1" si="25"/>
        <v>106.57592788775256</v>
      </c>
      <c r="E389" s="1">
        <f t="shared" ca="1" si="26"/>
        <v>293.06686861155379</v>
      </c>
    </row>
    <row r="390" spans="2:5" x14ac:dyDescent="0.2">
      <c r="B390" s="1">
        <f t="shared" ca="1" si="24"/>
        <v>5.273440537215087E-4</v>
      </c>
      <c r="C390" s="1">
        <v>333</v>
      </c>
      <c r="D390" s="1">
        <f t="shared" ca="1" si="25"/>
        <v>98.826013118758354</v>
      </c>
      <c r="E390" s="1">
        <f t="shared" ca="1" si="26"/>
        <v>260.41280297018341</v>
      </c>
    </row>
    <row r="391" spans="2:5" x14ac:dyDescent="0.2">
      <c r="B391" s="1">
        <f t="shared" ca="1" si="24"/>
        <v>4.9418882986271002E-4</v>
      </c>
      <c r="C391" s="1">
        <v>334</v>
      </c>
      <c r="D391" s="1">
        <f t="shared" ca="1" si="25"/>
        <v>95.62367319400262</v>
      </c>
      <c r="E391" s="1">
        <f t="shared" ca="1" si="26"/>
        <v>200.2541336936921</v>
      </c>
    </row>
    <row r="392" spans="2:5" x14ac:dyDescent="0.2">
      <c r="B392" s="1">
        <f t="shared" ca="1" si="24"/>
        <v>5.3239207771447116E-4</v>
      </c>
      <c r="C392" s="1">
        <v>335</v>
      </c>
      <c r="D392" s="1">
        <f t="shared" ca="1" si="25"/>
        <v>99.300142865661044</v>
      </c>
      <c r="E392" s="1">
        <f t="shared" ca="1" si="26"/>
        <v>227.72859682781274</v>
      </c>
    </row>
    <row r="393" spans="2:5" x14ac:dyDescent="0.2">
      <c r="B393" s="1">
        <f t="shared" ca="1" si="24"/>
        <v>5.6322216345242667E-4</v>
      </c>
      <c r="C393" s="1">
        <v>336</v>
      </c>
      <c r="D393" s="1">
        <f t="shared" ca="1" si="25"/>
        <v>102.12490394286363</v>
      </c>
      <c r="E393" s="1">
        <f t="shared" ca="1" si="26"/>
        <v>310.05378343947149</v>
      </c>
    </row>
    <row r="394" spans="2:5" x14ac:dyDescent="0.2">
      <c r="B394" s="1">
        <f t="shared" ca="1" si="24"/>
        <v>5.8279618329368048E-4</v>
      </c>
      <c r="C394" s="1">
        <v>337</v>
      </c>
      <c r="D394" s="1">
        <f t="shared" ca="1" si="25"/>
        <v>103.85901430936977</v>
      </c>
      <c r="E394" s="1">
        <f t="shared" ca="1" si="26"/>
        <v>338.24778143482973</v>
      </c>
    </row>
    <row r="395" spans="2:5" x14ac:dyDescent="0.2">
      <c r="B395" s="1">
        <f t="shared" ca="1" si="24"/>
        <v>5.9338333603051901E-4</v>
      </c>
      <c r="C395" s="1">
        <v>338</v>
      </c>
      <c r="D395" s="1">
        <f t="shared" ca="1" si="25"/>
        <v>104.7790373194712</v>
      </c>
      <c r="E395" s="1">
        <f t="shared" ca="1" si="26"/>
        <v>375.5606641460206</v>
      </c>
    </row>
    <row r="396" spans="2:5" x14ac:dyDescent="0.2">
      <c r="B396" s="1">
        <f t="shared" ca="1" si="24"/>
        <v>4.9625250097733305E-4</v>
      </c>
      <c r="C396" s="1">
        <v>339</v>
      </c>
      <c r="D396" s="1">
        <f t="shared" ca="1" si="25"/>
        <v>95.827672441635869</v>
      </c>
      <c r="E396" s="1">
        <f t="shared" ca="1" si="26"/>
        <v>328.67053198240188</v>
      </c>
    </row>
    <row r="397" spans="2:5" x14ac:dyDescent="0.2">
      <c r="B397" s="1">
        <f t="shared" ca="1" si="24"/>
        <v>4.9400465806190839E-4</v>
      </c>
      <c r="C397" s="1">
        <v>340</v>
      </c>
      <c r="D397" s="1">
        <f t="shared" ca="1" si="25"/>
        <v>95.605435867148131</v>
      </c>
      <c r="E397" s="1">
        <f t="shared" ca="1" si="26"/>
        <v>251.42466029761152</v>
      </c>
    </row>
    <row r="398" spans="2:5" x14ac:dyDescent="0.2">
      <c r="B398" s="1">
        <f t="shared" ca="1" si="24"/>
        <v>5.1995668467747543E-4</v>
      </c>
      <c r="C398" s="1">
        <v>341</v>
      </c>
      <c r="D398" s="1">
        <f t="shared" ca="1" si="25"/>
        <v>98.125963563278972</v>
      </c>
      <c r="E398" s="1">
        <f t="shared" ca="1" si="26"/>
        <v>367.44394859994532</v>
      </c>
    </row>
    <row r="399" spans="2:5" x14ac:dyDescent="0.2">
      <c r="B399" s="1">
        <f t="shared" ca="1" si="24"/>
        <v>5.1782337902677865E-4</v>
      </c>
      <c r="C399" s="1">
        <v>342</v>
      </c>
      <c r="D399" s="1">
        <f t="shared" ca="1" si="25"/>
        <v>97.922409862730888</v>
      </c>
      <c r="E399" s="1">
        <f t="shared" ca="1" si="26"/>
        <v>404.16602804037831</v>
      </c>
    </row>
    <row r="400" spans="2:5" x14ac:dyDescent="0.2">
      <c r="B400" s="1">
        <f t="shared" ca="1" si="24"/>
        <v>5.1918992560074501E-4</v>
      </c>
      <c r="C400" s="1">
        <v>343</v>
      </c>
      <c r="D400" s="1">
        <f t="shared" ca="1" si="25"/>
        <v>98.052874382107319</v>
      </c>
      <c r="E400" s="1">
        <f t="shared" ca="1" si="26"/>
        <v>203.42620368541358</v>
      </c>
    </row>
    <row r="401" spans="2:5" x14ac:dyDescent="0.2">
      <c r="B401" s="1">
        <f t="shared" ca="1" si="24"/>
        <v>4.9100938986216462E-4</v>
      </c>
      <c r="C401" s="1">
        <v>344</v>
      </c>
      <c r="D401" s="1">
        <f t="shared" ca="1" si="25"/>
        <v>95.308105328798092</v>
      </c>
      <c r="E401" s="1">
        <f t="shared" ca="1" si="26"/>
        <v>350.46542659309927</v>
      </c>
    </row>
    <row r="402" spans="2:5" x14ac:dyDescent="0.2">
      <c r="B402" s="1">
        <f t="shared" ca="1" si="24"/>
        <v>5.0856663638762783E-4</v>
      </c>
      <c r="C402" s="1">
        <v>345</v>
      </c>
      <c r="D402" s="1">
        <f t="shared" ca="1" si="25"/>
        <v>97.03174697217014</v>
      </c>
      <c r="E402" s="1">
        <f t="shared" ca="1" si="26"/>
        <v>286.5590594180058</v>
      </c>
    </row>
    <row r="403" spans="2:5" x14ac:dyDescent="0.2">
      <c r="B403" s="1">
        <f t="shared" ca="1" si="24"/>
        <v>5.5345478541497784E-4</v>
      </c>
      <c r="C403" s="1">
        <v>346</v>
      </c>
      <c r="D403" s="1">
        <f t="shared" ca="1" si="25"/>
        <v>101.24277228437718</v>
      </c>
      <c r="E403" s="1">
        <f t="shared" ca="1" si="26"/>
        <v>293.31098200860487</v>
      </c>
    </row>
    <row r="404" spans="2:5" x14ac:dyDescent="0.2">
      <c r="B404" s="1">
        <f t="shared" ca="1" si="24"/>
        <v>5.0411602017369343E-4</v>
      </c>
      <c r="C404" s="1">
        <v>347</v>
      </c>
      <c r="D404" s="1">
        <f t="shared" ca="1" si="25"/>
        <v>96.59914462153894</v>
      </c>
      <c r="E404" s="1">
        <f t="shared" ca="1" si="26"/>
        <v>341.23749128392217</v>
      </c>
    </row>
    <row r="405" spans="2:5" x14ac:dyDescent="0.2">
      <c r="B405" s="1">
        <f t="shared" ca="1" si="24"/>
        <v>5.0960168740552447E-4</v>
      </c>
      <c r="C405" s="1">
        <v>348</v>
      </c>
      <c r="D405" s="1">
        <f t="shared" ca="1" si="25"/>
        <v>97.131943210188581</v>
      </c>
      <c r="E405" s="1">
        <f t="shared" ca="1" si="26"/>
        <v>153.10995177348599</v>
      </c>
    </row>
    <row r="406" spans="2:5" x14ac:dyDescent="0.2">
      <c r="B406" s="1">
        <f t="shared" ca="1" si="24"/>
        <v>5.3322135798407149E-4</v>
      </c>
      <c r="C406" s="1">
        <v>349</v>
      </c>
      <c r="D406" s="1">
        <f t="shared" ca="1" si="25"/>
        <v>99.377708365446438</v>
      </c>
      <c r="E406" s="1">
        <f t="shared" ca="1" si="26"/>
        <v>136.71996743866978</v>
      </c>
    </row>
    <row r="407" spans="2:5" x14ac:dyDescent="0.2">
      <c r="B407" s="1">
        <f t="shared" ca="1" si="24"/>
        <v>6.1050260041639137E-4</v>
      </c>
      <c r="C407" s="1">
        <v>350</v>
      </c>
      <c r="D407" s="1">
        <f t="shared" ca="1" si="25"/>
        <v>106.24142415141908</v>
      </c>
      <c r="E407" s="1">
        <f t="shared" ca="1" si="26"/>
        <v>358.46212605798905</v>
      </c>
    </row>
    <row r="408" spans="2:5" x14ac:dyDescent="0.2">
      <c r="B408" s="1">
        <f t="shared" ca="1" si="24"/>
        <v>5.7034560091001477E-4</v>
      </c>
      <c r="C408" s="1">
        <v>351</v>
      </c>
      <c r="D408" s="1">
        <f t="shared" ca="1" si="25"/>
        <v>102.76109185594011</v>
      </c>
      <c r="E408" s="1">
        <f t="shared" ca="1" si="26"/>
        <v>276.13204330633613</v>
      </c>
    </row>
    <row r="409" spans="2:5" x14ac:dyDescent="0.2">
      <c r="B409" s="1">
        <f t="shared" ca="1" si="24"/>
        <v>5.1393243081543805E-4</v>
      </c>
      <c r="C409" s="1">
        <v>352</v>
      </c>
      <c r="D409" s="1">
        <f t="shared" ca="1" si="25"/>
        <v>97.549510273985206</v>
      </c>
      <c r="E409" s="1">
        <f t="shared" ca="1" si="26"/>
        <v>403.16314127109683</v>
      </c>
    </row>
    <row r="410" spans="2:5" x14ac:dyDescent="0.2">
      <c r="B410" s="1">
        <f t="shared" ca="1" si="24"/>
        <v>4.5139115048858778E-4</v>
      </c>
      <c r="C410" s="1">
        <v>353</v>
      </c>
      <c r="D410" s="1">
        <f t="shared" ca="1" si="25"/>
        <v>91.238529456745383</v>
      </c>
      <c r="E410" s="1">
        <f t="shared" ca="1" si="26"/>
        <v>239.81774518530136</v>
      </c>
    </row>
    <row r="411" spans="2:5" x14ac:dyDescent="0.2">
      <c r="B411" s="1">
        <f t="shared" ca="1" si="24"/>
        <v>4.8302276657148375E-4</v>
      </c>
      <c r="C411" s="1">
        <v>354</v>
      </c>
      <c r="D411" s="1">
        <f t="shared" ca="1" si="25"/>
        <v>94.50848920351838</v>
      </c>
      <c r="E411" s="1">
        <f t="shared" ca="1" si="26"/>
        <v>276.7598759036386</v>
      </c>
    </row>
    <row r="412" spans="2:5" x14ac:dyDescent="0.2">
      <c r="B412" s="1">
        <f t="shared" ca="1" si="24"/>
        <v>5.9840890903566698E-4</v>
      </c>
      <c r="C412" s="1">
        <v>355</v>
      </c>
      <c r="D412" s="1">
        <f t="shared" ca="1" si="25"/>
        <v>105.21152374292231</v>
      </c>
      <c r="E412" s="1">
        <f t="shared" ca="1" si="26"/>
        <v>367.57399054644782</v>
      </c>
    </row>
    <row r="413" spans="2:5" x14ac:dyDescent="0.2">
      <c r="B413" s="1">
        <f t="shared" ca="1" si="24"/>
        <v>5.4225339133360671E-4</v>
      </c>
      <c r="C413" s="1">
        <v>356</v>
      </c>
      <c r="D413" s="1">
        <f t="shared" ca="1" si="25"/>
        <v>100.21669564772024</v>
      </c>
      <c r="E413" s="1">
        <f t="shared" ca="1" si="26"/>
        <v>275.10484274116868</v>
      </c>
    </row>
    <row r="414" spans="2:5" x14ac:dyDescent="0.2">
      <c r="B414" s="1">
        <f t="shared" ca="1" si="24"/>
        <v>5.0921249033350567E-4</v>
      </c>
      <c r="C414" s="1">
        <v>357</v>
      </c>
      <c r="D414" s="1">
        <f t="shared" ca="1" si="25"/>
        <v>97.094285784667449</v>
      </c>
      <c r="E414" s="1">
        <f t="shared" ca="1" si="26"/>
        <v>324.82722844741778</v>
      </c>
    </row>
    <row r="415" spans="2:5" x14ac:dyDescent="0.2">
      <c r="B415" s="1">
        <f t="shared" ca="1" si="24"/>
        <v>5.8239004210821818E-4</v>
      </c>
      <c r="C415" s="1">
        <v>358</v>
      </c>
      <c r="D415" s="1">
        <f t="shared" ca="1" si="25"/>
        <v>103.82347540729148</v>
      </c>
      <c r="E415" s="1">
        <f t="shared" ca="1" si="26"/>
        <v>197.63908735632265</v>
      </c>
    </row>
    <row r="416" spans="2:5" x14ac:dyDescent="0.2">
      <c r="B416" s="1">
        <f t="shared" ca="1" si="24"/>
        <v>5.4386002878930044E-4</v>
      </c>
      <c r="C416" s="1">
        <v>359</v>
      </c>
      <c r="D416" s="1">
        <f t="shared" ca="1" si="25"/>
        <v>100.3648365120731</v>
      </c>
      <c r="E416" s="1">
        <f t="shared" ca="1" si="26"/>
        <v>513.23300016669418</v>
      </c>
    </row>
    <row r="417" spans="2:5" x14ac:dyDescent="0.2">
      <c r="B417" s="1">
        <f t="shared" ca="1" si="24"/>
        <v>5.2022613144023092E-4</v>
      </c>
      <c r="C417" s="1">
        <v>360</v>
      </c>
      <c r="D417" s="1">
        <f t="shared" ca="1" si="25"/>
        <v>98.151628514397046</v>
      </c>
      <c r="E417" s="1">
        <f t="shared" ca="1" si="26"/>
        <v>214.39776541770163</v>
      </c>
    </row>
    <row r="418" spans="2:5" x14ac:dyDescent="0.2">
      <c r="B418" s="1">
        <f t="shared" ca="1" si="24"/>
        <v>4.9179357000299036E-4</v>
      </c>
      <c r="C418" s="1">
        <v>361</v>
      </c>
      <c r="D418" s="1">
        <f t="shared" ca="1" si="25"/>
        <v>95.38608143680429</v>
      </c>
      <c r="E418" s="1">
        <f t="shared" ca="1" si="26"/>
        <v>198.583455899841</v>
      </c>
    </row>
    <row r="419" spans="2:5" x14ac:dyDescent="0.2">
      <c r="B419" s="1">
        <f t="shared" ca="1" si="24"/>
        <v>6.8051589481221567E-4</v>
      </c>
      <c r="C419" s="1">
        <v>362</v>
      </c>
      <c r="D419" s="1">
        <f t="shared" ca="1" si="25"/>
        <v>111.92817013685463</v>
      </c>
      <c r="E419" s="1">
        <f t="shared" ca="1" si="26"/>
        <v>384.9607959837906</v>
      </c>
    </row>
    <row r="420" spans="2:5" x14ac:dyDescent="0.2">
      <c r="B420" s="1">
        <f t="shared" ca="1" si="24"/>
        <v>5.9097940111968992E-4</v>
      </c>
      <c r="C420" s="1">
        <v>363</v>
      </c>
      <c r="D420" s="1">
        <f t="shared" ca="1" si="25"/>
        <v>104.57120599797781</v>
      </c>
      <c r="E420" s="1">
        <f t="shared" ca="1" si="26"/>
        <v>267.90420253336288</v>
      </c>
    </row>
    <row r="421" spans="2:5" x14ac:dyDescent="0.2">
      <c r="B421" s="1">
        <f t="shared" ca="1" si="24"/>
        <v>5.3783878268157462E-4</v>
      </c>
      <c r="C421" s="1">
        <v>364</v>
      </c>
      <c r="D421" s="1">
        <f t="shared" ca="1" si="25"/>
        <v>99.807943016709189</v>
      </c>
      <c r="E421" s="1">
        <f t="shared" ca="1" si="26"/>
        <v>300.99836439867119</v>
      </c>
    </row>
    <row r="422" spans="2:5" x14ac:dyDescent="0.2">
      <c r="B422" s="1">
        <f t="shared" ca="1" si="24"/>
        <v>5.5141625353942458E-4</v>
      </c>
      <c r="C422" s="1">
        <v>365</v>
      </c>
      <c r="D422" s="1">
        <f t="shared" ca="1" si="25"/>
        <v>101.05720099695056</v>
      </c>
      <c r="E422" s="1">
        <f t="shared" ca="1" si="26"/>
        <v>456.31322372926581</v>
      </c>
    </row>
    <row r="423" spans="2:5" x14ac:dyDescent="0.2">
      <c r="B423" s="1">
        <f t="shared" ca="1" si="24"/>
        <v>5.0048065777958284E-4</v>
      </c>
      <c r="C423" s="1">
        <v>366</v>
      </c>
      <c r="D423" s="1">
        <f t="shared" ca="1" si="25"/>
        <v>96.243631434104984</v>
      </c>
      <c r="E423" s="1">
        <f t="shared" ca="1" si="26"/>
        <v>207.80022244532975</v>
      </c>
    </row>
    <row r="424" spans="2:5" x14ac:dyDescent="0.2">
      <c r="B424" s="1">
        <f t="shared" ca="1" si="24"/>
        <v>5.3740669999360836E-4</v>
      </c>
      <c r="C424" s="1">
        <v>367</v>
      </c>
      <c r="D424" s="1">
        <f t="shared" ca="1" si="25"/>
        <v>99.767801028709272</v>
      </c>
      <c r="E424" s="1">
        <f t="shared" ca="1" si="26"/>
        <v>352.81677692743688</v>
      </c>
    </row>
    <row r="425" spans="2:5" x14ac:dyDescent="0.2">
      <c r="B425" s="1">
        <f t="shared" ca="1" si="24"/>
        <v>6.1066826889868595E-4</v>
      </c>
      <c r="C425" s="1">
        <v>368</v>
      </c>
      <c r="D425" s="1">
        <f t="shared" ca="1" si="25"/>
        <v>106.25542802614589</v>
      </c>
      <c r="E425" s="1">
        <f t="shared" ca="1" si="26"/>
        <v>362.82794290374466</v>
      </c>
    </row>
    <row r="426" spans="2:5" x14ac:dyDescent="0.2">
      <c r="B426" s="1">
        <f t="shared" ca="1" si="24"/>
        <v>4.9029790966056063E-4</v>
      </c>
      <c r="C426" s="1">
        <v>369</v>
      </c>
      <c r="D426" s="1">
        <f t="shared" ca="1" si="25"/>
        <v>95.237276170098355</v>
      </c>
      <c r="E426" s="1">
        <f t="shared" ca="1" si="26"/>
        <v>366.36953992407916</v>
      </c>
    </row>
    <row r="427" spans="2:5" x14ac:dyDescent="0.2">
      <c r="B427" s="1">
        <f t="shared" ca="1" si="24"/>
        <v>6.1251832837331361E-4</v>
      </c>
      <c r="C427" s="1">
        <v>370</v>
      </c>
      <c r="D427" s="1">
        <f t="shared" ca="1" si="25"/>
        <v>106.41162364823964</v>
      </c>
      <c r="E427" s="1">
        <f t="shared" ca="1" si="26"/>
        <v>346.07971691912491</v>
      </c>
    </row>
    <row r="428" spans="2:5" x14ac:dyDescent="0.2">
      <c r="B428" s="1">
        <f t="shared" ca="1" si="24"/>
        <v>4.6702780381908097E-4</v>
      </c>
      <c r="C428" s="1">
        <v>371</v>
      </c>
      <c r="D428" s="1">
        <f t="shared" ca="1" si="25"/>
        <v>92.876218372247337</v>
      </c>
      <c r="E428" s="1">
        <f t="shared" ca="1" si="26"/>
        <v>314.14475386183182</v>
      </c>
    </row>
    <row r="429" spans="2:5" x14ac:dyDescent="0.2">
      <c r="B429" s="1">
        <f t="shared" ca="1" si="24"/>
        <v>5.0508043689970921E-4</v>
      </c>
      <c r="C429" s="1">
        <v>372</v>
      </c>
      <c r="D429" s="1">
        <f t="shared" ca="1" si="25"/>
        <v>96.693131390476779</v>
      </c>
      <c r="E429" s="1">
        <f t="shared" ca="1" si="26"/>
        <v>304.82769356282637</v>
      </c>
    </row>
    <row r="430" spans="2:5" x14ac:dyDescent="0.2">
      <c r="B430" s="1">
        <f t="shared" ca="1" si="24"/>
        <v>6.3867274645182349E-4</v>
      </c>
      <c r="C430" s="1">
        <v>373</v>
      </c>
      <c r="D430" s="1">
        <f t="shared" ca="1" si="25"/>
        <v>108.58371806674688</v>
      </c>
      <c r="E430" s="1">
        <f t="shared" ca="1" si="26"/>
        <v>244.84212790048429</v>
      </c>
    </row>
    <row r="431" spans="2:5" x14ac:dyDescent="0.2">
      <c r="B431" s="1">
        <f t="shared" ca="1" si="24"/>
        <v>5.5064818503188981E-4</v>
      </c>
      <c r="C431" s="1">
        <v>374</v>
      </c>
      <c r="D431" s="1">
        <f t="shared" ca="1" si="25"/>
        <v>100.98714934895891</v>
      </c>
      <c r="E431" s="1">
        <f t="shared" ca="1" si="26"/>
        <v>155.57231773995554</v>
      </c>
    </row>
    <row r="432" spans="2:5" x14ac:dyDescent="0.2">
      <c r="B432" s="1">
        <f t="shared" ca="1" si="24"/>
        <v>4.8906586051296016E-4</v>
      </c>
      <c r="C432" s="1">
        <v>375</v>
      </c>
      <c r="D432" s="1">
        <f t="shared" ca="1" si="25"/>
        <v>95.114438073829078</v>
      </c>
      <c r="E432" s="1">
        <f t="shared" ca="1" si="26"/>
        <v>229.26321187940223</v>
      </c>
    </row>
    <row r="433" spans="2:5" x14ac:dyDescent="0.2">
      <c r="B433" s="1">
        <f t="shared" ca="1" si="24"/>
        <v>4.9151538260575034E-4</v>
      </c>
      <c r="C433" s="1">
        <v>376</v>
      </c>
      <c r="D433" s="1">
        <f t="shared" ca="1" si="25"/>
        <v>95.358430302685932</v>
      </c>
      <c r="E433" s="1">
        <f t="shared" ca="1" si="26"/>
        <v>215.49513923314527</v>
      </c>
    </row>
    <row r="434" spans="2:5" x14ac:dyDescent="0.2">
      <c r="B434" s="1">
        <f t="shared" ca="1" si="24"/>
        <v>5.2921285549180266E-4</v>
      </c>
      <c r="C434" s="1">
        <v>377</v>
      </c>
      <c r="D434" s="1">
        <f t="shared" ca="1" si="25"/>
        <v>99.001934610643033</v>
      </c>
      <c r="E434" s="1">
        <f t="shared" ca="1" si="26"/>
        <v>257.7741135065819</v>
      </c>
    </row>
    <row r="435" spans="2:5" x14ac:dyDescent="0.2">
      <c r="B435" s="1">
        <f t="shared" ca="1" si="24"/>
        <v>5.0018327455375719E-4</v>
      </c>
      <c r="C435" s="1">
        <v>378</v>
      </c>
      <c r="D435" s="1">
        <f t="shared" ca="1" si="25"/>
        <v>96.214462809329049</v>
      </c>
      <c r="E435" s="1">
        <f t="shared" ca="1" si="26"/>
        <v>326.78974109605724</v>
      </c>
    </row>
    <row r="436" spans="2:5" x14ac:dyDescent="0.2">
      <c r="B436" s="1">
        <f t="shared" ca="1" si="24"/>
        <v>4.9754702014842079E-4</v>
      </c>
      <c r="C436" s="1">
        <v>379</v>
      </c>
      <c r="D436" s="1">
        <f t="shared" ca="1" si="25"/>
        <v>95.955310102037956</v>
      </c>
      <c r="E436" s="1">
        <f t="shared" ca="1" si="26"/>
        <v>502.3904230174756</v>
      </c>
    </row>
    <row r="437" spans="2:5" x14ac:dyDescent="0.2">
      <c r="B437" s="1">
        <f t="shared" ca="1" si="24"/>
        <v>5.1376515359904669E-4</v>
      </c>
      <c r="C437" s="1">
        <v>380</v>
      </c>
      <c r="D437" s="1">
        <f t="shared" ca="1" si="25"/>
        <v>97.533431039120543</v>
      </c>
      <c r="E437" s="1">
        <f t="shared" ca="1" si="26"/>
        <v>467.7060753358503</v>
      </c>
    </row>
    <row r="438" spans="2:5" x14ac:dyDescent="0.2">
      <c r="B438" s="1">
        <f t="shared" ca="1" si="24"/>
        <v>5.0406959112327598E-4</v>
      </c>
      <c r="C438" s="1">
        <v>381</v>
      </c>
      <c r="D438" s="1">
        <f t="shared" ca="1" si="25"/>
        <v>96.594616462275923</v>
      </c>
      <c r="E438" s="1">
        <f t="shared" ca="1" si="26"/>
        <v>204.29623998326173</v>
      </c>
    </row>
    <row r="439" spans="2:5" x14ac:dyDescent="0.2">
      <c r="B439" s="1">
        <f t="shared" ca="1" si="24"/>
        <v>4.5426512287634297E-4</v>
      </c>
      <c r="C439" s="1">
        <v>382</v>
      </c>
      <c r="D439" s="1">
        <f t="shared" ca="1" si="25"/>
        <v>91.542769850424165</v>
      </c>
      <c r="E439" s="1">
        <f t="shared" ca="1" si="26"/>
        <v>338.32763347971081</v>
      </c>
    </row>
    <row r="440" spans="2:5" x14ac:dyDescent="0.2">
      <c r="B440" s="1">
        <f t="shared" ca="1" si="24"/>
        <v>5.9533436225385418E-4</v>
      </c>
      <c r="C440" s="1">
        <v>383</v>
      </c>
      <c r="D440" s="1">
        <f t="shared" ca="1" si="25"/>
        <v>104.94725648201083</v>
      </c>
      <c r="E440" s="1">
        <f t="shared" ca="1" si="26"/>
        <v>249.48673939395599</v>
      </c>
    </row>
    <row r="441" spans="2:5" x14ac:dyDescent="0.2">
      <c r="B441" s="1">
        <f t="shared" ca="1" si="24"/>
        <v>4.746743696334635E-4</v>
      </c>
      <c r="C441" s="1">
        <v>384</v>
      </c>
      <c r="D441" s="1">
        <f t="shared" ca="1" si="25"/>
        <v>93.661791834910659</v>
      </c>
      <c r="E441" s="1">
        <f t="shared" ca="1" si="26"/>
        <v>138.63578356558128</v>
      </c>
    </row>
    <row r="442" spans="2:5" x14ac:dyDescent="0.2">
      <c r="B442" s="1">
        <f t="shared" ref="B442:B505" ca="1" si="27">_xlfn.NORM.DIST(D442,Mu,Sigma,0)</f>
        <v>6.5546815602667962E-4</v>
      </c>
      <c r="C442" s="1">
        <v>385</v>
      </c>
      <c r="D442" s="1">
        <f t="shared" ref="D442:D505" ca="1" si="28">_xlfn.NORM.INV(RAND(),mu_1,sigma_1)</f>
        <v>109.94463351869119</v>
      </c>
      <c r="E442" s="1">
        <f t="shared" ref="E442:E505" ca="1" si="29">_xlfn.NORM.INV(RAND(),mu_test,sigma_test)</f>
        <v>383.18567776491267</v>
      </c>
    </row>
    <row r="443" spans="2:5" x14ac:dyDescent="0.2">
      <c r="B443" s="1">
        <f t="shared" ca="1" si="27"/>
        <v>5.3785642467793797E-4</v>
      </c>
      <c r="C443" s="1">
        <v>386</v>
      </c>
      <c r="D443" s="1">
        <f t="shared" ca="1" si="28"/>
        <v>99.809581505314668</v>
      </c>
      <c r="E443" s="1">
        <f t="shared" ca="1" si="29"/>
        <v>267.85695355495926</v>
      </c>
    </row>
    <row r="444" spans="2:5" x14ac:dyDescent="0.2">
      <c r="B444" s="1">
        <f t="shared" ca="1" si="27"/>
        <v>4.7536007722050086E-4</v>
      </c>
      <c r="C444" s="1">
        <v>387</v>
      </c>
      <c r="D444" s="1">
        <f t="shared" ca="1" si="28"/>
        <v>93.731763734167373</v>
      </c>
      <c r="E444" s="1">
        <f t="shared" ca="1" si="29"/>
        <v>296.95168495060261</v>
      </c>
    </row>
    <row r="445" spans="2:5" x14ac:dyDescent="0.2">
      <c r="B445" s="1">
        <f t="shared" ca="1" si="27"/>
        <v>5.6827434474719662E-4</v>
      </c>
      <c r="C445" s="1">
        <v>388</v>
      </c>
      <c r="D445" s="1">
        <f t="shared" ca="1" si="28"/>
        <v>102.57672197319481</v>
      </c>
      <c r="E445" s="1">
        <f t="shared" ca="1" si="29"/>
        <v>325.04303673776275</v>
      </c>
    </row>
    <row r="446" spans="2:5" x14ac:dyDescent="0.2">
      <c r="B446" s="1">
        <f t="shared" ca="1" si="27"/>
        <v>6.4840356864119216E-4</v>
      </c>
      <c r="C446" s="1">
        <v>389</v>
      </c>
      <c r="D446" s="1">
        <f t="shared" ca="1" si="28"/>
        <v>109.37531402464228</v>
      </c>
      <c r="E446" s="1">
        <f t="shared" ca="1" si="29"/>
        <v>272.79173965558914</v>
      </c>
    </row>
    <row r="447" spans="2:5" x14ac:dyDescent="0.2">
      <c r="B447" s="1">
        <f t="shared" ca="1" si="27"/>
        <v>5.2478166215571935E-4</v>
      </c>
      <c r="C447" s="1">
        <v>390</v>
      </c>
      <c r="D447" s="1">
        <f t="shared" ca="1" si="28"/>
        <v>98.584035176415057</v>
      </c>
      <c r="E447" s="1">
        <f t="shared" ca="1" si="29"/>
        <v>321.87896618083516</v>
      </c>
    </row>
    <row r="448" spans="2:5" x14ac:dyDescent="0.2">
      <c r="B448" s="1">
        <f t="shared" ca="1" si="27"/>
        <v>5.2361957897636296E-4</v>
      </c>
      <c r="C448" s="1">
        <v>391</v>
      </c>
      <c r="D448" s="1">
        <f t="shared" ca="1" si="28"/>
        <v>98.474001060315743</v>
      </c>
      <c r="E448" s="1">
        <f t="shared" ca="1" si="29"/>
        <v>266.20546713565369</v>
      </c>
    </row>
    <row r="449" spans="2:5" x14ac:dyDescent="0.2">
      <c r="B449" s="1">
        <f t="shared" ca="1" si="27"/>
        <v>6.3648291242332164E-4</v>
      </c>
      <c r="C449" s="1">
        <v>392</v>
      </c>
      <c r="D449" s="1">
        <f t="shared" ca="1" si="28"/>
        <v>108.40437023314568</v>
      </c>
      <c r="E449" s="1">
        <f t="shared" ca="1" si="29"/>
        <v>397.06661585872524</v>
      </c>
    </row>
    <row r="450" spans="2:5" x14ac:dyDescent="0.2">
      <c r="B450" s="1">
        <f t="shared" ca="1" si="27"/>
        <v>5.6668358191794992E-4</v>
      </c>
      <c r="C450" s="1">
        <v>393</v>
      </c>
      <c r="D450" s="1">
        <f t="shared" ca="1" si="28"/>
        <v>102.43478305139909</v>
      </c>
      <c r="E450" s="1">
        <f t="shared" ca="1" si="29"/>
        <v>442.86317037209653</v>
      </c>
    </row>
    <row r="451" spans="2:5" x14ac:dyDescent="0.2">
      <c r="B451" s="1">
        <f t="shared" ca="1" si="27"/>
        <v>5.6031047580018501E-4</v>
      </c>
      <c r="C451" s="1">
        <v>394</v>
      </c>
      <c r="D451" s="1">
        <f t="shared" ca="1" si="28"/>
        <v>101.8631388355445</v>
      </c>
      <c r="E451" s="1">
        <f t="shared" ca="1" si="29"/>
        <v>277.79882063339141</v>
      </c>
    </row>
    <row r="452" spans="2:5" x14ac:dyDescent="0.2">
      <c r="B452" s="1">
        <f t="shared" ca="1" si="27"/>
        <v>5.8207658969941685E-4</v>
      </c>
      <c r="C452" s="1">
        <v>395</v>
      </c>
      <c r="D452" s="1">
        <f t="shared" ca="1" si="28"/>
        <v>103.79603458255107</v>
      </c>
      <c r="E452" s="1">
        <f t="shared" ca="1" si="29"/>
        <v>248.81286387833325</v>
      </c>
    </row>
    <row r="453" spans="2:5" x14ac:dyDescent="0.2">
      <c r="B453" s="1">
        <f t="shared" ca="1" si="27"/>
        <v>5.4949952264531728E-4</v>
      </c>
      <c r="C453" s="1">
        <v>396</v>
      </c>
      <c r="D453" s="1">
        <f t="shared" ca="1" si="28"/>
        <v>100.88224922747094</v>
      </c>
      <c r="E453" s="1">
        <f t="shared" ca="1" si="29"/>
        <v>148.54883224930677</v>
      </c>
    </row>
    <row r="454" spans="2:5" x14ac:dyDescent="0.2">
      <c r="B454" s="1">
        <f t="shared" ca="1" si="27"/>
        <v>4.4188199851230347E-4</v>
      </c>
      <c r="C454" s="1">
        <v>397</v>
      </c>
      <c r="D454" s="1">
        <f t="shared" ca="1" si="28"/>
        <v>90.221118125359439</v>
      </c>
      <c r="E454" s="1">
        <f t="shared" ca="1" si="29"/>
        <v>423.15575564803743</v>
      </c>
    </row>
    <row r="455" spans="2:5" x14ac:dyDescent="0.2">
      <c r="B455" s="1">
        <f t="shared" ca="1" si="27"/>
        <v>5.5294353615229332E-4</v>
      </c>
      <c r="C455" s="1">
        <v>398</v>
      </c>
      <c r="D455" s="1">
        <f t="shared" ca="1" si="28"/>
        <v>101.19628036330556</v>
      </c>
      <c r="E455" s="1">
        <f t="shared" ca="1" si="29"/>
        <v>387.88394990382045</v>
      </c>
    </row>
    <row r="456" spans="2:5" x14ac:dyDescent="0.2">
      <c r="B456" s="1">
        <f t="shared" ca="1" si="27"/>
        <v>5.0926168100356582E-4</v>
      </c>
      <c r="C456" s="1">
        <v>399</v>
      </c>
      <c r="D456" s="1">
        <f t="shared" ca="1" si="28"/>
        <v>97.099046514451061</v>
      </c>
      <c r="E456" s="1">
        <f t="shared" ca="1" si="29"/>
        <v>318.40293813692506</v>
      </c>
    </row>
    <row r="457" spans="2:5" x14ac:dyDescent="0.2">
      <c r="B457" s="1">
        <f t="shared" ca="1" si="27"/>
        <v>6.9330481018415376E-4</v>
      </c>
      <c r="C457" s="1">
        <v>400</v>
      </c>
      <c r="D457" s="1">
        <f t="shared" ca="1" si="28"/>
        <v>112.92076038491255</v>
      </c>
      <c r="E457" s="1">
        <f t="shared" ca="1" si="29"/>
        <v>386.57580062980941</v>
      </c>
    </row>
    <row r="458" spans="2:5" x14ac:dyDescent="0.2">
      <c r="B458" s="1">
        <f t="shared" ca="1" si="27"/>
        <v>4.5794477381712345E-4</v>
      </c>
      <c r="C458" s="1">
        <v>401</v>
      </c>
      <c r="D458" s="1">
        <f t="shared" ca="1" si="28"/>
        <v>91.930144272980257</v>
      </c>
      <c r="E458" s="1">
        <f t="shared" ca="1" si="29"/>
        <v>326.93087887815119</v>
      </c>
    </row>
    <row r="459" spans="2:5" x14ac:dyDescent="0.2">
      <c r="B459" s="1">
        <f t="shared" ca="1" si="27"/>
        <v>4.9364649531329215E-4</v>
      </c>
      <c r="C459" s="1">
        <v>402</v>
      </c>
      <c r="D459" s="1">
        <f t="shared" ca="1" si="28"/>
        <v>95.569954543037127</v>
      </c>
      <c r="E459" s="1">
        <f t="shared" ca="1" si="29"/>
        <v>374.27787040601027</v>
      </c>
    </row>
    <row r="460" spans="2:5" x14ac:dyDescent="0.2">
      <c r="B460" s="1">
        <f t="shared" ca="1" si="27"/>
        <v>4.5758870957334337E-4</v>
      </c>
      <c r="C460" s="1">
        <v>403</v>
      </c>
      <c r="D460" s="1">
        <f t="shared" ca="1" si="28"/>
        <v>91.892764558966647</v>
      </c>
      <c r="E460" s="1">
        <f t="shared" ca="1" si="29"/>
        <v>315.32428665154805</v>
      </c>
    </row>
    <row r="461" spans="2:5" x14ac:dyDescent="0.2">
      <c r="B461" s="1">
        <f t="shared" ca="1" si="27"/>
        <v>5.3619924526665519E-4</v>
      </c>
      <c r="C461" s="1">
        <v>404</v>
      </c>
      <c r="D461" s="1">
        <f t="shared" ca="1" si="28"/>
        <v>99.655495681561973</v>
      </c>
      <c r="E461" s="1">
        <f t="shared" ca="1" si="29"/>
        <v>304.84114188394346</v>
      </c>
    </row>
    <row r="462" spans="2:5" x14ac:dyDescent="0.2">
      <c r="B462" s="1">
        <f t="shared" ca="1" si="27"/>
        <v>5.7686960112481782E-4</v>
      </c>
      <c r="C462" s="1">
        <v>405</v>
      </c>
      <c r="D462" s="1">
        <f t="shared" ca="1" si="28"/>
        <v>103.33858576790382</v>
      </c>
      <c r="E462" s="1">
        <f t="shared" ca="1" si="29"/>
        <v>494.08051484931059</v>
      </c>
    </row>
    <row r="463" spans="2:5" x14ac:dyDescent="0.2">
      <c r="B463" s="1">
        <f t="shared" ca="1" si="27"/>
        <v>5.8239285865119522E-4</v>
      </c>
      <c r="C463" s="1">
        <v>406</v>
      </c>
      <c r="D463" s="1">
        <f t="shared" ca="1" si="28"/>
        <v>103.82372192869299</v>
      </c>
      <c r="E463" s="1">
        <f t="shared" ca="1" si="29"/>
        <v>333.47205677209814</v>
      </c>
    </row>
    <row r="464" spans="2:5" x14ac:dyDescent="0.2">
      <c r="B464" s="1">
        <f t="shared" ca="1" si="27"/>
        <v>5.1775670695651055E-4</v>
      </c>
      <c r="C464" s="1">
        <v>407</v>
      </c>
      <c r="D464" s="1">
        <f t="shared" ca="1" si="28"/>
        <v>97.916038017101656</v>
      </c>
      <c r="E464" s="1">
        <f t="shared" ca="1" si="29"/>
        <v>356.5185859991513</v>
      </c>
    </row>
    <row r="465" spans="2:5" x14ac:dyDescent="0.2">
      <c r="B465" s="1">
        <f t="shared" ca="1" si="27"/>
        <v>5.7887606704821884E-4</v>
      </c>
      <c r="C465" s="1">
        <v>408</v>
      </c>
      <c r="D465" s="1">
        <f t="shared" ca="1" si="28"/>
        <v>103.51522040327951</v>
      </c>
      <c r="E465" s="1">
        <f t="shared" ca="1" si="29"/>
        <v>228.85836202283207</v>
      </c>
    </row>
    <row r="466" spans="2:5" x14ac:dyDescent="0.2">
      <c r="B466" s="1">
        <f t="shared" ca="1" si="27"/>
        <v>4.8511662168776475E-4</v>
      </c>
      <c r="C466" s="1">
        <v>409</v>
      </c>
      <c r="D466" s="1">
        <f t="shared" ca="1" si="28"/>
        <v>94.719093939498379</v>
      </c>
      <c r="E466" s="1">
        <f t="shared" ca="1" si="29"/>
        <v>437.13152095501493</v>
      </c>
    </row>
    <row r="467" spans="2:5" x14ac:dyDescent="0.2">
      <c r="B467" s="1">
        <f t="shared" ca="1" si="27"/>
        <v>5.0091203031892332E-4</v>
      </c>
      <c r="C467" s="1">
        <v>410</v>
      </c>
      <c r="D467" s="1">
        <f t="shared" ca="1" si="28"/>
        <v>96.285918930976322</v>
      </c>
      <c r="E467" s="1">
        <f t="shared" ca="1" si="29"/>
        <v>146.74208899311841</v>
      </c>
    </row>
    <row r="468" spans="2:5" x14ac:dyDescent="0.2">
      <c r="B468" s="1">
        <f t="shared" ca="1" si="27"/>
        <v>6.755456942481434E-4</v>
      </c>
      <c r="C468" s="1">
        <v>411</v>
      </c>
      <c r="D468" s="1">
        <f t="shared" ca="1" si="28"/>
        <v>111.53880831406644</v>
      </c>
      <c r="E468" s="1">
        <f t="shared" ca="1" si="29"/>
        <v>305.81463341537011</v>
      </c>
    </row>
    <row r="469" spans="2:5" x14ac:dyDescent="0.2">
      <c r="B469" s="1">
        <f t="shared" ca="1" si="27"/>
        <v>5.8235502442311794E-4</v>
      </c>
      <c r="C469" s="1">
        <v>412</v>
      </c>
      <c r="D469" s="1">
        <f t="shared" ca="1" si="28"/>
        <v>103.82041036747883</v>
      </c>
      <c r="E469" s="1">
        <f t="shared" ca="1" si="29"/>
        <v>230.13050666416351</v>
      </c>
    </row>
    <row r="470" spans="2:5" x14ac:dyDescent="0.2">
      <c r="B470" s="1">
        <f t="shared" ca="1" si="27"/>
        <v>5.5487946885613771E-4</v>
      </c>
      <c r="C470" s="1">
        <v>413</v>
      </c>
      <c r="D470" s="1">
        <f t="shared" ca="1" si="28"/>
        <v>101.372160972195</v>
      </c>
      <c r="E470" s="1">
        <f t="shared" ca="1" si="29"/>
        <v>185.20552630126659</v>
      </c>
    </row>
    <row r="471" spans="2:5" x14ac:dyDescent="0.2">
      <c r="B471" s="1">
        <f t="shared" ca="1" si="27"/>
        <v>5.4889227293790106E-4</v>
      </c>
      <c r="C471" s="1">
        <v>414</v>
      </c>
      <c r="D471" s="1">
        <f t="shared" ca="1" si="28"/>
        <v>100.82672665875641</v>
      </c>
      <c r="E471" s="1">
        <f t="shared" ca="1" si="29"/>
        <v>189.32938355567703</v>
      </c>
    </row>
    <row r="472" spans="2:5" x14ac:dyDescent="0.2">
      <c r="B472" s="1">
        <f t="shared" ca="1" si="27"/>
        <v>4.0837336734397557E-4</v>
      </c>
      <c r="C472" s="1">
        <v>415</v>
      </c>
      <c r="D472" s="1">
        <f t="shared" ca="1" si="28"/>
        <v>86.494966485958486</v>
      </c>
      <c r="E472" s="1">
        <f t="shared" ca="1" si="29"/>
        <v>427.7574753680816</v>
      </c>
    </row>
    <row r="473" spans="2:5" x14ac:dyDescent="0.2">
      <c r="B473" s="1">
        <f t="shared" ca="1" si="27"/>
        <v>5.5517151758064319E-4</v>
      </c>
      <c r="C473" s="1">
        <v>416</v>
      </c>
      <c r="D473" s="1">
        <f t="shared" ca="1" si="28"/>
        <v>101.39865397825376</v>
      </c>
      <c r="E473" s="1">
        <f t="shared" ca="1" si="29"/>
        <v>512.34013458440495</v>
      </c>
    </row>
    <row r="474" spans="2:5" x14ac:dyDescent="0.2">
      <c r="B474" s="1">
        <f t="shared" ca="1" si="27"/>
        <v>6.4264389210449231E-4</v>
      </c>
      <c r="C474" s="1">
        <v>417</v>
      </c>
      <c r="D474" s="1">
        <f t="shared" ca="1" si="28"/>
        <v>108.9078185537776</v>
      </c>
      <c r="E474" s="1">
        <f t="shared" ca="1" si="29"/>
        <v>365.36941155422858</v>
      </c>
    </row>
    <row r="475" spans="2:5" x14ac:dyDescent="0.2">
      <c r="B475" s="1">
        <f t="shared" ca="1" si="27"/>
        <v>5.1940778144947441E-4</v>
      </c>
      <c r="C475" s="1">
        <v>418</v>
      </c>
      <c r="D475" s="1">
        <f t="shared" ca="1" si="28"/>
        <v>98.073649166697507</v>
      </c>
      <c r="E475" s="1">
        <f t="shared" ca="1" si="29"/>
        <v>289.61388245378049</v>
      </c>
    </row>
    <row r="476" spans="2:5" x14ac:dyDescent="0.2">
      <c r="B476" s="1">
        <f t="shared" ca="1" si="27"/>
        <v>4.8427443787787451E-4</v>
      </c>
      <c r="C476" s="1">
        <v>419</v>
      </c>
      <c r="D476" s="1">
        <f t="shared" ca="1" si="28"/>
        <v>94.634468698304858</v>
      </c>
      <c r="E476" s="1">
        <f t="shared" ca="1" si="29"/>
        <v>386.70637589964582</v>
      </c>
    </row>
    <row r="477" spans="2:5" x14ac:dyDescent="0.2">
      <c r="B477" s="1">
        <f t="shared" ca="1" si="27"/>
        <v>5.1721923819637308E-4</v>
      </c>
      <c r="C477" s="1">
        <v>420</v>
      </c>
      <c r="D477" s="1">
        <f t="shared" ca="1" si="28"/>
        <v>97.864649517036469</v>
      </c>
      <c r="E477" s="1">
        <f t="shared" ca="1" si="29"/>
        <v>296.19336648722884</v>
      </c>
    </row>
    <row r="478" spans="2:5" x14ac:dyDescent="0.2">
      <c r="B478" s="1">
        <f t="shared" ca="1" si="27"/>
        <v>6.1901994210533575E-4</v>
      </c>
      <c r="C478" s="1">
        <v>421</v>
      </c>
      <c r="D478" s="1">
        <f t="shared" ca="1" si="28"/>
        <v>106.9578103130045</v>
      </c>
      <c r="E478" s="1">
        <f t="shared" ca="1" si="29"/>
        <v>287.46574809251683</v>
      </c>
    </row>
    <row r="479" spans="2:5" x14ac:dyDescent="0.2">
      <c r="B479" s="1">
        <f t="shared" ca="1" si="27"/>
        <v>5.4047776586818076E-4</v>
      </c>
      <c r="C479" s="1">
        <v>422</v>
      </c>
      <c r="D479" s="1">
        <f t="shared" ca="1" si="28"/>
        <v>100.05258997589154</v>
      </c>
      <c r="E479" s="1">
        <f t="shared" ca="1" si="29"/>
        <v>278.59777248733252</v>
      </c>
    </row>
    <row r="480" spans="2:5" x14ac:dyDescent="0.2">
      <c r="B480" s="1">
        <f t="shared" ca="1" si="27"/>
        <v>4.0965529256108715E-4</v>
      </c>
      <c r="C480" s="1">
        <v>423</v>
      </c>
      <c r="D480" s="1">
        <f t="shared" ca="1" si="28"/>
        <v>86.641813723844123</v>
      </c>
      <c r="E480" s="1">
        <f t="shared" ca="1" si="29"/>
        <v>338.59669129143884</v>
      </c>
    </row>
    <row r="481" spans="2:5" x14ac:dyDescent="0.2">
      <c r="B481" s="1">
        <f t="shared" ca="1" si="27"/>
        <v>5.5524711061394436E-4</v>
      </c>
      <c r="C481" s="1">
        <v>424</v>
      </c>
      <c r="D481" s="1">
        <f t="shared" ca="1" si="28"/>
        <v>101.40550965510252</v>
      </c>
      <c r="E481" s="1">
        <f t="shared" ca="1" si="29"/>
        <v>405.29005077891719</v>
      </c>
    </row>
    <row r="482" spans="2:5" x14ac:dyDescent="0.2">
      <c r="B482" s="1">
        <f t="shared" ca="1" si="27"/>
        <v>5.6358117664905016E-4</v>
      </c>
      <c r="C482" s="1">
        <v>425</v>
      </c>
      <c r="D482" s="1">
        <f t="shared" ca="1" si="28"/>
        <v>102.15710992167165</v>
      </c>
      <c r="E482" s="1">
        <f t="shared" ca="1" si="29"/>
        <v>452.99767651758651</v>
      </c>
    </row>
    <row r="483" spans="2:5" x14ac:dyDescent="0.2">
      <c r="B483" s="1">
        <f t="shared" ca="1" si="27"/>
        <v>5.2031972409683966E-4</v>
      </c>
      <c r="C483" s="1">
        <v>426</v>
      </c>
      <c r="D483" s="1">
        <f t="shared" ca="1" si="28"/>
        <v>98.16054091883079</v>
      </c>
      <c r="E483" s="1">
        <f t="shared" ca="1" si="29"/>
        <v>254.24627092799</v>
      </c>
    </row>
    <row r="484" spans="2:5" x14ac:dyDescent="0.2">
      <c r="B484" s="1">
        <f t="shared" ca="1" si="27"/>
        <v>4.7574447636818064E-4</v>
      </c>
      <c r="C484" s="1">
        <v>427</v>
      </c>
      <c r="D484" s="1">
        <f t="shared" ca="1" si="28"/>
        <v>93.770955341927547</v>
      </c>
      <c r="E484" s="1">
        <f t="shared" ca="1" si="29"/>
        <v>458.23146226757382</v>
      </c>
    </row>
    <row r="485" spans="2:5" x14ac:dyDescent="0.2">
      <c r="B485" s="1">
        <f t="shared" ca="1" si="27"/>
        <v>6.0358373201989911E-4</v>
      </c>
      <c r="C485" s="1">
        <v>428</v>
      </c>
      <c r="D485" s="1">
        <f t="shared" ca="1" si="28"/>
        <v>105.65406802139431</v>
      </c>
      <c r="E485" s="1">
        <f t="shared" ca="1" si="29"/>
        <v>241.43760803542867</v>
      </c>
    </row>
    <row r="486" spans="2:5" x14ac:dyDescent="0.2">
      <c r="B486" s="1">
        <f t="shared" ca="1" si="27"/>
        <v>4.9033418516575234E-4</v>
      </c>
      <c r="C486" s="1">
        <v>429</v>
      </c>
      <c r="D486" s="1">
        <f t="shared" ca="1" si="28"/>
        <v>95.240889355907427</v>
      </c>
      <c r="E486" s="1">
        <f t="shared" ca="1" si="29"/>
        <v>471.31381616718397</v>
      </c>
    </row>
    <row r="487" spans="2:5" x14ac:dyDescent="0.2">
      <c r="B487" s="1">
        <f t="shared" ca="1" si="27"/>
        <v>4.4734654988239504E-4</v>
      </c>
      <c r="C487" s="1">
        <v>430</v>
      </c>
      <c r="D487" s="1">
        <f t="shared" ca="1" si="28"/>
        <v>90.807826859951575</v>
      </c>
      <c r="E487" s="1">
        <f t="shared" ca="1" si="29"/>
        <v>456.83074001688817</v>
      </c>
    </row>
    <row r="488" spans="2:5" x14ac:dyDescent="0.2">
      <c r="B488" s="1">
        <f t="shared" ca="1" si="27"/>
        <v>5.2162130270871508E-4</v>
      </c>
      <c r="C488" s="1">
        <v>431</v>
      </c>
      <c r="D488" s="1">
        <f t="shared" ca="1" si="28"/>
        <v>98.284359163183282</v>
      </c>
      <c r="E488" s="1">
        <f t="shared" ca="1" si="29"/>
        <v>260.56381035811592</v>
      </c>
    </row>
    <row r="489" spans="2:5" x14ac:dyDescent="0.2">
      <c r="B489" s="1">
        <f t="shared" ca="1" si="27"/>
        <v>6.2151936393091867E-4</v>
      </c>
      <c r="C489" s="1">
        <v>432</v>
      </c>
      <c r="D489" s="1">
        <f t="shared" ca="1" si="28"/>
        <v>107.16666410919822</v>
      </c>
      <c r="E489" s="1">
        <f t="shared" ca="1" si="29"/>
        <v>210.23504234182639</v>
      </c>
    </row>
    <row r="490" spans="2:5" x14ac:dyDescent="0.2">
      <c r="B490" s="1">
        <f t="shared" ca="1" si="27"/>
        <v>4.0629379148515086E-4</v>
      </c>
      <c r="C490" s="1">
        <v>433</v>
      </c>
      <c r="D490" s="1">
        <f t="shared" ca="1" si="28"/>
        <v>86.255979428102933</v>
      </c>
      <c r="E490" s="1">
        <f t="shared" ca="1" si="29"/>
        <v>224.24199352619286</v>
      </c>
    </row>
    <row r="491" spans="2:5" x14ac:dyDescent="0.2">
      <c r="B491" s="1">
        <f t="shared" ca="1" si="27"/>
        <v>5.377739636416197E-4</v>
      </c>
      <c r="C491" s="1">
        <v>434</v>
      </c>
      <c r="D491" s="1">
        <f t="shared" ca="1" si="28"/>
        <v>99.801922645388501</v>
      </c>
      <c r="E491" s="1">
        <f t="shared" ca="1" si="29"/>
        <v>172.12046706678734</v>
      </c>
    </row>
    <row r="492" spans="2:5" x14ac:dyDescent="0.2">
      <c r="B492" s="1">
        <f t="shared" ca="1" si="27"/>
        <v>5.1642488949106688E-4</v>
      </c>
      <c r="C492" s="1">
        <v>435</v>
      </c>
      <c r="D492" s="1">
        <f t="shared" ca="1" si="28"/>
        <v>97.788626290430159</v>
      </c>
      <c r="E492" s="1">
        <f t="shared" ca="1" si="29"/>
        <v>328.94532373600134</v>
      </c>
    </row>
    <row r="493" spans="2:5" x14ac:dyDescent="0.2">
      <c r="B493" s="1">
        <f t="shared" ca="1" si="27"/>
        <v>5.5169065136836232E-4</v>
      </c>
      <c r="C493" s="1">
        <v>436</v>
      </c>
      <c r="D493" s="1">
        <f t="shared" ca="1" si="28"/>
        <v>101.08220975624687</v>
      </c>
      <c r="E493" s="1">
        <f t="shared" ca="1" si="29"/>
        <v>283.94148965362905</v>
      </c>
    </row>
    <row r="494" spans="2:5" x14ac:dyDescent="0.2">
      <c r="B494" s="1">
        <f t="shared" ca="1" si="27"/>
        <v>5.6683712448175015E-4</v>
      </c>
      <c r="C494" s="1">
        <v>437</v>
      </c>
      <c r="D494" s="1">
        <f t="shared" ca="1" si="28"/>
        <v>102.44849609684215</v>
      </c>
      <c r="E494" s="1">
        <f t="shared" ca="1" si="29"/>
        <v>346.46398744060366</v>
      </c>
    </row>
    <row r="495" spans="2:5" x14ac:dyDescent="0.2">
      <c r="B495" s="1">
        <f t="shared" ca="1" si="27"/>
        <v>4.9882032864035156E-4</v>
      </c>
      <c r="C495" s="1">
        <v>438</v>
      </c>
      <c r="D495" s="1">
        <f t="shared" ca="1" si="28"/>
        <v>96.080610499973858</v>
      </c>
      <c r="E495" s="1">
        <f t="shared" ca="1" si="29"/>
        <v>294.82754480921443</v>
      </c>
    </row>
    <row r="496" spans="2:5" x14ac:dyDescent="0.2">
      <c r="B496" s="1">
        <f t="shared" ca="1" si="27"/>
        <v>6.1680948623901233E-4</v>
      </c>
      <c r="C496" s="1">
        <v>439</v>
      </c>
      <c r="D496" s="1">
        <f t="shared" ca="1" si="28"/>
        <v>106.77258802769614</v>
      </c>
      <c r="E496" s="1">
        <f t="shared" ca="1" si="29"/>
        <v>289.76505910314916</v>
      </c>
    </row>
    <row r="497" spans="2:5" x14ac:dyDescent="0.2">
      <c r="B497" s="1">
        <f t="shared" ca="1" si="27"/>
        <v>6.0145316877885347E-4</v>
      </c>
      <c r="C497" s="1">
        <v>440</v>
      </c>
      <c r="D497" s="1">
        <f t="shared" ca="1" si="28"/>
        <v>105.47220436248269</v>
      </c>
      <c r="E497" s="1">
        <f t="shared" ca="1" si="29"/>
        <v>241.80936999254169</v>
      </c>
    </row>
    <row r="498" spans="2:5" x14ac:dyDescent="0.2">
      <c r="B498" s="1">
        <f t="shared" ca="1" si="27"/>
        <v>5.296109983049808E-4</v>
      </c>
      <c r="C498" s="1">
        <v>441</v>
      </c>
      <c r="D498" s="1">
        <f t="shared" ca="1" si="28"/>
        <v>99.039353744462588</v>
      </c>
      <c r="E498" s="1">
        <f t="shared" ca="1" si="29"/>
        <v>326.75420472002963</v>
      </c>
    </row>
    <row r="499" spans="2:5" x14ac:dyDescent="0.2">
      <c r="B499" s="1">
        <f t="shared" ca="1" si="27"/>
        <v>5.8681570824149071E-4</v>
      </c>
      <c r="C499" s="1">
        <v>442</v>
      </c>
      <c r="D499" s="1">
        <f t="shared" ca="1" si="28"/>
        <v>104.20975389293359</v>
      </c>
      <c r="E499" s="1">
        <f t="shared" ca="1" si="29"/>
        <v>312.24406067116144</v>
      </c>
    </row>
    <row r="500" spans="2:5" x14ac:dyDescent="0.2">
      <c r="B500" s="1">
        <f t="shared" ca="1" si="27"/>
        <v>5.9512628868771606E-4</v>
      </c>
      <c r="C500" s="1">
        <v>443</v>
      </c>
      <c r="D500" s="1">
        <f t="shared" ca="1" si="28"/>
        <v>104.929335580545</v>
      </c>
      <c r="E500" s="1">
        <f t="shared" ca="1" si="29"/>
        <v>238.58793031693364</v>
      </c>
    </row>
    <row r="501" spans="2:5" x14ac:dyDescent="0.2">
      <c r="B501" s="1">
        <f t="shared" ca="1" si="27"/>
        <v>4.5566535338364088E-4</v>
      </c>
      <c r="C501" s="1">
        <v>444</v>
      </c>
      <c r="D501" s="1">
        <f t="shared" ca="1" si="28"/>
        <v>91.690462396304696</v>
      </c>
      <c r="E501" s="1">
        <f t="shared" ca="1" si="29"/>
        <v>230.52415468314157</v>
      </c>
    </row>
    <row r="502" spans="2:5" x14ac:dyDescent="0.2">
      <c r="B502" s="1">
        <f t="shared" ca="1" si="27"/>
        <v>4.8063004845190889E-4</v>
      </c>
      <c r="C502" s="1">
        <v>445</v>
      </c>
      <c r="D502" s="1">
        <f t="shared" ca="1" si="28"/>
        <v>94.266969368765785</v>
      </c>
      <c r="E502" s="1">
        <f t="shared" ca="1" si="29"/>
        <v>266.44710069826652</v>
      </c>
    </row>
    <row r="503" spans="2:5" x14ac:dyDescent="0.2">
      <c r="B503" s="1">
        <f t="shared" ca="1" si="27"/>
        <v>4.7707282625846078E-4</v>
      </c>
      <c r="C503" s="1">
        <v>446</v>
      </c>
      <c r="D503" s="1">
        <f t="shared" ca="1" si="28"/>
        <v>93.906201745775775</v>
      </c>
      <c r="E503" s="1">
        <f t="shared" ca="1" si="29"/>
        <v>285.53669335365134</v>
      </c>
    </row>
    <row r="504" spans="2:5" x14ac:dyDescent="0.2">
      <c r="B504" s="1">
        <f t="shared" ca="1" si="27"/>
        <v>5.7259526400327894E-4</v>
      </c>
      <c r="C504" s="1">
        <v>447</v>
      </c>
      <c r="D504" s="1">
        <f t="shared" ca="1" si="28"/>
        <v>102.96077968179364</v>
      </c>
      <c r="E504" s="1">
        <f t="shared" ca="1" si="29"/>
        <v>305.67741418963084</v>
      </c>
    </row>
    <row r="505" spans="2:5" x14ac:dyDescent="0.2">
      <c r="B505" s="1">
        <f t="shared" ca="1" si="27"/>
        <v>5.47501309176844E-4</v>
      </c>
      <c r="C505" s="1">
        <v>448</v>
      </c>
      <c r="D505" s="1">
        <f t="shared" ca="1" si="28"/>
        <v>100.69937351362236</v>
      </c>
      <c r="E505" s="1">
        <f t="shared" ca="1" si="29"/>
        <v>254.46779237049429</v>
      </c>
    </row>
    <row r="506" spans="2:5" x14ac:dyDescent="0.2">
      <c r="B506" s="1">
        <f t="shared" ref="B506:B569" ca="1" si="30">_xlfn.NORM.DIST(D506,Mu,Sigma,0)</f>
        <v>5.1982540502167908E-4</v>
      </c>
      <c r="C506" s="1">
        <v>449</v>
      </c>
      <c r="D506" s="1">
        <f t="shared" ref="D506:D569" ca="1" si="31">_xlfn.NORM.INV(RAND(),mu_1,sigma_1)</f>
        <v>98.113455468196349</v>
      </c>
      <c r="E506" s="1">
        <f t="shared" ref="E506:E569" ca="1" si="32">_xlfn.NORM.INV(RAND(),mu_test,sigma_test)</f>
        <v>221.61557728755304</v>
      </c>
    </row>
    <row r="507" spans="2:5" x14ac:dyDescent="0.2">
      <c r="B507" s="1">
        <f t="shared" ca="1" si="30"/>
        <v>5.6734363758671757E-4</v>
      </c>
      <c r="C507" s="1">
        <v>450</v>
      </c>
      <c r="D507" s="1">
        <f t="shared" ca="1" si="31"/>
        <v>102.49371372726117</v>
      </c>
      <c r="E507" s="1">
        <f t="shared" ca="1" si="32"/>
        <v>56.071202219179611</v>
      </c>
    </row>
    <row r="508" spans="2:5" x14ac:dyDescent="0.2">
      <c r="B508" s="1">
        <f t="shared" ca="1" si="30"/>
        <v>5.6849548441851509E-4</v>
      </c>
      <c r="C508" s="1">
        <v>451</v>
      </c>
      <c r="D508" s="1">
        <f t="shared" ca="1" si="31"/>
        <v>102.59643019500319</v>
      </c>
      <c r="E508" s="1">
        <f t="shared" ca="1" si="32"/>
        <v>311.42314581268892</v>
      </c>
    </row>
    <row r="509" spans="2:5" x14ac:dyDescent="0.2">
      <c r="B509" s="1">
        <f t="shared" ca="1" si="30"/>
        <v>6.1164350633100158E-4</v>
      </c>
      <c r="C509" s="1">
        <v>452</v>
      </c>
      <c r="D509" s="1">
        <f t="shared" ca="1" si="31"/>
        <v>106.33780792437524</v>
      </c>
      <c r="E509" s="1">
        <f t="shared" ca="1" si="32"/>
        <v>365.77982291123027</v>
      </c>
    </row>
    <row r="510" spans="2:5" x14ac:dyDescent="0.2">
      <c r="B510" s="1">
        <f t="shared" ca="1" si="30"/>
        <v>6.6485966475245345E-4</v>
      </c>
      <c r="C510" s="1">
        <v>453</v>
      </c>
      <c r="D510" s="1">
        <f t="shared" ca="1" si="31"/>
        <v>110.69464609614695</v>
      </c>
      <c r="E510" s="1">
        <f t="shared" ca="1" si="32"/>
        <v>411.1471217490851</v>
      </c>
    </row>
    <row r="511" spans="2:5" x14ac:dyDescent="0.2">
      <c r="B511" s="1">
        <f t="shared" ca="1" si="30"/>
        <v>6.5319552149056337E-4</v>
      </c>
      <c r="C511" s="1">
        <v>454</v>
      </c>
      <c r="D511" s="1">
        <f t="shared" ca="1" si="31"/>
        <v>109.76197362465497</v>
      </c>
      <c r="E511" s="1">
        <f t="shared" ca="1" si="32"/>
        <v>332.5029454027009</v>
      </c>
    </row>
    <row r="512" spans="2:5" x14ac:dyDescent="0.2">
      <c r="B512" s="1">
        <f t="shared" ca="1" si="30"/>
        <v>5.4452575627594944E-4</v>
      </c>
      <c r="C512" s="1">
        <v>455</v>
      </c>
      <c r="D512" s="1">
        <f t="shared" ca="1" si="31"/>
        <v>100.42612420968496</v>
      </c>
      <c r="E512" s="1">
        <f t="shared" ca="1" si="32"/>
        <v>305.40361246685819</v>
      </c>
    </row>
    <row r="513" spans="2:5" x14ac:dyDescent="0.2">
      <c r="B513" s="1">
        <f t="shared" ca="1" si="30"/>
        <v>6.0886165650066897E-4</v>
      </c>
      <c r="C513" s="1">
        <v>456</v>
      </c>
      <c r="D513" s="1">
        <f t="shared" ca="1" si="31"/>
        <v>106.10256515925605</v>
      </c>
      <c r="E513" s="1">
        <f t="shared" ca="1" si="32"/>
        <v>262.38887728175797</v>
      </c>
    </row>
    <row r="514" spans="2:5" x14ac:dyDescent="0.2">
      <c r="B514" s="1">
        <f t="shared" ca="1" si="30"/>
        <v>6.0479718938917363E-4</v>
      </c>
      <c r="C514" s="1">
        <v>457</v>
      </c>
      <c r="D514" s="1">
        <f t="shared" ca="1" si="31"/>
        <v>105.7574371518451</v>
      </c>
      <c r="E514" s="1">
        <f t="shared" ca="1" si="32"/>
        <v>257.53747416366855</v>
      </c>
    </row>
    <row r="515" spans="2:5" x14ac:dyDescent="0.2">
      <c r="B515" s="1">
        <f t="shared" ca="1" si="30"/>
        <v>5.0424968512432567E-4</v>
      </c>
      <c r="C515" s="1">
        <v>458</v>
      </c>
      <c r="D515" s="1">
        <f t="shared" ca="1" si="31"/>
        <v>96.612179008625873</v>
      </c>
      <c r="E515" s="1">
        <f t="shared" ca="1" si="32"/>
        <v>269.52891439718906</v>
      </c>
    </row>
    <row r="516" spans="2:5" x14ac:dyDescent="0.2">
      <c r="B516" s="1">
        <f t="shared" ca="1" si="30"/>
        <v>5.5550774000238782E-4</v>
      </c>
      <c r="C516" s="1">
        <v>459</v>
      </c>
      <c r="D516" s="1">
        <f t="shared" ca="1" si="31"/>
        <v>101.42914129252217</v>
      </c>
      <c r="E516" s="1">
        <f t="shared" ca="1" si="32"/>
        <v>336.59828889577386</v>
      </c>
    </row>
    <row r="517" spans="2:5" x14ac:dyDescent="0.2">
      <c r="B517" s="1">
        <f t="shared" ca="1" si="30"/>
        <v>4.7950274487333058E-4</v>
      </c>
      <c r="C517" s="1">
        <v>460</v>
      </c>
      <c r="D517" s="1">
        <f t="shared" ca="1" si="31"/>
        <v>94.152861568817102</v>
      </c>
      <c r="E517" s="1">
        <f t="shared" ca="1" si="32"/>
        <v>240.14166520860408</v>
      </c>
    </row>
    <row r="518" spans="2:5" x14ac:dyDescent="0.2">
      <c r="B518" s="1">
        <f t="shared" ca="1" si="30"/>
        <v>5.3618858412083519E-4</v>
      </c>
      <c r="C518" s="1">
        <v>461</v>
      </c>
      <c r="D518" s="1">
        <f t="shared" ca="1" si="31"/>
        <v>99.654503243314139</v>
      </c>
      <c r="E518" s="1">
        <f t="shared" ca="1" si="32"/>
        <v>359.47413630884347</v>
      </c>
    </row>
    <row r="519" spans="2:5" x14ac:dyDescent="0.2">
      <c r="B519" s="1">
        <f t="shared" ca="1" si="30"/>
        <v>5.7659739593189045E-4</v>
      </c>
      <c r="C519" s="1">
        <v>462</v>
      </c>
      <c r="D519" s="1">
        <f t="shared" ca="1" si="31"/>
        <v>103.31458773846182</v>
      </c>
      <c r="E519" s="1">
        <f t="shared" ca="1" si="32"/>
        <v>277.2578705528739</v>
      </c>
    </row>
    <row r="520" spans="2:5" x14ac:dyDescent="0.2">
      <c r="B520" s="1">
        <f t="shared" ca="1" si="30"/>
        <v>6.6584530854874892E-4</v>
      </c>
      <c r="C520" s="1">
        <v>463</v>
      </c>
      <c r="D520" s="1">
        <f t="shared" ca="1" si="31"/>
        <v>110.77291606875249</v>
      </c>
      <c r="E520" s="1">
        <f t="shared" ca="1" si="32"/>
        <v>183.05549035466521</v>
      </c>
    </row>
    <row r="521" spans="2:5" x14ac:dyDescent="0.2">
      <c r="B521" s="1">
        <f t="shared" ca="1" si="30"/>
        <v>5.2608388007679301E-4</v>
      </c>
      <c r="C521" s="1">
        <v>464</v>
      </c>
      <c r="D521" s="1">
        <f t="shared" ca="1" si="31"/>
        <v>98.707120298762661</v>
      </c>
      <c r="E521" s="1">
        <f t="shared" ca="1" si="32"/>
        <v>198.83484759006078</v>
      </c>
    </row>
    <row r="522" spans="2:5" x14ac:dyDescent="0.2">
      <c r="B522" s="1">
        <f t="shared" ca="1" si="30"/>
        <v>4.8309677111546502E-4</v>
      </c>
      <c r="C522" s="1">
        <v>465</v>
      </c>
      <c r="D522" s="1">
        <f t="shared" ca="1" si="31"/>
        <v>94.515944613171968</v>
      </c>
      <c r="E522" s="1">
        <f t="shared" ca="1" si="32"/>
        <v>395.95797649727143</v>
      </c>
    </row>
    <row r="523" spans="2:5" x14ac:dyDescent="0.2">
      <c r="B523" s="1">
        <f t="shared" ca="1" si="30"/>
        <v>5.5115808115305666E-4</v>
      </c>
      <c r="C523" s="1">
        <v>466</v>
      </c>
      <c r="D523" s="1">
        <f t="shared" ca="1" si="31"/>
        <v>101.03366253952626</v>
      </c>
      <c r="E523" s="1">
        <f t="shared" ca="1" si="32"/>
        <v>289.19183353267738</v>
      </c>
    </row>
    <row r="524" spans="2:5" x14ac:dyDescent="0.2">
      <c r="B524" s="1">
        <f t="shared" ca="1" si="30"/>
        <v>4.912656448956582E-4</v>
      </c>
      <c r="C524" s="1">
        <v>467</v>
      </c>
      <c r="D524" s="1">
        <f t="shared" ca="1" si="31"/>
        <v>95.333596847000578</v>
      </c>
      <c r="E524" s="1">
        <f t="shared" ca="1" si="32"/>
        <v>376.78233116015303</v>
      </c>
    </row>
    <row r="525" spans="2:5" x14ac:dyDescent="0.2">
      <c r="B525" s="1">
        <f t="shared" ca="1" si="30"/>
        <v>4.9334106582915084E-4</v>
      </c>
      <c r="C525" s="1">
        <v>468</v>
      </c>
      <c r="D525" s="1">
        <f t="shared" ca="1" si="31"/>
        <v>95.539681755784912</v>
      </c>
      <c r="E525" s="1">
        <f t="shared" ca="1" si="32"/>
        <v>315.16089546796343</v>
      </c>
    </row>
    <row r="526" spans="2:5" x14ac:dyDescent="0.2">
      <c r="B526" s="1">
        <f t="shared" ca="1" si="30"/>
        <v>5.0341994613792263E-4</v>
      </c>
      <c r="C526" s="1">
        <v>469</v>
      </c>
      <c r="D526" s="1">
        <f t="shared" ca="1" si="31"/>
        <v>96.531224311211389</v>
      </c>
      <c r="E526" s="1">
        <f t="shared" ca="1" si="32"/>
        <v>273.84006822535127</v>
      </c>
    </row>
    <row r="527" spans="2:5" x14ac:dyDescent="0.2">
      <c r="B527" s="1">
        <f t="shared" ca="1" si="30"/>
        <v>4.7953937112604062E-4</v>
      </c>
      <c r="C527" s="1">
        <v>470</v>
      </c>
      <c r="D527" s="1">
        <f t="shared" ca="1" si="31"/>
        <v>94.156572166629701</v>
      </c>
      <c r="E527" s="1">
        <f t="shared" ca="1" si="32"/>
        <v>243.9642436637846</v>
      </c>
    </row>
    <row r="528" spans="2:5" x14ac:dyDescent="0.2">
      <c r="B528" s="1">
        <f t="shared" ca="1" si="30"/>
        <v>5.3770013563988941E-4</v>
      </c>
      <c r="C528" s="1">
        <v>471</v>
      </c>
      <c r="D528" s="1">
        <f t="shared" ca="1" si="31"/>
        <v>99.795064861203244</v>
      </c>
      <c r="E528" s="1">
        <f t="shared" ca="1" si="32"/>
        <v>250.84177629856197</v>
      </c>
    </row>
    <row r="529" spans="2:5" x14ac:dyDescent="0.2">
      <c r="B529" s="1">
        <f t="shared" ca="1" si="30"/>
        <v>5.0965031900855682E-4</v>
      </c>
      <c r="C529" s="1">
        <v>472</v>
      </c>
      <c r="D529" s="1">
        <f t="shared" ca="1" si="31"/>
        <v>97.13664711334647</v>
      </c>
      <c r="E529" s="1">
        <f t="shared" ca="1" si="32"/>
        <v>391.29046261003657</v>
      </c>
    </row>
    <row r="530" spans="2:5" x14ac:dyDescent="0.2">
      <c r="B530" s="1">
        <f t="shared" ca="1" si="30"/>
        <v>5.4461560188346985E-4</v>
      </c>
      <c r="C530" s="1">
        <v>473</v>
      </c>
      <c r="D530" s="1">
        <f t="shared" ca="1" si="31"/>
        <v>100.43439120896674</v>
      </c>
      <c r="E530" s="1">
        <f t="shared" ca="1" si="32"/>
        <v>262.01681079627161</v>
      </c>
    </row>
    <row r="531" spans="2:5" x14ac:dyDescent="0.2">
      <c r="B531" s="1">
        <f t="shared" ca="1" si="30"/>
        <v>5.7754794124756132E-4</v>
      </c>
      <c r="C531" s="1">
        <v>474</v>
      </c>
      <c r="D531" s="1">
        <f t="shared" ca="1" si="31"/>
        <v>103.39835277018477</v>
      </c>
      <c r="E531" s="1">
        <f t="shared" ca="1" si="32"/>
        <v>309.23236541425075</v>
      </c>
    </row>
    <row r="532" spans="2:5" x14ac:dyDescent="0.2">
      <c r="B532" s="1">
        <f t="shared" ca="1" si="30"/>
        <v>5.2031683060958756E-4</v>
      </c>
      <c r="C532" s="1">
        <v>475</v>
      </c>
      <c r="D532" s="1">
        <f t="shared" ca="1" si="31"/>
        <v>98.160265403276881</v>
      </c>
      <c r="E532" s="1">
        <f t="shared" ca="1" si="32"/>
        <v>355.4791096483155</v>
      </c>
    </row>
    <row r="533" spans="2:5" x14ac:dyDescent="0.2">
      <c r="B533" s="1">
        <f t="shared" ca="1" si="30"/>
        <v>3.8701237977309286E-4</v>
      </c>
      <c r="C533" s="1">
        <v>476</v>
      </c>
      <c r="D533" s="1">
        <f t="shared" ca="1" si="31"/>
        <v>83.993279864926023</v>
      </c>
      <c r="E533" s="1">
        <f t="shared" ca="1" si="32"/>
        <v>283.42949838450198</v>
      </c>
    </row>
    <row r="534" spans="2:5" x14ac:dyDescent="0.2">
      <c r="B534" s="1">
        <f t="shared" ca="1" si="30"/>
        <v>5.957494145010148E-4</v>
      </c>
      <c r="C534" s="1">
        <v>477</v>
      </c>
      <c r="D534" s="1">
        <f t="shared" ca="1" si="31"/>
        <v>104.9829901989965</v>
      </c>
      <c r="E534" s="1">
        <f t="shared" ca="1" si="32"/>
        <v>406.33386687488405</v>
      </c>
    </row>
    <row r="535" spans="2:5" x14ac:dyDescent="0.2">
      <c r="B535" s="1">
        <f t="shared" ca="1" si="30"/>
        <v>5.5719839395246295E-4</v>
      </c>
      <c r="C535" s="1">
        <v>478</v>
      </c>
      <c r="D535" s="1">
        <f t="shared" ca="1" si="31"/>
        <v>101.58223470546733</v>
      </c>
      <c r="E535" s="1">
        <f t="shared" ca="1" si="32"/>
        <v>284.39478118234388</v>
      </c>
    </row>
    <row r="536" spans="2:5" x14ac:dyDescent="0.2">
      <c r="B536" s="1">
        <f t="shared" ca="1" si="30"/>
        <v>5.5418884398562775E-4</v>
      </c>
      <c r="C536" s="1">
        <v>479</v>
      </c>
      <c r="D536" s="1">
        <f t="shared" ca="1" si="31"/>
        <v>101.30946995449567</v>
      </c>
      <c r="E536" s="1">
        <f t="shared" ca="1" si="32"/>
        <v>127.43691264818239</v>
      </c>
    </row>
    <row r="537" spans="2:5" x14ac:dyDescent="0.2">
      <c r="B537" s="1">
        <f t="shared" ca="1" si="30"/>
        <v>5.3703638491982286E-4</v>
      </c>
      <c r="C537" s="1">
        <v>480</v>
      </c>
      <c r="D537" s="1">
        <f t="shared" ca="1" si="31"/>
        <v>99.733378185223415</v>
      </c>
      <c r="E537" s="1">
        <f t="shared" ca="1" si="32"/>
        <v>268.80494886447627</v>
      </c>
    </row>
    <row r="538" spans="2:5" x14ac:dyDescent="0.2">
      <c r="B538" s="1">
        <f t="shared" ca="1" si="30"/>
        <v>6.031746614264164E-4</v>
      </c>
      <c r="C538" s="1">
        <v>481</v>
      </c>
      <c r="D538" s="1">
        <f t="shared" ca="1" si="31"/>
        <v>105.61918665263538</v>
      </c>
      <c r="E538" s="1">
        <f t="shared" ca="1" si="32"/>
        <v>277.84029197937105</v>
      </c>
    </row>
    <row r="539" spans="2:5" x14ac:dyDescent="0.2">
      <c r="B539" s="1">
        <f t="shared" ca="1" si="30"/>
        <v>5.0194314716615191E-4</v>
      </c>
      <c r="C539" s="1">
        <v>482</v>
      </c>
      <c r="D539" s="1">
        <f t="shared" ca="1" si="31"/>
        <v>96.386887546483635</v>
      </c>
      <c r="E539" s="1">
        <f t="shared" ca="1" si="32"/>
        <v>315.77103063793783</v>
      </c>
    </row>
    <row r="540" spans="2:5" x14ac:dyDescent="0.2">
      <c r="B540" s="1">
        <f t="shared" ca="1" si="30"/>
        <v>4.7043399886231542E-4</v>
      </c>
      <c r="C540" s="1">
        <v>483</v>
      </c>
      <c r="D540" s="1">
        <f t="shared" ca="1" si="31"/>
        <v>93.227363110787991</v>
      </c>
      <c r="E540" s="1">
        <f t="shared" ca="1" si="32"/>
        <v>223.85599951271467</v>
      </c>
    </row>
    <row r="541" spans="2:5" x14ac:dyDescent="0.2">
      <c r="B541" s="1">
        <f t="shared" ca="1" si="30"/>
        <v>5.4517747334704731E-4</v>
      </c>
      <c r="C541" s="1">
        <v>484</v>
      </c>
      <c r="D541" s="1">
        <f t="shared" ca="1" si="31"/>
        <v>100.48606775724667</v>
      </c>
      <c r="E541" s="1">
        <f t="shared" ca="1" si="32"/>
        <v>400.95355010913795</v>
      </c>
    </row>
    <row r="542" spans="2:5" x14ac:dyDescent="0.2">
      <c r="B542" s="1">
        <f t="shared" ca="1" si="30"/>
        <v>5.2354343681965858E-4</v>
      </c>
      <c r="C542" s="1">
        <v>485</v>
      </c>
      <c r="D542" s="1">
        <f t="shared" ca="1" si="31"/>
        <v>98.466784969051972</v>
      </c>
      <c r="E542" s="1">
        <f t="shared" ca="1" si="32"/>
        <v>435.69760351683823</v>
      </c>
    </row>
    <row r="543" spans="2:5" x14ac:dyDescent="0.2">
      <c r="B543" s="1">
        <f t="shared" ca="1" si="30"/>
        <v>5.4070719808688779E-4</v>
      </c>
      <c r="C543" s="1">
        <v>486</v>
      </c>
      <c r="D543" s="1">
        <f t="shared" ca="1" si="31"/>
        <v>100.07381712548919</v>
      </c>
      <c r="E543" s="1">
        <f t="shared" ca="1" si="32"/>
        <v>336.69408026625536</v>
      </c>
    </row>
    <row r="544" spans="2:5" x14ac:dyDescent="0.2">
      <c r="B544" s="1">
        <f t="shared" ca="1" si="30"/>
        <v>5.1261700169700391E-4</v>
      </c>
      <c r="C544" s="1">
        <v>487</v>
      </c>
      <c r="D544" s="1">
        <f t="shared" ca="1" si="31"/>
        <v>97.422959947561793</v>
      </c>
      <c r="E544" s="1">
        <f t="shared" ca="1" si="32"/>
        <v>343.00383168544687</v>
      </c>
    </row>
    <row r="545" spans="2:5" x14ac:dyDescent="0.2">
      <c r="B545" s="1">
        <f t="shared" ca="1" si="30"/>
        <v>4.8954470894375566E-4</v>
      </c>
      <c r="C545" s="1">
        <v>488</v>
      </c>
      <c r="D545" s="1">
        <f t="shared" ca="1" si="31"/>
        <v>95.162208319386593</v>
      </c>
      <c r="E545" s="1">
        <f t="shared" ca="1" si="32"/>
        <v>115.24677856054336</v>
      </c>
    </row>
    <row r="546" spans="2:5" x14ac:dyDescent="0.2">
      <c r="B546" s="1">
        <f t="shared" ca="1" si="30"/>
        <v>5.9737061103930851E-4</v>
      </c>
      <c r="C546" s="1">
        <v>489</v>
      </c>
      <c r="D546" s="1">
        <f t="shared" ca="1" si="31"/>
        <v>105.12239076907119</v>
      </c>
      <c r="E546" s="1">
        <f t="shared" ca="1" si="32"/>
        <v>329.55520051117497</v>
      </c>
    </row>
    <row r="547" spans="2:5" x14ac:dyDescent="0.2">
      <c r="B547" s="1">
        <f t="shared" ca="1" si="30"/>
        <v>6.5213581062068253E-4</v>
      </c>
      <c r="C547" s="1">
        <v>490</v>
      </c>
      <c r="D547" s="1">
        <f t="shared" ca="1" si="31"/>
        <v>109.67664357530904</v>
      </c>
      <c r="E547" s="1">
        <f t="shared" ca="1" si="32"/>
        <v>446.64471943364106</v>
      </c>
    </row>
    <row r="548" spans="2:5" x14ac:dyDescent="0.2">
      <c r="B548" s="1">
        <f t="shared" ca="1" si="30"/>
        <v>4.8549152869715632E-4</v>
      </c>
      <c r="C548" s="1">
        <v>491</v>
      </c>
      <c r="D548" s="1">
        <f t="shared" ca="1" si="31"/>
        <v>94.756729717737272</v>
      </c>
      <c r="E548" s="1">
        <f t="shared" ca="1" si="32"/>
        <v>201.13719780082567</v>
      </c>
    </row>
    <row r="549" spans="2:5" x14ac:dyDescent="0.2">
      <c r="B549" s="1">
        <f t="shared" ca="1" si="30"/>
        <v>5.0121108916725235E-4</v>
      </c>
      <c r="C549" s="1">
        <v>492</v>
      </c>
      <c r="D549" s="1">
        <f t="shared" ca="1" si="31"/>
        <v>96.315219480668489</v>
      </c>
      <c r="E549" s="1">
        <f t="shared" ca="1" si="32"/>
        <v>434.74285104265891</v>
      </c>
    </row>
    <row r="550" spans="2:5" x14ac:dyDescent="0.2">
      <c r="B550" s="1">
        <f t="shared" ca="1" si="30"/>
        <v>5.6246336352491874E-4</v>
      </c>
      <c r="C550" s="1">
        <v>493</v>
      </c>
      <c r="D550" s="1">
        <f t="shared" ca="1" si="31"/>
        <v>102.05678398463164</v>
      </c>
      <c r="E550" s="1">
        <f t="shared" ca="1" si="32"/>
        <v>321.09918851739627</v>
      </c>
    </row>
    <row r="551" spans="2:5" x14ac:dyDescent="0.2">
      <c r="B551" s="1">
        <f t="shared" ca="1" si="30"/>
        <v>4.8051785802610082E-4</v>
      </c>
      <c r="C551" s="1">
        <v>494</v>
      </c>
      <c r="D551" s="1">
        <f t="shared" ca="1" si="31"/>
        <v>94.255622407570499</v>
      </c>
      <c r="E551" s="1">
        <f t="shared" ca="1" si="32"/>
        <v>265.69762259987283</v>
      </c>
    </row>
    <row r="552" spans="2:5" x14ac:dyDescent="0.2">
      <c r="B552" s="1">
        <f t="shared" ca="1" si="30"/>
        <v>4.7446075201018655E-4</v>
      </c>
      <c r="C552" s="1">
        <v>495</v>
      </c>
      <c r="D552" s="1">
        <f t="shared" ca="1" si="31"/>
        <v>93.639977778769676</v>
      </c>
      <c r="E552" s="1">
        <f t="shared" ca="1" si="32"/>
        <v>356.92358540839791</v>
      </c>
    </row>
    <row r="553" spans="2:5" x14ac:dyDescent="0.2">
      <c r="B553" s="1">
        <f t="shared" ca="1" si="30"/>
        <v>6.3365109005629472E-4</v>
      </c>
      <c r="C553" s="1">
        <v>496</v>
      </c>
      <c r="D553" s="1">
        <f t="shared" ca="1" si="31"/>
        <v>108.17177647887476</v>
      </c>
      <c r="E553" s="1">
        <f t="shared" ca="1" si="32"/>
        <v>232.96163901598536</v>
      </c>
    </row>
    <row r="554" spans="2:5" x14ac:dyDescent="0.2">
      <c r="B554" s="1">
        <f t="shared" ca="1" si="30"/>
        <v>5.7245424985402757E-4</v>
      </c>
      <c r="C554" s="1">
        <v>497</v>
      </c>
      <c r="D554" s="1">
        <f t="shared" ca="1" si="31"/>
        <v>102.94827991336629</v>
      </c>
      <c r="E554" s="1">
        <f t="shared" ca="1" si="32"/>
        <v>271.76297695997323</v>
      </c>
    </row>
    <row r="555" spans="2:5" x14ac:dyDescent="0.2">
      <c r="B555" s="1">
        <f t="shared" ca="1" si="30"/>
        <v>5.2172507000832261E-4</v>
      </c>
      <c r="C555" s="1">
        <v>498</v>
      </c>
      <c r="D555" s="1">
        <f t="shared" ca="1" si="31"/>
        <v>98.294220437570402</v>
      </c>
      <c r="E555" s="1">
        <f t="shared" ca="1" si="32"/>
        <v>421.49855986871353</v>
      </c>
    </row>
    <row r="556" spans="2:5" x14ac:dyDescent="0.2">
      <c r="B556" s="1">
        <f t="shared" ca="1" si="30"/>
        <v>5.1250487542035751E-4</v>
      </c>
      <c r="C556" s="1">
        <v>499</v>
      </c>
      <c r="D556" s="1">
        <f t="shared" ca="1" si="31"/>
        <v>97.412161530418402</v>
      </c>
      <c r="E556" s="1">
        <f t="shared" ca="1" si="32"/>
        <v>187.07258575986839</v>
      </c>
    </row>
    <row r="557" spans="2:5" x14ac:dyDescent="0.2">
      <c r="B557" s="1">
        <f t="shared" ca="1" si="30"/>
        <v>4.2783806927145277E-4</v>
      </c>
      <c r="C557" s="1">
        <v>500</v>
      </c>
      <c r="D557" s="1">
        <f t="shared" ca="1" si="31"/>
        <v>88.687101311674525</v>
      </c>
      <c r="E557" s="1">
        <f t="shared" ca="1" si="32"/>
        <v>277.94681477095764</v>
      </c>
    </row>
    <row r="558" spans="2:5" x14ac:dyDescent="0.2">
      <c r="B558" s="1">
        <f t="shared" ca="1" si="30"/>
        <v>6.668701308641449E-4</v>
      </c>
      <c r="C558" s="1">
        <v>501</v>
      </c>
      <c r="D558" s="1">
        <f t="shared" ca="1" si="31"/>
        <v>110.85420870850783</v>
      </c>
      <c r="E558" s="1">
        <f t="shared" ca="1" si="32"/>
        <v>387.88109931045716</v>
      </c>
    </row>
    <row r="559" spans="2:5" x14ac:dyDescent="0.2">
      <c r="B559" s="1">
        <f t="shared" ca="1" si="30"/>
        <v>4.3869617261532012E-4</v>
      </c>
      <c r="C559" s="1">
        <v>502</v>
      </c>
      <c r="D559" s="1">
        <f t="shared" ca="1" si="31"/>
        <v>89.876476566020045</v>
      </c>
      <c r="E559" s="1">
        <f t="shared" ca="1" si="32"/>
        <v>354.72432789995537</v>
      </c>
    </row>
    <row r="560" spans="2:5" x14ac:dyDescent="0.2">
      <c r="B560" s="1">
        <f t="shared" ca="1" si="30"/>
        <v>5.5044101303970119E-4</v>
      </c>
      <c r="C560" s="1">
        <v>503</v>
      </c>
      <c r="D560" s="1">
        <f t="shared" ca="1" si="31"/>
        <v>100.96824173222549</v>
      </c>
      <c r="E560" s="1">
        <f t="shared" ca="1" si="32"/>
        <v>256.68142838459607</v>
      </c>
    </row>
    <row r="561" spans="2:5" x14ac:dyDescent="0.2">
      <c r="B561" s="1">
        <f t="shared" ca="1" si="30"/>
        <v>5.6618074468026548E-4</v>
      </c>
      <c r="C561" s="1">
        <v>504</v>
      </c>
      <c r="D561" s="1">
        <f t="shared" ca="1" si="31"/>
        <v>102.38985478196868</v>
      </c>
      <c r="E561" s="1">
        <f t="shared" ca="1" si="32"/>
        <v>438.74465852553442</v>
      </c>
    </row>
    <row r="562" spans="2:5" x14ac:dyDescent="0.2">
      <c r="B562" s="1">
        <f t="shared" ca="1" si="30"/>
        <v>5.0803309847625164E-4</v>
      </c>
      <c r="C562" s="1">
        <v>505</v>
      </c>
      <c r="D562" s="1">
        <f t="shared" ca="1" si="31"/>
        <v>96.980038477263051</v>
      </c>
      <c r="E562" s="1">
        <f t="shared" ca="1" si="32"/>
        <v>251.78144564351265</v>
      </c>
    </row>
    <row r="563" spans="2:5" x14ac:dyDescent="0.2">
      <c r="B563" s="1">
        <f t="shared" ca="1" si="30"/>
        <v>5.4482712750572853E-4</v>
      </c>
      <c r="C563" s="1">
        <v>506</v>
      </c>
      <c r="D563" s="1">
        <f t="shared" ca="1" si="31"/>
        <v>100.45385036723232</v>
      </c>
      <c r="E563" s="1">
        <f t="shared" ca="1" si="32"/>
        <v>313.88001517605676</v>
      </c>
    </row>
    <row r="564" spans="2:5" x14ac:dyDescent="0.2">
      <c r="B564" s="1">
        <f t="shared" ca="1" si="30"/>
        <v>5.5927336804991476E-4</v>
      </c>
      <c r="C564" s="1">
        <v>507</v>
      </c>
      <c r="D564" s="1">
        <f t="shared" ca="1" si="31"/>
        <v>101.76965647751531</v>
      </c>
      <c r="E564" s="1">
        <f t="shared" ca="1" si="32"/>
        <v>291.19235864795223</v>
      </c>
    </row>
    <row r="565" spans="2:5" x14ac:dyDescent="0.2">
      <c r="B565" s="1">
        <f t="shared" ca="1" si="30"/>
        <v>5.0785105545979304E-4</v>
      </c>
      <c r="C565" s="1">
        <v>508</v>
      </c>
      <c r="D565" s="1">
        <f t="shared" ca="1" si="31"/>
        <v>96.962386140019177</v>
      </c>
      <c r="E565" s="1">
        <f t="shared" ca="1" si="32"/>
        <v>266.85693449706241</v>
      </c>
    </row>
    <row r="566" spans="2:5" x14ac:dyDescent="0.2">
      <c r="B566" s="1">
        <f t="shared" ca="1" si="30"/>
        <v>4.9384761366789119E-4</v>
      </c>
      <c r="C566" s="1">
        <v>509</v>
      </c>
      <c r="D566" s="1">
        <f t="shared" ca="1" si="31"/>
        <v>95.589880704105823</v>
      </c>
      <c r="E566" s="1">
        <f t="shared" ca="1" si="32"/>
        <v>363.79189508526116</v>
      </c>
    </row>
    <row r="567" spans="2:5" x14ac:dyDescent="0.2">
      <c r="B567" s="1">
        <f t="shared" ca="1" si="30"/>
        <v>7.1946528741483875E-4</v>
      </c>
      <c r="C567" s="1">
        <v>510</v>
      </c>
      <c r="D567" s="1">
        <f t="shared" ca="1" si="31"/>
        <v>114.91118029251255</v>
      </c>
      <c r="E567" s="1">
        <f t="shared" ca="1" si="32"/>
        <v>339.38074627625326</v>
      </c>
    </row>
    <row r="568" spans="2:5" x14ac:dyDescent="0.2">
      <c r="B568" s="1">
        <f t="shared" ca="1" si="30"/>
        <v>5.536645051315793E-4</v>
      </c>
      <c r="C568" s="1">
        <v>511</v>
      </c>
      <c r="D568" s="1">
        <f t="shared" ca="1" si="31"/>
        <v>101.26183447204569</v>
      </c>
      <c r="E568" s="1">
        <f t="shared" ca="1" si="32"/>
        <v>367.34509479176211</v>
      </c>
    </row>
    <row r="569" spans="2:5" x14ac:dyDescent="0.2">
      <c r="B569" s="1">
        <f t="shared" ca="1" si="30"/>
        <v>5.6429082014072785E-4</v>
      </c>
      <c r="C569" s="1">
        <v>512</v>
      </c>
      <c r="D569" s="1">
        <f t="shared" ca="1" si="31"/>
        <v>102.22072496735484</v>
      </c>
      <c r="E569" s="1">
        <f t="shared" ca="1" si="32"/>
        <v>258.92158401834405</v>
      </c>
    </row>
    <row r="570" spans="2:5" x14ac:dyDescent="0.2">
      <c r="B570" s="1">
        <f t="shared" ref="B570:B633" ca="1" si="33">_xlfn.NORM.DIST(D570,Mu,Sigma,0)</f>
        <v>6.5322508605411068E-4</v>
      </c>
      <c r="C570" s="1">
        <v>513</v>
      </c>
      <c r="D570" s="1">
        <f t="shared" ref="D570:D633" ca="1" si="34">_xlfn.NORM.INV(RAND(),mu_1,sigma_1)</f>
        <v>109.76435278563993</v>
      </c>
      <c r="E570" s="1">
        <f t="shared" ref="E570:E633" ca="1" si="35">_xlfn.NORM.INV(RAND(),mu_test,sigma_test)</f>
        <v>155.53082864596658</v>
      </c>
    </row>
    <row r="571" spans="2:5" x14ac:dyDescent="0.2">
      <c r="B571" s="1">
        <f t="shared" ca="1" si="33"/>
        <v>6.064386479062388E-4</v>
      </c>
      <c r="C571" s="1">
        <v>514</v>
      </c>
      <c r="D571" s="1">
        <f t="shared" ca="1" si="34"/>
        <v>105.89702356122322</v>
      </c>
      <c r="E571" s="1">
        <f t="shared" ca="1" si="35"/>
        <v>381.19055450388856</v>
      </c>
    </row>
    <row r="572" spans="2:5" x14ac:dyDescent="0.2">
      <c r="B572" s="1">
        <f t="shared" ca="1" si="33"/>
        <v>6.2749236276270703E-4</v>
      </c>
      <c r="C572" s="1">
        <v>515</v>
      </c>
      <c r="D572" s="1">
        <f t="shared" ca="1" si="34"/>
        <v>107.66329841989484</v>
      </c>
      <c r="E572" s="1">
        <f t="shared" ca="1" si="35"/>
        <v>396.81309596436574</v>
      </c>
    </row>
    <row r="573" spans="2:5" x14ac:dyDescent="0.2">
      <c r="B573" s="1">
        <f t="shared" ca="1" si="33"/>
        <v>6.087845328644157E-4</v>
      </c>
      <c r="C573" s="1">
        <v>516</v>
      </c>
      <c r="D573" s="1">
        <f t="shared" ca="1" si="34"/>
        <v>106.09603209394395</v>
      </c>
      <c r="E573" s="1">
        <f t="shared" ca="1" si="35"/>
        <v>258.84209631253856</v>
      </c>
    </row>
    <row r="574" spans="2:5" x14ac:dyDescent="0.2">
      <c r="B574" s="1">
        <f t="shared" ca="1" si="33"/>
        <v>4.9779555569266667E-4</v>
      </c>
      <c r="C574" s="1">
        <v>517</v>
      </c>
      <c r="D574" s="1">
        <f t="shared" ca="1" si="34"/>
        <v>95.979786453631647</v>
      </c>
      <c r="E574" s="1">
        <f t="shared" ca="1" si="35"/>
        <v>217.07209740878835</v>
      </c>
    </row>
    <row r="575" spans="2:5" x14ac:dyDescent="0.2">
      <c r="B575" s="1">
        <f t="shared" ca="1" si="33"/>
        <v>5.6176030521059846E-4</v>
      </c>
      <c r="C575" s="1">
        <v>518</v>
      </c>
      <c r="D575" s="1">
        <f t="shared" ca="1" si="34"/>
        <v>101.99360702037119</v>
      </c>
      <c r="E575" s="1">
        <f t="shared" ca="1" si="35"/>
        <v>166.88133191132485</v>
      </c>
    </row>
    <row r="576" spans="2:5" x14ac:dyDescent="0.2">
      <c r="B576" s="1">
        <f t="shared" ca="1" si="33"/>
        <v>6.2517054850167429E-4</v>
      </c>
      <c r="C576" s="1">
        <v>519</v>
      </c>
      <c r="D576" s="1">
        <f t="shared" ca="1" si="34"/>
        <v>107.47065944865696</v>
      </c>
      <c r="E576" s="1">
        <f t="shared" ca="1" si="35"/>
        <v>258.64090175240131</v>
      </c>
    </row>
    <row r="577" spans="2:5" x14ac:dyDescent="0.2">
      <c r="B577" s="1">
        <f t="shared" ca="1" si="33"/>
        <v>6.2220743128455641E-4</v>
      </c>
      <c r="C577" s="1">
        <v>520</v>
      </c>
      <c r="D577" s="1">
        <f t="shared" ca="1" si="34"/>
        <v>107.2240517690629</v>
      </c>
      <c r="E577" s="1">
        <f t="shared" ca="1" si="35"/>
        <v>237.04943902190738</v>
      </c>
    </row>
    <row r="578" spans="2:5" x14ac:dyDescent="0.2">
      <c r="B578" s="1">
        <f t="shared" ca="1" si="33"/>
        <v>4.6653910739939501E-4</v>
      </c>
      <c r="C578" s="1">
        <v>521</v>
      </c>
      <c r="D578" s="1">
        <f t="shared" ca="1" si="34"/>
        <v>92.825677725842695</v>
      </c>
      <c r="E578" s="1">
        <f t="shared" ca="1" si="35"/>
        <v>270.97828751085427</v>
      </c>
    </row>
    <row r="579" spans="2:5" x14ac:dyDescent="0.2">
      <c r="B579" s="1">
        <f t="shared" ca="1" si="33"/>
        <v>5.823580976997135E-4</v>
      </c>
      <c r="C579" s="1">
        <v>522</v>
      </c>
      <c r="D579" s="1">
        <f t="shared" ca="1" si="34"/>
        <v>103.82067937173525</v>
      </c>
      <c r="E579" s="1">
        <f t="shared" ca="1" si="35"/>
        <v>259.15149561664521</v>
      </c>
    </row>
    <row r="580" spans="2:5" x14ac:dyDescent="0.2">
      <c r="B580" s="1">
        <f t="shared" ca="1" si="33"/>
        <v>6.1682840189972155E-4</v>
      </c>
      <c r="C580" s="1">
        <v>523</v>
      </c>
      <c r="D580" s="1">
        <f t="shared" ca="1" si="34"/>
        <v>106.77417510053206</v>
      </c>
      <c r="E580" s="1">
        <f t="shared" ca="1" si="35"/>
        <v>322.97268922154586</v>
      </c>
    </row>
    <row r="581" spans="2:5" x14ac:dyDescent="0.2">
      <c r="B581" s="1">
        <f t="shared" ca="1" si="33"/>
        <v>5.600855969420174E-4</v>
      </c>
      <c r="C581" s="1">
        <v>524</v>
      </c>
      <c r="D581" s="1">
        <f t="shared" ca="1" si="34"/>
        <v>101.84287976250918</v>
      </c>
      <c r="E581" s="1">
        <f t="shared" ca="1" si="35"/>
        <v>162.48807514083614</v>
      </c>
    </row>
    <row r="582" spans="2:5" x14ac:dyDescent="0.2">
      <c r="B582" s="1">
        <f t="shared" ca="1" si="33"/>
        <v>5.7844778010214667E-4</v>
      </c>
      <c r="C582" s="1">
        <v>525</v>
      </c>
      <c r="D582" s="1">
        <f t="shared" ca="1" si="34"/>
        <v>103.47755527828892</v>
      </c>
      <c r="E582" s="1">
        <f t="shared" ca="1" si="35"/>
        <v>427.91467204521979</v>
      </c>
    </row>
    <row r="583" spans="2:5" x14ac:dyDescent="0.2">
      <c r="B583" s="1">
        <f t="shared" ca="1" si="33"/>
        <v>4.6368185939176009E-4</v>
      </c>
      <c r="C583" s="1">
        <v>526</v>
      </c>
      <c r="D583" s="1">
        <f t="shared" ca="1" si="34"/>
        <v>92.529367400018003</v>
      </c>
      <c r="E583" s="1">
        <f t="shared" ca="1" si="35"/>
        <v>412.43962609670234</v>
      </c>
    </row>
    <row r="584" spans="2:5" x14ac:dyDescent="0.2">
      <c r="B584" s="1">
        <f t="shared" ca="1" si="33"/>
        <v>5.1230371551415387E-4</v>
      </c>
      <c r="C584" s="1">
        <v>527</v>
      </c>
      <c r="D584" s="1">
        <f t="shared" ca="1" si="34"/>
        <v>97.392784173976182</v>
      </c>
      <c r="E584" s="1">
        <f t="shared" ca="1" si="35"/>
        <v>155.30462578770096</v>
      </c>
    </row>
    <row r="585" spans="2:5" x14ac:dyDescent="0.2">
      <c r="B585" s="1">
        <f t="shared" ca="1" si="33"/>
        <v>5.9115099262459616E-4</v>
      </c>
      <c r="C585" s="1">
        <v>528</v>
      </c>
      <c r="D585" s="1">
        <f t="shared" ca="1" si="34"/>
        <v>104.58606153489815</v>
      </c>
      <c r="E585" s="1">
        <f t="shared" ca="1" si="35"/>
        <v>381.38099597082083</v>
      </c>
    </row>
    <row r="586" spans="2:5" x14ac:dyDescent="0.2">
      <c r="B586" s="1">
        <f t="shared" ca="1" si="33"/>
        <v>5.2337598974343984E-4</v>
      </c>
      <c r="C586" s="1">
        <v>529</v>
      </c>
      <c r="D586" s="1">
        <f t="shared" ca="1" si="34"/>
        <v>98.450913008515371</v>
      </c>
      <c r="E586" s="1">
        <f t="shared" ca="1" si="35"/>
        <v>256.91764764007462</v>
      </c>
    </row>
    <row r="587" spans="2:5" x14ac:dyDescent="0.2">
      <c r="B587" s="1">
        <f t="shared" ca="1" si="33"/>
        <v>4.8299816007447868E-4</v>
      </c>
      <c r="C587" s="1">
        <v>530</v>
      </c>
      <c r="D587" s="1">
        <f t="shared" ca="1" si="34"/>
        <v>94.506010088090321</v>
      </c>
      <c r="E587" s="1">
        <f t="shared" ca="1" si="35"/>
        <v>380.33953896090605</v>
      </c>
    </row>
    <row r="588" spans="2:5" x14ac:dyDescent="0.2">
      <c r="B588" s="1">
        <f t="shared" ca="1" si="33"/>
        <v>5.6624211282054859E-4</v>
      </c>
      <c r="C588" s="1">
        <v>531</v>
      </c>
      <c r="D588" s="1">
        <f t="shared" ca="1" si="34"/>
        <v>102.39533958608132</v>
      </c>
      <c r="E588" s="1">
        <f t="shared" ca="1" si="35"/>
        <v>153.62429748627733</v>
      </c>
    </row>
    <row r="589" spans="2:5" x14ac:dyDescent="0.2">
      <c r="B589" s="1">
        <f t="shared" ca="1" si="33"/>
        <v>5.4473347066226604E-4</v>
      </c>
      <c r="C589" s="1">
        <v>532</v>
      </c>
      <c r="D589" s="1">
        <f t="shared" ca="1" si="34"/>
        <v>100.44523516658397</v>
      </c>
      <c r="E589" s="1">
        <f t="shared" ca="1" si="35"/>
        <v>332.88879208298351</v>
      </c>
    </row>
    <row r="590" spans="2:5" x14ac:dyDescent="0.2">
      <c r="B590" s="1">
        <f t="shared" ca="1" si="33"/>
        <v>4.5379820425125311E-4</v>
      </c>
      <c r="C590" s="1">
        <v>533</v>
      </c>
      <c r="D590" s="1">
        <f t="shared" ca="1" si="34"/>
        <v>91.493442617717832</v>
      </c>
      <c r="E590" s="1">
        <f t="shared" ca="1" si="35"/>
        <v>275.42474131595344</v>
      </c>
    </row>
    <row r="591" spans="2:5" x14ac:dyDescent="0.2">
      <c r="B591" s="1">
        <f t="shared" ca="1" si="33"/>
        <v>5.2948189139120558E-4</v>
      </c>
      <c r="C591" s="1">
        <v>534</v>
      </c>
      <c r="D591" s="1">
        <f t="shared" ca="1" si="34"/>
        <v>99.027222054085129</v>
      </c>
      <c r="E591" s="1">
        <f t="shared" ca="1" si="35"/>
        <v>364.96391027026476</v>
      </c>
    </row>
    <row r="592" spans="2:5" x14ac:dyDescent="0.2">
      <c r="B592" s="1">
        <f t="shared" ca="1" si="33"/>
        <v>5.1667797615883833E-4</v>
      </c>
      <c r="C592" s="1">
        <v>535</v>
      </c>
      <c r="D592" s="1">
        <f t="shared" ca="1" si="34"/>
        <v>97.812857558834423</v>
      </c>
      <c r="E592" s="1">
        <f t="shared" ca="1" si="35"/>
        <v>316.81256297924995</v>
      </c>
    </row>
    <row r="593" spans="2:5" x14ac:dyDescent="0.2">
      <c r="B593" s="1">
        <f t="shared" ca="1" si="33"/>
        <v>5.507455050990463E-4</v>
      </c>
      <c r="C593" s="1">
        <v>536</v>
      </c>
      <c r="D593" s="1">
        <f t="shared" ca="1" si="34"/>
        <v>100.99602945969421</v>
      </c>
      <c r="E593" s="1">
        <f t="shared" ca="1" si="35"/>
        <v>331.11854171299063</v>
      </c>
    </row>
    <row r="594" spans="2:5" x14ac:dyDescent="0.2">
      <c r="B594" s="1">
        <f t="shared" ca="1" si="33"/>
        <v>4.867320268022377E-4</v>
      </c>
      <c r="C594" s="1">
        <v>537</v>
      </c>
      <c r="D594" s="1">
        <f t="shared" ca="1" si="34"/>
        <v>94.881101791840592</v>
      </c>
      <c r="E594" s="1">
        <f t="shared" ca="1" si="35"/>
        <v>99.761628886671218</v>
      </c>
    </row>
    <row r="595" spans="2:5" x14ac:dyDescent="0.2">
      <c r="B595" s="1">
        <f t="shared" ca="1" si="33"/>
        <v>5.5880017939651742E-4</v>
      </c>
      <c r="C595" s="1">
        <v>538</v>
      </c>
      <c r="D595" s="1">
        <f t="shared" ca="1" si="34"/>
        <v>101.7269614723227</v>
      </c>
      <c r="E595" s="1">
        <f t="shared" ca="1" si="35"/>
        <v>341.53110268878532</v>
      </c>
    </row>
    <row r="596" spans="2:5" x14ac:dyDescent="0.2">
      <c r="B596" s="1">
        <f t="shared" ca="1" si="33"/>
        <v>4.9319843774723877E-4</v>
      </c>
      <c r="C596" s="1">
        <v>539</v>
      </c>
      <c r="D596" s="1">
        <f t="shared" ca="1" si="34"/>
        <v>95.525540222207169</v>
      </c>
      <c r="E596" s="1">
        <f t="shared" ca="1" si="35"/>
        <v>389.31682312124758</v>
      </c>
    </row>
    <row r="597" spans="2:5" x14ac:dyDescent="0.2">
      <c r="B597" s="1">
        <f t="shared" ca="1" si="33"/>
        <v>5.0314646160125179E-4</v>
      </c>
      <c r="C597" s="1">
        <v>540</v>
      </c>
      <c r="D597" s="1">
        <f t="shared" ca="1" si="34"/>
        <v>96.504519219237281</v>
      </c>
      <c r="E597" s="1">
        <f t="shared" ca="1" si="35"/>
        <v>239.59970222987917</v>
      </c>
    </row>
    <row r="598" spans="2:5" x14ac:dyDescent="0.2">
      <c r="B598" s="1">
        <f t="shared" ca="1" si="33"/>
        <v>5.8546382672449359E-4</v>
      </c>
      <c r="C598" s="1">
        <v>541</v>
      </c>
      <c r="D598" s="1">
        <f t="shared" ca="1" si="34"/>
        <v>104.09198895929256</v>
      </c>
      <c r="E598" s="1">
        <f t="shared" ca="1" si="35"/>
        <v>359.86314164583399</v>
      </c>
    </row>
    <row r="599" spans="2:5" x14ac:dyDescent="0.2">
      <c r="B599" s="1">
        <f t="shared" ca="1" si="33"/>
        <v>5.395673984690618E-4</v>
      </c>
      <c r="C599" s="1">
        <v>542</v>
      </c>
      <c r="D599" s="1">
        <f t="shared" ca="1" si="34"/>
        <v>99.968295801758828</v>
      </c>
      <c r="E599" s="1">
        <f t="shared" ca="1" si="35"/>
        <v>209.88011981787514</v>
      </c>
    </row>
    <row r="600" spans="2:5" x14ac:dyDescent="0.2">
      <c r="B600" s="1">
        <f t="shared" ca="1" si="33"/>
        <v>5.882032794205256E-4</v>
      </c>
      <c r="C600" s="1">
        <v>543</v>
      </c>
      <c r="D600" s="1">
        <f t="shared" ca="1" si="34"/>
        <v>104.33041946599144</v>
      </c>
      <c r="E600" s="1">
        <f t="shared" ca="1" si="35"/>
        <v>286.2532914799952</v>
      </c>
    </row>
    <row r="601" spans="2:5" x14ac:dyDescent="0.2">
      <c r="B601" s="1">
        <f t="shared" ca="1" si="33"/>
        <v>5.9945029661222021E-4</v>
      </c>
      <c r="C601" s="1">
        <v>544</v>
      </c>
      <c r="D601" s="1">
        <f t="shared" ca="1" si="34"/>
        <v>105.30080761283594</v>
      </c>
      <c r="E601" s="1">
        <f t="shared" ca="1" si="35"/>
        <v>196.4671397001627</v>
      </c>
    </row>
    <row r="602" spans="2:5" x14ac:dyDescent="0.2">
      <c r="B602" s="1">
        <f t="shared" ca="1" si="33"/>
        <v>5.2487058154243474E-4</v>
      </c>
      <c r="C602" s="1">
        <v>545</v>
      </c>
      <c r="D602" s="1">
        <f t="shared" ca="1" si="34"/>
        <v>98.592447116968998</v>
      </c>
      <c r="E602" s="1">
        <f t="shared" ca="1" si="35"/>
        <v>229.89697631655829</v>
      </c>
    </row>
    <row r="603" spans="2:5" x14ac:dyDescent="0.2">
      <c r="B603" s="1">
        <f t="shared" ca="1" si="33"/>
        <v>5.4714405007772588E-4</v>
      </c>
      <c r="C603" s="1">
        <v>546</v>
      </c>
      <c r="D603" s="1">
        <f t="shared" ca="1" si="34"/>
        <v>100.66662470344845</v>
      </c>
      <c r="E603" s="1">
        <f t="shared" ca="1" si="35"/>
        <v>341.18065397934868</v>
      </c>
    </row>
    <row r="604" spans="2:5" x14ac:dyDescent="0.2">
      <c r="B604" s="1">
        <f t="shared" ca="1" si="33"/>
        <v>4.8490645035582073E-4</v>
      </c>
      <c r="C604" s="1">
        <v>547</v>
      </c>
      <c r="D604" s="1">
        <f t="shared" ca="1" si="34"/>
        <v>94.697985772024879</v>
      </c>
      <c r="E604" s="1">
        <f t="shared" ca="1" si="35"/>
        <v>215.04890164039938</v>
      </c>
    </row>
    <row r="605" spans="2:5" x14ac:dyDescent="0.2">
      <c r="B605" s="1">
        <f t="shared" ca="1" si="33"/>
        <v>4.9217792667198492E-4</v>
      </c>
      <c r="C605" s="1">
        <v>548</v>
      </c>
      <c r="D605" s="1">
        <f t="shared" ca="1" si="34"/>
        <v>95.424265951319256</v>
      </c>
      <c r="E605" s="1">
        <f t="shared" ca="1" si="35"/>
        <v>338.95315307228856</v>
      </c>
    </row>
    <row r="606" spans="2:5" x14ac:dyDescent="0.2">
      <c r="B606" s="1">
        <f t="shared" ca="1" si="33"/>
        <v>5.9211256083287059E-4</v>
      </c>
      <c r="C606" s="1">
        <v>549</v>
      </c>
      <c r="D606" s="1">
        <f t="shared" ca="1" si="34"/>
        <v>104.66925047913453</v>
      </c>
      <c r="E606" s="1">
        <f t="shared" ca="1" si="35"/>
        <v>233.26612017006124</v>
      </c>
    </row>
    <row r="607" spans="2:5" x14ac:dyDescent="0.2">
      <c r="B607" s="1">
        <f t="shared" ca="1" si="33"/>
        <v>5.0240517749151187E-4</v>
      </c>
      <c r="C607" s="1">
        <v>550</v>
      </c>
      <c r="D607" s="1">
        <f t="shared" ca="1" si="34"/>
        <v>96.432079238693532</v>
      </c>
      <c r="E607" s="1">
        <f t="shared" ca="1" si="35"/>
        <v>332.54293740405058</v>
      </c>
    </row>
    <row r="608" spans="2:5" x14ac:dyDescent="0.2">
      <c r="B608" s="1">
        <f t="shared" ca="1" si="33"/>
        <v>4.8146116325260233E-4</v>
      </c>
      <c r="C608" s="1">
        <v>551</v>
      </c>
      <c r="D608" s="1">
        <f t="shared" ca="1" si="34"/>
        <v>94.350965544643174</v>
      </c>
      <c r="E608" s="1">
        <f t="shared" ca="1" si="35"/>
        <v>265.24928106047616</v>
      </c>
    </row>
    <row r="609" spans="2:5" x14ac:dyDescent="0.2">
      <c r="B609" s="1">
        <f t="shared" ca="1" si="33"/>
        <v>5.5279583361119561E-4</v>
      </c>
      <c r="C609" s="1">
        <v>552</v>
      </c>
      <c r="D609" s="1">
        <f t="shared" ca="1" si="34"/>
        <v>101.18284263025794</v>
      </c>
      <c r="E609" s="1">
        <f t="shared" ca="1" si="35"/>
        <v>366.22854597548547</v>
      </c>
    </row>
    <row r="610" spans="2:5" x14ac:dyDescent="0.2">
      <c r="B610" s="1">
        <f t="shared" ca="1" si="33"/>
        <v>5.6489109709192617E-4</v>
      </c>
      <c r="C610" s="1">
        <v>553</v>
      </c>
      <c r="D610" s="1">
        <f t="shared" ca="1" si="34"/>
        <v>102.27448952078461</v>
      </c>
      <c r="E610" s="1">
        <f t="shared" ca="1" si="35"/>
        <v>246.38612158958836</v>
      </c>
    </row>
    <row r="611" spans="2:5" x14ac:dyDescent="0.2">
      <c r="B611" s="1">
        <f t="shared" ca="1" si="33"/>
        <v>5.1190640834110519E-4</v>
      </c>
      <c r="C611" s="1">
        <v>554</v>
      </c>
      <c r="D611" s="1">
        <f t="shared" ca="1" si="34"/>
        <v>97.354495403917511</v>
      </c>
      <c r="E611" s="1">
        <f t="shared" ca="1" si="35"/>
        <v>387.09829529510358</v>
      </c>
    </row>
    <row r="612" spans="2:5" x14ac:dyDescent="0.2">
      <c r="B612" s="1">
        <f t="shared" ca="1" si="33"/>
        <v>5.1166404379824292E-4</v>
      </c>
      <c r="C612" s="1">
        <v>555</v>
      </c>
      <c r="D612" s="1">
        <f t="shared" ca="1" si="34"/>
        <v>97.331127522815052</v>
      </c>
      <c r="E612" s="1">
        <f t="shared" ca="1" si="35"/>
        <v>283.28439319233394</v>
      </c>
    </row>
    <row r="613" spans="2:5" x14ac:dyDescent="0.2">
      <c r="B613" s="1">
        <f t="shared" ca="1" si="33"/>
        <v>4.4537197386887179E-4</v>
      </c>
      <c r="C613" s="1">
        <v>556</v>
      </c>
      <c r="D613" s="1">
        <f t="shared" ca="1" si="34"/>
        <v>90.596465672734979</v>
      </c>
      <c r="E613" s="1">
        <f t="shared" ca="1" si="35"/>
        <v>408.99323959069454</v>
      </c>
    </row>
    <row r="614" spans="2:5" x14ac:dyDescent="0.2">
      <c r="B614" s="1">
        <f t="shared" ca="1" si="33"/>
        <v>5.105193585419706E-4</v>
      </c>
      <c r="C614" s="1">
        <v>557</v>
      </c>
      <c r="D614" s="1">
        <f t="shared" ca="1" si="34"/>
        <v>97.220647937836873</v>
      </c>
      <c r="E614" s="1">
        <f t="shared" ca="1" si="35"/>
        <v>215.52789712154504</v>
      </c>
    </row>
    <row r="615" spans="2:5" x14ac:dyDescent="0.2">
      <c r="B615" s="1">
        <f t="shared" ca="1" si="33"/>
        <v>5.6288448464665336E-4</v>
      </c>
      <c r="C615" s="1">
        <v>558</v>
      </c>
      <c r="D615" s="1">
        <f t="shared" ca="1" si="34"/>
        <v>102.09459785386034</v>
      </c>
      <c r="E615" s="1">
        <f t="shared" ca="1" si="35"/>
        <v>258.25301061924381</v>
      </c>
    </row>
    <row r="616" spans="2:5" x14ac:dyDescent="0.2">
      <c r="B616" s="1">
        <f t="shared" ca="1" si="33"/>
        <v>4.8112641125644103E-4</v>
      </c>
      <c r="C616" s="1">
        <v>559</v>
      </c>
      <c r="D616" s="1">
        <f t="shared" ca="1" si="34"/>
        <v>94.317147339448653</v>
      </c>
      <c r="E616" s="1">
        <f t="shared" ca="1" si="35"/>
        <v>300.93249255413212</v>
      </c>
    </row>
    <row r="617" spans="2:5" x14ac:dyDescent="0.2">
      <c r="B617" s="1">
        <f t="shared" ca="1" si="33"/>
        <v>5.6193253505584719E-4</v>
      </c>
      <c r="C617" s="1">
        <v>560</v>
      </c>
      <c r="D617" s="1">
        <f t="shared" ca="1" si="34"/>
        <v>102.00908907384984</v>
      </c>
      <c r="E617" s="1">
        <f t="shared" ca="1" si="35"/>
        <v>377.53460627535856</v>
      </c>
    </row>
    <row r="618" spans="2:5" x14ac:dyDescent="0.2">
      <c r="B618" s="1">
        <f t="shared" ca="1" si="33"/>
        <v>4.6736246897909983E-4</v>
      </c>
      <c r="C618" s="1">
        <v>561</v>
      </c>
      <c r="D618" s="1">
        <f t="shared" ca="1" si="34"/>
        <v>92.910805819072436</v>
      </c>
      <c r="E618" s="1">
        <f t="shared" ca="1" si="35"/>
        <v>388.87366417675105</v>
      </c>
    </row>
    <row r="619" spans="2:5" x14ac:dyDescent="0.2">
      <c r="B619" s="1">
        <f t="shared" ca="1" si="33"/>
        <v>4.682921156113756E-4</v>
      </c>
      <c r="C619" s="1">
        <v>562</v>
      </c>
      <c r="D619" s="1">
        <f t="shared" ca="1" si="34"/>
        <v>93.006784704640424</v>
      </c>
      <c r="E619" s="1">
        <f t="shared" ca="1" si="35"/>
        <v>296.83198777531913</v>
      </c>
    </row>
    <row r="620" spans="2:5" x14ac:dyDescent="0.2">
      <c r="B620" s="1">
        <f t="shared" ca="1" si="33"/>
        <v>5.2613877363043E-4</v>
      </c>
      <c r="C620" s="1">
        <v>563</v>
      </c>
      <c r="D620" s="1">
        <f t="shared" ca="1" si="34"/>
        <v>98.712303772157796</v>
      </c>
      <c r="E620" s="1">
        <f t="shared" ca="1" si="35"/>
        <v>223.60555621117447</v>
      </c>
    </row>
    <row r="621" spans="2:5" x14ac:dyDescent="0.2">
      <c r="B621" s="1">
        <f t="shared" ca="1" si="33"/>
        <v>5.8067910607864431E-4</v>
      </c>
      <c r="C621" s="1">
        <v>564</v>
      </c>
      <c r="D621" s="1">
        <f t="shared" ca="1" si="34"/>
        <v>103.67356023101091</v>
      </c>
      <c r="E621" s="1">
        <f t="shared" ca="1" si="35"/>
        <v>408.62312781750302</v>
      </c>
    </row>
    <row r="622" spans="2:5" x14ac:dyDescent="0.2">
      <c r="B622" s="1">
        <f t="shared" ca="1" si="33"/>
        <v>4.9307728886354427E-4</v>
      </c>
      <c r="C622" s="1">
        <v>565</v>
      </c>
      <c r="D622" s="1">
        <f t="shared" ca="1" si="34"/>
        <v>95.513525900921024</v>
      </c>
      <c r="E622" s="1">
        <f t="shared" ca="1" si="35"/>
        <v>364.66966161817737</v>
      </c>
    </row>
    <row r="623" spans="2:5" x14ac:dyDescent="0.2">
      <c r="B623" s="1">
        <f t="shared" ca="1" si="33"/>
        <v>4.8125722632925294E-4</v>
      </c>
      <c r="C623" s="1">
        <v>566</v>
      </c>
      <c r="D623" s="1">
        <f t="shared" ca="1" si="34"/>
        <v>94.330365025210639</v>
      </c>
      <c r="E623" s="1">
        <f t="shared" ca="1" si="35"/>
        <v>212.69165157449058</v>
      </c>
    </row>
    <row r="624" spans="2:5" x14ac:dyDescent="0.2">
      <c r="B624" s="1">
        <f t="shared" ca="1" si="33"/>
        <v>6.4123708429149318E-4</v>
      </c>
      <c r="C624" s="1">
        <v>567</v>
      </c>
      <c r="D624" s="1">
        <f t="shared" ca="1" si="34"/>
        <v>108.79317041773149</v>
      </c>
      <c r="E624" s="1">
        <f t="shared" ca="1" si="35"/>
        <v>213.62606866307129</v>
      </c>
    </row>
    <row r="625" spans="2:5" x14ac:dyDescent="0.2">
      <c r="B625" s="1">
        <f t="shared" ca="1" si="33"/>
        <v>5.4154694339541914E-4</v>
      </c>
      <c r="C625" s="1">
        <v>568</v>
      </c>
      <c r="D625" s="1">
        <f t="shared" ca="1" si="34"/>
        <v>100.1514531109288</v>
      </c>
      <c r="E625" s="1">
        <f t="shared" ca="1" si="35"/>
        <v>487.52489627404549</v>
      </c>
    </row>
    <row r="626" spans="2:5" x14ac:dyDescent="0.2">
      <c r="B626" s="1">
        <f t="shared" ca="1" si="33"/>
        <v>6.9466044210564934E-4</v>
      </c>
      <c r="C626" s="1">
        <v>569</v>
      </c>
      <c r="D626" s="1">
        <f t="shared" ca="1" si="34"/>
        <v>113.0252057037092</v>
      </c>
      <c r="E626" s="1">
        <f t="shared" ca="1" si="35"/>
        <v>188.73716964288019</v>
      </c>
    </row>
    <row r="627" spans="2:5" x14ac:dyDescent="0.2">
      <c r="B627" s="1">
        <f t="shared" ca="1" si="33"/>
        <v>4.6701493059731321E-4</v>
      </c>
      <c r="C627" s="1">
        <v>570</v>
      </c>
      <c r="D627" s="1">
        <f t="shared" ca="1" si="34"/>
        <v>92.874887552801681</v>
      </c>
      <c r="E627" s="1">
        <f t="shared" ca="1" si="35"/>
        <v>272.17361244538802</v>
      </c>
    </row>
    <row r="628" spans="2:5" x14ac:dyDescent="0.2">
      <c r="B628" s="1">
        <f t="shared" ca="1" si="33"/>
        <v>5.2315470972916385E-4</v>
      </c>
      <c r="C628" s="1">
        <v>571</v>
      </c>
      <c r="D628" s="1">
        <f t="shared" ca="1" si="34"/>
        <v>98.429932462743395</v>
      </c>
      <c r="E628" s="1">
        <f t="shared" ca="1" si="35"/>
        <v>295.39121712176234</v>
      </c>
    </row>
    <row r="629" spans="2:5" x14ac:dyDescent="0.2">
      <c r="B629" s="1">
        <f t="shared" ca="1" si="33"/>
        <v>6.1193821056204167E-4</v>
      </c>
      <c r="C629" s="1">
        <v>572</v>
      </c>
      <c r="D629" s="1">
        <f t="shared" ca="1" si="34"/>
        <v>106.36268311659434</v>
      </c>
      <c r="E629" s="1">
        <f t="shared" ca="1" si="35"/>
        <v>221.33412403138328</v>
      </c>
    </row>
    <row r="630" spans="2:5" x14ac:dyDescent="0.2">
      <c r="B630" s="1">
        <f t="shared" ca="1" si="33"/>
        <v>5.3409011765087773E-4</v>
      </c>
      <c r="C630" s="1">
        <v>573</v>
      </c>
      <c r="D630" s="1">
        <f t="shared" ca="1" si="34"/>
        <v>99.458869335800145</v>
      </c>
      <c r="E630" s="1">
        <f t="shared" ca="1" si="35"/>
        <v>285.00748669788561</v>
      </c>
    </row>
    <row r="631" spans="2:5" x14ac:dyDescent="0.2">
      <c r="B631" s="1">
        <f t="shared" ca="1" si="33"/>
        <v>5.9662321361312568E-4</v>
      </c>
      <c r="C631" s="1">
        <v>574</v>
      </c>
      <c r="D631" s="1">
        <f t="shared" ca="1" si="34"/>
        <v>105.0581595652948</v>
      </c>
      <c r="E631" s="1">
        <f t="shared" ca="1" si="35"/>
        <v>355.76520537795727</v>
      </c>
    </row>
    <row r="632" spans="2:5" x14ac:dyDescent="0.2">
      <c r="B632" s="1">
        <f t="shared" ca="1" si="33"/>
        <v>5.4079582884772391E-4</v>
      </c>
      <c r="C632" s="1">
        <v>575</v>
      </c>
      <c r="D632" s="1">
        <f t="shared" ca="1" si="34"/>
        <v>100.08201546624149</v>
      </c>
      <c r="E632" s="1">
        <f t="shared" ca="1" si="35"/>
        <v>284.25701196659742</v>
      </c>
    </row>
    <row r="633" spans="2:5" x14ac:dyDescent="0.2">
      <c r="B633" s="1">
        <f t="shared" ca="1" si="33"/>
        <v>4.9265531327535069E-4</v>
      </c>
      <c r="C633" s="1">
        <v>576</v>
      </c>
      <c r="D633" s="1">
        <f t="shared" ca="1" si="34"/>
        <v>95.471661084844371</v>
      </c>
      <c r="E633" s="1">
        <f t="shared" ca="1" si="35"/>
        <v>347.50647186392126</v>
      </c>
    </row>
    <row r="634" spans="2:5" x14ac:dyDescent="0.2">
      <c r="B634" s="1">
        <f t="shared" ref="B634:B697" ca="1" si="36">_xlfn.NORM.DIST(D634,Mu,Sigma,0)</f>
        <v>5.8995645366210982E-4</v>
      </c>
      <c r="C634" s="1">
        <v>577</v>
      </c>
      <c r="D634" s="1">
        <f t="shared" ref="D634:D697" ca="1" si="37">_xlfn.NORM.INV(RAND(),mu_1,sigma_1)</f>
        <v>104.48257817023067</v>
      </c>
      <c r="E634" s="1">
        <f t="shared" ref="E634:E697" ca="1" si="38">_xlfn.NORM.INV(RAND(),mu_test,sigma_test)</f>
        <v>184.41835334695287</v>
      </c>
    </row>
    <row r="635" spans="2:5" x14ac:dyDescent="0.2">
      <c r="B635" s="1">
        <f t="shared" ca="1" si="36"/>
        <v>5.0203739251441387E-4</v>
      </c>
      <c r="C635" s="1">
        <v>578</v>
      </c>
      <c r="D635" s="1">
        <f t="shared" ca="1" si="37"/>
        <v>96.396108348916883</v>
      </c>
      <c r="E635" s="1">
        <f t="shared" ca="1" si="38"/>
        <v>370.35422595837781</v>
      </c>
    </row>
    <row r="636" spans="2:5" x14ac:dyDescent="0.2">
      <c r="B636" s="1">
        <f t="shared" ca="1" si="36"/>
        <v>4.9302561987297794E-4</v>
      </c>
      <c r="C636" s="1">
        <v>579</v>
      </c>
      <c r="D636" s="1">
        <f t="shared" ca="1" si="37"/>
        <v>95.50840120967878</v>
      </c>
      <c r="E636" s="1">
        <f t="shared" ca="1" si="38"/>
        <v>197.96655647946244</v>
      </c>
    </row>
    <row r="637" spans="2:5" x14ac:dyDescent="0.2">
      <c r="B637" s="1">
        <f t="shared" ca="1" si="36"/>
        <v>5.7265168991970316E-4</v>
      </c>
      <c r="C637" s="1">
        <v>580</v>
      </c>
      <c r="D637" s="1">
        <f t="shared" ca="1" si="37"/>
        <v>102.96578074453507</v>
      </c>
      <c r="E637" s="1">
        <f t="shared" ca="1" si="38"/>
        <v>249.56767690720855</v>
      </c>
    </row>
    <row r="638" spans="2:5" x14ac:dyDescent="0.2">
      <c r="B638" s="1">
        <f t="shared" ca="1" si="36"/>
        <v>5.3231553194362966E-4</v>
      </c>
      <c r="C638" s="1">
        <v>581</v>
      </c>
      <c r="D638" s="1">
        <f t="shared" ca="1" si="37"/>
        <v>99.292978693319483</v>
      </c>
      <c r="E638" s="1">
        <f t="shared" ca="1" si="38"/>
        <v>433.78612832812365</v>
      </c>
    </row>
    <row r="639" spans="2:5" x14ac:dyDescent="0.2">
      <c r="B639" s="1">
        <f t="shared" ca="1" si="36"/>
        <v>5.0149226890471986E-4</v>
      </c>
      <c r="C639" s="1">
        <v>582</v>
      </c>
      <c r="D639" s="1">
        <f t="shared" ca="1" si="37"/>
        <v>96.342756208816411</v>
      </c>
      <c r="E639" s="1">
        <f t="shared" ca="1" si="38"/>
        <v>462.14935784446402</v>
      </c>
    </row>
    <row r="640" spans="2:5" x14ac:dyDescent="0.2">
      <c r="B640" s="1">
        <f t="shared" ca="1" si="36"/>
        <v>5.1075942015677543E-4</v>
      </c>
      <c r="C640" s="1">
        <v>583</v>
      </c>
      <c r="D640" s="1">
        <f t="shared" ca="1" si="37"/>
        <v>97.243833066837666</v>
      </c>
      <c r="E640" s="1">
        <f t="shared" ca="1" si="38"/>
        <v>195.85319792211823</v>
      </c>
    </row>
    <row r="641" spans="2:5" x14ac:dyDescent="0.2">
      <c r="B641" s="1">
        <f t="shared" ca="1" si="36"/>
        <v>4.3763114179787098E-4</v>
      </c>
      <c r="C641" s="1">
        <v>584</v>
      </c>
      <c r="D641" s="1">
        <f t="shared" ca="1" si="37"/>
        <v>89.760830233286356</v>
      </c>
      <c r="E641" s="1">
        <f t="shared" ca="1" si="38"/>
        <v>217.52605929922416</v>
      </c>
    </row>
    <row r="642" spans="2:5" x14ac:dyDescent="0.2">
      <c r="B642" s="1">
        <f t="shared" ca="1" si="36"/>
        <v>5.5128272995554907E-4</v>
      </c>
      <c r="C642" s="1">
        <v>585</v>
      </c>
      <c r="D642" s="1">
        <f t="shared" ca="1" si="37"/>
        <v>101.04502822477639</v>
      </c>
      <c r="E642" s="1">
        <f t="shared" ca="1" si="38"/>
        <v>333.06447924041066</v>
      </c>
    </row>
    <row r="643" spans="2:5" x14ac:dyDescent="0.2">
      <c r="B643" s="1">
        <f t="shared" ca="1" si="36"/>
        <v>5.3936685683653304E-4</v>
      </c>
      <c r="C643" s="1">
        <v>586</v>
      </c>
      <c r="D643" s="1">
        <f t="shared" ca="1" si="37"/>
        <v>99.949712599357639</v>
      </c>
      <c r="E643" s="1">
        <f t="shared" ca="1" si="38"/>
        <v>226.17951419817405</v>
      </c>
    </row>
    <row r="644" spans="2:5" x14ac:dyDescent="0.2">
      <c r="B644" s="1">
        <f t="shared" ca="1" si="36"/>
        <v>5.2901018435935396E-4</v>
      </c>
      <c r="C644" s="1">
        <v>587</v>
      </c>
      <c r="D644" s="1">
        <f t="shared" ca="1" si="37"/>
        <v>98.982878589834897</v>
      </c>
      <c r="E644" s="1">
        <f t="shared" ca="1" si="38"/>
        <v>333.29573153263692</v>
      </c>
    </row>
    <row r="645" spans="2:5" x14ac:dyDescent="0.2">
      <c r="B645" s="1">
        <f t="shared" ca="1" si="36"/>
        <v>5.6411886783675413E-4</v>
      </c>
      <c r="C645" s="1">
        <v>588</v>
      </c>
      <c r="D645" s="1">
        <f t="shared" ca="1" si="37"/>
        <v>102.20531600146001</v>
      </c>
      <c r="E645" s="1">
        <f t="shared" ca="1" si="38"/>
        <v>241.3956335627372</v>
      </c>
    </row>
    <row r="646" spans="2:5" x14ac:dyDescent="0.2">
      <c r="B646" s="1">
        <f t="shared" ca="1" si="36"/>
        <v>5.1992131461830191E-4</v>
      </c>
      <c r="C646" s="1">
        <v>589</v>
      </c>
      <c r="D646" s="1">
        <f t="shared" ca="1" si="37"/>
        <v>98.122593800718079</v>
      </c>
      <c r="E646" s="1">
        <f t="shared" ca="1" si="38"/>
        <v>252.63281981404447</v>
      </c>
    </row>
    <row r="647" spans="2:5" x14ac:dyDescent="0.2">
      <c r="B647" s="1">
        <f t="shared" ca="1" si="36"/>
        <v>5.5742609792768752E-4</v>
      </c>
      <c r="C647" s="1">
        <v>590</v>
      </c>
      <c r="D647" s="1">
        <f t="shared" ca="1" si="37"/>
        <v>101.6028274397529</v>
      </c>
      <c r="E647" s="1">
        <f t="shared" ca="1" si="38"/>
        <v>282.29099222168162</v>
      </c>
    </row>
    <row r="648" spans="2:5" x14ac:dyDescent="0.2">
      <c r="B648" s="1">
        <f t="shared" ca="1" si="36"/>
        <v>6.5515381728008899E-4</v>
      </c>
      <c r="C648" s="1">
        <v>591</v>
      </c>
      <c r="D648" s="1">
        <f t="shared" ca="1" si="37"/>
        <v>109.9193962991654</v>
      </c>
      <c r="E648" s="1">
        <f t="shared" ca="1" si="38"/>
        <v>385.84620693001739</v>
      </c>
    </row>
    <row r="649" spans="2:5" x14ac:dyDescent="0.2">
      <c r="B649" s="1">
        <f t="shared" ca="1" si="36"/>
        <v>5.9791256065420116E-4</v>
      </c>
      <c r="C649" s="1">
        <v>592</v>
      </c>
      <c r="D649" s="1">
        <f t="shared" ca="1" si="37"/>
        <v>105.16892880478146</v>
      </c>
      <c r="E649" s="1">
        <f t="shared" ca="1" si="38"/>
        <v>430.17768317434889</v>
      </c>
    </row>
    <row r="650" spans="2:5" x14ac:dyDescent="0.2">
      <c r="B650" s="1">
        <f t="shared" ca="1" si="36"/>
        <v>5.986402449773431E-4</v>
      </c>
      <c r="C650" s="1">
        <v>593</v>
      </c>
      <c r="D650" s="1">
        <f t="shared" ca="1" si="37"/>
        <v>105.23136732130882</v>
      </c>
      <c r="E650" s="1">
        <f t="shared" ca="1" si="38"/>
        <v>109.29409077364139</v>
      </c>
    </row>
    <row r="651" spans="2:5" x14ac:dyDescent="0.2">
      <c r="B651" s="1">
        <f t="shared" ca="1" si="36"/>
        <v>4.6409973099261934E-4</v>
      </c>
      <c r="C651" s="1">
        <v>594</v>
      </c>
      <c r="D651" s="1">
        <f t="shared" ca="1" si="37"/>
        <v>92.572790012645001</v>
      </c>
      <c r="E651" s="1">
        <f t="shared" ca="1" si="38"/>
        <v>167.17489681247878</v>
      </c>
    </row>
    <row r="652" spans="2:5" x14ac:dyDescent="0.2">
      <c r="B652" s="1">
        <f t="shared" ca="1" si="36"/>
        <v>6.0661788904238327E-4</v>
      </c>
      <c r="C652" s="1">
        <v>595</v>
      </c>
      <c r="D652" s="1">
        <f t="shared" ca="1" si="37"/>
        <v>105.91224905838918</v>
      </c>
      <c r="E652" s="1">
        <f t="shared" ca="1" si="38"/>
        <v>391.74099091675521</v>
      </c>
    </row>
    <row r="653" spans="2:5" x14ac:dyDescent="0.2">
      <c r="B653" s="1">
        <f t="shared" ca="1" si="36"/>
        <v>6.6365527151300129E-4</v>
      </c>
      <c r="C653" s="1">
        <v>596</v>
      </c>
      <c r="D653" s="1">
        <f t="shared" ca="1" si="37"/>
        <v>110.59889158094627</v>
      </c>
      <c r="E653" s="1">
        <f t="shared" ca="1" si="38"/>
        <v>268.03897630450717</v>
      </c>
    </row>
    <row r="654" spans="2:5" x14ac:dyDescent="0.2">
      <c r="B654" s="1">
        <f t="shared" ca="1" si="36"/>
        <v>5.5886978448143677E-4</v>
      </c>
      <c r="C654" s="1">
        <v>597</v>
      </c>
      <c r="D654" s="1">
        <f t="shared" ca="1" si="37"/>
        <v>101.73324351094121</v>
      </c>
      <c r="E654" s="1">
        <f t="shared" ca="1" si="38"/>
        <v>203.40818493067809</v>
      </c>
    </row>
    <row r="655" spans="2:5" x14ac:dyDescent="0.2">
      <c r="B655" s="1">
        <f t="shared" ca="1" si="36"/>
        <v>5.2378509194679688E-4</v>
      </c>
      <c r="C655" s="1">
        <v>598</v>
      </c>
      <c r="D655" s="1">
        <f t="shared" ca="1" si="37"/>
        <v>98.48968421198623</v>
      </c>
      <c r="E655" s="1">
        <f t="shared" ca="1" si="38"/>
        <v>319.68530488643864</v>
      </c>
    </row>
    <row r="656" spans="2:5" x14ac:dyDescent="0.2">
      <c r="B656" s="1">
        <f t="shared" ca="1" si="36"/>
        <v>5.9816001769637272E-4</v>
      </c>
      <c r="C656" s="1">
        <v>599</v>
      </c>
      <c r="D656" s="1">
        <f t="shared" ca="1" si="37"/>
        <v>105.19016798451011</v>
      </c>
      <c r="E656" s="1">
        <f t="shared" ca="1" si="38"/>
        <v>490.00965766727802</v>
      </c>
    </row>
    <row r="657" spans="2:5" x14ac:dyDescent="0.2">
      <c r="B657" s="1">
        <f t="shared" ca="1" si="36"/>
        <v>5.0852725667331741E-4</v>
      </c>
      <c r="C657" s="1">
        <v>600</v>
      </c>
      <c r="D657" s="1">
        <f t="shared" ca="1" si="37"/>
        <v>97.027931842399298</v>
      </c>
      <c r="E657" s="1">
        <f t="shared" ca="1" si="38"/>
        <v>454.84428280104089</v>
      </c>
    </row>
    <row r="658" spans="2:5" x14ac:dyDescent="0.2">
      <c r="B658" s="1">
        <f t="shared" ca="1" si="36"/>
        <v>4.6307491890860308E-4</v>
      </c>
      <c r="C658" s="1">
        <v>601</v>
      </c>
      <c r="D658" s="1">
        <f t="shared" ca="1" si="37"/>
        <v>92.466244390085905</v>
      </c>
      <c r="E658" s="1">
        <f t="shared" ca="1" si="38"/>
        <v>397.29010318719304</v>
      </c>
    </row>
    <row r="659" spans="2:5" x14ac:dyDescent="0.2">
      <c r="B659" s="1">
        <f t="shared" ca="1" si="36"/>
        <v>6.0432316200115493E-4</v>
      </c>
      <c r="C659" s="1">
        <v>602</v>
      </c>
      <c r="D659" s="1">
        <f t="shared" ca="1" si="37"/>
        <v>105.71707499155276</v>
      </c>
      <c r="E659" s="1">
        <f t="shared" ca="1" si="38"/>
        <v>29.476141429706047</v>
      </c>
    </row>
    <row r="660" spans="2:5" x14ac:dyDescent="0.2">
      <c r="B660" s="1">
        <f t="shared" ca="1" si="36"/>
        <v>5.2606016643597672E-4</v>
      </c>
      <c r="C660" s="1">
        <v>603</v>
      </c>
      <c r="D660" s="1">
        <f t="shared" ca="1" si="37"/>
        <v>98.704880947600813</v>
      </c>
      <c r="E660" s="1">
        <f t="shared" ca="1" si="38"/>
        <v>365.92994477523223</v>
      </c>
    </row>
    <row r="661" spans="2:5" x14ac:dyDescent="0.2">
      <c r="B661" s="1">
        <f t="shared" ca="1" si="36"/>
        <v>5.7852611559879778E-4</v>
      </c>
      <c r="C661" s="1">
        <v>604</v>
      </c>
      <c r="D661" s="1">
        <f t="shared" ca="1" si="37"/>
        <v>103.48444593307956</v>
      </c>
      <c r="E661" s="1">
        <f t="shared" ca="1" si="38"/>
        <v>138.55409602988854</v>
      </c>
    </row>
    <row r="662" spans="2:5" x14ac:dyDescent="0.2">
      <c r="B662" s="1">
        <f t="shared" ca="1" si="36"/>
        <v>5.2522988977670413E-4</v>
      </c>
      <c r="C662" s="1">
        <v>605</v>
      </c>
      <c r="D662" s="1">
        <f t="shared" ca="1" si="37"/>
        <v>98.626427417363871</v>
      </c>
      <c r="E662" s="1">
        <f t="shared" ca="1" si="38"/>
        <v>428.75572001037716</v>
      </c>
    </row>
    <row r="663" spans="2:5" x14ac:dyDescent="0.2">
      <c r="B663" s="1">
        <f t="shared" ca="1" si="36"/>
        <v>4.5345400189533952E-4</v>
      </c>
      <c r="C663" s="1">
        <v>606</v>
      </c>
      <c r="D663" s="1">
        <f t="shared" ca="1" si="37"/>
        <v>91.45705461570644</v>
      </c>
      <c r="E663" s="1">
        <f t="shared" ca="1" si="38"/>
        <v>383.217654602783</v>
      </c>
    </row>
    <row r="664" spans="2:5" x14ac:dyDescent="0.2">
      <c r="B664" s="1">
        <f t="shared" ca="1" si="36"/>
        <v>4.8648913945959822E-4</v>
      </c>
      <c r="C664" s="1">
        <v>607</v>
      </c>
      <c r="D664" s="1">
        <f t="shared" ca="1" si="37"/>
        <v>94.856769001817497</v>
      </c>
      <c r="E664" s="1">
        <f t="shared" ca="1" si="38"/>
        <v>334.65528050951411</v>
      </c>
    </row>
    <row r="665" spans="2:5" x14ac:dyDescent="0.2">
      <c r="B665" s="1">
        <f t="shared" ca="1" si="36"/>
        <v>5.3100190744733019E-4</v>
      </c>
      <c r="C665" s="1">
        <v>608</v>
      </c>
      <c r="D665" s="1">
        <f t="shared" ca="1" si="37"/>
        <v>99.169911350092093</v>
      </c>
      <c r="E665" s="1">
        <f t="shared" ca="1" si="38"/>
        <v>231.01442906908272</v>
      </c>
    </row>
    <row r="666" spans="2:5" x14ac:dyDescent="0.2">
      <c r="B666" s="1">
        <f t="shared" ca="1" si="36"/>
        <v>5.7634958720142462E-4</v>
      </c>
      <c r="C666" s="1">
        <v>609</v>
      </c>
      <c r="D666" s="1">
        <f t="shared" ca="1" si="37"/>
        <v>103.29273323266729</v>
      </c>
      <c r="E666" s="1">
        <f t="shared" ca="1" si="38"/>
        <v>253.17288367142839</v>
      </c>
    </row>
    <row r="667" spans="2:5" x14ac:dyDescent="0.2">
      <c r="B667" s="1">
        <f t="shared" ca="1" si="36"/>
        <v>5.7325937867773436E-4</v>
      </c>
      <c r="C667" s="1">
        <v>610</v>
      </c>
      <c r="D667" s="1">
        <f t="shared" ca="1" si="37"/>
        <v>103.01961739145169</v>
      </c>
      <c r="E667" s="1">
        <f t="shared" ca="1" si="38"/>
        <v>341.60243410553119</v>
      </c>
    </row>
    <row r="668" spans="2:5" x14ac:dyDescent="0.2">
      <c r="B668" s="1">
        <f t="shared" ca="1" si="36"/>
        <v>5.083165062141654E-4</v>
      </c>
      <c r="C668" s="1">
        <v>611</v>
      </c>
      <c r="D668" s="1">
        <f t="shared" ca="1" si="37"/>
        <v>97.007510411073625</v>
      </c>
      <c r="E668" s="1">
        <f t="shared" ca="1" si="38"/>
        <v>263.99507535129851</v>
      </c>
    </row>
    <row r="669" spans="2:5" x14ac:dyDescent="0.2">
      <c r="B669" s="1">
        <f t="shared" ca="1" si="36"/>
        <v>5.752285933458295E-4</v>
      </c>
      <c r="C669" s="1">
        <v>612</v>
      </c>
      <c r="D669" s="1">
        <f t="shared" ca="1" si="37"/>
        <v>103.19378448165055</v>
      </c>
      <c r="E669" s="1">
        <f t="shared" ca="1" si="38"/>
        <v>248.25592680642063</v>
      </c>
    </row>
    <row r="670" spans="2:5" x14ac:dyDescent="0.2">
      <c r="B670" s="1">
        <f t="shared" ca="1" si="36"/>
        <v>5.82463112055784E-4</v>
      </c>
      <c r="C670" s="1">
        <v>613</v>
      </c>
      <c r="D670" s="1">
        <f t="shared" ca="1" si="37"/>
        <v>103.82987065917757</v>
      </c>
      <c r="E670" s="1">
        <f t="shared" ca="1" si="38"/>
        <v>209.71070970779141</v>
      </c>
    </row>
    <row r="671" spans="2:5" x14ac:dyDescent="0.2">
      <c r="B671" s="1">
        <f t="shared" ca="1" si="36"/>
        <v>5.4006115181372326E-4</v>
      </c>
      <c r="C671" s="1">
        <v>614</v>
      </c>
      <c r="D671" s="1">
        <f t="shared" ca="1" si="37"/>
        <v>100.0140274156544</v>
      </c>
      <c r="E671" s="1">
        <f t="shared" ca="1" si="38"/>
        <v>303.7168165974972</v>
      </c>
    </row>
    <row r="672" spans="2:5" x14ac:dyDescent="0.2">
      <c r="B672" s="1">
        <f t="shared" ca="1" si="36"/>
        <v>6.2183638871393491E-4</v>
      </c>
      <c r="C672" s="1">
        <v>615</v>
      </c>
      <c r="D672" s="1">
        <f t="shared" ca="1" si="37"/>
        <v>107.19311105220183</v>
      </c>
      <c r="E672" s="1">
        <f t="shared" ca="1" si="38"/>
        <v>366.73205516566117</v>
      </c>
    </row>
    <row r="673" spans="2:5" x14ac:dyDescent="0.2">
      <c r="B673" s="1">
        <f t="shared" ca="1" si="36"/>
        <v>4.5915701105599636E-4</v>
      </c>
      <c r="C673" s="1">
        <v>616</v>
      </c>
      <c r="D673" s="1">
        <f t="shared" ca="1" si="37"/>
        <v>92.057237914524322</v>
      </c>
      <c r="E673" s="1">
        <f t="shared" ca="1" si="38"/>
        <v>223.31075267961745</v>
      </c>
    </row>
    <row r="674" spans="2:5" x14ac:dyDescent="0.2">
      <c r="B674" s="1">
        <f t="shared" ca="1" si="36"/>
        <v>5.8712258060194253E-4</v>
      </c>
      <c r="C674" s="1">
        <v>617</v>
      </c>
      <c r="D674" s="1">
        <f t="shared" ca="1" si="37"/>
        <v>104.236458185521</v>
      </c>
      <c r="E674" s="1">
        <f t="shared" ca="1" si="38"/>
        <v>319.60629553059465</v>
      </c>
    </row>
    <row r="675" spans="2:5" x14ac:dyDescent="0.2">
      <c r="B675" s="1">
        <f t="shared" ca="1" si="36"/>
        <v>6.2945741006829794E-4</v>
      </c>
      <c r="C675" s="1">
        <v>618</v>
      </c>
      <c r="D675" s="1">
        <f t="shared" ca="1" si="37"/>
        <v>107.82593076390526</v>
      </c>
      <c r="E675" s="1">
        <f t="shared" ca="1" si="38"/>
        <v>421.33096817031605</v>
      </c>
    </row>
    <row r="676" spans="2:5" x14ac:dyDescent="0.2">
      <c r="B676" s="1">
        <f t="shared" ca="1" si="36"/>
        <v>5.375864643095673E-4</v>
      </c>
      <c r="C676" s="1">
        <v>619</v>
      </c>
      <c r="D676" s="1">
        <f t="shared" ca="1" si="37"/>
        <v>99.78450470180195</v>
      </c>
      <c r="E676" s="1">
        <f t="shared" ca="1" si="38"/>
        <v>161.65138713746424</v>
      </c>
    </row>
    <row r="677" spans="2:5" x14ac:dyDescent="0.2">
      <c r="B677" s="1">
        <f t="shared" ca="1" si="36"/>
        <v>5.764087306513035E-4</v>
      </c>
      <c r="C677" s="1">
        <v>620</v>
      </c>
      <c r="D677" s="1">
        <f t="shared" ca="1" si="37"/>
        <v>103.29794978705613</v>
      </c>
      <c r="E677" s="1">
        <f t="shared" ca="1" si="38"/>
        <v>299.29665917353378</v>
      </c>
    </row>
    <row r="678" spans="2:5" x14ac:dyDescent="0.2">
      <c r="B678" s="1">
        <f t="shared" ca="1" si="36"/>
        <v>6.1284429707141605E-4</v>
      </c>
      <c r="C678" s="1">
        <v>621</v>
      </c>
      <c r="D678" s="1">
        <f t="shared" ca="1" si="37"/>
        <v>106.43910846382394</v>
      </c>
      <c r="E678" s="1">
        <f t="shared" ca="1" si="38"/>
        <v>265.77889175866346</v>
      </c>
    </row>
    <row r="679" spans="2:5" x14ac:dyDescent="0.2">
      <c r="B679" s="1">
        <f t="shared" ca="1" si="36"/>
        <v>3.8511319256928183E-4</v>
      </c>
      <c r="C679" s="1">
        <v>622</v>
      </c>
      <c r="D679" s="1">
        <f t="shared" ca="1" si="37"/>
        <v>83.765657629424709</v>
      </c>
      <c r="E679" s="1">
        <f t="shared" ca="1" si="38"/>
        <v>302.52486895742499</v>
      </c>
    </row>
    <row r="680" spans="2:5" x14ac:dyDescent="0.2">
      <c r="B680" s="1">
        <f t="shared" ca="1" si="36"/>
        <v>5.7204217775758028E-4</v>
      </c>
      <c r="C680" s="1">
        <v>623</v>
      </c>
      <c r="D680" s="1">
        <f t="shared" ca="1" si="37"/>
        <v>102.91173993503574</v>
      </c>
      <c r="E680" s="1">
        <f t="shared" ca="1" si="38"/>
        <v>249.50330355085859</v>
      </c>
    </row>
    <row r="681" spans="2:5" x14ac:dyDescent="0.2">
      <c r="B681" s="1">
        <f t="shared" ca="1" si="36"/>
        <v>4.6615424323035918E-4</v>
      </c>
      <c r="C681" s="1">
        <v>624</v>
      </c>
      <c r="D681" s="1">
        <f t="shared" ca="1" si="37"/>
        <v>92.785846749998854</v>
      </c>
      <c r="E681" s="1">
        <f t="shared" ca="1" si="38"/>
        <v>449.34128104593464</v>
      </c>
    </row>
    <row r="682" spans="2:5" x14ac:dyDescent="0.2">
      <c r="B682" s="1">
        <f t="shared" ca="1" si="36"/>
        <v>5.6240349969825993E-4</v>
      </c>
      <c r="C682" s="1">
        <v>625</v>
      </c>
      <c r="D682" s="1">
        <f t="shared" ca="1" si="37"/>
        <v>102.05140690056187</v>
      </c>
      <c r="E682" s="1">
        <f t="shared" ca="1" si="38"/>
        <v>215.12341160461608</v>
      </c>
    </row>
    <row r="683" spans="2:5" x14ac:dyDescent="0.2">
      <c r="B683" s="1">
        <f t="shared" ca="1" si="36"/>
        <v>4.4183613010355545E-4</v>
      </c>
      <c r="C683" s="1">
        <v>626</v>
      </c>
      <c r="D683" s="1">
        <f t="shared" ca="1" si="37"/>
        <v>90.216169745650518</v>
      </c>
      <c r="E683" s="1">
        <f t="shared" ca="1" si="38"/>
        <v>248.73837794739879</v>
      </c>
    </row>
    <row r="684" spans="2:5" x14ac:dyDescent="0.2">
      <c r="B684" s="1">
        <f t="shared" ca="1" si="36"/>
        <v>5.0153982795717478E-4</v>
      </c>
      <c r="C684" s="1">
        <v>627</v>
      </c>
      <c r="D684" s="1">
        <f t="shared" ca="1" si="37"/>
        <v>96.347412642924226</v>
      </c>
      <c r="E684" s="1">
        <f t="shared" ca="1" si="38"/>
        <v>305.40826203483982</v>
      </c>
    </row>
    <row r="685" spans="2:5" x14ac:dyDescent="0.2">
      <c r="B685" s="1">
        <f t="shared" ca="1" si="36"/>
        <v>5.0980779385560043E-4</v>
      </c>
      <c r="C685" s="1">
        <v>628</v>
      </c>
      <c r="D685" s="1">
        <f t="shared" ca="1" si="37"/>
        <v>97.151876573568856</v>
      </c>
      <c r="E685" s="1">
        <f t="shared" ca="1" si="38"/>
        <v>467.75946641653337</v>
      </c>
    </row>
    <row r="686" spans="2:5" x14ac:dyDescent="0.2">
      <c r="B686" s="1">
        <f t="shared" ca="1" si="36"/>
        <v>6.1211250690367772E-4</v>
      </c>
      <c r="C686" s="1">
        <v>629</v>
      </c>
      <c r="D686" s="1">
        <f t="shared" ca="1" si="37"/>
        <v>106.37739086848347</v>
      </c>
      <c r="E686" s="1">
        <f t="shared" ca="1" si="38"/>
        <v>191.45274535027053</v>
      </c>
    </row>
    <row r="687" spans="2:5" x14ac:dyDescent="0.2">
      <c r="B687" s="1">
        <f t="shared" ca="1" si="36"/>
        <v>5.7058437939604926E-4</v>
      </c>
      <c r="C687" s="1">
        <v>630</v>
      </c>
      <c r="D687" s="1">
        <f t="shared" ca="1" si="37"/>
        <v>102.78231437730605</v>
      </c>
      <c r="E687" s="1">
        <f t="shared" ca="1" si="38"/>
        <v>385.69581685372088</v>
      </c>
    </row>
    <row r="688" spans="2:5" x14ac:dyDescent="0.2">
      <c r="B688" s="1">
        <f t="shared" ca="1" si="36"/>
        <v>5.1099499677353206E-4</v>
      </c>
      <c r="C688" s="1">
        <v>631</v>
      </c>
      <c r="D688" s="1">
        <f t="shared" ca="1" si="37"/>
        <v>97.266577019694296</v>
      </c>
      <c r="E688" s="1">
        <f t="shared" ca="1" si="38"/>
        <v>306.65929794581433</v>
      </c>
    </row>
    <row r="689" spans="2:5" x14ac:dyDescent="0.2">
      <c r="B689" s="1">
        <f t="shared" ca="1" si="36"/>
        <v>5.281839608481441E-4</v>
      </c>
      <c r="C689" s="1">
        <v>632</v>
      </c>
      <c r="D689" s="1">
        <f t="shared" ca="1" si="37"/>
        <v>98.905136562421433</v>
      </c>
      <c r="E689" s="1">
        <f t="shared" ca="1" si="38"/>
        <v>372.47991121750113</v>
      </c>
    </row>
    <row r="690" spans="2:5" x14ac:dyDescent="0.2">
      <c r="B690" s="1">
        <f t="shared" ca="1" si="36"/>
        <v>4.7162008260945466E-4</v>
      </c>
      <c r="C690" s="1">
        <v>633</v>
      </c>
      <c r="D690" s="1">
        <f t="shared" ca="1" si="37"/>
        <v>93.349179192268736</v>
      </c>
      <c r="E690" s="1">
        <f t="shared" ca="1" si="38"/>
        <v>242.4003430623423</v>
      </c>
    </row>
    <row r="691" spans="2:5" x14ac:dyDescent="0.2">
      <c r="B691" s="1">
        <f t="shared" ca="1" si="36"/>
        <v>5.4952793323916809E-4</v>
      </c>
      <c r="C691" s="1">
        <v>634</v>
      </c>
      <c r="D691" s="1">
        <f t="shared" ca="1" si="37"/>
        <v>100.88484576508993</v>
      </c>
      <c r="E691" s="1">
        <f t="shared" ca="1" si="38"/>
        <v>194.03798610277772</v>
      </c>
    </row>
    <row r="692" spans="2:5" x14ac:dyDescent="0.2">
      <c r="B692" s="1">
        <f t="shared" ca="1" si="36"/>
        <v>5.3536696635328473E-4</v>
      </c>
      <c r="C692" s="1">
        <v>635</v>
      </c>
      <c r="D692" s="1">
        <f t="shared" ca="1" si="37"/>
        <v>99.57797483346944</v>
      </c>
      <c r="E692" s="1">
        <f t="shared" ca="1" si="38"/>
        <v>377.61243209787153</v>
      </c>
    </row>
    <row r="693" spans="2:5" x14ac:dyDescent="0.2">
      <c r="B693" s="1">
        <f t="shared" ca="1" si="36"/>
        <v>6.0188289309316657E-4</v>
      </c>
      <c r="C693" s="1">
        <v>636</v>
      </c>
      <c r="D693" s="1">
        <f t="shared" ca="1" si="37"/>
        <v>105.50892348842198</v>
      </c>
      <c r="E693" s="1">
        <f t="shared" ca="1" si="38"/>
        <v>244.45975182848599</v>
      </c>
    </row>
    <row r="694" spans="2:5" x14ac:dyDescent="0.2">
      <c r="B694" s="1">
        <f t="shared" ca="1" si="36"/>
        <v>5.5811934833326375E-4</v>
      </c>
      <c r="C694" s="1">
        <v>637</v>
      </c>
      <c r="D694" s="1">
        <f t="shared" ca="1" si="37"/>
        <v>101.66548392382019</v>
      </c>
      <c r="E694" s="1">
        <f t="shared" ca="1" si="38"/>
        <v>463.63738130859269</v>
      </c>
    </row>
    <row r="695" spans="2:5" x14ac:dyDescent="0.2">
      <c r="B695" s="1">
        <f t="shared" ca="1" si="36"/>
        <v>5.2575719955872758E-4</v>
      </c>
      <c r="C695" s="1">
        <v>638</v>
      </c>
      <c r="D695" s="1">
        <f t="shared" ca="1" si="37"/>
        <v>98.676264171362291</v>
      </c>
      <c r="E695" s="1">
        <f t="shared" ca="1" si="38"/>
        <v>262.86614766371844</v>
      </c>
    </row>
    <row r="696" spans="2:5" x14ac:dyDescent="0.2">
      <c r="B696" s="1">
        <f t="shared" ca="1" si="36"/>
        <v>5.5817074056792369E-4</v>
      </c>
      <c r="C696" s="1">
        <v>639</v>
      </c>
      <c r="D696" s="1">
        <f t="shared" ca="1" si="37"/>
        <v>101.67012648046642</v>
      </c>
      <c r="E696" s="1">
        <f t="shared" ca="1" si="38"/>
        <v>490.43034922301138</v>
      </c>
    </row>
    <row r="697" spans="2:5" x14ac:dyDescent="0.2">
      <c r="B697" s="1">
        <f t="shared" ca="1" si="36"/>
        <v>5.6631733249583034E-4</v>
      </c>
      <c r="C697" s="1">
        <v>640</v>
      </c>
      <c r="D697" s="1">
        <f t="shared" ca="1" si="37"/>
        <v>102.40206177398872</v>
      </c>
      <c r="E697" s="1">
        <f t="shared" ca="1" si="38"/>
        <v>379.56560977048309</v>
      </c>
    </row>
    <row r="698" spans="2:5" x14ac:dyDescent="0.2">
      <c r="B698" s="1">
        <f t="shared" ref="B698:B761" ca="1" si="39">_xlfn.NORM.DIST(D698,Mu,Sigma,0)</f>
        <v>5.4309847053663493E-4</v>
      </c>
      <c r="C698" s="1">
        <v>641</v>
      </c>
      <c r="D698" s="1">
        <f t="shared" ref="D698:D761" ca="1" si="40">_xlfn.NORM.INV(RAND(),mu_1,sigma_1)</f>
        <v>100.29465756233141</v>
      </c>
      <c r="E698" s="1">
        <f t="shared" ref="E698:E761" ca="1" si="41">_xlfn.NORM.INV(RAND(),mu_test,sigma_test)</f>
        <v>181.90631571699947</v>
      </c>
    </row>
    <row r="699" spans="2:5" x14ac:dyDescent="0.2">
      <c r="B699" s="1">
        <f t="shared" ca="1" si="39"/>
        <v>5.7020919076428665E-4</v>
      </c>
      <c r="C699" s="1">
        <v>642</v>
      </c>
      <c r="D699" s="1">
        <f t="shared" ca="1" si="40"/>
        <v>102.74896482245879</v>
      </c>
      <c r="E699" s="1">
        <f t="shared" ca="1" si="41"/>
        <v>503.2741906147233</v>
      </c>
    </row>
    <row r="700" spans="2:5" x14ac:dyDescent="0.2">
      <c r="B700" s="1">
        <f t="shared" ca="1" si="39"/>
        <v>6.2961151571781066E-4</v>
      </c>
      <c r="C700" s="1">
        <v>643</v>
      </c>
      <c r="D700" s="1">
        <f t="shared" ca="1" si="40"/>
        <v>107.8386692747268</v>
      </c>
      <c r="E700" s="1">
        <f t="shared" ca="1" si="41"/>
        <v>299.86771852178975</v>
      </c>
    </row>
    <row r="701" spans="2:5" x14ac:dyDescent="0.2">
      <c r="B701" s="1">
        <f t="shared" ca="1" si="39"/>
        <v>6.1591772471886565E-4</v>
      </c>
      <c r="C701" s="1">
        <v>644</v>
      </c>
      <c r="D701" s="1">
        <f t="shared" ca="1" si="40"/>
        <v>106.69772645276518</v>
      </c>
      <c r="E701" s="1">
        <f t="shared" ca="1" si="41"/>
        <v>295.42131205395617</v>
      </c>
    </row>
    <row r="702" spans="2:5" x14ac:dyDescent="0.2">
      <c r="B702" s="1">
        <f t="shared" ca="1" si="39"/>
        <v>5.3086185963992357E-4</v>
      </c>
      <c r="C702" s="1">
        <v>645</v>
      </c>
      <c r="D702" s="1">
        <f t="shared" ca="1" si="40"/>
        <v>99.156777425174553</v>
      </c>
      <c r="E702" s="1">
        <f t="shared" ca="1" si="41"/>
        <v>434.32260192033493</v>
      </c>
    </row>
    <row r="703" spans="2:5" x14ac:dyDescent="0.2">
      <c r="B703" s="1">
        <f t="shared" ca="1" si="39"/>
        <v>4.8571803131965553E-4</v>
      </c>
      <c r="C703" s="1">
        <v>646</v>
      </c>
      <c r="D703" s="1">
        <f t="shared" ca="1" si="40"/>
        <v>94.779456890308481</v>
      </c>
      <c r="E703" s="1">
        <f t="shared" ca="1" si="41"/>
        <v>323.97841993437737</v>
      </c>
    </row>
    <row r="704" spans="2:5" x14ac:dyDescent="0.2">
      <c r="B704" s="1">
        <f t="shared" ca="1" si="39"/>
        <v>6.0971708832510262E-4</v>
      </c>
      <c r="C704" s="1">
        <v>647</v>
      </c>
      <c r="D704" s="1">
        <f t="shared" ca="1" si="40"/>
        <v>106.17498722719975</v>
      </c>
      <c r="E704" s="1">
        <f t="shared" ca="1" si="41"/>
        <v>274.59978672633946</v>
      </c>
    </row>
    <row r="705" spans="2:5" x14ac:dyDescent="0.2">
      <c r="B705" s="1">
        <f t="shared" ca="1" si="39"/>
        <v>4.3332342968229744E-4</v>
      </c>
      <c r="C705" s="1">
        <v>648</v>
      </c>
      <c r="D705" s="1">
        <f t="shared" ca="1" si="40"/>
        <v>89.290843159084559</v>
      </c>
      <c r="E705" s="1">
        <f t="shared" ca="1" si="41"/>
        <v>92.249923450155251</v>
      </c>
    </row>
    <row r="706" spans="2:5" x14ac:dyDescent="0.2">
      <c r="B706" s="1">
        <f t="shared" ca="1" si="39"/>
        <v>5.6451677349987389E-4</v>
      </c>
      <c r="C706" s="1">
        <v>649</v>
      </c>
      <c r="D706" s="1">
        <f t="shared" ca="1" si="40"/>
        <v>102.24096775533336</v>
      </c>
      <c r="E706" s="1">
        <f t="shared" ca="1" si="41"/>
        <v>354.77079176957699</v>
      </c>
    </row>
    <row r="707" spans="2:5" x14ac:dyDescent="0.2">
      <c r="B707" s="1">
        <f t="shared" ca="1" si="39"/>
        <v>5.2665498618950006E-4</v>
      </c>
      <c r="C707" s="1">
        <v>650</v>
      </c>
      <c r="D707" s="1">
        <f t="shared" ca="1" si="40"/>
        <v>98.761028635815762</v>
      </c>
      <c r="E707" s="1">
        <f t="shared" ca="1" si="41"/>
        <v>327.55416586702364</v>
      </c>
    </row>
    <row r="708" spans="2:5" x14ac:dyDescent="0.2">
      <c r="B708" s="1">
        <f t="shared" ca="1" si="39"/>
        <v>4.7217029124545435E-4</v>
      </c>
      <c r="C708" s="1">
        <v>651</v>
      </c>
      <c r="D708" s="1">
        <f t="shared" ca="1" si="40"/>
        <v>93.405608415098172</v>
      </c>
      <c r="E708" s="1">
        <f t="shared" ca="1" si="41"/>
        <v>309.36761459235339</v>
      </c>
    </row>
    <row r="709" spans="2:5" x14ac:dyDescent="0.2">
      <c r="B709" s="1">
        <f t="shared" ca="1" si="39"/>
        <v>4.8305627283669724E-4</v>
      </c>
      <c r="C709" s="1">
        <v>652</v>
      </c>
      <c r="D709" s="1">
        <f t="shared" ca="1" si="40"/>
        <v>94.511864819544172</v>
      </c>
      <c r="E709" s="1">
        <f t="shared" ca="1" si="41"/>
        <v>366.16971645779199</v>
      </c>
    </row>
    <row r="710" spans="2:5" x14ac:dyDescent="0.2">
      <c r="B710" s="1">
        <f t="shared" ca="1" si="39"/>
        <v>4.995057920095953E-4</v>
      </c>
      <c r="C710" s="1">
        <v>653</v>
      </c>
      <c r="D710" s="1">
        <f t="shared" ca="1" si="40"/>
        <v>96.14796321177829</v>
      </c>
      <c r="E710" s="1">
        <f t="shared" ca="1" si="41"/>
        <v>351.50227663614316</v>
      </c>
    </row>
    <row r="711" spans="2:5" x14ac:dyDescent="0.2">
      <c r="B711" s="1">
        <f t="shared" ca="1" si="39"/>
        <v>4.9347683744252187E-4</v>
      </c>
      <c r="C711" s="1">
        <v>654</v>
      </c>
      <c r="D711" s="1">
        <f t="shared" ca="1" si="40"/>
        <v>95.553140583036594</v>
      </c>
      <c r="E711" s="1">
        <f t="shared" ca="1" si="41"/>
        <v>495.83452151882108</v>
      </c>
    </row>
    <row r="712" spans="2:5" x14ac:dyDescent="0.2">
      <c r="B712" s="1">
        <f t="shared" ca="1" si="39"/>
        <v>4.9363704804403794E-4</v>
      </c>
      <c r="C712" s="1">
        <v>655</v>
      </c>
      <c r="D712" s="1">
        <f t="shared" ca="1" si="40"/>
        <v>95.569018386075257</v>
      </c>
      <c r="E712" s="1">
        <f t="shared" ca="1" si="41"/>
        <v>318.23645344458185</v>
      </c>
    </row>
    <row r="713" spans="2:5" x14ac:dyDescent="0.2">
      <c r="B713" s="1">
        <f t="shared" ca="1" si="39"/>
        <v>4.9209811847920957E-4</v>
      </c>
      <c r="C713" s="1">
        <v>656</v>
      </c>
      <c r="D713" s="1">
        <f t="shared" ca="1" si="40"/>
        <v>95.416339149040965</v>
      </c>
      <c r="E713" s="1">
        <f t="shared" ca="1" si="41"/>
        <v>510.51329188972477</v>
      </c>
    </row>
    <row r="714" spans="2:5" x14ac:dyDescent="0.2">
      <c r="B714" s="1">
        <f t="shared" ca="1" si="39"/>
        <v>5.4140734612689574E-4</v>
      </c>
      <c r="C714" s="1">
        <v>657</v>
      </c>
      <c r="D714" s="1">
        <f t="shared" ca="1" si="40"/>
        <v>100.13855334642773</v>
      </c>
      <c r="E714" s="1">
        <f t="shared" ca="1" si="41"/>
        <v>419.42061783544608</v>
      </c>
    </row>
    <row r="715" spans="2:5" x14ac:dyDescent="0.2">
      <c r="B715" s="1">
        <f t="shared" ca="1" si="39"/>
        <v>5.2830599066261061E-4</v>
      </c>
      <c r="C715" s="1">
        <v>658</v>
      </c>
      <c r="D715" s="1">
        <f t="shared" ca="1" si="40"/>
        <v>98.916624498367796</v>
      </c>
      <c r="E715" s="1">
        <f t="shared" ca="1" si="41"/>
        <v>-3.9282354798372694</v>
      </c>
    </row>
    <row r="716" spans="2:5" x14ac:dyDescent="0.2">
      <c r="B716" s="1">
        <f t="shared" ca="1" si="39"/>
        <v>4.8271720011787661E-4</v>
      </c>
      <c r="C716" s="1">
        <v>659</v>
      </c>
      <c r="D716" s="1">
        <f t="shared" ca="1" si="40"/>
        <v>94.477696412412442</v>
      </c>
      <c r="E716" s="1">
        <f t="shared" ca="1" si="41"/>
        <v>297.18129091347811</v>
      </c>
    </row>
    <row r="717" spans="2:5" x14ac:dyDescent="0.2">
      <c r="B717" s="1">
        <f t="shared" ca="1" si="39"/>
        <v>5.4734600476939819E-4</v>
      </c>
      <c r="C717" s="1">
        <v>660</v>
      </c>
      <c r="D717" s="1">
        <f t="shared" ca="1" si="40"/>
        <v>100.6851392157517</v>
      </c>
      <c r="E717" s="1">
        <f t="shared" ca="1" si="41"/>
        <v>506.43287408839836</v>
      </c>
    </row>
    <row r="718" spans="2:5" x14ac:dyDescent="0.2">
      <c r="B718" s="1">
        <f t="shared" ca="1" si="39"/>
        <v>6.3028493926168671E-4</v>
      </c>
      <c r="C718" s="1">
        <v>661</v>
      </c>
      <c r="D718" s="1">
        <f t="shared" ca="1" si="40"/>
        <v>107.8943084084495</v>
      </c>
      <c r="E718" s="1">
        <f t="shared" ca="1" si="41"/>
        <v>306.56151151087914</v>
      </c>
    </row>
    <row r="719" spans="2:5" x14ac:dyDescent="0.2">
      <c r="B719" s="1">
        <f t="shared" ca="1" si="39"/>
        <v>5.928624861258595E-4</v>
      </c>
      <c r="C719" s="1">
        <v>662</v>
      </c>
      <c r="D719" s="1">
        <f t="shared" ca="1" si="40"/>
        <v>104.7340602204122</v>
      </c>
      <c r="E719" s="1">
        <f t="shared" ca="1" si="41"/>
        <v>162.40501096375525</v>
      </c>
    </row>
    <row r="720" spans="2:5" x14ac:dyDescent="0.2">
      <c r="B720" s="1">
        <f t="shared" ca="1" si="39"/>
        <v>4.5500710876351317E-4</v>
      </c>
      <c r="C720" s="1">
        <v>663</v>
      </c>
      <c r="D720" s="1">
        <f t="shared" ca="1" si="40"/>
        <v>91.621076099979106</v>
      </c>
      <c r="E720" s="1">
        <f t="shared" ca="1" si="41"/>
        <v>341.93021395465615</v>
      </c>
    </row>
    <row r="721" spans="2:5" x14ac:dyDescent="0.2">
      <c r="B721" s="1">
        <f t="shared" ca="1" si="39"/>
        <v>5.608936978346564E-4</v>
      </c>
      <c r="C721" s="1">
        <v>664</v>
      </c>
      <c r="D721" s="1">
        <f t="shared" ca="1" si="40"/>
        <v>101.91565240385721</v>
      </c>
      <c r="E721" s="1">
        <f t="shared" ca="1" si="41"/>
        <v>378.1736460346666</v>
      </c>
    </row>
    <row r="722" spans="2:5" x14ac:dyDescent="0.2">
      <c r="B722" s="1">
        <f t="shared" ca="1" si="39"/>
        <v>4.2180650211340895E-4</v>
      </c>
      <c r="C722" s="1">
        <v>665</v>
      </c>
      <c r="D722" s="1">
        <f t="shared" ca="1" si="40"/>
        <v>88.016266865204642</v>
      </c>
      <c r="E722" s="1">
        <f t="shared" ca="1" si="41"/>
        <v>151.08892265549531</v>
      </c>
    </row>
    <row r="723" spans="2:5" x14ac:dyDescent="0.2">
      <c r="B723" s="1">
        <f t="shared" ca="1" si="39"/>
        <v>4.9960759140312352E-4</v>
      </c>
      <c r="C723" s="1">
        <v>666</v>
      </c>
      <c r="D723" s="1">
        <f t="shared" ca="1" si="40"/>
        <v>96.157959896722318</v>
      </c>
      <c r="E723" s="1">
        <f t="shared" ca="1" si="41"/>
        <v>303.07569223327368</v>
      </c>
    </row>
    <row r="724" spans="2:5" x14ac:dyDescent="0.2">
      <c r="B724" s="1">
        <f t="shared" ca="1" si="39"/>
        <v>4.7782744895466837E-4</v>
      </c>
      <c r="C724" s="1">
        <v>667</v>
      </c>
      <c r="D724" s="1">
        <f t="shared" ca="1" si="40"/>
        <v>93.982905714041763</v>
      </c>
      <c r="E724" s="1">
        <f t="shared" ca="1" si="41"/>
        <v>286.98128813953753</v>
      </c>
    </row>
    <row r="725" spans="2:5" x14ac:dyDescent="0.2">
      <c r="B725" s="1">
        <f t="shared" ca="1" si="39"/>
        <v>4.7284853156488233E-4</v>
      </c>
      <c r="C725" s="1">
        <v>668</v>
      </c>
      <c r="D725" s="1">
        <f t="shared" ca="1" si="40"/>
        <v>93.475099282743514</v>
      </c>
      <c r="E725" s="1">
        <f t="shared" ca="1" si="41"/>
        <v>139.75499743336869</v>
      </c>
    </row>
    <row r="726" spans="2:5" x14ac:dyDescent="0.2">
      <c r="B726" s="1">
        <f t="shared" ca="1" si="39"/>
        <v>6.1437540956028078E-4</v>
      </c>
      <c r="C726" s="1">
        <v>669</v>
      </c>
      <c r="D726" s="1">
        <f t="shared" ca="1" si="40"/>
        <v>106.56806462007593</v>
      </c>
      <c r="E726" s="1">
        <f t="shared" ca="1" si="41"/>
        <v>222.56013140356433</v>
      </c>
    </row>
    <row r="727" spans="2:5" x14ac:dyDescent="0.2">
      <c r="B727" s="1">
        <f t="shared" ca="1" si="39"/>
        <v>5.5693808676354078E-4</v>
      </c>
      <c r="C727" s="1">
        <v>670</v>
      </c>
      <c r="D727" s="1">
        <f t="shared" ca="1" si="40"/>
        <v>101.55868576098034</v>
      </c>
      <c r="E727" s="1">
        <f t="shared" ca="1" si="41"/>
        <v>451.98430746749079</v>
      </c>
    </row>
    <row r="728" spans="2:5" x14ac:dyDescent="0.2">
      <c r="B728" s="1">
        <f t="shared" ca="1" si="39"/>
        <v>4.9120057774973273E-4</v>
      </c>
      <c r="C728" s="1">
        <v>671</v>
      </c>
      <c r="D728" s="1">
        <f t="shared" ca="1" si="40"/>
        <v>95.327125112355318</v>
      </c>
      <c r="E728" s="1">
        <f t="shared" ca="1" si="41"/>
        <v>248.30625060244657</v>
      </c>
    </row>
    <row r="729" spans="2:5" x14ac:dyDescent="0.2">
      <c r="B729" s="1">
        <f t="shared" ca="1" si="39"/>
        <v>5.597851120924391E-4</v>
      </c>
      <c r="C729" s="1">
        <v>672</v>
      </c>
      <c r="D729" s="1">
        <f t="shared" ca="1" si="40"/>
        <v>101.81579996925797</v>
      </c>
      <c r="E729" s="1">
        <f t="shared" ca="1" si="41"/>
        <v>227.73833100185999</v>
      </c>
    </row>
    <row r="730" spans="2:5" x14ac:dyDescent="0.2">
      <c r="B730" s="1">
        <f t="shared" ca="1" si="39"/>
        <v>3.8752373386185016E-4</v>
      </c>
      <c r="C730" s="1">
        <v>673</v>
      </c>
      <c r="D730" s="1">
        <f t="shared" ca="1" si="40"/>
        <v>84.054416892681502</v>
      </c>
      <c r="E730" s="1">
        <f t="shared" ca="1" si="41"/>
        <v>428.05565289845811</v>
      </c>
    </row>
    <row r="731" spans="2:5" x14ac:dyDescent="0.2">
      <c r="B731" s="1">
        <f t="shared" ca="1" si="39"/>
        <v>5.4112901605398074E-4</v>
      </c>
      <c r="C731" s="1">
        <v>674</v>
      </c>
      <c r="D731" s="1">
        <f t="shared" ca="1" si="40"/>
        <v>100.1128262563239</v>
      </c>
      <c r="E731" s="1">
        <f t="shared" ca="1" si="41"/>
        <v>379.7337829789526</v>
      </c>
    </row>
    <row r="732" spans="2:5" x14ac:dyDescent="0.2">
      <c r="B732" s="1">
        <f t="shared" ca="1" si="39"/>
        <v>5.0435543087432261E-4</v>
      </c>
      <c r="C732" s="1">
        <v>675</v>
      </c>
      <c r="D732" s="1">
        <f t="shared" ca="1" si="40"/>
        <v>96.622488988473748</v>
      </c>
      <c r="E732" s="1">
        <f t="shared" ca="1" si="41"/>
        <v>384.38511957631647</v>
      </c>
    </row>
    <row r="733" spans="2:5" x14ac:dyDescent="0.2">
      <c r="B733" s="1">
        <f t="shared" ca="1" si="39"/>
        <v>4.886150792285704E-4</v>
      </c>
      <c r="C733" s="1">
        <v>676</v>
      </c>
      <c r="D733" s="1">
        <f t="shared" ca="1" si="40"/>
        <v>95.069435256193614</v>
      </c>
      <c r="E733" s="1">
        <f t="shared" ca="1" si="41"/>
        <v>451.30899419913294</v>
      </c>
    </row>
    <row r="734" spans="2:5" x14ac:dyDescent="0.2">
      <c r="B734" s="1">
        <f t="shared" ca="1" si="39"/>
        <v>6.3401332745625287E-4</v>
      </c>
      <c r="C734" s="1">
        <v>677</v>
      </c>
      <c r="D734" s="1">
        <f t="shared" ca="1" si="40"/>
        <v>108.20157126134463</v>
      </c>
      <c r="E734" s="1">
        <f t="shared" ca="1" si="41"/>
        <v>196.31802967604759</v>
      </c>
    </row>
    <row r="735" spans="2:5" x14ac:dyDescent="0.2">
      <c r="B735" s="1">
        <f t="shared" ca="1" si="39"/>
        <v>5.1698338857719911E-4</v>
      </c>
      <c r="C735" s="1">
        <v>678</v>
      </c>
      <c r="D735" s="1">
        <f t="shared" ca="1" si="40"/>
        <v>97.842086714821846</v>
      </c>
      <c r="E735" s="1">
        <f t="shared" ca="1" si="41"/>
        <v>371.75133260158583</v>
      </c>
    </row>
    <row r="736" spans="2:5" x14ac:dyDescent="0.2">
      <c r="B736" s="1">
        <f t="shared" ca="1" si="39"/>
        <v>4.8619481541424341E-4</v>
      </c>
      <c r="C736" s="1">
        <v>679</v>
      </c>
      <c r="D736" s="1">
        <f t="shared" ca="1" si="40"/>
        <v>94.82727079701823</v>
      </c>
      <c r="E736" s="1">
        <f t="shared" ca="1" si="41"/>
        <v>407.71260077402417</v>
      </c>
    </row>
    <row r="737" spans="2:5" x14ac:dyDescent="0.2">
      <c r="B737" s="1">
        <f t="shared" ca="1" si="39"/>
        <v>5.4024282175385737E-4</v>
      </c>
      <c r="C737" s="1">
        <v>680</v>
      </c>
      <c r="D737" s="1">
        <f t="shared" ca="1" si="40"/>
        <v>100.03084586017486</v>
      </c>
      <c r="E737" s="1">
        <f t="shared" ca="1" si="41"/>
        <v>421.02975253258012</v>
      </c>
    </row>
    <row r="738" spans="2:5" x14ac:dyDescent="0.2">
      <c r="B738" s="1">
        <f t="shared" ca="1" si="39"/>
        <v>5.7216721686567716E-4</v>
      </c>
      <c r="C738" s="1">
        <v>681</v>
      </c>
      <c r="D738" s="1">
        <f t="shared" ca="1" si="40"/>
        <v>102.92282968663561</v>
      </c>
      <c r="E738" s="1">
        <f t="shared" ca="1" si="41"/>
        <v>100.75422951897559</v>
      </c>
    </row>
    <row r="739" spans="2:5" x14ac:dyDescent="0.2">
      <c r="B739" s="1">
        <f t="shared" ca="1" si="39"/>
        <v>6.1898007237650018E-4</v>
      </c>
      <c r="C739" s="1">
        <v>682</v>
      </c>
      <c r="D739" s="1">
        <f t="shared" ca="1" si="40"/>
        <v>106.95447377066959</v>
      </c>
      <c r="E739" s="1">
        <f t="shared" ca="1" si="41"/>
        <v>325.5000967165754</v>
      </c>
    </row>
    <row r="740" spans="2:5" x14ac:dyDescent="0.2">
      <c r="B740" s="1">
        <f t="shared" ca="1" si="39"/>
        <v>6.2052445251921308E-4</v>
      </c>
      <c r="C740" s="1">
        <v>683</v>
      </c>
      <c r="D740" s="1">
        <f t="shared" ca="1" si="40"/>
        <v>107.08360219324783</v>
      </c>
      <c r="E740" s="1">
        <f t="shared" ca="1" si="41"/>
        <v>143.29438975970686</v>
      </c>
    </row>
    <row r="741" spans="2:5" x14ac:dyDescent="0.2">
      <c r="B741" s="1">
        <f t="shared" ca="1" si="39"/>
        <v>5.6349968555174999E-4</v>
      </c>
      <c r="C741" s="1">
        <v>684</v>
      </c>
      <c r="D741" s="1">
        <f t="shared" ca="1" si="40"/>
        <v>102.14980094430545</v>
      </c>
      <c r="E741" s="1">
        <f t="shared" ca="1" si="41"/>
        <v>344.70219856217466</v>
      </c>
    </row>
    <row r="742" spans="2:5" x14ac:dyDescent="0.2">
      <c r="B742" s="1">
        <f t="shared" ca="1" si="39"/>
        <v>4.9305629092317332E-4</v>
      </c>
      <c r="C742" s="1">
        <v>685</v>
      </c>
      <c r="D742" s="1">
        <f t="shared" ca="1" si="40"/>
        <v>95.511443309149755</v>
      </c>
      <c r="E742" s="1">
        <f t="shared" ca="1" si="41"/>
        <v>234.92009067018986</v>
      </c>
    </row>
    <row r="743" spans="2:5" x14ac:dyDescent="0.2">
      <c r="B743" s="1">
        <f t="shared" ca="1" si="39"/>
        <v>5.3532113620401341E-4</v>
      </c>
      <c r="C743" s="1">
        <v>686</v>
      </c>
      <c r="D743" s="1">
        <f t="shared" ca="1" si="40"/>
        <v>99.573703453399716</v>
      </c>
      <c r="E743" s="1">
        <f t="shared" ca="1" si="41"/>
        <v>374.7867852127734</v>
      </c>
    </row>
    <row r="744" spans="2:5" x14ac:dyDescent="0.2">
      <c r="B744" s="1">
        <f t="shared" ca="1" si="39"/>
        <v>5.3150297707197248E-4</v>
      </c>
      <c r="C744" s="1">
        <v>687</v>
      </c>
      <c r="D744" s="1">
        <f t="shared" ca="1" si="40"/>
        <v>99.216881200589981</v>
      </c>
      <c r="E744" s="1">
        <f t="shared" ca="1" si="41"/>
        <v>521.57189041886375</v>
      </c>
    </row>
    <row r="745" spans="2:5" x14ac:dyDescent="0.2">
      <c r="B745" s="1">
        <f t="shared" ca="1" si="39"/>
        <v>5.9128797003493239E-4</v>
      </c>
      <c r="C745" s="1">
        <v>688</v>
      </c>
      <c r="D745" s="1">
        <f t="shared" ca="1" si="40"/>
        <v>104.5979180717285</v>
      </c>
      <c r="E745" s="1">
        <f t="shared" ca="1" si="41"/>
        <v>58.249786020284603</v>
      </c>
    </row>
    <row r="746" spans="2:5" x14ac:dyDescent="0.2">
      <c r="B746" s="1">
        <f t="shared" ca="1" si="39"/>
        <v>5.6200601790858974E-4</v>
      </c>
      <c r="C746" s="1">
        <v>689</v>
      </c>
      <c r="D746" s="1">
        <f t="shared" ca="1" si="40"/>
        <v>102.01569350512915</v>
      </c>
      <c r="E746" s="1">
        <f t="shared" ca="1" si="41"/>
        <v>319.00696072848694</v>
      </c>
    </row>
    <row r="747" spans="2:5" x14ac:dyDescent="0.2">
      <c r="B747" s="1">
        <f t="shared" ca="1" si="39"/>
        <v>5.0895572887340299E-4</v>
      </c>
      <c r="C747" s="1">
        <v>690</v>
      </c>
      <c r="D747" s="1">
        <f t="shared" ca="1" si="40"/>
        <v>97.069430460723538</v>
      </c>
      <c r="E747" s="1">
        <f t="shared" ca="1" si="41"/>
        <v>263.20716451636383</v>
      </c>
    </row>
    <row r="748" spans="2:5" x14ac:dyDescent="0.2">
      <c r="B748" s="1">
        <f t="shared" ca="1" si="39"/>
        <v>5.1207870456983847E-4</v>
      </c>
      <c r="C748" s="1">
        <v>691</v>
      </c>
      <c r="D748" s="1">
        <f t="shared" ca="1" si="40"/>
        <v>97.371102471403461</v>
      </c>
      <c r="E748" s="1">
        <f t="shared" ca="1" si="41"/>
        <v>384.77266797861887</v>
      </c>
    </row>
    <row r="749" spans="2:5" x14ac:dyDescent="0.2">
      <c r="B749" s="1">
        <f t="shared" ca="1" si="39"/>
        <v>5.9404927805348944E-4</v>
      </c>
      <c r="C749" s="1">
        <v>692</v>
      </c>
      <c r="D749" s="1">
        <f t="shared" ca="1" si="40"/>
        <v>104.83650120148901</v>
      </c>
      <c r="E749" s="1">
        <f t="shared" ca="1" si="41"/>
        <v>284.10787480967764</v>
      </c>
    </row>
    <row r="750" spans="2:5" x14ac:dyDescent="0.2">
      <c r="B750" s="1">
        <f t="shared" ca="1" si="39"/>
        <v>5.8408528625041533E-4</v>
      </c>
      <c r="C750" s="1">
        <v>693</v>
      </c>
      <c r="D750" s="1">
        <f t="shared" ca="1" si="40"/>
        <v>103.97169446706009</v>
      </c>
      <c r="E750" s="1">
        <f t="shared" ca="1" si="41"/>
        <v>126.63350701374449</v>
      </c>
    </row>
    <row r="751" spans="2:5" x14ac:dyDescent="0.2">
      <c r="B751" s="1">
        <f t="shared" ca="1" si="39"/>
        <v>5.5852225089853696E-4</v>
      </c>
      <c r="C751" s="1">
        <v>694</v>
      </c>
      <c r="D751" s="1">
        <f t="shared" ca="1" si="40"/>
        <v>101.70187189017886</v>
      </c>
      <c r="E751" s="1">
        <f t="shared" ca="1" si="41"/>
        <v>264.57290193695871</v>
      </c>
    </row>
    <row r="752" spans="2:5" x14ac:dyDescent="0.2">
      <c r="B752" s="1">
        <f t="shared" ca="1" si="39"/>
        <v>5.1443121996064224E-4</v>
      </c>
      <c r="C752" s="1">
        <v>695</v>
      </c>
      <c r="D752" s="1">
        <f t="shared" ca="1" si="40"/>
        <v>97.597432047028249</v>
      </c>
      <c r="E752" s="1">
        <f t="shared" ca="1" si="41"/>
        <v>197.94581140625007</v>
      </c>
    </row>
    <row r="753" spans="2:5" x14ac:dyDescent="0.2">
      <c r="B753" s="1">
        <f t="shared" ca="1" si="39"/>
        <v>5.6094807789437316E-4</v>
      </c>
      <c r="C753" s="1">
        <v>696</v>
      </c>
      <c r="D753" s="1">
        <f t="shared" ca="1" si="40"/>
        <v>101.92054673414312</v>
      </c>
      <c r="E753" s="1">
        <f t="shared" ca="1" si="41"/>
        <v>357.14060823730739</v>
      </c>
    </row>
    <row r="754" spans="2:5" x14ac:dyDescent="0.2">
      <c r="B754" s="1">
        <f t="shared" ca="1" si="39"/>
        <v>5.7263808990382211E-4</v>
      </c>
      <c r="C754" s="1">
        <v>697</v>
      </c>
      <c r="D754" s="1">
        <f t="shared" ca="1" si="40"/>
        <v>102.96457540045226</v>
      </c>
      <c r="E754" s="1">
        <f t="shared" ca="1" si="41"/>
        <v>258.25824265404549</v>
      </c>
    </row>
    <row r="755" spans="2:5" x14ac:dyDescent="0.2">
      <c r="B755" s="1">
        <f t="shared" ca="1" si="39"/>
        <v>5.1913852542204099E-4</v>
      </c>
      <c r="C755" s="1">
        <v>698</v>
      </c>
      <c r="D755" s="1">
        <f t="shared" ca="1" si="40"/>
        <v>98.047971889773748</v>
      </c>
      <c r="E755" s="1">
        <f t="shared" ca="1" si="41"/>
        <v>255.74183956713637</v>
      </c>
    </row>
    <row r="756" spans="2:5" x14ac:dyDescent="0.2">
      <c r="B756" s="1">
        <f t="shared" ca="1" si="39"/>
        <v>5.5031344570920465E-4</v>
      </c>
      <c r="C756" s="1">
        <v>699</v>
      </c>
      <c r="D756" s="1">
        <f t="shared" ca="1" si="40"/>
        <v>100.95659661332168</v>
      </c>
      <c r="E756" s="1">
        <f t="shared" ca="1" si="41"/>
        <v>405.63329437487198</v>
      </c>
    </row>
    <row r="757" spans="2:5" x14ac:dyDescent="0.2">
      <c r="B757" s="1">
        <f t="shared" ca="1" si="39"/>
        <v>4.9275853509581416E-4</v>
      </c>
      <c r="C757" s="1">
        <v>700</v>
      </c>
      <c r="D757" s="1">
        <f t="shared" ca="1" si="40"/>
        <v>95.481904392913364</v>
      </c>
      <c r="E757" s="1">
        <f t="shared" ca="1" si="41"/>
        <v>400.77628433095367</v>
      </c>
    </row>
    <row r="758" spans="2:5" x14ac:dyDescent="0.2">
      <c r="B758" s="1">
        <f t="shared" ca="1" si="39"/>
        <v>5.4902891842975512E-4</v>
      </c>
      <c r="C758" s="1">
        <v>701</v>
      </c>
      <c r="D758" s="1">
        <f t="shared" ca="1" si="40"/>
        <v>100.83922454891839</v>
      </c>
      <c r="E758" s="1">
        <f t="shared" ca="1" si="41"/>
        <v>238.3872267814894</v>
      </c>
    </row>
    <row r="759" spans="2:5" x14ac:dyDescent="0.2">
      <c r="B759" s="1">
        <f t="shared" ca="1" si="39"/>
        <v>5.3280153786412255E-4</v>
      </c>
      <c r="C759" s="1">
        <v>702</v>
      </c>
      <c r="D759" s="1">
        <f t="shared" ca="1" si="40"/>
        <v>99.338452454493193</v>
      </c>
      <c r="E759" s="1">
        <f t="shared" ca="1" si="41"/>
        <v>195.06964294626306</v>
      </c>
    </row>
    <row r="760" spans="2:5" x14ac:dyDescent="0.2">
      <c r="B760" s="1">
        <f t="shared" ca="1" si="39"/>
        <v>5.2377408353343111E-4</v>
      </c>
      <c r="C760" s="1">
        <v>703</v>
      </c>
      <c r="D760" s="1">
        <f t="shared" ca="1" si="40"/>
        <v>98.488641227732131</v>
      </c>
      <c r="E760" s="1">
        <f t="shared" ca="1" si="41"/>
        <v>400.05708571125155</v>
      </c>
    </row>
    <row r="761" spans="2:5" x14ac:dyDescent="0.2">
      <c r="B761" s="1">
        <f t="shared" ca="1" si="39"/>
        <v>5.44206872092244E-4</v>
      </c>
      <c r="C761" s="1">
        <v>704</v>
      </c>
      <c r="D761" s="1">
        <f t="shared" ca="1" si="40"/>
        <v>100.39677434358981</v>
      </c>
      <c r="E761" s="1">
        <f t="shared" ca="1" si="41"/>
        <v>214.55791588328452</v>
      </c>
    </row>
    <row r="762" spans="2:5" x14ac:dyDescent="0.2">
      <c r="B762" s="1">
        <f t="shared" ref="B762:B825" ca="1" si="42">_xlfn.NORM.DIST(D762,Mu,Sigma,0)</f>
        <v>4.9505585669872888E-4</v>
      </c>
      <c r="C762" s="1">
        <v>705</v>
      </c>
      <c r="D762" s="1">
        <f t="shared" ref="D762:D825" ca="1" si="43">_xlfn.NORM.INV(RAND(),mu_1,sigma_1)</f>
        <v>95.709459800343964</v>
      </c>
      <c r="E762" s="1">
        <f t="shared" ref="E762:E825" ca="1" si="44">_xlfn.NORM.INV(RAND(),mu_test,sigma_test)</f>
        <v>371.99555805200714</v>
      </c>
    </row>
    <row r="763" spans="2:5" x14ac:dyDescent="0.2">
      <c r="B763" s="1">
        <f t="shared" ca="1" si="42"/>
        <v>4.9319601311262438E-4</v>
      </c>
      <c r="C763" s="1">
        <v>706</v>
      </c>
      <c r="D763" s="1">
        <f t="shared" ca="1" si="43"/>
        <v>95.525299793483214</v>
      </c>
      <c r="E763" s="1">
        <f t="shared" ca="1" si="44"/>
        <v>231.92242573493735</v>
      </c>
    </row>
    <row r="764" spans="2:5" x14ac:dyDescent="0.2">
      <c r="B764" s="1">
        <f t="shared" ca="1" si="42"/>
        <v>5.8655955223380432E-4</v>
      </c>
      <c r="C764" s="1">
        <v>707</v>
      </c>
      <c r="D764" s="1">
        <f t="shared" ca="1" si="43"/>
        <v>104.18745507516174</v>
      </c>
      <c r="E764" s="1">
        <f t="shared" ca="1" si="44"/>
        <v>176.29884409652246</v>
      </c>
    </row>
    <row r="765" spans="2:5" x14ac:dyDescent="0.2">
      <c r="B765" s="1">
        <f t="shared" ca="1" si="42"/>
        <v>5.0542048191715714E-4</v>
      </c>
      <c r="C765" s="1">
        <v>708</v>
      </c>
      <c r="D765" s="1">
        <f t="shared" ca="1" si="43"/>
        <v>96.726237871844148</v>
      </c>
      <c r="E765" s="1">
        <f t="shared" ca="1" si="44"/>
        <v>219.69928009296066</v>
      </c>
    </row>
    <row r="766" spans="2:5" x14ac:dyDescent="0.2">
      <c r="B766" s="1">
        <f t="shared" ca="1" si="42"/>
        <v>5.5611861804460289E-4</v>
      </c>
      <c r="C766" s="1">
        <v>709</v>
      </c>
      <c r="D766" s="1">
        <f t="shared" ca="1" si="43"/>
        <v>101.48449806283564</v>
      </c>
      <c r="E766" s="1">
        <f t="shared" ca="1" si="44"/>
        <v>238.23303925931512</v>
      </c>
    </row>
    <row r="767" spans="2:5" x14ac:dyDescent="0.2">
      <c r="B767" s="1">
        <f t="shared" ca="1" si="42"/>
        <v>5.5794437604841278E-4</v>
      </c>
      <c r="C767" s="1">
        <v>710</v>
      </c>
      <c r="D767" s="1">
        <f t="shared" ca="1" si="43"/>
        <v>101.64967527830557</v>
      </c>
      <c r="E767" s="1">
        <f t="shared" ca="1" si="44"/>
        <v>409.11631620067828</v>
      </c>
    </row>
    <row r="768" spans="2:5" x14ac:dyDescent="0.2">
      <c r="B768" s="1">
        <f t="shared" ca="1" si="42"/>
        <v>6.3424772144020489E-4</v>
      </c>
      <c r="C768" s="1">
        <v>711</v>
      </c>
      <c r="D768" s="1">
        <f t="shared" ca="1" si="43"/>
        <v>108.22084405103587</v>
      </c>
      <c r="E768" s="1">
        <f t="shared" ca="1" si="44"/>
        <v>139.9433699011316</v>
      </c>
    </row>
    <row r="769" spans="2:5" x14ac:dyDescent="0.2">
      <c r="B769" s="1">
        <f t="shared" ca="1" si="42"/>
        <v>5.1860601809094282E-4</v>
      </c>
      <c r="C769" s="1">
        <v>712</v>
      </c>
      <c r="D769" s="1">
        <f t="shared" ca="1" si="43"/>
        <v>97.997160354632939</v>
      </c>
      <c r="E769" s="1">
        <f t="shared" ca="1" si="44"/>
        <v>292.14365911795693</v>
      </c>
    </row>
    <row r="770" spans="2:5" x14ac:dyDescent="0.2">
      <c r="B770" s="1">
        <f t="shared" ca="1" si="42"/>
        <v>5.5950041126236237E-4</v>
      </c>
      <c r="C770" s="1">
        <v>713</v>
      </c>
      <c r="D770" s="1">
        <f t="shared" ca="1" si="43"/>
        <v>101.79013263884026</v>
      </c>
      <c r="E770" s="1">
        <f t="shared" ca="1" si="44"/>
        <v>345.31430245415112</v>
      </c>
    </row>
    <row r="771" spans="2:5" x14ac:dyDescent="0.2">
      <c r="B771" s="1">
        <f t="shared" ca="1" si="42"/>
        <v>5.3676412149646687E-4</v>
      </c>
      <c r="C771" s="1">
        <v>714</v>
      </c>
      <c r="D771" s="1">
        <f t="shared" ca="1" si="43"/>
        <v>99.70805841988863</v>
      </c>
      <c r="E771" s="1">
        <f t="shared" ca="1" si="44"/>
        <v>426.48933377331286</v>
      </c>
    </row>
    <row r="772" spans="2:5" x14ac:dyDescent="0.2">
      <c r="B772" s="1">
        <f t="shared" ca="1" si="42"/>
        <v>5.2914467746712933E-4</v>
      </c>
      <c r="C772" s="1">
        <v>715</v>
      </c>
      <c r="D772" s="1">
        <f t="shared" ca="1" si="43"/>
        <v>98.995524829470185</v>
      </c>
      <c r="E772" s="1">
        <f t="shared" ca="1" si="44"/>
        <v>242.20622906575761</v>
      </c>
    </row>
    <row r="773" spans="2:5" x14ac:dyDescent="0.2">
      <c r="B773" s="1">
        <f t="shared" ca="1" si="42"/>
        <v>5.4445551181499349E-4</v>
      </c>
      <c r="C773" s="1">
        <v>716</v>
      </c>
      <c r="D773" s="1">
        <f t="shared" ca="1" si="43"/>
        <v>100.41966006682114</v>
      </c>
      <c r="E773" s="1">
        <f t="shared" ca="1" si="44"/>
        <v>512.30072640263688</v>
      </c>
    </row>
    <row r="774" spans="2:5" x14ac:dyDescent="0.2">
      <c r="B774" s="1">
        <f t="shared" ca="1" si="42"/>
        <v>5.2113779869514981E-4</v>
      </c>
      <c r="C774" s="1">
        <v>717</v>
      </c>
      <c r="D774" s="1">
        <f t="shared" ca="1" si="43"/>
        <v>98.23839100904739</v>
      </c>
      <c r="E774" s="1">
        <f t="shared" ca="1" si="44"/>
        <v>151.68531085386485</v>
      </c>
    </row>
    <row r="775" spans="2:5" x14ac:dyDescent="0.2">
      <c r="B775" s="1">
        <f t="shared" ca="1" si="42"/>
        <v>5.4729721465656333E-4</v>
      </c>
      <c r="C775" s="1">
        <v>718</v>
      </c>
      <c r="D775" s="1">
        <f t="shared" ca="1" si="43"/>
        <v>100.6806667741965</v>
      </c>
      <c r="E775" s="1">
        <f t="shared" ca="1" si="44"/>
        <v>345.57702143764163</v>
      </c>
    </row>
    <row r="776" spans="2:5" x14ac:dyDescent="0.2">
      <c r="B776" s="1">
        <f t="shared" ca="1" si="42"/>
        <v>5.7508110532543432E-4</v>
      </c>
      <c r="C776" s="1">
        <v>719</v>
      </c>
      <c r="D776" s="1">
        <f t="shared" ca="1" si="43"/>
        <v>103.18075525085072</v>
      </c>
      <c r="E776" s="1">
        <f t="shared" ca="1" si="44"/>
        <v>190.80963767167947</v>
      </c>
    </row>
    <row r="777" spans="2:5" x14ac:dyDescent="0.2">
      <c r="B777" s="1">
        <f t="shared" ca="1" si="42"/>
        <v>5.8064399672941357E-4</v>
      </c>
      <c r="C777" s="1">
        <v>720</v>
      </c>
      <c r="D777" s="1">
        <f t="shared" ca="1" si="43"/>
        <v>103.670480466485</v>
      </c>
      <c r="E777" s="1">
        <f t="shared" ca="1" si="44"/>
        <v>495.85342621233184</v>
      </c>
    </row>
    <row r="778" spans="2:5" x14ac:dyDescent="0.2">
      <c r="B778" s="1">
        <f t="shared" ca="1" si="42"/>
        <v>5.5491660870227784E-4</v>
      </c>
      <c r="C778" s="1">
        <v>721</v>
      </c>
      <c r="D778" s="1">
        <f t="shared" ca="1" si="43"/>
        <v>101.37553066628887</v>
      </c>
      <c r="E778" s="1">
        <f t="shared" ca="1" si="44"/>
        <v>277.3226845789128</v>
      </c>
    </row>
    <row r="779" spans="2:5" x14ac:dyDescent="0.2">
      <c r="B779" s="1">
        <f t="shared" ca="1" si="42"/>
        <v>4.8921861713059004E-4</v>
      </c>
      <c r="C779" s="1">
        <v>722</v>
      </c>
      <c r="D779" s="1">
        <f t="shared" ca="1" si="43"/>
        <v>95.129681046479703</v>
      </c>
      <c r="E779" s="1">
        <f t="shared" ca="1" si="44"/>
        <v>287.24762027705634</v>
      </c>
    </row>
    <row r="780" spans="2:5" x14ac:dyDescent="0.2">
      <c r="B780" s="1">
        <f t="shared" ca="1" si="42"/>
        <v>5.2851241610084819E-4</v>
      </c>
      <c r="C780" s="1">
        <v>723</v>
      </c>
      <c r="D780" s="1">
        <f t="shared" ca="1" si="43"/>
        <v>98.936052926343322</v>
      </c>
      <c r="E780" s="1">
        <f t="shared" ca="1" si="44"/>
        <v>350.95536610068234</v>
      </c>
    </row>
    <row r="781" spans="2:5" x14ac:dyDescent="0.2">
      <c r="B781" s="1">
        <f t="shared" ca="1" si="42"/>
        <v>6.7937751630362116E-4</v>
      </c>
      <c r="C781" s="1">
        <v>724</v>
      </c>
      <c r="D781" s="1">
        <f t="shared" ca="1" si="43"/>
        <v>111.83917107686204</v>
      </c>
      <c r="E781" s="1">
        <f t="shared" ca="1" si="44"/>
        <v>345.38108286714322</v>
      </c>
    </row>
    <row r="782" spans="2:5" x14ac:dyDescent="0.2">
      <c r="B782" s="1">
        <f t="shared" ca="1" si="42"/>
        <v>4.8272019482283794E-4</v>
      </c>
      <c r="C782" s="1">
        <v>725</v>
      </c>
      <c r="D782" s="1">
        <f t="shared" ca="1" si="43"/>
        <v>94.477998269432959</v>
      </c>
      <c r="E782" s="1">
        <f t="shared" ca="1" si="44"/>
        <v>276.652986431258</v>
      </c>
    </row>
    <row r="783" spans="2:5" x14ac:dyDescent="0.2">
      <c r="B783" s="1">
        <f t="shared" ca="1" si="42"/>
        <v>5.0584858184232956E-4</v>
      </c>
      <c r="C783" s="1">
        <v>726</v>
      </c>
      <c r="D783" s="1">
        <f t="shared" ca="1" si="43"/>
        <v>96.767893302373835</v>
      </c>
      <c r="E783" s="1">
        <f t="shared" ca="1" si="44"/>
        <v>232.07649609813464</v>
      </c>
    </row>
    <row r="784" spans="2:5" x14ac:dyDescent="0.2">
      <c r="B784" s="1">
        <f t="shared" ca="1" si="42"/>
        <v>5.1297902129510391E-4</v>
      </c>
      <c r="C784" s="1">
        <v>727</v>
      </c>
      <c r="D784" s="1">
        <f t="shared" ca="1" si="43"/>
        <v>97.457812365002809</v>
      </c>
      <c r="E784" s="1">
        <f t="shared" ca="1" si="44"/>
        <v>310.9097630226629</v>
      </c>
    </row>
    <row r="785" spans="2:5" x14ac:dyDescent="0.2">
      <c r="B785" s="1">
        <f t="shared" ca="1" si="42"/>
        <v>3.9811935291996604E-4</v>
      </c>
      <c r="C785" s="1">
        <v>728</v>
      </c>
      <c r="D785" s="1">
        <f t="shared" ca="1" si="43"/>
        <v>85.307196360281011</v>
      </c>
      <c r="E785" s="1">
        <f t="shared" ca="1" si="44"/>
        <v>77.270381899848758</v>
      </c>
    </row>
    <row r="786" spans="2:5" x14ac:dyDescent="0.2">
      <c r="B786" s="1">
        <f t="shared" ca="1" si="42"/>
        <v>5.7049837395987328E-4</v>
      </c>
      <c r="C786" s="1">
        <v>729</v>
      </c>
      <c r="D786" s="1">
        <f t="shared" ca="1" si="43"/>
        <v>102.77467101433237</v>
      </c>
      <c r="E786" s="1">
        <f t="shared" ca="1" si="44"/>
        <v>326.7825948148357</v>
      </c>
    </row>
    <row r="787" spans="2:5" x14ac:dyDescent="0.2">
      <c r="B787" s="1">
        <f t="shared" ca="1" si="42"/>
        <v>5.3603644682650824E-4</v>
      </c>
      <c r="C787" s="1">
        <v>730</v>
      </c>
      <c r="D787" s="1">
        <f t="shared" ca="1" si="43"/>
        <v>99.640339279494484</v>
      </c>
      <c r="E787" s="1">
        <f t="shared" ca="1" si="44"/>
        <v>320.87435734462929</v>
      </c>
    </row>
    <row r="788" spans="2:5" x14ac:dyDescent="0.2">
      <c r="B788" s="1">
        <f t="shared" ca="1" si="42"/>
        <v>5.9779148757994601E-4</v>
      </c>
      <c r="C788" s="1">
        <v>731</v>
      </c>
      <c r="D788" s="1">
        <f t="shared" ca="1" si="43"/>
        <v>105.15853477241549</v>
      </c>
      <c r="E788" s="1">
        <f t="shared" ca="1" si="44"/>
        <v>468.13277174091331</v>
      </c>
    </row>
    <row r="789" spans="2:5" x14ac:dyDescent="0.2">
      <c r="B789" s="1">
        <f t="shared" ca="1" si="42"/>
        <v>5.0617926473821003E-4</v>
      </c>
      <c r="C789" s="1">
        <v>732</v>
      </c>
      <c r="D789" s="1">
        <f t="shared" ca="1" si="43"/>
        <v>96.8000514721044</v>
      </c>
      <c r="E789" s="1">
        <f t="shared" ca="1" si="44"/>
        <v>333.76361103593393</v>
      </c>
    </row>
    <row r="790" spans="2:5" x14ac:dyDescent="0.2">
      <c r="B790" s="1">
        <f t="shared" ca="1" si="42"/>
        <v>5.2245218617738088E-4</v>
      </c>
      <c r="C790" s="1">
        <v>733</v>
      </c>
      <c r="D790" s="1">
        <f t="shared" ca="1" si="43"/>
        <v>98.363278700124908</v>
      </c>
      <c r="E790" s="1">
        <f t="shared" ca="1" si="44"/>
        <v>294.47701028908557</v>
      </c>
    </row>
    <row r="791" spans="2:5" x14ac:dyDescent="0.2">
      <c r="B791" s="1">
        <f t="shared" ca="1" si="42"/>
        <v>5.2743950483613675E-4</v>
      </c>
      <c r="C791" s="1">
        <v>734</v>
      </c>
      <c r="D791" s="1">
        <f t="shared" ca="1" si="43"/>
        <v>98.835009866380759</v>
      </c>
      <c r="E791" s="1">
        <f t="shared" ca="1" si="44"/>
        <v>463.27923428366614</v>
      </c>
    </row>
    <row r="792" spans="2:5" x14ac:dyDescent="0.2">
      <c r="B792" s="1">
        <f t="shared" ca="1" si="42"/>
        <v>5.7113621442316941E-4</v>
      </c>
      <c r="C792" s="1">
        <v>735</v>
      </c>
      <c r="D792" s="1">
        <f t="shared" ca="1" si="43"/>
        <v>102.83133598825323</v>
      </c>
      <c r="E792" s="1">
        <f t="shared" ca="1" si="44"/>
        <v>549.17301012824214</v>
      </c>
    </row>
    <row r="793" spans="2:5" x14ac:dyDescent="0.2">
      <c r="B793" s="1">
        <f t="shared" ca="1" si="42"/>
        <v>6.0570061664918737E-4</v>
      </c>
      <c r="C793" s="1">
        <v>736</v>
      </c>
      <c r="D793" s="1">
        <f t="shared" ca="1" si="43"/>
        <v>105.83429722485943</v>
      </c>
      <c r="E793" s="1">
        <f t="shared" ca="1" si="44"/>
        <v>447.00247758838566</v>
      </c>
    </row>
    <row r="794" spans="2:5" x14ac:dyDescent="0.2">
      <c r="B794" s="1">
        <f t="shared" ca="1" si="42"/>
        <v>5.2306100780623289E-4</v>
      </c>
      <c r="C794" s="1">
        <v>737</v>
      </c>
      <c r="D794" s="1">
        <f t="shared" ca="1" si="43"/>
        <v>98.421046148933158</v>
      </c>
      <c r="E794" s="1">
        <f t="shared" ca="1" si="44"/>
        <v>289.5316776128779</v>
      </c>
    </row>
    <row r="795" spans="2:5" x14ac:dyDescent="0.2">
      <c r="B795" s="1">
        <f t="shared" ca="1" si="42"/>
        <v>5.0546413739681459E-4</v>
      </c>
      <c r="C795" s="1">
        <v>738</v>
      </c>
      <c r="D795" s="1">
        <f t="shared" ca="1" si="43"/>
        <v>96.730486907598006</v>
      </c>
      <c r="E795" s="1">
        <f t="shared" ca="1" si="44"/>
        <v>270.30772272963003</v>
      </c>
    </row>
    <row r="796" spans="2:5" x14ac:dyDescent="0.2">
      <c r="B796" s="1">
        <f t="shared" ca="1" si="42"/>
        <v>5.7004974277836973E-4</v>
      </c>
      <c r="C796" s="1">
        <v>739</v>
      </c>
      <c r="D796" s="1">
        <f t="shared" ca="1" si="43"/>
        <v>102.73478696342225</v>
      </c>
      <c r="E796" s="1">
        <f t="shared" ca="1" si="44"/>
        <v>300.44015202560433</v>
      </c>
    </row>
    <row r="797" spans="2:5" x14ac:dyDescent="0.2">
      <c r="B797" s="1">
        <f t="shared" ca="1" si="42"/>
        <v>4.9374278242314909E-4</v>
      </c>
      <c r="C797" s="1">
        <v>740</v>
      </c>
      <c r="D797" s="1">
        <f t="shared" ca="1" si="43"/>
        <v>95.579495131227773</v>
      </c>
      <c r="E797" s="1">
        <f t="shared" ca="1" si="44"/>
        <v>358.42889487507745</v>
      </c>
    </row>
    <row r="798" spans="2:5" x14ac:dyDescent="0.2">
      <c r="B798" s="1">
        <f t="shared" ca="1" si="42"/>
        <v>5.0728537515783384E-4</v>
      </c>
      <c r="C798" s="1">
        <v>741</v>
      </c>
      <c r="D798" s="1">
        <f t="shared" ca="1" si="43"/>
        <v>96.907502679271403</v>
      </c>
      <c r="E798" s="1">
        <f t="shared" ca="1" si="44"/>
        <v>397.56660475388338</v>
      </c>
    </row>
    <row r="799" spans="2:5" x14ac:dyDescent="0.2">
      <c r="B799" s="1">
        <f t="shared" ca="1" si="42"/>
        <v>6.4140762145432667E-4</v>
      </c>
      <c r="C799" s="1">
        <v>742</v>
      </c>
      <c r="D799" s="1">
        <f t="shared" ca="1" si="43"/>
        <v>108.80707810937668</v>
      </c>
      <c r="E799" s="1">
        <f t="shared" ca="1" si="44"/>
        <v>302.41191071860027</v>
      </c>
    </row>
    <row r="800" spans="2:5" x14ac:dyDescent="0.2">
      <c r="B800" s="1">
        <f t="shared" ca="1" si="42"/>
        <v>5.802811628007452E-4</v>
      </c>
      <c r="C800" s="1">
        <v>743</v>
      </c>
      <c r="D800" s="1">
        <f t="shared" ca="1" si="43"/>
        <v>103.63864487932833</v>
      </c>
      <c r="E800" s="1">
        <f t="shared" ca="1" si="44"/>
        <v>369.58081754466127</v>
      </c>
    </row>
    <row r="801" spans="2:5" x14ac:dyDescent="0.2">
      <c r="B801" s="1">
        <f t="shared" ca="1" si="42"/>
        <v>5.1884446060996984E-4</v>
      </c>
      <c r="C801" s="1">
        <v>744</v>
      </c>
      <c r="D801" s="1">
        <f t="shared" ca="1" si="43"/>
        <v>98.01991726601544</v>
      </c>
      <c r="E801" s="1">
        <f t="shared" ca="1" si="44"/>
        <v>329.43064996262859</v>
      </c>
    </row>
    <row r="802" spans="2:5" x14ac:dyDescent="0.2">
      <c r="B802" s="1">
        <f t="shared" ca="1" si="42"/>
        <v>5.4159805550963748E-4</v>
      </c>
      <c r="C802" s="1">
        <v>745</v>
      </c>
      <c r="D802" s="1">
        <f t="shared" ca="1" si="43"/>
        <v>100.15617560454209</v>
      </c>
      <c r="E802" s="1">
        <f t="shared" ca="1" si="44"/>
        <v>376.3378617735068</v>
      </c>
    </row>
    <row r="803" spans="2:5" x14ac:dyDescent="0.2">
      <c r="B803" s="1">
        <f t="shared" ca="1" si="42"/>
        <v>5.3823328359304027E-4</v>
      </c>
      <c r="C803" s="1">
        <v>746</v>
      </c>
      <c r="D803" s="1">
        <f t="shared" ca="1" si="43"/>
        <v>99.844572396047937</v>
      </c>
      <c r="E803" s="1">
        <f t="shared" ca="1" si="44"/>
        <v>341.39043176779506</v>
      </c>
    </row>
    <row r="804" spans="2:5" x14ac:dyDescent="0.2">
      <c r="B804" s="1">
        <f t="shared" ca="1" si="42"/>
        <v>7.2357798932656413E-4</v>
      </c>
      <c r="C804" s="1">
        <v>747</v>
      </c>
      <c r="D804" s="1">
        <f t="shared" ca="1" si="43"/>
        <v>115.21940015243234</v>
      </c>
      <c r="E804" s="1">
        <f t="shared" ca="1" si="44"/>
        <v>143.01333714504725</v>
      </c>
    </row>
    <row r="805" spans="2:5" x14ac:dyDescent="0.2">
      <c r="B805" s="1">
        <f t="shared" ca="1" si="42"/>
        <v>4.8771860446267094E-4</v>
      </c>
      <c r="C805" s="1">
        <v>748</v>
      </c>
      <c r="D805" s="1">
        <f t="shared" ca="1" si="43"/>
        <v>94.979843457627865</v>
      </c>
      <c r="E805" s="1">
        <f t="shared" ca="1" si="44"/>
        <v>368.11280505461843</v>
      </c>
    </row>
    <row r="806" spans="2:5" x14ac:dyDescent="0.2">
      <c r="B806" s="1">
        <f t="shared" ca="1" si="42"/>
        <v>4.5402899058590951E-4</v>
      </c>
      <c r="C806" s="1">
        <v>749</v>
      </c>
      <c r="D806" s="1">
        <f t="shared" ca="1" si="43"/>
        <v>91.51782873095533</v>
      </c>
      <c r="E806" s="1">
        <f t="shared" ca="1" si="44"/>
        <v>-54.468913183470761</v>
      </c>
    </row>
    <row r="807" spans="2:5" x14ac:dyDescent="0.2">
      <c r="B807" s="1">
        <f t="shared" ca="1" si="42"/>
        <v>5.5092831133565887E-4</v>
      </c>
      <c r="C807" s="1">
        <v>750</v>
      </c>
      <c r="D807" s="1">
        <f t="shared" ca="1" si="43"/>
        <v>101.01270670959742</v>
      </c>
      <c r="E807" s="1">
        <f t="shared" ca="1" si="44"/>
        <v>251.07025807936773</v>
      </c>
    </row>
    <row r="808" spans="2:5" x14ac:dyDescent="0.2">
      <c r="B808" s="1">
        <f t="shared" ca="1" si="42"/>
        <v>5.2728140750875189E-4</v>
      </c>
      <c r="C808" s="1">
        <v>751</v>
      </c>
      <c r="D808" s="1">
        <f t="shared" ca="1" si="43"/>
        <v>98.820107731698172</v>
      </c>
      <c r="E808" s="1">
        <f t="shared" ca="1" si="44"/>
        <v>171.23604026970267</v>
      </c>
    </row>
    <row r="809" spans="2:5" x14ac:dyDescent="0.2">
      <c r="B809" s="1">
        <f t="shared" ca="1" si="42"/>
        <v>6.2820983964737573E-4</v>
      </c>
      <c r="C809" s="1">
        <v>752</v>
      </c>
      <c r="D809" s="1">
        <f t="shared" ca="1" si="43"/>
        <v>107.72272164659606</v>
      </c>
      <c r="E809" s="1">
        <f t="shared" ca="1" si="44"/>
        <v>534.10418425822252</v>
      </c>
    </row>
    <row r="810" spans="2:5" x14ac:dyDescent="0.2">
      <c r="B810" s="1">
        <f t="shared" ca="1" si="42"/>
        <v>4.5008040693296747E-4</v>
      </c>
      <c r="C810" s="1">
        <v>753</v>
      </c>
      <c r="D810" s="1">
        <f t="shared" ca="1" si="43"/>
        <v>91.09927765105148</v>
      </c>
      <c r="E810" s="1">
        <f t="shared" ca="1" si="44"/>
        <v>259.31358922621064</v>
      </c>
    </row>
    <row r="811" spans="2:5" x14ac:dyDescent="0.2">
      <c r="B811" s="1">
        <f t="shared" ca="1" si="42"/>
        <v>4.5826065026987342E-4</v>
      </c>
      <c r="C811" s="1">
        <v>754</v>
      </c>
      <c r="D811" s="1">
        <f t="shared" ca="1" si="43"/>
        <v>91.96328635821763</v>
      </c>
      <c r="E811" s="1">
        <f t="shared" ca="1" si="44"/>
        <v>153.62272029784961</v>
      </c>
    </row>
    <row r="812" spans="2:5" x14ac:dyDescent="0.2">
      <c r="B812" s="1">
        <f t="shared" ca="1" si="42"/>
        <v>4.9323511002223109E-4</v>
      </c>
      <c r="C812" s="1">
        <v>755</v>
      </c>
      <c r="D812" s="1">
        <f t="shared" ca="1" si="43"/>
        <v>95.529176564917037</v>
      </c>
      <c r="E812" s="1">
        <f t="shared" ca="1" si="44"/>
        <v>271.75359120642446</v>
      </c>
    </row>
    <row r="813" spans="2:5" x14ac:dyDescent="0.2">
      <c r="B813" s="1">
        <f t="shared" ca="1" si="42"/>
        <v>5.2539788687519984E-4</v>
      </c>
      <c r="C813" s="1">
        <v>756</v>
      </c>
      <c r="D813" s="1">
        <f t="shared" ca="1" si="43"/>
        <v>98.642309138019399</v>
      </c>
      <c r="E813" s="1">
        <f t="shared" ca="1" si="44"/>
        <v>468.6553708482918</v>
      </c>
    </row>
    <row r="814" spans="2:5" x14ac:dyDescent="0.2">
      <c r="B814" s="1">
        <f t="shared" ca="1" si="42"/>
        <v>5.5110617645166989E-4</v>
      </c>
      <c r="C814" s="1">
        <v>757</v>
      </c>
      <c r="D814" s="1">
        <f t="shared" ca="1" si="43"/>
        <v>101.02892921592891</v>
      </c>
      <c r="E814" s="1">
        <f t="shared" ca="1" si="44"/>
        <v>329.03898595130852</v>
      </c>
    </row>
    <row r="815" spans="2:5" x14ac:dyDescent="0.2">
      <c r="B815" s="1">
        <f t="shared" ca="1" si="42"/>
        <v>5.8428186936301796E-4</v>
      </c>
      <c r="C815" s="1">
        <v>758</v>
      </c>
      <c r="D815" s="1">
        <f t="shared" ca="1" si="43"/>
        <v>103.98886157343408</v>
      </c>
      <c r="E815" s="1">
        <f t="shared" ca="1" si="44"/>
        <v>298.55010306917546</v>
      </c>
    </row>
    <row r="816" spans="2:5" x14ac:dyDescent="0.2">
      <c r="B816" s="1">
        <f t="shared" ca="1" si="42"/>
        <v>6.5504141556437521E-4</v>
      </c>
      <c r="C816" s="1">
        <v>759</v>
      </c>
      <c r="D816" s="1">
        <f t="shared" ca="1" si="43"/>
        <v>109.91036981119106</v>
      </c>
      <c r="E816" s="1">
        <f t="shared" ca="1" si="44"/>
        <v>401.44320899099148</v>
      </c>
    </row>
    <row r="817" spans="2:5" x14ac:dyDescent="0.2">
      <c r="B817" s="1">
        <f t="shared" ca="1" si="42"/>
        <v>4.0447401788786772E-4</v>
      </c>
      <c r="C817" s="1">
        <v>760</v>
      </c>
      <c r="D817" s="1">
        <f t="shared" ca="1" si="43"/>
        <v>86.046063976432364</v>
      </c>
      <c r="E817" s="1">
        <f t="shared" ca="1" si="44"/>
        <v>395.96335750684989</v>
      </c>
    </row>
    <row r="818" spans="2:5" x14ac:dyDescent="0.2">
      <c r="B818" s="1">
        <f t="shared" ca="1" si="42"/>
        <v>6.5837898108361598E-4</v>
      </c>
      <c r="C818" s="1">
        <v>761</v>
      </c>
      <c r="D818" s="1">
        <f t="shared" ca="1" si="43"/>
        <v>110.17791940064873</v>
      </c>
      <c r="E818" s="1">
        <f t="shared" ca="1" si="44"/>
        <v>466.73744916321095</v>
      </c>
    </row>
    <row r="819" spans="2:5" x14ac:dyDescent="0.2">
      <c r="B819" s="1">
        <f t="shared" ca="1" si="42"/>
        <v>5.6574330317847501E-4</v>
      </c>
      <c r="C819" s="1">
        <v>762</v>
      </c>
      <c r="D819" s="1">
        <f t="shared" ca="1" si="43"/>
        <v>102.35074544049203</v>
      </c>
      <c r="E819" s="1">
        <f t="shared" ca="1" si="44"/>
        <v>269.46979073205983</v>
      </c>
    </row>
    <row r="820" spans="2:5" x14ac:dyDescent="0.2">
      <c r="B820" s="1">
        <f t="shared" ca="1" si="42"/>
        <v>4.534787248546682E-4</v>
      </c>
      <c r="C820" s="1">
        <v>763</v>
      </c>
      <c r="D820" s="1">
        <f t="shared" ca="1" si="43"/>
        <v>91.459668958883896</v>
      </c>
      <c r="E820" s="1">
        <f t="shared" ca="1" si="44"/>
        <v>125.74576484464143</v>
      </c>
    </row>
    <row r="821" spans="2:5" x14ac:dyDescent="0.2">
      <c r="B821" s="1">
        <f t="shared" ca="1" si="42"/>
        <v>5.0457538528435753E-4</v>
      </c>
      <c r="C821" s="1">
        <v>764</v>
      </c>
      <c r="D821" s="1">
        <f t="shared" ca="1" si="43"/>
        <v>96.643928814324369</v>
      </c>
      <c r="E821" s="1">
        <f t="shared" ca="1" si="44"/>
        <v>285.74787176788351</v>
      </c>
    </row>
    <row r="822" spans="2:5" x14ac:dyDescent="0.2">
      <c r="B822" s="1">
        <f t="shared" ca="1" si="42"/>
        <v>5.1499751038592547E-4</v>
      </c>
      <c r="C822" s="1">
        <v>765</v>
      </c>
      <c r="D822" s="1">
        <f t="shared" ca="1" si="43"/>
        <v>97.651796532731979</v>
      </c>
      <c r="E822" s="1">
        <f t="shared" ca="1" si="44"/>
        <v>107.19254256542862</v>
      </c>
    </row>
    <row r="823" spans="2:5" x14ac:dyDescent="0.2">
      <c r="B823" s="1">
        <f t="shared" ca="1" si="42"/>
        <v>4.5741802193505286E-4</v>
      </c>
      <c r="C823" s="1">
        <v>766</v>
      </c>
      <c r="D823" s="1">
        <f t="shared" ca="1" si="43"/>
        <v>91.874837795183709</v>
      </c>
      <c r="E823" s="1">
        <f t="shared" ca="1" si="44"/>
        <v>371.39133718876832</v>
      </c>
    </row>
    <row r="824" spans="2:5" x14ac:dyDescent="0.2">
      <c r="B824" s="1">
        <f t="shared" ca="1" si="42"/>
        <v>4.7284455142601324E-4</v>
      </c>
      <c r="C824" s="1">
        <v>767</v>
      </c>
      <c r="D824" s="1">
        <f t="shared" ca="1" si="43"/>
        <v>93.47469170997671</v>
      </c>
      <c r="E824" s="1">
        <f t="shared" ca="1" si="44"/>
        <v>293.14885703761274</v>
      </c>
    </row>
    <row r="825" spans="2:5" x14ac:dyDescent="0.2">
      <c r="B825" s="1">
        <f t="shared" ca="1" si="42"/>
        <v>6.2945001556637093E-4</v>
      </c>
      <c r="C825" s="1">
        <v>768</v>
      </c>
      <c r="D825" s="1">
        <f t="shared" ca="1" si="43"/>
        <v>107.82531947058547</v>
      </c>
      <c r="E825" s="1">
        <f t="shared" ca="1" si="44"/>
        <v>88.501598467566993</v>
      </c>
    </row>
    <row r="826" spans="2:5" x14ac:dyDescent="0.2">
      <c r="B826" s="1">
        <f t="shared" ref="B826:B889" ca="1" si="45">_xlfn.NORM.DIST(D826,Mu,Sigma,0)</f>
        <v>6.2496332556499822E-4</v>
      </c>
      <c r="C826" s="1">
        <v>769</v>
      </c>
      <c r="D826" s="1">
        <f t="shared" ref="D826:D889" ca="1" si="46">_xlfn.NORM.INV(RAND(),mu_1,sigma_1)</f>
        <v>107.45344096282599</v>
      </c>
      <c r="E826" s="1">
        <f t="shared" ref="E826:E889" ca="1" si="47">_xlfn.NORM.INV(RAND(),mu_test,sigma_test)</f>
        <v>165.8178983949208</v>
      </c>
    </row>
    <row r="827" spans="2:5" x14ac:dyDescent="0.2">
      <c r="B827" s="1">
        <f t="shared" ca="1" si="45"/>
        <v>5.2825055928946648E-4</v>
      </c>
      <c r="C827" s="1">
        <v>770</v>
      </c>
      <c r="D827" s="1">
        <f t="shared" ca="1" si="46"/>
        <v>98.91140641414502</v>
      </c>
      <c r="E827" s="1">
        <f t="shared" ca="1" si="47"/>
        <v>388.0613583906362</v>
      </c>
    </row>
    <row r="828" spans="2:5" x14ac:dyDescent="0.2">
      <c r="B828" s="1">
        <f t="shared" ca="1" si="45"/>
        <v>5.0020883871395238E-4</v>
      </c>
      <c r="C828" s="1">
        <v>771</v>
      </c>
      <c r="D828" s="1">
        <f t="shared" ca="1" si="46"/>
        <v>96.216970769185536</v>
      </c>
      <c r="E828" s="1">
        <f t="shared" ca="1" si="47"/>
        <v>416.44111617060651</v>
      </c>
    </row>
    <row r="829" spans="2:5" x14ac:dyDescent="0.2">
      <c r="B829" s="1">
        <f t="shared" ca="1" si="45"/>
        <v>6.3497648362670312E-4</v>
      </c>
      <c r="C829" s="1">
        <v>772</v>
      </c>
      <c r="D829" s="1">
        <f t="shared" ca="1" si="46"/>
        <v>108.28073262067181</v>
      </c>
      <c r="E829" s="1">
        <f t="shared" ca="1" si="47"/>
        <v>359.27591743991979</v>
      </c>
    </row>
    <row r="830" spans="2:5" x14ac:dyDescent="0.2">
      <c r="B830" s="1">
        <f t="shared" ca="1" si="45"/>
        <v>6.9351709232409373E-4</v>
      </c>
      <c r="C830" s="1">
        <v>773</v>
      </c>
      <c r="D830" s="1">
        <f t="shared" ca="1" si="46"/>
        <v>112.93712539071498</v>
      </c>
      <c r="E830" s="1">
        <f t="shared" ca="1" si="47"/>
        <v>496.93639746512258</v>
      </c>
    </row>
    <row r="831" spans="2:5" x14ac:dyDescent="0.2">
      <c r="B831" s="1">
        <f t="shared" ca="1" si="45"/>
        <v>5.3678748293474509E-4</v>
      </c>
      <c r="C831" s="1">
        <v>774</v>
      </c>
      <c r="D831" s="1">
        <f t="shared" ca="1" si="46"/>
        <v>99.710231348842569</v>
      </c>
      <c r="E831" s="1">
        <f t="shared" ca="1" si="47"/>
        <v>265.79246157620094</v>
      </c>
    </row>
    <row r="832" spans="2:5" x14ac:dyDescent="0.2">
      <c r="B832" s="1">
        <f t="shared" ca="1" si="45"/>
        <v>5.0686523675225951E-4</v>
      </c>
      <c r="C832" s="1">
        <v>775</v>
      </c>
      <c r="D832" s="1">
        <f t="shared" ca="1" si="46"/>
        <v>96.866709979129055</v>
      </c>
      <c r="E832" s="1">
        <f t="shared" ca="1" si="47"/>
        <v>335.16316922700503</v>
      </c>
    </row>
    <row r="833" spans="2:5" x14ac:dyDescent="0.2">
      <c r="B833" s="1">
        <f t="shared" ca="1" si="45"/>
        <v>5.8913507577137731E-4</v>
      </c>
      <c r="C833" s="1">
        <v>776</v>
      </c>
      <c r="D833" s="1">
        <f t="shared" ca="1" si="46"/>
        <v>104.41133209049512</v>
      </c>
      <c r="E833" s="1">
        <f t="shared" ca="1" si="47"/>
        <v>223.42637552858668</v>
      </c>
    </row>
    <row r="834" spans="2:5" x14ac:dyDescent="0.2">
      <c r="B834" s="1">
        <f t="shared" ca="1" si="45"/>
        <v>5.4475577637378748E-4</v>
      </c>
      <c r="C834" s="1">
        <v>777</v>
      </c>
      <c r="D834" s="1">
        <f t="shared" ca="1" si="46"/>
        <v>100.44728709997833</v>
      </c>
      <c r="E834" s="1">
        <f t="shared" ca="1" si="47"/>
        <v>233.74640899287047</v>
      </c>
    </row>
    <row r="835" spans="2:5" x14ac:dyDescent="0.2">
      <c r="B835" s="1">
        <f t="shared" ca="1" si="45"/>
        <v>5.266271592184287E-4</v>
      </c>
      <c r="C835" s="1">
        <v>778</v>
      </c>
      <c r="D835" s="1">
        <f t="shared" ca="1" si="46"/>
        <v>98.758402989116973</v>
      </c>
      <c r="E835" s="1">
        <f t="shared" ca="1" si="47"/>
        <v>413.67554313693768</v>
      </c>
    </row>
    <row r="836" spans="2:5" x14ac:dyDescent="0.2">
      <c r="B836" s="1">
        <f t="shared" ca="1" si="45"/>
        <v>5.3584513878719914E-4</v>
      </c>
      <c r="C836" s="1">
        <v>779</v>
      </c>
      <c r="D836" s="1">
        <f t="shared" ca="1" si="46"/>
        <v>99.622524238909662</v>
      </c>
      <c r="E836" s="1">
        <f t="shared" ca="1" si="47"/>
        <v>261.82358179859642</v>
      </c>
    </row>
    <row r="837" spans="2:5" x14ac:dyDescent="0.2">
      <c r="B837" s="1">
        <f t="shared" ca="1" si="45"/>
        <v>5.1389688671904033E-4</v>
      </c>
      <c r="C837" s="1">
        <v>780</v>
      </c>
      <c r="D837" s="1">
        <f t="shared" ca="1" si="46"/>
        <v>97.5460939899083</v>
      </c>
      <c r="E837" s="1">
        <f t="shared" ca="1" si="47"/>
        <v>232.11133362044035</v>
      </c>
    </row>
    <row r="838" spans="2:5" x14ac:dyDescent="0.2">
      <c r="B838" s="1">
        <f t="shared" ca="1" si="45"/>
        <v>6.8066642714464042E-4</v>
      </c>
      <c r="C838" s="1">
        <v>781</v>
      </c>
      <c r="D838" s="1">
        <f t="shared" ca="1" si="46"/>
        <v>111.93993084078951</v>
      </c>
      <c r="E838" s="1">
        <f t="shared" ca="1" si="47"/>
        <v>539.92778692437446</v>
      </c>
    </row>
    <row r="839" spans="2:5" x14ac:dyDescent="0.2">
      <c r="B839" s="1">
        <f t="shared" ca="1" si="45"/>
        <v>6.5904006798717834E-4</v>
      </c>
      <c r="C839" s="1">
        <v>782</v>
      </c>
      <c r="D839" s="1">
        <f t="shared" ca="1" si="46"/>
        <v>110.23079781361696</v>
      </c>
      <c r="E839" s="1">
        <f t="shared" ca="1" si="47"/>
        <v>321.18588225199278</v>
      </c>
    </row>
    <row r="840" spans="2:5" x14ac:dyDescent="0.2">
      <c r="B840" s="1">
        <f t="shared" ca="1" si="45"/>
        <v>4.7868315481818213E-4</v>
      </c>
      <c r="C840" s="1">
        <v>783</v>
      </c>
      <c r="D840" s="1">
        <f t="shared" ca="1" si="46"/>
        <v>94.06977237784092</v>
      </c>
      <c r="E840" s="1">
        <f t="shared" ca="1" si="47"/>
        <v>190.85913263274963</v>
      </c>
    </row>
    <row r="841" spans="2:5" x14ac:dyDescent="0.2">
      <c r="B841" s="1">
        <f t="shared" ca="1" si="45"/>
        <v>5.548963586860246E-4</v>
      </c>
      <c r="C841" s="1">
        <v>784</v>
      </c>
      <c r="D841" s="1">
        <f t="shared" ca="1" si="46"/>
        <v>101.37369340544899</v>
      </c>
      <c r="E841" s="1">
        <f t="shared" ca="1" si="47"/>
        <v>151.16470019931393</v>
      </c>
    </row>
    <row r="842" spans="2:5" x14ac:dyDescent="0.2">
      <c r="B842" s="1">
        <f t="shared" ca="1" si="45"/>
        <v>6.2242554774534975E-4</v>
      </c>
      <c r="C842" s="1">
        <v>785</v>
      </c>
      <c r="D842" s="1">
        <f t="shared" ca="1" si="46"/>
        <v>107.24223389958884</v>
      </c>
      <c r="E842" s="1">
        <f t="shared" ca="1" si="47"/>
        <v>230.97532931458849</v>
      </c>
    </row>
    <row r="843" spans="2:5" x14ac:dyDescent="0.2">
      <c r="B843" s="1">
        <f t="shared" ca="1" si="45"/>
        <v>5.0876912820795126E-4</v>
      </c>
      <c r="C843" s="1">
        <v>786</v>
      </c>
      <c r="D843" s="1">
        <f t="shared" ca="1" si="46"/>
        <v>97.051360966457239</v>
      </c>
      <c r="E843" s="1">
        <f t="shared" ca="1" si="47"/>
        <v>289.63319582962868</v>
      </c>
    </row>
    <row r="844" spans="2:5" x14ac:dyDescent="0.2">
      <c r="B844" s="1">
        <f t="shared" ca="1" si="45"/>
        <v>6.228212937100931E-4</v>
      </c>
      <c r="C844" s="1">
        <v>787</v>
      </c>
      <c r="D844" s="1">
        <f t="shared" ca="1" si="46"/>
        <v>107.27521129288087</v>
      </c>
      <c r="E844" s="1">
        <f t="shared" ca="1" si="47"/>
        <v>234.3935999610614</v>
      </c>
    </row>
    <row r="845" spans="2:5" x14ac:dyDescent="0.2">
      <c r="B845" s="1">
        <f t="shared" ca="1" si="45"/>
        <v>5.4636205544460539E-4</v>
      </c>
      <c r="C845" s="1">
        <v>788</v>
      </c>
      <c r="D845" s="1">
        <f t="shared" ca="1" si="46"/>
        <v>100.59488584422806</v>
      </c>
      <c r="E845" s="1">
        <f t="shared" ca="1" si="47"/>
        <v>307.96589610341016</v>
      </c>
    </row>
    <row r="846" spans="2:5" x14ac:dyDescent="0.2">
      <c r="B846" s="1">
        <f t="shared" ca="1" si="45"/>
        <v>4.6607883352915052E-4</v>
      </c>
      <c r="C846" s="1">
        <v>789</v>
      </c>
      <c r="D846" s="1">
        <f t="shared" ca="1" si="46"/>
        <v>92.778039373709504</v>
      </c>
      <c r="E846" s="1">
        <f t="shared" ca="1" si="47"/>
        <v>294.79255557633741</v>
      </c>
    </row>
    <row r="847" spans="2:5" x14ac:dyDescent="0.2">
      <c r="B847" s="1">
        <f t="shared" ca="1" si="45"/>
        <v>5.337534199653253E-4</v>
      </c>
      <c r="C847" s="1">
        <v>790</v>
      </c>
      <c r="D847" s="1">
        <f t="shared" ca="1" si="46"/>
        <v>99.42742626071616</v>
      </c>
      <c r="E847" s="1">
        <f t="shared" ca="1" si="47"/>
        <v>338.39075679870086</v>
      </c>
    </row>
    <row r="848" spans="2:5" x14ac:dyDescent="0.2">
      <c r="B848" s="1">
        <f t="shared" ca="1" si="45"/>
        <v>5.1675314969444239E-4</v>
      </c>
      <c r="C848" s="1">
        <v>791</v>
      </c>
      <c r="D848" s="1">
        <f t="shared" ca="1" si="46"/>
        <v>97.820053169038871</v>
      </c>
      <c r="E848" s="1">
        <f t="shared" ca="1" si="47"/>
        <v>165.89076215477971</v>
      </c>
    </row>
    <row r="849" spans="2:5" x14ac:dyDescent="0.2">
      <c r="B849" s="1">
        <f t="shared" ca="1" si="45"/>
        <v>5.7247286052569592E-4</v>
      </c>
      <c r="C849" s="1">
        <v>792</v>
      </c>
      <c r="D849" s="1">
        <f t="shared" ca="1" si="46"/>
        <v>102.9499297304328</v>
      </c>
      <c r="E849" s="1">
        <f t="shared" ca="1" si="47"/>
        <v>431.28902626018061</v>
      </c>
    </row>
    <row r="850" spans="2:5" x14ac:dyDescent="0.2">
      <c r="B850" s="1">
        <f t="shared" ca="1" si="45"/>
        <v>6.0878186958895637E-4</v>
      </c>
      <c r="C850" s="1">
        <v>793</v>
      </c>
      <c r="D850" s="1">
        <f t="shared" ca="1" si="46"/>
        <v>106.09580647971897</v>
      </c>
      <c r="E850" s="1">
        <f t="shared" ca="1" si="47"/>
        <v>225.61373342848123</v>
      </c>
    </row>
    <row r="851" spans="2:5" x14ac:dyDescent="0.2">
      <c r="B851" s="1">
        <f t="shared" ca="1" si="45"/>
        <v>6.2313880701553954E-4</v>
      </c>
      <c r="C851" s="1">
        <v>794</v>
      </c>
      <c r="D851" s="1">
        <f t="shared" ca="1" si="46"/>
        <v>107.3016585124341</v>
      </c>
      <c r="E851" s="1">
        <f t="shared" ca="1" si="47"/>
        <v>265.10081998974169</v>
      </c>
    </row>
    <row r="852" spans="2:5" x14ac:dyDescent="0.2">
      <c r="B852" s="1">
        <f t="shared" ca="1" si="45"/>
        <v>5.3211675934109631E-4</v>
      </c>
      <c r="C852" s="1">
        <v>795</v>
      </c>
      <c r="D852" s="1">
        <f t="shared" ca="1" si="46"/>
        <v>99.274371289326865</v>
      </c>
      <c r="E852" s="1">
        <f t="shared" ca="1" si="47"/>
        <v>248.66159797585146</v>
      </c>
    </row>
    <row r="853" spans="2:5" x14ac:dyDescent="0.2">
      <c r="B853" s="1">
        <f t="shared" ca="1" si="45"/>
        <v>5.172070027895905E-4</v>
      </c>
      <c r="C853" s="1">
        <v>796</v>
      </c>
      <c r="D853" s="1">
        <f t="shared" ca="1" si="46"/>
        <v>97.863479195087379</v>
      </c>
      <c r="E853" s="1">
        <f t="shared" ca="1" si="47"/>
        <v>259.00419435005608</v>
      </c>
    </row>
    <row r="854" spans="2:5" x14ac:dyDescent="0.2">
      <c r="B854" s="1">
        <f t="shared" ca="1" si="45"/>
        <v>5.4590546209855935E-4</v>
      </c>
      <c r="C854" s="1">
        <v>797</v>
      </c>
      <c r="D854" s="1">
        <f t="shared" ca="1" si="46"/>
        <v>100.55296320286942</v>
      </c>
      <c r="E854" s="1">
        <f t="shared" ca="1" si="47"/>
        <v>175.9851299574384</v>
      </c>
    </row>
    <row r="855" spans="2:5" x14ac:dyDescent="0.2">
      <c r="B855" s="1">
        <f t="shared" ca="1" si="45"/>
        <v>5.9535264391227989E-4</v>
      </c>
      <c r="C855" s="1">
        <v>798</v>
      </c>
      <c r="D855" s="1">
        <f t="shared" ca="1" si="46"/>
        <v>104.94883081886164</v>
      </c>
      <c r="E855" s="1">
        <f t="shared" ca="1" si="47"/>
        <v>270.4127919812405</v>
      </c>
    </row>
    <row r="856" spans="2:5" x14ac:dyDescent="0.2">
      <c r="B856" s="1">
        <f t="shared" ca="1" si="45"/>
        <v>6.2878489983351907E-4</v>
      </c>
      <c r="C856" s="1">
        <v>799</v>
      </c>
      <c r="D856" s="1">
        <f t="shared" ca="1" si="46"/>
        <v>107.77031383240876</v>
      </c>
      <c r="E856" s="1">
        <f t="shared" ca="1" si="47"/>
        <v>320.49323309688953</v>
      </c>
    </row>
    <row r="857" spans="2:5" x14ac:dyDescent="0.2">
      <c r="B857" s="1">
        <f t="shared" ca="1" si="45"/>
        <v>5.2045964595568415E-4</v>
      </c>
      <c r="C857" s="1">
        <v>800</v>
      </c>
      <c r="D857" s="1">
        <f t="shared" ca="1" si="46"/>
        <v>98.173862787500369</v>
      </c>
      <c r="E857" s="1">
        <f t="shared" ca="1" si="47"/>
        <v>412.58796863005148</v>
      </c>
    </row>
    <row r="858" spans="2:5" x14ac:dyDescent="0.2">
      <c r="B858" s="1">
        <f t="shared" ca="1" si="45"/>
        <v>5.7396588299488648E-4</v>
      </c>
      <c r="C858" s="1">
        <v>801</v>
      </c>
      <c r="D858" s="1">
        <f t="shared" ca="1" si="46"/>
        <v>103.08215512505993</v>
      </c>
      <c r="E858" s="1">
        <f t="shared" ca="1" si="47"/>
        <v>329.86672413115417</v>
      </c>
    </row>
    <row r="859" spans="2:5" x14ac:dyDescent="0.2">
      <c r="B859" s="1">
        <f t="shared" ca="1" si="45"/>
        <v>5.0598009159953888E-4</v>
      </c>
      <c r="C859" s="1">
        <v>802</v>
      </c>
      <c r="D859" s="1">
        <f t="shared" ca="1" si="46"/>
        <v>96.780684238775748</v>
      </c>
      <c r="E859" s="1">
        <f t="shared" ca="1" si="47"/>
        <v>289.23517920765369</v>
      </c>
    </row>
    <row r="860" spans="2:5" x14ac:dyDescent="0.2">
      <c r="B860" s="1">
        <f t="shared" ca="1" si="45"/>
        <v>5.5439856141297438E-4</v>
      </c>
      <c r="C860" s="1">
        <v>803</v>
      </c>
      <c r="D860" s="1">
        <f t="shared" ca="1" si="46"/>
        <v>101.32851307985206</v>
      </c>
      <c r="E860" s="1">
        <f t="shared" ca="1" si="47"/>
        <v>318.87657497621188</v>
      </c>
    </row>
    <row r="861" spans="2:5" x14ac:dyDescent="0.2">
      <c r="B861" s="1">
        <f t="shared" ca="1" si="45"/>
        <v>6.2656403552354724E-4</v>
      </c>
      <c r="C861" s="1">
        <v>804</v>
      </c>
      <c r="D861" s="1">
        <f t="shared" ca="1" si="46"/>
        <v>107.58633842013056</v>
      </c>
      <c r="E861" s="1">
        <f t="shared" ca="1" si="47"/>
        <v>174.40354457068861</v>
      </c>
    </row>
    <row r="862" spans="2:5" x14ac:dyDescent="0.2">
      <c r="B862" s="1">
        <f t="shared" ca="1" si="45"/>
        <v>4.9930099818644056E-4</v>
      </c>
      <c r="C862" s="1">
        <v>805</v>
      </c>
      <c r="D862" s="1">
        <f t="shared" ca="1" si="46"/>
        <v>96.12784780185288</v>
      </c>
      <c r="E862" s="1">
        <f t="shared" ca="1" si="47"/>
        <v>401.55983138987119</v>
      </c>
    </row>
    <row r="863" spans="2:5" x14ac:dyDescent="0.2">
      <c r="B863" s="1">
        <f t="shared" ca="1" si="45"/>
        <v>5.7463792903433961E-4</v>
      </c>
      <c r="C863" s="1">
        <v>806</v>
      </c>
      <c r="D863" s="1">
        <f t="shared" ca="1" si="46"/>
        <v>103.14158971752084</v>
      </c>
      <c r="E863" s="1">
        <f t="shared" ca="1" si="47"/>
        <v>441.76526927616499</v>
      </c>
    </row>
    <row r="864" spans="2:5" x14ac:dyDescent="0.2">
      <c r="B864" s="1">
        <f t="shared" ca="1" si="45"/>
        <v>5.9122429930851081E-4</v>
      </c>
      <c r="C864" s="1">
        <v>807</v>
      </c>
      <c r="D864" s="1">
        <f t="shared" ca="1" si="46"/>
        <v>104.59240709173416</v>
      </c>
      <c r="E864" s="1">
        <f t="shared" ca="1" si="47"/>
        <v>117.36604414376745</v>
      </c>
    </row>
    <row r="865" spans="2:5" x14ac:dyDescent="0.2">
      <c r="B865" s="1">
        <f t="shared" ca="1" si="45"/>
        <v>6.546439800743317E-4</v>
      </c>
      <c r="C865" s="1">
        <v>808</v>
      </c>
      <c r="D865" s="1">
        <f t="shared" ca="1" si="46"/>
        <v>109.87844452666923</v>
      </c>
      <c r="E865" s="1">
        <f t="shared" ca="1" si="47"/>
        <v>415.21676325648491</v>
      </c>
    </row>
    <row r="866" spans="2:5" x14ac:dyDescent="0.2">
      <c r="B866" s="1">
        <f t="shared" ca="1" si="45"/>
        <v>4.8255943510736027E-4</v>
      </c>
      <c r="C866" s="1">
        <v>809</v>
      </c>
      <c r="D866" s="1">
        <f t="shared" ca="1" si="46"/>
        <v>94.461792164617833</v>
      </c>
      <c r="E866" s="1">
        <f t="shared" ca="1" si="47"/>
        <v>218.93858538398007</v>
      </c>
    </row>
    <row r="867" spans="2:5" x14ac:dyDescent="0.2">
      <c r="B867" s="1">
        <f t="shared" ca="1" si="45"/>
        <v>5.2254184615061091E-4</v>
      </c>
      <c r="C867" s="1">
        <v>810</v>
      </c>
      <c r="D867" s="1">
        <f t="shared" ca="1" si="46"/>
        <v>98.37178918549543</v>
      </c>
      <c r="E867" s="1">
        <f t="shared" ca="1" si="47"/>
        <v>280.75956487989947</v>
      </c>
    </row>
    <row r="868" spans="2:5" x14ac:dyDescent="0.2">
      <c r="B868" s="1">
        <f t="shared" ca="1" si="45"/>
        <v>4.7303770451073528E-4</v>
      </c>
      <c r="C868" s="1">
        <v>811</v>
      </c>
      <c r="D868" s="1">
        <f t="shared" ca="1" si="46"/>
        <v>93.494467875401384</v>
      </c>
      <c r="E868" s="1">
        <f t="shared" ca="1" si="47"/>
        <v>333.86946190465392</v>
      </c>
    </row>
    <row r="869" spans="2:5" x14ac:dyDescent="0.2">
      <c r="B869" s="1">
        <f t="shared" ca="1" si="45"/>
        <v>5.1714350882750527E-4</v>
      </c>
      <c r="C869" s="1">
        <v>812</v>
      </c>
      <c r="D869" s="1">
        <f t="shared" ca="1" si="46"/>
        <v>97.857405634333617</v>
      </c>
      <c r="E869" s="1">
        <f t="shared" ca="1" si="47"/>
        <v>334.65139160547085</v>
      </c>
    </row>
    <row r="870" spans="2:5" x14ac:dyDescent="0.2">
      <c r="B870" s="1">
        <f t="shared" ca="1" si="45"/>
        <v>5.094987401892603E-4</v>
      </c>
      <c r="C870" s="1">
        <v>813</v>
      </c>
      <c r="D870" s="1">
        <f t="shared" ca="1" si="46"/>
        <v>97.121984495456871</v>
      </c>
      <c r="E870" s="1">
        <f t="shared" ca="1" si="47"/>
        <v>95.641078711654671</v>
      </c>
    </row>
    <row r="871" spans="2:5" x14ac:dyDescent="0.2">
      <c r="B871" s="1">
        <f t="shared" ca="1" si="45"/>
        <v>6.0725323795017907E-4</v>
      </c>
      <c r="C871" s="1">
        <v>814</v>
      </c>
      <c r="D871" s="1">
        <f t="shared" ca="1" si="46"/>
        <v>105.96619167011127</v>
      </c>
      <c r="E871" s="1">
        <f t="shared" ca="1" si="47"/>
        <v>374.21671314462139</v>
      </c>
    </row>
    <row r="872" spans="2:5" x14ac:dyDescent="0.2">
      <c r="B872" s="1">
        <f t="shared" ca="1" si="45"/>
        <v>5.995748338145729E-4</v>
      </c>
      <c r="C872" s="1">
        <v>815</v>
      </c>
      <c r="D872" s="1">
        <f t="shared" ca="1" si="46"/>
        <v>105.31147722336783</v>
      </c>
      <c r="E872" s="1">
        <f t="shared" ca="1" si="47"/>
        <v>391.92691197549783</v>
      </c>
    </row>
    <row r="873" spans="2:5" x14ac:dyDescent="0.2">
      <c r="B873" s="1">
        <f t="shared" ca="1" si="45"/>
        <v>5.2141529415174062E-4</v>
      </c>
      <c r="C873" s="1">
        <v>816</v>
      </c>
      <c r="D873" s="1">
        <f t="shared" ca="1" si="46"/>
        <v>98.264777252701066</v>
      </c>
      <c r="E873" s="1">
        <f t="shared" ca="1" si="47"/>
        <v>203.97865967357444</v>
      </c>
    </row>
    <row r="874" spans="2:5" x14ac:dyDescent="0.2">
      <c r="B874" s="1">
        <f t="shared" ca="1" si="45"/>
        <v>5.5195017234161727E-4</v>
      </c>
      <c r="C874" s="1">
        <v>817</v>
      </c>
      <c r="D874" s="1">
        <f t="shared" ca="1" si="46"/>
        <v>101.10585407982262</v>
      </c>
      <c r="E874" s="1">
        <f t="shared" ca="1" si="47"/>
        <v>152.1605598134862</v>
      </c>
    </row>
    <row r="875" spans="2:5" x14ac:dyDescent="0.2">
      <c r="B875" s="1">
        <f t="shared" ca="1" si="45"/>
        <v>5.7106723079638274E-4</v>
      </c>
      <c r="C875" s="1">
        <v>818</v>
      </c>
      <c r="D875" s="1">
        <f t="shared" ca="1" si="46"/>
        <v>102.82520983420581</v>
      </c>
      <c r="E875" s="1">
        <f t="shared" ca="1" si="47"/>
        <v>236.17905969257546</v>
      </c>
    </row>
    <row r="876" spans="2:5" x14ac:dyDescent="0.2">
      <c r="B876" s="1">
        <f t="shared" ca="1" si="45"/>
        <v>5.1350376507767689E-4</v>
      </c>
      <c r="C876" s="1">
        <v>819</v>
      </c>
      <c r="D876" s="1">
        <f t="shared" ca="1" si="46"/>
        <v>97.50829759007631</v>
      </c>
      <c r="E876" s="1">
        <f t="shared" ca="1" si="47"/>
        <v>446.98603614313561</v>
      </c>
    </row>
    <row r="877" spans="2:5" x14ac:dyDescent="0.2">
      <c r="B877" s="1">
        <f t="shared" ca="1" si="45"/>
        <v>4.9810199132863781E-4</v>
      </c>
      <c r="C877" s="1">
        <v>820</v>
      </c>
      <c r="D877" s="1">
        <f t="shared" ca="1" si="46"/>
        <v>96.009952161819371</v>
      </c>
      <c r="E877" s="1">
        <f t="shared" ca="1" si="47"/>
        <v>291.82905463453193</v>
      </c>
    </row>
    <row r="878" spans="2:5" x14ac:dyDescent="0.2">
      <c r="B878" s="1">
        <f t="shared" ca="1" si="45"/>
        <v>5.6308614112101675E-4</v>
      </c>
      <c r="C878" s="1">
        <v>821</v>
      </c>
      <c r="D878" s="1">
        <f t="shared" ca="1" si="46"/>
        <v>102.11269780158432</v>
      </c>
      <c r="E878" s="1">
        <f t="shared" ca="1" si="47"/>
        <v>324.12139697611474</v>
      </c>
    </row>
    <row r="879" spans="2:5" x14ac:dyDescent="0.2">
      <c r="B879" s="1">
        <f t="shared" ca="1" si="45"/>
        <v>5.544534482482083E-4</v>
      </c>
      <c r="C879" s="1">
        <v>822</v>
      </c>
      <c r="D879" s="1">
        <f t="shared" ca="1" si="46"/>
        <v>101.33349612133425</v>
      </c>
      <c r="E879" s="1">
        <f t="shared" ca="1" si="47"/>
        <v>154.54070976795427</v>
      </c>
    </row>
    <row r="880" spans="2:5" x14ac:dyDescent="0.2">
      <c r="B880" s="1">
        <f t="shared" ca="1" si="45"/>
        <v>5.1687225441591253E-4</v>
      </c>
      <c r="C880" s="1">
        <v>823</v>
      </c>
      <c r="D880" s="1">
        <f t="shared" ca="1" si="46"/>
        <v>97.83145225334934</v>
      </c>
      <c r="E880" s="1">
        <f t="shared" ca="1" si="47"/>
        <v>276.3907938452956</v>
      </c>
    </row>
    <row r="881" spans="2:5" x14ac:dyDescent="0.2">
      <c r="B881" s="1">
        <f t="shared" ca="1" si="45"/>
        <v>5.1251964228910007E-4</v>
      </c>
      <c r="C881" s="1">
        <v>824</v>
      </c>
      <c r="D881" s="1">
        <f t="shared" ca="1" si="46"/>
        <v>97.413583768524646</v>
      </c>
      <c r="E881" s="1">
        <f t="shared" ca="1" si="47"/>
        <v>319.90113711418957</v>
      </c>
    </row>
    <row r="882" spans="2:5" x14ac:dyDescent="0.2">
      <c r="B882" s="1">
        <f t="shared" ca="1" si="45"/>
        <v>4.4056295617626032E-4</v>
      </c>
      <c r="C882" s="1">
        <v>825</v>
      </c>
      <c r="D882" s="1">
        <f t="shared" ca="1" si="46"/>
        <v>90.078658359973289</v>
      </c>
      <c r="E882" s="1">
        <f t="shared" ca="1" si="47"/>
        <v>320.50293545812588</v>
      </c>
    </row>
    <row r="883" spans="2:5" x14ac:dyDescent="0.2">
      <c r="B883" s="1">
        <f t="shared" ca="1" si="45"/>
        <v>5.6549849128074872E-4</v>
      </c>
      <c r="C883" s="1">
        <v>826</v>
      </c>
      <c r="D883" s="1">
        <f t="shared" ca="1" si="46"/>
        <v>102.32884827788118</v>
      </c>
      <c r="E883" s="1">
        <f t="shared" ca="1" si="47"/>
        <v>267.66024528106902</v>
      </c>
    </row>
    <row r="884" spans="2:5" x14ac:dyDescent="0.2">
      <c r="B884" s="1">
        <f t="shared" ca="1" si="45"/>
        <v>5.4919013073958763E-4</v>
      </c>
      <c r="C884" s="1">
        <v>827</v>
      </c>
      <c r="D884" s="1">
        <f t="shared" ca="1" si="46"/>
        <v>100.85396638207706</v>
      </c>
      <c r="E884" s="1">
        <f t="shared" ca="1" si="47"/>
        <v>462.55562344658273</v>
      </c>
    </row>
    <row r="885" spans="2:5" x14ac:dyDescent="0.2">
      <c r="B885" s="1">
        <f t="shared" ca="1" si="45"/>
        <v>4.8319185983793631E-4</v>
      </c>
      <c r="C885" s="1">
        <v>828</v>
      </c>
      <c r="D885" s="1">
        <f t="shared" ca="1" si="46"/>
        <v>94.525522818297745</v>
      </c>
      <c r="E885" s="1">
        <f t="shared" ca="1" si="47"/>
        <v>290.02693867801423</v>
      </c>
    </row>
    <row r="886" spans="2:5" x14ac:dyDescent="0.2">
      <c r="B886" s="1">
        <f t="shared" ca="1" si="45"/>
        <v>5.4710987059348971E-4</v>
      </c>
      <c r="C886" s="1">
        <v>829</v>
      </c>
      <c r="D886" s="1">
        <f t="shared" ca="1" si="46"/>
        <v>100.66349073979974</v>
      </c>
      <c r="E886" s="1">
        <f t="shared" ca="1" si="47"/>
        <v>196.90168796594224</v>
      </c>
    </row>
    <row r="887" spans="2:5" x14ac:dyDescent="0.2">
      <c r="B887" s="1">
        <f t="shared" ca="1" si="45"/>
        <v>5.7105030879291054E-4</v>
      </c>
      <c r="C887" s="1">
        <v>830</v>
      </c>
      <c r="D887" s="1">
        <f t="shared" ca="1" si="46"/>
        <v>102.82370697625929</v>
      </c>
      <c r="E887" s="1">
        <f t="shared" ca="1" si="47"/>
        <v>335.97538587056738</v>
      </c>
    </row>
    <row r="888" spans="2:5" x14ac:dyDescent="0.2">
      <c r="B888" s="1">
        <f t="shared" ca="1" si="45"/>
        <v>5.956262500126237E-4</v>
      </c>
      <c r="C888" s="1">
        <v>831</v>
      </c>
      <c r="D888" s="1">
        <f t="shared" ca="1" si="46"/>
        <v>104.97238832882327</v>
      </c>
      <c r="E888" s="1">
        <f t="shared" ca="1" si="47"/>
        <v>112.21718025826027</v>
      </c>
    </row>
    <row r="889" spans="2:5" x14ac:dyDescent="0.2">
      <c r="B889" s="1">
        <f t="shared" ca="1" si="45"/>
        <v>5.1206061295898603E-4</v>
      </c>
      <c r="C889" s="1">
        <v>832</v>
      </c>
      <c r="D889" s="1">
        <f t="shared" ca="1" si="46"/>
        <v>97.369358879097632</v>
      </c>
      <c r="E889" s="1">
        <f t="shared" ca="1" si="47"/>
        <v>371.46903695147194</v>
      </c>
    </row>
    <row r="890" spans="2:5" x14ac:dyDescent="0.2">
      <c r="B890" s="1">
        <f t="shared" ref="B890:B953" ca="1" si="48">_xlfn.NORM.DIST(D890,Mu,Sigma,0)</f>
        <v>4.9055316404176207E-4</v>
      </c>
      <c r="C890" s="1">
        <v>833</v>
      </c>
      <c r="D890" s="1">
        <f t="shared" ref="D890:D953" ca="1" si="49">_xlfn.NORM.INV(RAND(),mu_1,sigma_1)</f>
        <v>95.262696208306579</v>
      </c>
      <c r="E890" s="1">
        <f t="shared" ref="E890:E953" ca="1" si="50">_xlfn.NORM.INV(RAND(),mu_test,sigma_test)</f>
        <v>324.96226139731846</v>
      </c>
    </row>
    <row r="891" spans="2:5" x14ac:dyDescent="0.2">
      <c r="B891" s="1">
        <f t="shared" ca="1" si="48"/>
        <v>6.1072559591957476E-4</v>
      </c>
      <c r="C891" s="1">
        <v>834</v>
      </c>
      <c r="D891" s="1">
        <f t="shared" ca="1" si="49"/>
        <v>106.26027320174845</v>
      </c>
      <c r="E891" s="1">
        <f t="shared" ca="1" si="50"/>
        <v>166.68216733811923</v>
      </c>
    </row>
    <row r="892" spans="2:5" x14ac:dyDescent="0.2">
      <c r="B892" s="1">
        <f t="shared" ca="1" si="48"/>
        <v>5.306378019458843E-4</v>
      </c>
      <c r="C892" s="1">
        <v>835</v>
      </c>
      <c r="D892" s="1">
        <f t="shared" ca="1" si="49"/>
        <v>99.135759487522591</v>
      </c>
      <c r="E892" s="1">
        <f t="shared" ca="1" si="50"/>
        <v>299.0201621156678</v>
      </c>
    </row>
    <row r="893" spans="2:5" x14ac:dyDescent="0.2">
      <c r="B893" s="1">
        <f t="shared" ca="1" si="48"/>
        <v>5.1231391734937346E-4</v>
      </c>
      <c r="C893" s="1">
        <v>836</v>
      </c>
      <c r="D893" s="1">
        <f t="shared" ca="1" si="49"/>
        <v>97.393767036146016</v>
      </c>
      <c r="E893" s="1">
        <f t="shared" ca="1" si="50"/>
        <v>469.22071343286484</v>
      </c>
    </row>
    <row r="894" spans="2:5" x14ac:dyDescent="0.2">
      <c r="B894" s="1">
        <f t="shared" ca="1" si="48"/>
        <v>5.0857757458398246E-4</v>
      </c>
      <c r="C894" s="1">
        <v>837</v>
      </c>
      <c r="D894" s="1">
        <f t="shared" ca="1" si="49"/>
        <v>97.032806631336413</v>
      </c>
      <c r="E894" s="1">
        <f t="shared" ca="1" si="50"/>
        <v>148.27354402317511</v>
      </c>
    </row>
    <row r="895" spans="2:5" x14ac:dyDescent="0.2">
      <c r="B895" s="1">
        <f t="shared" ca="1" si="48"/>
        <v>5.513736637858598E-4</v>
      </c>
      <c r="C895" s="1">
        <v>838</v>
      </c>
      <c r="D895" s="1">
        <f t="shared" ca="1" si="49"/>
        <v>101.05331851116273</v>
      </c>
      <c r="E895" s="1">
        <f t="shared" ca="1" si="50"/>
        <v>284.45200899436793</v>
      </c>
    </row>
    <row r="896" spans="2:5" x14ac:dyDescent="0.2">
      <c r="B896" s="1">
        <f t="shared" ca="1" si="48"/>
        <v>5.4365095473480284E-4</v>
      </c>
      <c r="C896" s="1">
        <v>839</v>
      </c>
      <c r="D896" s="1">
        <f t="shared" ca="1" si="49"/>
        <v>100.34557730056656</v>
      </c>
      <c r="E896" s="1">
        <f t="shared" ca="1" si="50"/>
        <v>256.75623095188644</v>
      </c>
    </row>
    <row r="897" spans="2:5" x14ac:dyDescent="0.2">
      <c r="B897" s="1">
        <f t="shared" ca="1" si="48"/>
        <v>4.7286190551749035E-4</v>
      </c>
      <c r="C897" s="1">
        <v>840</v>
      </c>
      <c r="D897" s="1">
        <f t="shared" ca="1" si="49"/>
        <v>93.476468778249469</v>
      </c>
      <c r="E897" s="1">
        <f t="shared" ca="1" si="50"/>
        <v>471.34816028700595</v>
      </c>
    </row>
    <row r="898" spans="2:5" x14ac:dyDescent="0.2">
      <c r="B898" s="1">
        <f t="shared" ca="1" si="48"/>
        <v>5.8253018508963356E-4</v>
      </c>
      <c r="C898" s="1">
        <v>841</v>
      </c>
      <c r="D898" s="1">
        <f t="shared" ca="1" si="49"/>
        <v>103.83574052453429</v>
      </c>
      <c r="E898" s="1">
        <f t="shared" ca="1" si="50"/>
        <v>435.22975064187551</v>
      </c>
    </row>
    <row r="899" spans="2:5" x14ac:dyDescent="0.2">
      <c r="B899" s="1">
        <f t="shared" ca="1" si="48"/>
        <v>5.1626810136931188E-4</v>
      </c>
      <c r="C899" s="1">
        <v>842</v>
      </c>
      <c r="D899" s="1">
        <f t="shared" ca="1" si="49"/>
        <v>97.773610430000574</v>
      </c>
      <c r="E899" s="1">
        <f t="shared" ca="1" si="50"/>
        <v>160.65161074102562</v>
      </c>
    </row>
    <row r="900" spans="2:5" x14ac:dyDescent="0.2">
      <c r="B900" s="1">
        <f t="shared" ca="1" si="48"/>
        <v>4.6695585019045386E-4</v>
      </c>
      <c r="C900" s="1">
        <v>843</v>
      </c>
      <c r="D900" s="1">
        <f t="shared" ca="1" si="49"/>
        <v>92.868779524743672</v>
      </c>
      <c r="E900" s="1">
        <f t="shared" ca="1" si="50"/>
        <v>261.58467431527578</v>
      </c>
    </row>
    <row r="901" spans="2:5" x14ac:dyDescent="0.2">
      <c r="B901" s="1">
        <f t="shared" ca="1" si="48"/>
        <v>5.7534765337143631E-4</v>
      </c>
      <c r="C901" s="1">
        <v>844</v>
      </c>
      <c r="D901" s="1">
        <f t="shared" ca="1" si="49"/>
        <v>103.20430054897632</v>
      </c>
      <c r="E901" s="1">
        <f t="shared" ca="1" si="50"/>
        <v>312.77066419796319</v>
      </c>
    </row>
    <row r="902" spans="2:5" x14ac:dyDescent="0.2">
      <c r="B902" s="1">
        <f t="shared" ca="1" si="48"/>
        <v>5.1737849343233479E-4</v>
      </c>
      <c r="C902" s="1">
        <v>845</v>
      </c>
      <c r="D902" s="1">
        <f t="shared" ca="1" si="49"/>
        <v>97.879880442319461</v>
      </c>
      <c r="E902" s="1">
        <f t="shared" ca="1" si="50"/>
        <v>335.15701125708904</v>
      </c>
    </row>
    <row r="903" spans="2:5" x14ac:dyDescent="0.2">
      <c r="B903" s="1">
        <f t="shared" ca="1" si="48"/>
        <v>5.3141436863270814E-4</v>
      </c>
      <c r="C903" s="1">
        <v>846</v>
      </c>
      <c r="D903" s="1">
        <f t="shared" ca="1" si="49"/>
        <v>99.208577543366715</v>
      </c>
      <c r="E903" s="1">
        <f t="shared" ca="1" si="50"/>
        <v>352.87576221897672</v>
      </c>
    </row>
    <row r="904" spans="2:5" x14ac:dyDescent="0.2">
      <c r="B904" s="1">
        <f t="shared" ca="1" si="48"/>
        <v>4.7545995542003011E-4</v>
      </c>
      <c r="C904" s="1">
        <v>847</v>
      </c>
      <c r="D904" s="1">
        <f t="shared" ca="1" si="49"/>
        <v>93.741949196490495</v>
      </c>
      <c r="E904" s="1">
        <f t="shared" ca="1" si="50"/>
        <v>195.62155167017124</v>
      </c>
    </row>
    <row r="905" spans="2:5" x14ac:dyDescent="0.2">
      <c r="B905" s="1">
        <f t="shared" ca="1" si="48"/>
        <v>5.9632169799727795E-4</v>
      </c>
      <c r="C905" s="1">
        <v>848</v>
      </c>
      <c r="D905" s="1">
        <f t="shared" ca="1" si="49"/>
        <v>105.03223058234821</v>
      </c>
      <c r="E905" s="1">
        <f t="shared" ca="1" si="50"/>
        <v>319.14094002581385</v>
      </c>
    </row>
    <row r="906" spans="2:5" x14ac:dyDescent="0.2">
      <c r="B906" s="1">
        <f t="shared" ca="1" si="48"/>
        <v>4.982002815637276E-4</v>
      </c>
      <c r="C906" s="1">
        <v>849</v>
      </c>
      <c r="D906" s="1">
        <f t="shared" ca="1" si="49"/>
        <v>96.019624925261425</v>
      </c>
      <c r="E906" s="1">
        <f t="shared" ca="1" si="50"/>
        <v>306.96919159592352</v>
      </c>
    </row>
    <row r="907" spans="2:5" x14ac:dyDescent="0.2">
      <c r="B907" s="1">
        <f t="shared" ca="1" si="48"/>
        <v>5.5306439645994726E-4</v>
      </c>
      <c r="C907" s="1">
        <v>850</v>
      </c>
      <c r="D907" s="1">
        <f t="shared" ca="1" si="49"/>
        <v>101.2072740398076</v>
      </c>
      <c r="E907" s="1">
        <f t="shared" ca="1" si="50"/>
        <v>103.35216020195074</v>
      </c>
    </row>
    <row r="908" spans="2:5" x14ac:dyDescent="0.2">
      <c r="B908" s="1">
        <f t="shared" ca="1" si="48"/>
        <v>5.8390824066399964E-4</v>
      </c>
      <c r="C908" s="1">
        <v>851</v>
      </c>
      <c r="D908" s="1">
        <f t="shared" ca="1" si="49"/>
        <v>103.95622986491273</v>
      </c>
      <c r="E908" s="1">
        <f t="shared" ca="1" si="50"/>
        <v>412.62483037313268</v>
      </c>
    </row>
    <row r="909" spans="2:5" x14ac:dyDescent="0.2">
      <c r="B909" s="1">
        <f t="shared" ca="1" si="48"/>
        <v>5.4121937402476755E-4</v>
      </c>
      <c r="C909" s="1">
        <v>852</v>
      </c>
      <c r="D909" s="1">
        <f t="shared" ca="1" si="49"/>
        <v>100.12117946897469</v>
      </c>
      <c r="E909" s="1">
        <f t="shared" ca="1" si="50"/>
        <v>279.26954144007181</v>
      </c>
    </row>
    <row r="910" spans="2:5" x14ac:dyDescent="0.2">
      <c r="B910" s="1">
        <f t="shared" ca="1" si="48"/>
        <v>5.0420087981027618E-4</v>
      </c>
      <c r="C910" s="1">
        <v>853</v>
      </c>
      <c r="D910" s="1">
        <f t="shared" ca="1" si="49"/>
        <v>96.607420044075894</v>
      </c>
      <c r="E910" s="1">
        <f t="shared" ca="1" si="50"/>
        <v>266.88995642151474</v>
      </c>
    </row>
    <row r="911" spans="2:5" x14ac:dyDescent="0.2">
      <c r="B911" s="1">
        <f t="shared" ca="1" si="48"/>
        <v>5.9834392157817422E-4</v>
      </c>
      <c r="C911" s="1">
        <v>854</v>
      </c>
      <c r="D911" s="1">
        <f t="shared" ca="1" si="49"/>
        <v>105.20594822002981</v>
      </c>
      <c r="E911" s="1">
        <f t="shared" ca="1" si="50"/>
        <v>144.68538839529955</v>
      </c>
    </row>
    <row r="912" spans="2:5" x14ac:dyDescent="0.2">
      <c r="B912" s="1">
        <f t="shared" ca="1" si="48"/>
        <v>5.1313552430983379E-4</v>
      </c>
      <c r="C912" s="1">
        <v>855</v>
      </c>
      <c r="D912" s="1">
        <f t="shared" ca="1" si="49"/>
        <v>97.472873493503585</v>
      </c>
      <c r="E912" s="1">
        <f t="shared" ca="1" si="50"/>
        <v>383.21741122703372</v>
      </c>
    </row>
    <row r="913" spans="2:5" x14ac:dyDescent="0.2">
      <c r="B913" s="1">
        <f t="shared" ca="1" si="48"/>
        <v>5.8728065912941872E-4</v>
      </c>
      <c r="C913" s="1">
        <v>856</v>
      </c>
      <c r="D913" s="1">
        <f t="shared" ca="1" si="49"/>
        <v>104.25021028737132</v>
      </c>
      <c r="E913" s="1">
        <f t="shared" ca="1" si="50"/>
        <v>161.72324831144186</v>
      </c>
    </row>
    <row r="914" spans="2:5" x14ac:dyDescent="0.2">
      <c r="B914" s="1">
        <f t="shared" ca="1" si="48"/>
        <v>5.6395092257093557E-4</v>
      </c>
      <c r="C914" s="1">
        <v>857</v>
      </c>
      <c r="D914" s="1">
        <f t="shared" ca="1" si="49"/>
        <v>102.19026273826535</v>
      </c>
      <c r="E914" s="1">
        <f t="shared" ca="1" si="50"/>
        <v>346.1783814923254</v>
      </c>
    </row>
    <row r="915" spans="2:5" x14ac:dyDescent="0.2">
      <c r="B915" s="1">
        <f t="shared" ca="1" si="48"/>
        <v>5.2045138402285497E-4</v>
      </c>
      <c r="C915" s="1">
        <v>858</v>
      </c>
      <c r="D915" s="1">
        <f t="shared" ca="1" si="49"/>
        <v>98.173076249353869</v>
      </c>
      <c r="E915" s="1">
        <f t="shared" ca="1" si="50"/>
        <v>189.4916786532138</v>
      </c>
    </row>
    <row r="916" spans="2:5" x14ac:dyDescent="0.2">
      <c r="B916" s="1">
        <f t="shared" ca="1" si="48"/>
        <v>5.8458819544239527E-4</v>
      </c>
      <c r="C916" s="1">
        <v>859</v>
      </c>
      <c r="D916" s="1">
        <f t="shared" ca="1" si="49"/>
        <v>104.01560374172395</v>
      </c>
      <c r="E916" s="1">
        <f t="shared" ca="1" si="50"/>
        <v>325.58334516898879</v>
      </c>
    </row>
    <row r="917" spans="2:5" x14ac:dyDescent="0.2">
      <c r="B917" s="1">
        <f t="shared" ca="1" si="48"/>
        <v>5.1545033134634303E-4</v>
      </c>
      <c r="C917" s="1">
        <v>860</v>
      </c>
      <c r="D917" s="1">
        <f t="shared" ca="1" si="49"/>
        <v>97.695235330451936</v>
      </c>
      <c r="E917" s="1">
        <f t="shared" ca="1" si="50"/>
        <v>401.74472528356392</v>
      </c>
    </row>
    <row r="918" spans="2:5" x14ac:dyDescent="0.2">
      <c r="B918" s="1">
        <f t="shared" ca="1" si="48"/>
        <v>5.5462109827719068E-4</v>
      </c>
      <c r="C918" s="1">
        <v>861</v>
      </c>
      <c r="D918" s="1">
        <f t="shared" ca="1" si="49"/>
        <v>101.34871437709396</v>
      </c>
      <c r="E918" s="1">
        <f t="shared" ca="1" si="50"/>
        <v>275.2388443551373</v>
      </c>
    </row>
    <row r="919" spans="2:5" x14ac:dyDescent="0.2">
      <c r="B919" s="1">
        <f t="shared" ca="1" si="48"/>
        <v>6.6659544269657609E-4</v>
      </c>
      <c r="C919" s="1">
        <v>862</v>
      </c>
      <c r="D919" s="1">
        <f t="shared" ca="1" si="49"/>
        <v>110.83242827799263</v>
      </c>
      <c r="E919" s="1">
        <f t="shared" ca="1" si="50"/>
        <v>90.26221288195822</v>
      </c>
    </row>
    <row r="920" spans="2:5" x14ac:dyDescent="0.2">
      <c r="B920" s="1">
        <f t="shared" ca="1" si="48"/>
        <v>5.2235265972361657E-4</v>
      </c>
      <c r="C920" s="1">
        <v>863</v>
      </c>
      <c r="D920" s="1">
        <f t="shared" ca="1" si="49"/>
        <v>98.353830402903213</v>
      </c>
      <c r="E920" s="1">
        <f t="shared" ca="1" si="50"/>
        <v>203.68245804193788</v>
      </c>
    </row>
    <row r="921" spans="2:5" x14ac:dyDescent="0.2">
      <c r="B921" s="1">
        <f t="shared" ca="1" si="48"/>
        <v>5.5773792792373263E-4</v>
      </c>
      <c r="C921" s="1">
        <v>864</v>
      </c>
      <c r="D921" s="1">
        <f t="shared" ca="1" si="49"/>
        <v>101.63101805294099</v>
      </c>
      <c r="E921" s="1">
        <f t="shared" ca="1" si="50"/>
        <v>260.50857161924961</v>
      </c>
    </row>
    <row r="922" spans="2:5" x14ac:dyDescent="0.2">
      <c r="B922" s="1">
        <f t="shared" ca="1" si="48"/>
        <v>4.9451499655281048E-4</v>
      </c>
      <c r="C922" s="1">
        <v>865</v>
      </c>
      <c r="D922" s="1">
        <f t="shared" ca="1" si="49"/>
        <v>95.655958664350834</v>
      </c>
      <c r="E922" s="1">
        <f t="shared" ca="1" si="50"/>
        <v>296.40812493587492</v>
      </c>
    </row>
    <row r="923" spans="2:5" x14ac:dyDescent="0.2">
      <c r="B923" s="1">
        <f t="shared" ca="1" si="48"/>
        <v>6.2426864946272598E-4</v>
      </c>
      <c r="C923" s="1">
        <v>866</v>
      </c>
      <c r="D923" s="1">
        <f t="shared" ca="1" si="49"/>
        <v>107.39568877787153</v>
      </c>
      <c r="E923" s="1">
        <f t="shared" ca="1" si="50"/>
        <v>355.36863925390332</v>
      </c>
    </row>
    <row r="924" spans="2:5" x14ac:dyDescent="0.2">
      <c r="B924" s="1">
        <f t="shared" ca="1" si="48"/>
        <v>5.8561662473851142E-4</v>
      </c>
      <c r="C924" s="1">
        <v>867</v>
      </c>
      <c r="D924" s="1">
        <f t="shared" ca="1" si="49"/>
        <v>104.10530955188634</v>
      </c>
      <c r="E924" s="1">
        <f t="shared" ca="1" si="50"/>
        <v>318.26226690573679</v>
      </c>
    </row>
    <row r="925" spans="2:5" x14ac:dyDescent="0.2">
      <c r="B925" s="1">
        <f t="shared" ca="1" si="48"/>
        <v>5.0769318676769542E-4</v>
      </c>
      <c r="C925" s="1">
        <v>868</v>
      </c>
      <c r="D925" s="1">
        <f t="shared" ca="1" si="49"/>
        <v>96.947074056643928</v>
      </c>
      <c r="E925" s="1">
        <f t="shared" ca="1" si="50"/>
        <v>443.52828723933487</v>
      </c>
    </row>
    <row r="926" spans="2:5" x14ac:dyDescent="0.2">
      <c r="B926" s="1">
        <f t="shared" ca="1" si="48"/>
        <v>6.7849842160275871E-4</v>
      </c>
      <c r="C926" s="1">
        <v>869</v>
      </c>
      <c r="D926" s="1">
        <f t="shared" ca="1" si="49"/>
        <v>111.77036971808829</v>
      </c>
      <c r="E926" s="1">
        <f t="shared" ca="1" si="50"/>
        <v>244.81187103328008</v>
      </c>
    </row>
    <row r="927" spans="2:5" x14ac:dyDescent="0.2">
      <c r="B927" s="1">
        <f t="shared" ca="1" si="48"/>
        <v>6.2371980308376497E-4</v>
      </c>
      <c r="C927" s="1">
        <v>870</v>
      </c>
      <c r="D927" s="1">
        <f t="shared" ca="1" si="49"/>
        <v>107.35002700402835</v>
      </c>
      <c r="E927" s="1">
        <f t="shared" ca="1" si="50"/>
        <v>406.13957632179131</v>
      </c>
    </row>
    <row r="928" spans="2:5" x14ac:dyDescent="0.2">
      <c r="B928" s="1">
        <f t="shared" ca="1" si="48"/>
        <v>4.6907321393560033E-4</v>
      </c>
      <c r="C928" s="1">
        <v>871</v>
      </c>
      <c r="D928" s="1">
        <f t="shared" ca="1" si="49"/>
        <v>93.087314258594446</v>
      </c>
      <c r="E928" s="1">
        <f t="shared" ca="1" si="50"/>
        <v>342.35181842339455</v>
      </c>
    </row>
    <row r="929" spans="2:5" x14ac:dyDescent="0.2">
      <c r="B929" s="1">
        <f t="shared" ca="1" si="48"/>
        <v>4.8791261892440035E-4</v>
      </c>
      <c r="C929" s="1">
        <v>872</v>
      </c>
      <c r="D929" s="1">
        <f t="shared" ca="1" si="49"/>
        <v>94.99924348761094</v>
      </c>
      <c r="E929" s="1">
        <f t="shared" ca="1" si="50"/>
        <v>294.0917003652176</v>
      </c>
    </row>
    <row r="930" spans="2:5" x14ac:dyDescent="0.2">
      <c r="B930" s="1">
        <f t="shared" ca="1" si="48"/>
        <v>4.4200222518564665E-4</v>
      </c>
      <c r="C930" s="1">
        <v>873</v>
      </c>
      <c r="D930" s="1">
        <f t="shared" ca="1" si="49"/>
        <v>90.234086546464013</v>
      </c>
      <c r="E930" s="1">
        <f t="shared" ca="1" si="50"/>
        <v>208.2190610171719</v>
      </c>
    </row>
    <row r="931" spans="2:5" x14ac:dyDescent="0.2">
      <c r="B931" s="1">
        <f t="shared" ca="1" si="48"/>
        <v>5.895242180083114E-4</v>
      </c>
      <c r="C931" s="1">
        <v>874</v>
      </c>
      <c r="D931" s="1">
        <f t="shared" ca="1" si="49"/>
        <v>104.44509531332503</v>
      </c>
      <c r="E931" s="1">
        <f t="shared" ca="1" si="50"/>
        <v>376.69797202132736</v>
      </c>
    </row>
    <row r="932" spans="2:5" x14ac:dyDescent="0.2">
      <c r="B932" s="1">
        <f t="shared" ca="1" si="48"/>
        <v>5.6780678703297939E-4</v>
      </c>
      <c r="C932" s="1">
        <v>875</v>
      </c>
      <c r="D932" s="1">
        <f t="shared" ca="1" si="49"/>
        <v>102.53503391267213</v>
      </c>
      <c r="E932" s="1">
        <f t="shared" ca="1" si="50"/>
        <v>288.6496121501736</v>
      </c>
    </row>
    <row r="933" spans="2:5" x14ac:dyDescent="0.2">
      <c r="B933" s="1">
        <f t="shared" ca="1" si="48"/>
        <v>4.4012486921971727E-4</v>
      </c>
      <c r="C933" s="1">
        <v>876</v>
      </c>
      <c r="D933" s="1">
        <f t="shared" ca="1" si="49"/>
        <v>90.031270973993045</v>
      </c>
      <c r="E933" s="1">
        <f t="shared" ca="1" si="50"/>
        <v>325.23092896656533</v>
      </c>
    </row>
    <row r="934" spans="2:5" x14ac:dyDescent="0.2">
      <c r="B934" s="1">
        <f t="shared" ca="1" si="48"/>
        <v>6.6178775290773198E-4</v>
      </c>
      <c r="C934" s="1">
        <v>877</v>
      </c>
      <c r="D934" s="1">
        <f t="shared" ca="1" si="49"/>
        <v>110.4501675450245</v>
      </c>
      <c r="E934" s="1">
        <f t="shared" ca="1" si="50"/>
        <v>337.98786414231694</v>
      </c>
    </row>
    <row r="935" spans="2:5" x14ac:dyDescent="0.2">
      <c r="B935" s="1">
        <f t="shared" ca="1" si="48"/>
        <v>4.7542800551302468E-4</v>
      </c>
      <c r="C935" s="1">
        <v>878</v>
      </c>
      <c r="D935" s="1">
        <f t="shared" ca="1" si="49"/>
        <v>93.738691160285512</v>
      </c>
      <c r="E935" s="1">
        <f t="shared" ca="1" si="50"/>
        <v>456.43849854888003</v>
      </c>
    </row>
    <row r="936" spans="2:5" x14ac:dyDescent="0.2">
      <c r="B936" s="1">
        <f t="shared" ca="1" si="48"/>
        <v>5.5062185894401482E-4</v>
      </c>
      <c r="C936" s="1">
        <v>879</v>
      </c>
      <c r="D936" s="1">
        <f t="shared" ca="1" si="49"/>
        <v>100.98474698527249</v>
      </c>
      <c r="E936" s="1">
        <f t="shared" ca="1" si="50"/>
        <v>485.1799173561954</v>
      </c>
    </row>
    <row r="937" spans="2:5" x14ac:dyDescent="0.2">
      <c r="B937" s="1">
        <f t="shared" ca="1" si="48"/>
        <v>5.1935499480796851E-4</v>
      </c>
      <c r="C937" s="1">
        <v>880</v>
      </c>
      <c r="D937" s="1">
        <f t="shared" ca="1" si="49"/>
        <v>98.06861602404544</v>
      </c>
      <c r="E937" s="1">
        <f t="shared" ca="1" si="50"/>
        <v>137.6193731734179</v>
      </c>
    </row>
    <row r="938" spans="2:5" x14ac:dyDescent="0.2">
      <c r="B938" s="1">
        <f t="shared" ca="1" si="48"/>
        <v>5.9367144524939664E-4</v>
      </c>
      <c r="C938" s="1">
        <v>881</v>
      </c>
      <c r="D938" s="1">
        <f t="shared" ca="1" si="49"/>
        <v>104.80390398815368</v>
      </c>
      <c r="E938" s="1">
        <f t="shared" ca="1" si="50"/>
        <v>321.74382441141165</v>
      </c>
    </row>
    <row r="939" spans="2:5" x14ac:dyDescent="0.2">
      <c r="B939" s="1">
        <f t="shared" ca="1" si="48"/>
        <v>5.1704835071078158E-4</v>
      </c>
      <c r="C939" s="1">
        <v>882</v>
      </c>
      <c r="D939" s="1">
        <f t="shared" ca="1" si="49"/>
        <v>97.848302161388531</v>
      </c>
      <c r="E939" s="1">
        <f t="shared" ca="1" si="50"/>
        <v>314.50007335376404</v>
      </c>
    </row>
    <row r="940" spans="2:5" x14ac:dyDescent="0.2">
      <c r="B940" s="1">
        <f t="shared" ca="1" si="48"/>
        <v>4.7208628096027423E-4</v>
      </c>
      <c r="C940" s="1">
        <v>883</v>
      </c>
      <c r="D940" s="1">
        <f t="shared" ca="1" si="49"/>
        <v>93.396995605245749</v>
      </c>
      <c r="E940" s="1">
        <f t="shared" ca="1" si="50"/>
        <v>341.45389596718076</v>
      </c>
    </row>
    <row r="941" spans="2:5" x14ac:dyDescent="0.2">
      <c r="B941" s="1">
        <f t="shared" ca="1" si="48"/>
        <v>5.4896705119744822E-4</v>
      </c>
      <c r="C941" s="1">
        <v>884</v>
      </c>
      <c r="D941" s="1">
        <f t="shared" ca="1" si="49"/>
        <v>100.83356632721437</v>
      </c>
      <c r="E941" s="1">
        <f t="shared" ca="1" si="50"/>
        <v>180.43965805284145</v>
      </c>
    </row>
    <row r="942" spans="2:5" x14ac:dyDescent="0.2">
      <c r="B942" s="1">
        <f t="shared" ca="1" si="48"/>
        <v>4.7491890101000343E-4</v>
      </c>
      <c r="C942" s="1">
        <v>885</v>
      </c>
      <c r="D942" s="1">
        <f t="shared" ca="1" si="49"/>
        <v>93.686753501890621</v>
      </c>
      <c r="E942" s="1">
        <f t="shared" ca="1" si="50"/>
        <v>257.3817496198252</v>
      </c>
    </row>
    <row r="943" spans="2:5" x14ac:dyDescent="0.2">
      <c r="B943" s="1">
        <f t="shared" ca="1" si="48"/>
        <v>5.3379211419418259E-4</v>
      </c>
      <c r="C943" s="1">
        <v>886</v>
      </c>
      <c r="D943" s="1">
        <f t="shared" ca="1" si="49"/>
        <v>99.431040543668601</v>
      </c>
      <c r="E943" s="1">
        <f t="shared" ca="1" si="50"/>
        <v>353.54082333998042</v>
      </c>
    </row>
    <row r="944" spans="2:5" x14ac:dyDescent="0.2">
      <c r="B944" s="1">
        <f t="shared" ca="1" si="48"/>
        <v>5.5263840489246465E-4</v>
      </c>
      <c r="C944" s="1">
        <v>887</v>
      </c>
      <c r="D944" s="1">
        <f t="shared" ca="1" si="49"/>
        <v>101.16851707244935</v>
      </c>
      <c r="E944" s="1">
        <f t="shared" ca="1" si="50"/>
        <v>376.01058675080998</v>
      </c>
    </row>
    <row r="945" spans="2:5" x14ac:dyDescent="0.2">
      <c r="B945" s="1">
        <f t="shared" ca="1" si="48"/>
        <v>5.5089828545306849E-4</v>
      </c>
      <c r="C945" s="1">
        <v>888</v>
      </c>
      <c r="D945" s="1">
        <f t="shared" ca="1" si="49"/>
        <v>101.00996775903864</v>
      </c>
      <c r="E945" s="1">
        <f t="shared" ca="1" si="50"/>
        <v>373.56388196136299</v>
      </c>
    </row>
    <row r="946" spans="2:5" x14ac:dyDescent="0.2">
      <c r="B946" s="1">
        <f t="shared" ca="1" si="48"/>
        <v>5.5753670797637346E-4</v>
      </c>
      <c r="C946" s="1">
        <v>889</v>
      </c>
      <c r="D946" s="1">
        <f t="shared" ca="1" si="49"/>
        <v>101.61282835319003</v>
      </c>
      <c r="E946" s="1">
        <f t="shared" ca="1" si="50"/>
        <v>365.24198482723318</v>
      </c>
    </row>
    <row r="947" spans="2:5" x14ac:dyDescent="0.2">
      <c r="B947" s="1">
        <f t="shared" ca="1" si="48"/>
        <v>5.0285548239947461E-4</v>
      </c>
      <c r="C947" s="1">
        <v>890</v>
      </c>
      <c r="D947" s="1">
        <f t="shared" ca="1" si="49"/>
        <v>96.476093724268736</v>
      </c>
      <c r="E947" s="1">
        <f t="shared" ca="1" si="50"/>
        <v>250.2172652041877</v>
      </c>
    </row>
    <row r="948" spans="2:5" x14ac:dyDescent="0.2">
      <c r="B948" s="1">
        <f t="shared" ca="1" si="48"/>
        <v>5.9696113893041656E-4</v>
      </c>
      <c r="C948" s="1">
        <v>891</v>
      </c>
      <c r="D948" s="1">
        <f t="shared" ca="1" si="49"/>
        <v>105.08720814597575</v>
      </c>
      <c r="E948" s="1">
        <f t="shared" ca="1" si="50"/>
        <v>261.38089589769311</v>
      </c>
    </row>
    <row r="949" spans="2:5" x14ac:dyDescent="0.2">
      <c r="B949" s="1">
        <f t="shared" ca="1" si="48"/>
        <v>6.231376320322236E-4</v>
      </c>
      <c r="C949" s="1">
        <v>892</v>
      </c>
      <c r="D949" s="1">
        <f t="shared" ca="1" si="49"/>
        <v>107.30156066054289</v>
      </c>
      <c r="E949" s="1">
        <f t="shared" ca="1" si="50"/>
        <v>393.40680084977066</v>
      </c>
    </row>
    <row r="950" spans="2:5" x14ac:dyDescent="0.2">
      <c r="B950" s="1">
        <f t="shared" ca="1" si="48"/>
        <v>5.5128546195345031E-4</v>
      </c>
      <c r="C950" s="1">
        <v>893</v>
      </c>
      <c r="D950" s="1">
        <f t="shared" ca="1" si="49"/>
        <v>101.04527731138128</v>
      </c>
      <c r="E950" s="1">
        <f t="shared" ca="1" si="50"/>
        <v>410.53972872853831</v>
      </c>
    </row>
    <row r="951" spans="2:5" x14ac:dyDescent="0.2">
      <c r="B951" s="1">
        <f t="shared" ca="1" si="48"/>
        <v>5.5302476796521946E-4</v>
      </c>
      <c r="C951" s="1">
        <v>894</v>
      </c>
      <c r="D951" s="1">
        <f t="shared" ca="1" si="49"/>
        <v>101.20366955658987</v>
      </c>
      <c r="E951" s="1">
        <f t="shared" ca="1" si="50"/>
        <v>273.49225547904393</v>
      </c>
    </row>
    <row r="952" spans="2:5" x14ac:dyDescent="0.2">
      <c r="B952" s="1">
        <f t="shared" ca="1" si="48"/>
        <v>5.6647160864557722E-4</v>
      </c>
      <c r="C952" s="1">
        <v>895</v>
      </c>
      <c r="D952" s="1">
        <f t="shared" ca="1" si="49"/>
        <v>102.41584695680453</v>
      </c>
      <c r="E952" s="1">
        <f t="shared" ca="1" si="50"/>
        <v>395.95269368780305</v>
      </c>
    </row>
    <row r="953" spans="2:5" x14ac:dyDescent="0.2">
      <c r="B953" s="1">
        <f t="shared" ca="1" si="48"/>
        <v>5.5658566235605494E-4</v>
      </c>
      <c r="C953" s="1">
        <v>896</v>
      </c>
      <c r="D953" s="1">
        <f t="shared" ca="1" si="49"/>
        <v>101.52679025404689</v>
      </c>
      <c r="E953" s="1">
        <f t="shared" ca="1" si="50"/>
        <v>294.44961508761827</v>
      </c>
    </row>
    <row r="954" spans="2:5" x14ac:dyDescent="0.2">
      <c r="B954" s="1">
        <f t="shared" ref="B954:B1017" ca="1" si="51">_xlfn.NORM.DIST(D954,Mu,Sigma,0)</f>
        <v>4.9602785061017985E-4</v>
      </c>
      <c r="C954" s="1">
        <v>897</v>
      </c>
      <c r="D954" s="1">
        <f t="shared" ref="D954:D1017" ca="1" si="52">_xlfn.NORM.INV(RAND(),mu_1,sigma_1)</f>
        <v>95.80549648929285</v>
      </c>
      <c r="E954" s="1">
        <f t="shared" ref="E954:E1017" ca="1" si="53">_xlfn.NORM.INV(RAND(),mu_test,sigma_test)</f>
        <v>410.23446970635678</v>
      </c>
    </row>
    <row r="955" spans="2:5" x14ac:dyDescent="0.2">
      <c r="B955" s="1">
        <f t="shared" ca="1" si="51"/>
        <v>5.7239779131673153E-4</v>
      </c>
      <c r="C955" s="1">
        <v>898</v>
      </c>
      <c r="D955" s="1">
        <f t="shared" ca="1" si="52"/>
        <v>102.94327467793967</v>
      </c>
      <c r="E955" s="1">
        <f t="shared" ca="1" si="53"/>
        <v>189.96395889967249</v>
      </c>
    </row>
    <row r="956" spans="2:5" x14ac:dyDescent="0.2">
      <c r="B956" s="1">
        <f t="shared" ca="1" si="51"/>
        <v>6.1387332675215834E-4</v>
      </c>
      <c r="C956" s="1">
        <v>899</v>
      </c>
      <c r="D956" s="1">
        <f t="shared" ca="1" si="52"/>
        <v>106.52580326410052</v>
      </c>
      <c r="E956" s="1">
        <f t="shared" ca="1" si="53"/>
        <v>230.64604110713054</v>
      </c>
    </row>
    <row r="957" spans="2:5" x14ac:dyDescent="0.2">
      <c r="B957" s="1">
        <f t="shared" ca="1" si="51"/>
        <v>4.686380770073662E-4</v>
      </c>
      <c r="C957" s="1">
        <v>900</v>
      </c>
      <c r="D957" s="1">
        <f t="shared" ca="1" si="52"/>
        <v>93.042465271364932</v>
      </c>
      <c r="E957" s="1">
        <f t="shared" ca="1" si="53"/>
        <v>324.16288793521176</v>
      </c>
    </row>
    <row r="958" spans="2:5" x14ac:dyDescent="0.2">
      <c r="B958" s="1">
        <f t="shared" ca="1" si="51"/>
        <v>5.5305218514908471E-4</v>
      </c>
      <c r="C958" s="1">
        <v>901</v>
      </c>
      <c r="D958" s="1">
        <f t="shared" ca="1" si="52"/>
        <v>101.20616335795046</v>
      </c>
      <c r="E958" s="1">
        <f t="shared" ca="1" si="53"/>
        <v>477.5537887209436</v>
      </c>
    </row>
    <row r="959" spans="2:5" x14ac:dyDescent="0.2">
      <c r="B959" s="1">
        <f t="shared" ca="1" si="51"/>
        <v>5.3661431799423938E-4</v>
      </c>
      <c r="C959" s="1">
        <v>902</v>
      </c>
      <c r="D959" s="1">
        <f t="shared" ca="1" si="52"/>
        <v>99.694122985422112</v>
      </c>
      <c r="E959" s="1">
        <f t="shared" ca="1" si="53"/>
        <v>229.24925125889655</v>
      </c>
    </row>
    <row r="960" spans="2:5" x14ac:dyDescent="0.2">
      <c r="B960" s="1">
        <f t="shared" ca="1" si="51"/>
        <v>5.3452752175333317E-4</v>
      </c>
      <c r="C960" s="1">
        <v>903</v>
      </c>
      <c r="D960" s="1">
        <f t="shared" ca="1" si="52"/>
        <v>99.499694814181908</v>
      </c>
      <c r="E960" s="1">
        <f t="shared" ca="1" si="53"/>
        <v>338.81665091470057</v>
      </c>
    </row>
    <row r="961" spans="2:5" x14ac:dyDescent="0.2">
      <c r="B961" s="1">
        <f t="shared" ca="1" si="51"/>
        <v>5.8844689096679856E-4</v>
      </c>
      <c r="C961" s="1">
        <v>904</v>
      </c>
      <c r="D961" s="1">
        <f t="shared" ca="1" si="52"/>
        <v>104.35158263406333</v>
      </c>
      <c r="E961" s="1">
        <f t="shared" ca="1" si="53"/>
        <v>327.38442805466906</v>
      </c>
    </row>
    <row r="962" spans="2:5" x14ac:dyDescent="0.2">
      <c r="B962" s="1">
        <f t="shared" ca="1" si="51"/>
        <v>5.5568054593355771E-4</v>
      </c>
      <c r="C962" s="1">
        <v>905</v>
      </c>
      <c r="D962" s="1">
        <f t="shared" ca="1" si="52"/>
        <v>101.44480529002038</v>
      </c>
      <c r="E962" s="1">
        <f t="shared" ca="1" si="53"/>
        <v>308.92890831327503</v>
      </c>
    </row>
    <row r="963" spans="2:5" x14ac:dyDescent="0.2">
      <c r="B963" s="1">
        <f t="shared" ca="1" si="51"/>
        <v>4.621705487916846E-4</v>
      </c>
      <c r="C963" s="1">
        <v>906</v>
      </c>
      <c r="D963" s="1">
        <f t="shared" ca="1" si="52"/>
        <v>92.37207015522668</v>
      </c>
      <c r="E963" s="1">
        <f t="shared" ca="1" si="53"/>
        <v>451.42698771859017</v>
      </c>
    </row>
    <row r="964" spans="2:5" x14ac:dyDescent="0.2">
      <c r="B964" s="1">
        <f t="shared" ca="1" si="51"/>
        <v>5.2331584591847687E-4</v>
      </c>
      <c r="C964" s="1">
        <v>907</v>
      </c>
      <c r="D964" s="1">
        <f t="shared" ca="1" si="52"/>
        <v>98.445211165897859</v>
      </c>
      <c r="E964" s="1">
        <f t="shared" ca="1" si="53"/>
        <v>251.69962544594154</v>
      </c>
    </row>
    <row r="965" spans="2:5" x14ac:dyDescent="0.2">
      <c r="B965" s="1">
        <f t="shared" ca="1" si="51"/>
        <v>5.0080393727662206E-4</v>
      </c>
      <c r="C965" s="1">
        <v>908</v>
      </c>
      <c r="D965" s="1">
        <f t="shared" ca="1" si="52"/>
        <v>96.275325154637159</v>
      </c>
      <c r="E965" s="1">
        <f t="shared" ca="1" si="53"/>
        <v>361.64599523823006</v>
      </c>
    </row>
    <row r="966" spans="2:5" x14ac:dyDescent="0.2">
      <c r="B966" s="1">
        <f t="shared" ca="1" si="51"/>
        <v>4.840652202514514E-4</v>
      </c>
      <c r="C966" s="1">
        <v>909</v>
      </c>
      <c r="D966" s="1">
        <f t="shared" ca="1" si="52"/>
        <v>94.613428455142241</v>
      </c>
      <c r="E966" s="1">
        <f t="shared" ca="1" si="53"/>
        <v>358.61852342461765</v>
      </c>
    </row>
    <row r="967" spans="2:5" x14ac:dyDescent="0.2">
      <c r="B967" s="1">
        <f t="shared" ca="1" si="51"/>
        <v>4.8102656017642604E-4</v>
      </c>
      <c r="C967" s="1">
        <v>910</v>
      </c>
      <c r="D967" s="1">
        <f t="shared" ca="1" si="52"/>
        <v>94.307056439544596</v>
      </c>
      <c r="E967" s="1">
        <f t="shared" ca="1" si="53"/>
        <v>368.35442824389827</v>
      </c>
    </row>
    <row r="968" spans="2:5" x14ac:dyDescent="0.2">
      <c r="B968" s="1">
        <f t="shared" ca="1" si="51"/>
        <v>4.8993633552272685E-4</v>
      </c>
      <c r="C968" s="1">
        <v>911</v>
      </c>
      <c r="D968" s="1">
        <f t="shared" ca="1" si="52"/>
        <v>95.201250803976535</v>
      </c>
      <c r="E968" s="1">
        <f t="shared" ca="1" si="53"/>
        <v>448.47522714141985</v>
      </c>
    </row>
    <row r="969" spans="2:5" x14ac:dyDescent="0.2">
      <c r="B969" s="1">
        <f t="shared" ca="1" si="51"/>
        <v>5.0886349508768973E-4</v>
      </c>
      <c r="C969" s="1">
        <v>912</v>
      </c>
      <c r="D969" s="1">
        <f t="shared" ca="1" si="52"/>
        <v>97.060499619848542</v>
      </c>
      <c r="E969" s="1">
        <f t="shared" ca="1" si="53"/>
        <v>311.98959500445335</v>
      </c>
    </row>
    <row r="970" spans="2:5" x14ac:dyDescent="0.2">
      <c r="B970" s="1">
        <f t="shared" ca="1" si="51"/>
        <v>6.2175204319646414E-4</v>
      </c>
      <c r="C970" s="1">
        <v>913</v>
      </c>
      <c r="D970" s="1">
        <f t="shared" ca="1" si="52"/>
        <v>107.18607571594841</v>
      </c>
      <c r="E970" s="1">
        <f t="shared" ca="1" si="53"/>
        <v>172.16178523161364</v>
      </c>
    </row>
    <row r="971" spans="2:5" x14ac:dyDescent="0.2">
      <c r="B971" s="1">
        <f t="shared" ca="1" si="51"/>
        <v>5.1144591620056747E-4</v>
      </c>
      <c r="C971" s="1">
        <v>914</v>
      </c>
      <c r="D971" s="1">
        <f t="shared" ca="1" si="52"/>
        <v>97.3100893162906</v>
      </c>
      <c r="E971" s="1">
        <f t="shared" ca="1" si="53"/>
        <v>244.02427088529686</v>
      </c>
    </row>
    <row r="972" spans="2:5" x14ac:dyDescent="0.2">
      <c r="B972" s="1">
        <f t="shared" ca="1" si="51"/>
        <v>4.3228910373699277E-4</v>
      </c>
      <c r="C972" s="1">
        <v>915</v>
      </c>
      <c r="D972" s="1">
        <f t="shared" ca="1" si="52"/>
        <v>89.177456008949619</v>
      </c>
      <c r="E972" s="1">
        <f t="shared" ca="1" si="53"/>
        <v>285.47958692556591</v>
      </c>
    </row>
    <row r="973" spans="2:5" x14ac:dyDescent="0.2">
      <c r="B973" s="1">
        <f t="shared" ca="1" si="51"/>
        <v>5.4589612108666417E-4</v>
      </c>
      <c r="C973" s="1">
        <v>916</v>
      </c>
      <c r="D973" s="1">
        <f t="shared" ca="1" si="52"/>
        <v>100.5521052732167</v>
      </c>
      <c r="E973" s="1">
        <f t="shared" ca="1" si="53"/>
        <v>232.31974267791284</v>
      </c>
    </row>
    <row r="974" spans="2:5" x14ac:dyDescent="0.2">
      <c r="B974" s="1">
        <f t="shared" ca="1" si="51"/>
        <v>5.8052207417167031E-4</v>
      </c>
      <c r="C974" s="1">
        <v>917</v>
      </c>
      <c r="D974" s="1">
        <f t="shared" ca="1" si="52"/>
        <v>103.65978444439777</v>
      </c>
      <c r="E974" s="1">
        <f t="shared" ca="1" si="53"/>
        <v>205.24840378204911</v>
      </c>
    </row>
    <row r="975" spans="2:5" x14ac:dyDescent="0.2">
      <c r="B975" s="1">
        <f t="shared" ca="1" si="51"/>
        <v>5.3594431625155945E-4</v>
      </c>
      <c r="C975" s="1">
        <v>918</v>
      </c>
      <c r="D975" s="1">
        <f t="shared" ca="1" si="52"/>
        <v>99.631760466496516</v>
      </c>
      <c r="E975" s="1">
        <f t="shared" ca="1" si="53"/>
        <v>260.89136896379381</v>
      </c>
    </row>
    <row r="976" spans="2:5" x14ac:dyDescent="0.2">
      <c r="B976" s="1">
        <f t="shared" ca="1" si="51"/>
        <v>5.4039589869460749E-4</v>
      </c>
      <c r="C976" s="1">
        <v>919</v>
      </c>
      <c r="D976" s="1">
        <f t="shared" ca="1" si="52"/>
        <v>100.04501396051744</v>
      </c>
      <c r="E976" s="1">
        <f t="shared" ca="1" si="53"/>
        <v>278.97338331463601</v>
      </c>
    </row>
    <row r="977" spans="2:5" x14ac:dyDescent="0.2">
      <c r="B977" s="1">
        <f t="shared" ca="1" si="51"/>
        <v>5.3817478055520607E-4</v>
      </c>
      <c r="C977" s="1">
        <v>920</v>
      </c>
      <c r="D977" s="1">
        <f t="shared" ca="1" si="52"/>
        <v>99.839141666088992</v>
      </c>
      <c r="E977" s="1">
        <f t="shared" ca="1" si="53"/>
        <v>310.17082682045049</v>
      </c>
    </row>
    <row r="978" spans="2:5" x14ac:dyDescent="0.2">
      <c r="B978" s="1">
        <f t="shared" ca="1" si="51"/>
        <v>5.5466327157237011E-4</v>
      </c>
      <c r="C978" s="1">
        <v>921</v>
      </c>
      <c r="D978" s="1">
        <f t="shared" ca="1" si="52"/>
        <v>101.35254207312521</v>
      </c>
      <c r="E978" s="1">
        <f t="shared" ca="1" si="53"/>
        <v>570.73421545021836</v>
      </c>
    </row>
    <row r="979" spans="2:5" x14ac:dyDescent="0.2">
      <c r="B979" s="1">
        <f t="shared" ca="1" si="51"/>
        <v>6.1598512161204844E-4</v>
      </c>
      <c r="C979" s="1">
        <v>922</v>
      </c>
      <c r="D979" s="1">
        <f t="shared" ca="1" si="52"/>
        <v>106.7033870572545</v>
      </c>
      <c r="E979" s="1">
        <f t="shared" ca="1" si="53"/>
        <v>381.98359394948574</v>
      </c>
    </row>
    <row r="980" spans="2:5" x14ac:dyDescent="0.2">
      <c r="B980" s="1">
        <f t="shared" ca="1" si="51"/>
        <v>5.1498471052904913E-4</v>
      </c>
      <c r="C980" s="1">
        <v>923</v>
      </c>
      <c r="D980" s="1">
        <f t="shared" ca="1" si="52"/>
        <v>97.650568232001788</v>
      </c>
      <c r="E980" s="1">
        <f t="shared" ca="1" si="53"/>
        <v>404.90404840740831</v>
      </c>
    </row>
    <row r="981" spans="2:5" x14ac:dyDescent="0.2">
      <c r="B981" s="1">
        <f t="shared" ca="1" si="51"/>
        <v>4.2969580150135927E-4</v>
      </c>
      <c r="C981" s="1">
        <v>924</v>
      </c>
      <c r="D981" s="1">
        <f t="shared" ca="1" si="52"/>
        <v>88.89223989604568</v>
      </c>
      <c r="E981" s="1">
        <f t="shared" ca="1" si="53"/>
        <v>237.43104157702433</v>
      </c>
    </row>
    <row r="982" spans="2:5" x14ac:dyDescent="0.2">
      <c r="B982" s="1">
        <f t="shared" ca="1" si="51"/>
        <v>6.1624881933913995E-4</v>
      </c>
      <c r="C982" s="1">
        <v>925</v>
      </c>
      <c r="D982" s="1">
        <f t="shared" ca="1" si="52"/>
        <v>106.72553043424814</v>
      </c>
      <c r="E982" s="1">
        <f t="shared" ca="1" si="53"/>
        <v>124.04307617763067</v>
      </c>
    </row>
    <row r="983" spans="2:5" x14ac:dyDescent="0.2">
      <c r="B983" s="1">
        <f t="shared" ca="1" si="51"/>
        <v>5.1267279580837985E-4</v>
      </c>
      <c r="C983" s="1">
        <v>926</v>
      </c>
      <c r="D983" s="1">
        <f t="shared" ca="1" si="52"/>
        <v>97.428332581649968</v>
      </c>
      <c r="E983" s="1">
        <f t="shared" ca="1" si="53"/>
        <v>187.31836649464418</v>
      </c>
    </row>
    <row r="984" spans="2:5" x14ac:dyDescent="0.2">
      <c r="B984" s="1">
        <f t="shared" ca="1" si="51"/>
        <v>5.4159588888304092E-4</v>
      </c>
      <c r="C984" s="1">
        <v>927</v>
      </c>
      <c r="D984" s="1">
        <f t="shared" ca="1" si="52"/>
        <v>100.15597542629008</v>
      </c>
      <c r="E984" s="1">
        <f t="shared" ca="1" si="53"/>
        <v>514.7187661855412</v>
      </c>
    </row>
    <row r="985" spans="2:5" x14ac:dyDescent="0.2">
      <c r="B985" s="1">
        <f t="shared" ca="1" si="51"/>
        <v>5.1278910264965422E-4</v>
      </c>
      <c r="C985" s="1">
        <v>928</v>
      </c>
      <c r="D985" s="1">
        <f t="shared" ca="1" si="52"/>
        <v>97.439530802574879</v>
      </c>
      <c r="E985" s="1">
        <f t="shared" ca="1" si="53"/>
        <v>410.46355639538325</v>
      </c>
    </row>
    <row r="986" spans="2:5" x14ac:dyDescent="0.2">
      <c r="B986" s="1">
        <f t="shared" ca="1" si="51"/>
        <v>5.894033967646634E-4</v>
      </c>
      <c r="C986" s="1">
        <v>929</v>
      </c>
      <c r="D986" s="1">
        <f t="shared" ca="1" si="52"/>
        <v>104.43461423884284</v>
      </c>
      <c r="E986" s="1">
        <f t="shared" ca="1" si="53"/>
        <v>253.6112657271984</v>
      </c>
    </row>
    <row r="987" spans="2:5" x14ac:dyDescent="0.2">
      <c r="B987" s="1">
        <f t="shared" ca="1" si="51"/>
        <v>5.9672033599466462E-4</v>
      </c>
      <c r="C987" s="1">
        <v>930</v>
      </c>
      <c r="D987" s="1">
        <f t="shared" ca="1" si="52"/>
        <v>105.06650959593726</v>
      </c>
      <c r="E987" s="1">
        <f t="shared" ca="1" si="53"/>
        <v>270.15991379795719</v>
      </c>
    </row>
    <row r="988" spans="2:5" x14ac:dyDescent="0.2">
      <c r="B988" s="1">
        <f t="shared" ca="1" si="51"/>
        <v>5.3832314563483736E-4</v>
      </c>
      <c r="C988" s="1">
        <v>931</v>
      </c>
      <c r="D988" s="1">
        <f t="shared" ca="1" si="52"/>
        <v>99.852913262307851</v>
      </c>
      <c r="E988" s="1">
        <f t="shared" ca="1" si="53"/>
        <v>350.47021187700625</v>
      </c>
    </row>
    <row r="989" spans="2:5" x14ac:dyDescent="0.2">
      <c r="B989" s="1">
        <f t="shared" ca="1" si="51"/>
        <v>4.5299519418338685E-4</v>
      </c>
      <c r="C989" s="1">
        <v>932</v>
      </c>
      <c r="D989" s="1">
        <f t="shared" ca="1" si="52"/>
        <v>91.408517805187174</v>
      </c>
      <c r="E989" s="1">
        <f t="shared" ca="1" si="53"/>
        <v>369.80263577161804</v>
      </c>
    </row>
    <row r="990" spans="2:5" x14ac:dyDescent="0.2">
      <c r="B990" s="1">
        <f t="shared" ca="1" si="51"/>
        <v>5.0671649451591557E-4</v>
      </c>
      <c r="C990" s="1">
        <v>933</v>
      </c>
      <c r="D990" s="1">
        <f t="shared" ca="1" si="52"/>
        <v>96.852261937500884</v>
      </c>
      <c r="E990" s="1">
        <f t="shared" ca="1" si="53"/>
        <v>388.56968467683259</v>
      </c>
    </row>
    <row r="991" spans="2:5" x14ac:dyDescent="0.2">
      <c r="B991" s="1">
        <f t="shared" ca="1" si="51"/>
        <v>5.0410916194251916E-4</v>
      </c>
      <c r="C991" s="1">
        <v>934</v>
      </c>
      <c r="D991" s="1">
        <f t="shared" ca="1" si="52"/>
        <v>96.598475767912291</v>
      </c>
      <c r="E991" s="1">
        <f t="shared" ca="1" si="53"/>
        <v>230.71337292840136</v>
      </c>
    </row>
    <row r="992" spans="2:5" x14ac:dyDescent="0.2">
      <c r="B992" s="1">
        <f t="shared" ca="1" si="51"/>
        <v>4.9137513342424621E-4</v>
      </c>
      <c r="C992" s="1">
        <v>935</v>
      </c>
      <c r="D992" s="1">
        <f t="shared" ca="1" si="52"/>
        <v>95.344485366404271</v>
      </c>
      <c r="E992" s="1">
        <f t="shared" ca="1" si="53"/>
        <v>267.41945236327626</v>
      </c>
    </row>
    <row r="993" spans="2:5" x14ac:dyDescent="0.2">
      <c r="B993" s="1">
        <f t="shared" ca="1" si="51"/>
        <v>4.9675757707720277E-4</v>
      </c>
      <c r="C993" s="1">
        <v>936</v>
      </c>
      <c r="D993" s="1">
        <f t="shared" ca="1" si="52"/>
        <v>95.877502261262094</v>
      </c>
      <c r="E993" s="1">
        <f t="shared" ca="1" si="53"/>
        <v>320.00065018201622</v>
      </c>
    </row>
    <row r="994" spans="2:5" x14ac:dyDescent="0.2">
      <c r="B994" s="1">
        <f t="shared" ca="1" si="51"/>
        <v>5.3781274058172543E-4</v>
      </c>
      <c r="C994" s="1">
        <v>937</v>
      </c>
      <c r="D994" s="1">
        <f t="shared" ca="1" si="52"/>
        <v>99.805524300398233</v>
      </c>
      <c r="E994" s="1">
        <f t="shared" ca="1" si="53"/>
        <v>488.8193927817922</v>
      </c>
    </row>
    <row r="995" spans="2:5" x14ac:dyDescent="0.2">
      <c r="B995" s="1">
        <f t="shared" ca="1" si="51"/>
        <v>5.6663900564430476E-4</v>
      </c>
      <c r="C995" s="1">
        <v>938</v>
      </c>
      <c r="D995" s="1">
        <f t="shared" ca="1" si="52"/>
        <v>102.43080138059946</v>
      </c>
      <c r="E995" s="1">
        <f t="shared" ca="1" si="53"/>
        <v>373.55403755546985</v>
      </c>
    </row>
    <row r="996" spans="2:5" x14ac:dyDescent="0.2">
      <c r="B996" s="1">
        <f t="shared" ca="1" si="51"/>
        <v>5.2284243473495651E-4</v>
      </c>
      <c r="C996" s="1">
        <v>939</v>
      </c>
      <c r="D996" s="1">
        <f t="shared" ca="1" si="52"/>
        <v>98.400312891343518</v>
      </c>
      <c r="E996" s="1">
        <f t="shared" ca="1" si="53"/>
        <v>341.30621902283366</v>
      </c>
    </row>
    <row r="997" spans="2:5" x14ac:dyDescent="0.2">
      <c r="B997" s="1">
        <f t="shared" ca="1" si="51"/>
        <v>4.7581231514367054E-4</v>
      </c>
      <c r="C997" s="1">
        <v>940</v>
      </c>
      <c r="D997" s="1">
        <f t="shared" ca="1" si="52"/>
        <v>93.777869363551403</v>
      </c>
      <c r="E997" s="1">
        <f t="shared" ca="1" si="53"/>
        <v>367.20037291802021</v>
      </c>
    </row>
    <row r="998" spans="2:5" x14ac:dyDescent="0.2">
      <c r="B998" s="1">
        <f t="shared" ca="1" si="51"/>
        <v>5.4904053462872084E-4</v>
      </c>
      <c r="C998" s="1">
        <v>941</v>
      </c>
      <c r="D998" s="1">
        <f t="shared" ca="1" si="52"/>
        <v>100.84028688413181</v>
      </c>
      <c r="E998" s="1">
        <f t="shared" ca="1" si="53"/>
        <v>296.54978689921194</v>
      </c>
    </row>
    <row r="999" spans="2:5" x14ac:dyDescent="0.2">
      <c r="B999" s="1">
        <f t="shared" ca="1" si="51"/>
        <v>5.190049777881548E-4</v>
      </c>
      <c r="C999" s="1">
        <v>942</v>
      </c>
      <c r="D999" s="1">
        <f t="shared" ca="1" si="52"/>
        <v>98.035232550940364</v>
      </c>
      <c r="E999" s="1">
        <f t="shared" ca="1" si="53"/>
        <v>454.39289793155922</v>
      </c>
    </row>
    <row r="1000" spans="2:5" x14ac:dyDescent="0.2">
      <c r="B1000" s="1">
        <f t="shared" ca="1" si="51"/>
        <v>6.5758951908235163E-4</v>
      </c>
      <c r="C1000" s="1">
        <v>943</v>
      </c>
      <c r="D1000" s="1">
        <f t="shared" ca="1" si="52"/>
        <v>110.11472235627832</v>
      </c>
      <c r="E1000" s="1">
        <f t="shared" ca="1" si="53"/>
        <v>496.19833095715472</v>
      </c>
    </row>
    <row r="1001" spans="2:5" x14ac:dyDescent="0.2">
      <c r="B1001" s="1">
        <f t="shared" ca="1" si="51"/>
        <v>5.1136196825840358E-4</v>
      </c>
      <c r="C1001" s="1">
        <v>944</v>
      </c>
      <c r="D1001" s="1">
        <f t="shared" ca="1" si="52"/>
        <v>97.301990805285129</v>
      </c>
      <c r="E1001" s="1">
        <f t="shared" ca="1" si="53"/>
        <v>402.91805144494577</v>
      </c>
    </row>
    <row r="1002" spans="2:5" x14ac:dyDescent="0.2">
      <c r="B1002" s="1">
        <f t="shared" ca="1" si="51"/>
        <v>6.0231402170769657E-4</v>
      </c>
      <c r="C1002" s="1">
        <v>945</v>
      </c>
      <c r="D1002" s="1">
        <f t="shared" ca="1" si="52"/>
        <v>105.5457432339919</v>
      </c>
      <c r="E1002" s="1">
        <f t="shared" ca="1" si="53"/>
        <v>369.45390445652225</v>
      </c>
    </row>
    <row r="1003" spans="2:5" x14ac:dyDescent="0.2">
      <c r="B1003" s="1">
        <f t="shared" ca="1" si="51"/>
        <v>4.8121877171579446E-4</v>
      </c>
      <c r="C1003" s="1">
        <v>946</v>
      </c>
      <c r="D1003" s="1">
        <f t="shared" ca="1" si="52"/>
        <v>94.326479817349068</v>
      </c>
      <c r="E1003" s="1">
        <f t="shared" ca="1" si="53"/>
        <v>183.83703979047232</v>
      </c>
    </row>
    <row r="1004" spans="2:5" x14ac:dyDescent="0.2">
      <c r="B1004" s="1">
        <f t="shared" ca="1" si="51"/>
        <v>5.5267364433592766E-4</v>
      </c>
      <c r="C1004" s="1">
        <v>947</v>
      </c>
      <c r="D1004" s="1">
        <f t="shared" ca="1" si="52"/>
        <v>101.17172402462303</v>
      </c>
      <c r="E1004" s="1">
        <f t="shared" ca="1" si="53"/>
        <v>292.05809242155101</v>
      </c>
    </row>
    <row r="1005" spans="2:5" x14ac:dyDescent="0.2">
      <c r="B1005" s="1">
        <f t="shared" ca="1" si="51"/>
        <v>6.7651707023655145E-4</v>
      </c>
      <c r="C1005" s="1">
        <v>948</v>
      </c>
      <c r="D1005" s="1">
        <f t="shared" ca="1" si="52"/>
        <v>111.61506650937372</v>
      </c>
      <c r="E1005" s="1">
        <f t="shared" ca="1" si="53"/>
        <v>152.31974211066745</v>
      </c>
    </row>
    <row r="1006" spans="2:5" x14ac:dyDescent="0.2">
      <c r="B1006" s="1">
        <f t="shared" ca="1" si="51"/>
        <v>6.1526729546865005E-4</v>
      </c>
      <c r="C1006" s="1">
        <v>949</v>
      </c>
      <c r="D1006" s="1">
        <f t="shared" ca="1" si="52"/>
        <v>106.64307415509734</v>
      </c>
      <c r="E1006" s="1">
        <f t="shared" ca="1" si="53"/>
        <v>336.71810309547823</v>
      </c>
    </row>
    <row r="1007" spans="2:5" x14ac:dyDescent="0.2">
      <c r="B1007" s="1">
        <f t="shared" ca="1" si="51"/>
        <v>5.8752265660566181E-4</v>
      </c>
      <c r="C1007" s="1">
        <v>950</v>
      </c>
      <c r="D1007" s="1">
        <f t="shared" ca="1" si="52"/>
        <v>104.27125765173803</v>
      </c>
      <c r="E1007" s="1">
        <f t="shared" ca="1" si="53"/>
        <v>365.24622155754912</v>
      </c>
    </row>
    <row r="1008" spans="2:5" x14ac:dyDescent="0.2">
      <c r="B1008" s="1">
        <f t="shared" ca="1" si="51"/>
        <v>4.8816525839332837E-4</v>
      </c>
      <c r="C1008" s="1">
        <v>951</v>
      </c>
      <c r="D1008" s="1">
        <f t="shared" ca="1" si="52"/>
        <v>95.024496780870905</v>
      </c>
      <c r="E1008" s="1">
        <f t="shared" ca="1" si="53"/>
        <v>512.11103166601129</v>
      </c>
    </row>
    <row r="1009" spans="2:5" x14ac:dyDescent="0.2">
      <c r="B1009" s="1">
        <f t="shared" ca="1" si="51"/>
        <v>6.7701748099276897E-4</v>
      </c>
      <c r="C1009" s="1">
        <v>952</v>
      </c>
      <c r="D1009" s="1">
        <f t="shared" ca="1" si="52"/>
        <v>111.65432073270337</v>
      </c>
      <c r="E1009" s="1">
        <f t="shared" ca="1" si="53"/>
        <v>260.14174714020652</v>
      </c>
    </row>
    <row r="1010" spans="2:5" x14ac:dyDescent="0.2">
      <c r="B1010" s="1">
        <f t="shared" ca="1" si="51"/>
        <v>6.2400710311689837E-4</v>
      </c>
      <c r="C1010" s="1">
        <v>953</v>
      </c>
      <c r="D1010" s="1">
        <f t="shared" ca="1" si="52"/>
        <v>107.37393285088787</v>
      </c>
      <c r="E1010" s="1">
        <f t="shared" ca="1" si="53"/>
        <v>295.42981388854099</v>
      </c>
    </row>
    <row r="1011" spans="2:5" x14ac:dyDescent="0.2">
      <c r="B1011" s="1">
        <f t="shared" ca="1" si="51"/>
        <v>5.3386091157581401E-4</v>
      </c>
      <c r="C1011" s="1">
        <v>954</v>
      </c>
      <c r="D1011" s="1">
        <f t="shared" ca="1" si="52"/>
        <v>99.437466163188816</v>
      </c>
      <c r="E1011" s="1">
        <f t="shared" ca="1" si="53"/>
        <v>69.482801319697359</v>
      </c>
    </row>
    <row r="1012" spans="2:5" x14ac:dyDescent="0.2">
      <c r="B1012" s="1">
        <f t="shared" ca="1" si="51"/>
        <v>4.4187806211365833E-4</v>
      </c>
      <c r="C1012" s="1">
        <v>955</v>
      </c>
      <c r="D1012" s="1">
        <f t="shared" ca="1" si="52"/>
        <v>90.220693474025524</v>
      </c>
      <c r="E1012" s="1">
        <f t="shared" ca="1" si="53"/>
        <v>277.85403644829364</v>
      </c>
    </row>
    <row r="1013" spans="2:5" x14ac:dyDescent="0.2">
      <c r="B1013" s="1">
        <f t="shared" ca="1" si="51"/>
        <v>5.7635382404189379E-4</v>
      </c>
      <c r="C1013" s="1">
        <v>956</v>
      </c>
      <c r="D1013" s="1">
        <f t="shared" ca="1" si="52"/>
        <v>103.29310694251103</v>
      </c>
      <c r="E1013" s="1">
        <f t="shared" ca="1" si="53"/>
        <v>354.04909874448578</v>
      </c>
    </row>
    <row r="1014" spans="2:5" x14ac:dyDescent="0.2">
      <c r="B1014" s="1">
        <f t="shared" ca="1" si="51"/>
        <v>5.9480821599111947E-4</v>
      </c>
      <c r="C1014" s="1">
        <v>957</v>
      </c>
      <c r="D1014" s="1">
        <f t="shared" ca="1" si="52"/>
        <v>104.90193177535369</v>
      </c>
      <c r="E1014" s="1">
        <f t="shared" ca="1" si="53"/>
        <v>336.34750537425896</v>
      </c>
    </row>
    <row r="1015" spans="2:5" x14ac:dyDescent="0.2">
      <c r="B1015" s="1">
        <f t="shared" ca="1" si="51"/>
        <v>5.2296621779326187E-4</v>
      </c>
      <c r="C1015" s="1">
        <v>958</v>
      </c>
      <c r="D1015" s="1">
        <f t="shared" ca="1" si="52"/>
        <v>98.412055423825933</v>
      </c>
      <c r="E1015" s="1">
        <f t="shared" ca="1" si="53"/>
        <v>350.69014889172183</v>
      </c>
    </row>
    <row r="1016" spans="2:5" x14ac:dyDescent="0.2">
      <c r="B1016" s="1">
        <f t="shared" ca="1" si="51"/>
        <v>5.0564120536508532E-4</v>
      </c>
      <c r="C1016" s="1">
        <v>959</v>
      </c>
      <c r="D1016" s="1">
        <f t="shared" ca="1" si="52"/>
        <v>96.747718275708209</v>
      </c>
      <c r="E1016" s="1">
        <f t="shared" ca="1" si="53"/>
        <v>288.53877787551687</v>
      </c>
    </row>
    <row r="1017" spans="2:5" x14ac:dyDescent="0.2">
      <c r="B1017" s="1">
        <f t="shared" ca="1" si="51"/>
        <v>5.1920673579440406E-4</v>
      </c>
      <c r="C1017" s="1">
        <v>960</v>
      </c>
      <c r="D1017" s="1">
        <f t="shared" ca="1" si="52"/>
        <v>98.05447764033417</v>
      </c>
      <c r="E1017" s="1">
        <f t="shared" ca="1" si="53"/>
        <v>411.99210505888323</v>
      </c>
    </row>
    <row r="1018" spans="2:5" x14ac:dyDescent="0.2">
      <c r="B1018" s="1">
        <f t="shared" ref="B1018:B1057" ca="1" si="54">_xlfn.NORM.DIST(D1018,Mu,Sigma,0)</f>
        <v>4.7262072741251654E-4</v>
      </c>
      <c r="C1018" s="1">
        <v>961</v>
      </c>
      <c r="D1018" s="1">
        <f t="shared" ref="D1018:D1057" ca="1" si="55">_xlfn.NORM.INV(RAND(),mu_1,sigma_1)</f>
        <v>93.451767534897499</v>
      </c>
      <c r="E1018" s="1">
        <f t="shared" ref="E1018:E1057" ca="1" si="56">_xlfn.NORM.INV(RAND(),mu_test,sigma_test)</f>
        <v>321.16049060794012</v>
      </c>
    </row>
    <row r="1019" spans="2:5" x14ac:dyDescent="0.2">
      <c r="B1019" s="1">
        <f t="shared" ca="1" si="54"/>
        <v>5.9582536815890432E-4</v>
      </c>
      <c r="C1019" s="1">
        <v>962</v>
      </c>
      <c r="D1019" s="1">
        <f t="shared" ca="1" si="55"/>
        <v>104.98952740502745</v>
      </c>
      <c r="E1019" s="1">
        <f t="shared" ca="1" si="56"/>
        <v>166.9091017574618</v>
      </c>
    </row>
    <row r="1020" spans="2:5" x14ac:dyDescent="0.2">
      <c r="B1020" s="1">
        <f t="shared" ca="1" si="54"/>
        <v>5.343157627493133E-4</v>
      </c>
      <c r="C1020" s="1">
        <v>963</v>
      </c>
      <c r="D1020" s="1">
        <f t="shared" ca="1" si="55"/>
        <v>99.479933245583169</v>
      </c>
      <c r="E1020" s="1">
        <f t="shared" ca="1" si="56"/>
        <v>361.19159841652748</v>
      </c>
    </row>
    <row r="1021" spans="2:5" x14ac:dyDescent="0.2">
      <c r="B1021" s="1">
        <f t="shared" ca="1" si="54"/>
        <v>5.2536422198039593E-4</v>
      </c>
      <c r="C1021" s="1">
        <v>964</v>
      </c>
      <c r="D1021" s="1">
        <f t="shared" ca="1" si="55"/>
        <v>98.63912691069757</v>
      </c>
      <c r="E1021" s="1">
        <f t="shared" ca="1" si="56"/>
        <v>430.30105831755327</v>
      </c>
    </row>
    <row r="1022" spans="2:5" x14ac:dyDescent="0.2">
      <c r="B1022" s="1">
        <f t="shared" ca="1" si="54"/>
        <v>6.6290538995259049E-4</v>
      </c>
      <c r="C1022" s="1">
        <v>965</v>
      </c>
      <c r="D1022" s="1">
        <f t="shared" ca="1" si="55"/>
        <v>110.53920940263509</v>
      </c>
      <c r="E1022" s="1">
        <f t="shared" ca="1" si="56"/>
        <v>337.771385604155</v>
      </c>
    </row>
    <row r="1023" spans="2:5" x14ac:dyDescent="0.2">
      <c r="B1023" s="1">
        <f t="shared" ca="1" si="54"/>
        <v>5.0951826283329672E-4</v>
      </c>
      <c r="C1023" s="1">
        <v>966</v>
      </c>
      <c r="D1023" s="1">
        <f t="shared" ca="1" si="55"/>
        <v>97.123873157421599</v>
      </c>
      <c r="E1023" s="1">
        <f t="shared" ca="1" si="56"/>
        <v>366.38932978403096</v>
      </c>
    </row>
    <row r="1024" spans="2:5" x14ac:dyDescent="0.2">
      <c r="B1024" s="1">
        <f t="shared" ca="1" si="54"/>
        <v>5.9241414139915734E-4</v>
      </c>
      <c r="C1024" s="1">
        <v>967</v>
      </c>
      <c r="D1024" s="1">
        <f t="shared" ca="1" si="55"/>
        <v>104.69532082955567</v>
      </c>
      <c r="E1024" s="1">
        <f t="shared" ca="1" si="56"/>
        <v>339.32569849176878</v>
      </c>
    </row>
    <row r="1025" spans="2:5" x14ac:dyDescent="0.2">
      <c r="B1025" s="1">
        <f t="shared" ca="1" si="54"/>
        <v>5.9528185509821687E-4</v>
      </c>
      <c r="C1025" s="1">
        <v>968</v>
      </c>
      <c r="D1025" s="1">
        <f t="shared" ca="1" si="55"/>
        <v>104.9427345961322</v>
      </c>
      <c r="E1025" s="1">
        <f t="shared" ca="1" si="56"/>
        <v>153.72568622688547</v>
      </c>
    </row>
    <row r="1026" spans="2:5" x14ac:dyDescent="0.2">
      <c r="B1026" s="1">
        <f t="shared" ca="1" si="54"/>
        <v>5.7317234953984579E-4</v>
      </c>
      <c r="C1026" s="1">
        <v>969</v>
      </c>
      <c r="D1026" s="1">
        <f t="shared" ca="1" si="55"/>
        <v>103.01190986528562</v>
      </c>
      <c r="E1026" s="1">
        <f t="shared" ca="1" si="56"/>
        <v>229.63423682806285</v>
      </c>
    </row>
    <row r="1027" spans="2:5" x14ac:dyDescent="0.2">
      <c r="B1027" s="1">
        <f t="shared" ca="1" si="54"/>
        <v>5.4402121271795209E-4</v>
      </c>
      <c r="C1027" s="1">
        <v>970</v>
      </c>
      <c r="D1027" s="1">
        <f t="shared" ca="1" si="55"/>
        <v>100.37968045767541</v>
      </c>
      <c r="E1027" s="1">
        <f t="shared" ca="1" si="56"/>
        <v>281.41570398896516</v>
      </c>
    </row>
    <row r="1028" spans="2:5" x14ac:dyDescent="0.2">
      <c r="B1028" s="1">
        <f t="shared" ca="1" si="54"/>
        <v>5.8292546364996551E-4</v>
      </c>
      <c r="C1028" s="1">
        <v>971</v>
      </c>
      <c r="D1028" s="1">
        <f t="shared" ca="1" si="55"/>
        <v>103.87032298749443</v>
      </c>
      <c r="E1028" s="1">
        <f t="shared" ca="1" si="56"/>
        <v>376.68178522583605</v>
      </c>
    </row>
    <row r="1029" spans="2:5" x14ac:dyDescent="0.2">
      <c r="B1029" s="1">
        <f t="shared" ca="1" si="54"/>
        <v>4.607283198097229E-4</v>
      </c>
      <c r="C1029" s="1">
        <v>972</v>
      </c>
      <c r="D1029" s="1">
        <f t="shared" ca="1" si="55"/>
        <v>92.221594122084184</v>
      </c>
      <c r="E1029" s="1">
        <f t="shared" ca="1" si="56"/>
        <v>235.42484078456079</v>
      </c>
    </row>
    <row r="1030" spans="2:5" x14ac:dyDescent="0.2">
      <c r="B1030" s="1">
        <f t="shared" ca="1" si="54"/>
        <v>5.2981874669722395E-4</v>
      </c>
      <c r="C1030" s="1">
        <v>973</v>
      </c>
      <c r="D1030" s="1">
        <f t="shared" ca="1" si="55"/>
        <v>99.058870408266841</v>
      </c>
      <c r="E1030" s="1">
        <f t="shared" ca="1" si="56"/>
        <v>238.92641935140085</v>
      </c>
    </row>
    <row r="1031" spans="2:5" x14ac:dyDescent="0.2">
      <c r="B1031" s="1">
        <f t="shared" ca="1" si="54"/>
        <v>5.5870913554885969E-4</v>
      </c>
      <c r="C1031" s="1">
        <v>974</v>
      </c>
      <c r="D1031" s="1">
        <f t="shared" ca="1" si="55"/>
        <v>101.71874364926541</v>
      </c>
      <c r="E1031" s="1">
        <f t="shared" ca="1" si="56"/>
        <v>311.77093759217269</v>
      </c>
    </row>
    <row r="1032" spans="2:5" x14ac:dyDescent="0.2">
      <c r="B1032" s="1">
        <f t="shared" ca="1" si="54"/>
        <v>5.6870296177536175E-4</v>
      </c>
      <c r="C1032" s="1">
        <v>975</v>
      </c>
      <c r="D1032" s="1">
        <f t="shared" ca="1" si="55"/>
        <v>102.61491563457213</v>
      </c>
      <c r="E1032" s="1">
        <f t="shared" ca="1" si="56"/>
        <v>423.18186875105675</v>
      </c>
    </row>
    <row r="1033" spans="2:5" x14ac:dyDescent="0.2">
      <c r="B1033" s="1">
        <f t="shared" ca="1" si="54"/>
        <v>4.5505831770789688E-4</v>
      </c>
      <c r="C1033" s="1">
        <v>976</v>
      </c>
      <c r="D1033" s="1">
        <f t="shared" ca="1" si="55"/>
        <v>91.626476861999237</v>
      </c>
      <c r="E1033" s="1">
        <f t="shared" ca="1" si="56"/>
        <v>302.11713729041037</v>
      </c>
    </row>
    <row r="1034" spans="2:5" x14ac:dyDescent="0.2">
      <c r="B1034" s="1">
        <f t="shared" ca="1" si="54"/>
        <v>6.1487074211565062E-4</v>
      </c>
      <c r="C1034" s="1">
        <v>977</v>
      </c>
      <c r="D1034" s="1">
        <f t="shared" ca="1" si="55"/>
        <v>106.60973300206405</v>
      </c>
      <c r="E1034" s="1">
        <f t="shared" ca="1" si="56"/>
        <v>260.78353416168397</v>
      </c>
    </row>
    <row r="1035" spans="2:5" x14ac:dyDescent="0.2">
      <c r="B1035" s="1">
        <f t="shared" ca="1" si="54"/>
        <v>4.8317565211935767E-4</v>
      </c>
      <c r="C1035" s="1">
        <v>978</v>
      </c>
      <c r="D1035" s="1">
        <f t="shared" ca="1" si="55"/>
        <v>94.52389033046704</v>
      </c>
      <c r="E1035" s="1">
        <f t="shared" ca="1" si="56"/>
        <v>329.95366368374465</v>
      </c>
    </row>
    <row r="1036" spans="2:5" x14ac:dyDescent="0.2">
      <c r="B1036" s="1">
        <f t="shared" ca="1" si="54"/>
        <v>5.2420605997067918E-4</v>
      </c>
      <c r="C1036" s="1">
        <v>979</v>
      </c>
      <c r="D1036" s="1">
        <f t="shared" ca="1" si="55"/>
        <v>98.529556136297856</v>
      </c>
      <c r="E1036" s="1">
        <f t="shared" ca="1" si="56"/>
        <v>267.59384201387138</v>
      </c>
    </row>
    <row r="1037" spans="2:5" x14ac:dyDescent="0.2">
      <c r="B1037" s="1">
        <f t="shared" ca="1" si="54"/>
        <v>5.8570018805101799E-4</v>
      </c>
      <c r="C1037" s="1">
        <v>980</v>
      </c>
      <c r="D1037" s="1">
        <f t="shared" ca="1" si="55"/>
        <v>104.11259332946996</v>
      </c>
      <c r="E1037" s="1">
        <f t="shared" ca="1" si="56"/>
        <v>146.80096656387897</v>
      </c>
    </row>
    <row r="1038" spans="2:5" x14ac:dyDescent="0.2">
      <c r="B1038" s="1">
        <f t="shared" ca="1" si="54"/>
        <v>5.9454412470781159E-4</v>
      </c>
      <c r="C1038" s="1">
        <v>981</v>
      </c>
      <c r="D1038" s="1">
        <f t="shared" ca="1" si="55"/>
        <v>104.8791705710988</v>
      </c>
      <c r="E1038" s="1">
        <f t="shared" ca="1" si="56"/>
        <v>321.88999509190319</v>
      </c>
    </row>
    <row r="1039" spans="2:5" x14ac:dyDescent="0.2">
      <c r="B1039" s="1">
        <f t="shared" ca="1" si="54"/>
        <v>5.8264220159550447E-4</v>
      </c>
      <c r="C1039" s="1">
        <v>982</v>
      </c>
      <c r="D1039" s="1">
        <f t="shared" ca="1" si="55"/>
        <v>103.84554248174393</v>
      </c>
      <c r="E1039" s="1">
        <f t="shared" ca="1" si="56"/>
        <v>414.59909960405435</v>
      </c>
    </row>
    <row r="1040" spans="2:5" x14ac:dyDescent="0.2">
      <c r="B1040" s="1">
        <f t="shared" ca="1" si="54"/>
        <v>5.3387369731801163E-4</v>
      </c>
      <c r="C1040" s="1">
        <v>983</v>
      </c>
      <c r="D1040" s="1">
        <f t="shared" ca="1" si="55"/>
        <v>99.438660272553619</v>
      </c>
      <c r="E1040" s="1">
        <f t="shared" ca="1" si="56"/>
        <v>334.07029319784692</v>
      </c>
    </row>
    <row r="1041" spans="2:5" x14ac:dyDescent="0.2">
      <c r="B1041" s="1">
        <f t="shared" ca="1" si="54"/>
        <v>5.1989250165560691E-4</v>
      </c>
      <c r="C1041" s="1">
        <v>984</v>
      </c>
      <c r="D1041" s="1">
        <f t="shared" ca="1" si="55"/>
        <v>98.119848615447054</v>
      </c>
      <c r="E1041" s="1">
        <f t="shared" ca="1" si="56"/>
        <v>325.22846227144993</v>
      </c>
    </row>
    <row r="1042" spans="2:5" x14ac:dyDescent="0.2">
      <c r="B1042" s="1">
        <f t="shared" ca="1" si="54"/>
        <v>5.2924346094433185E-4</v>
      </c>
      <c r="C1042" s="1">
        <v>985</v>
      </c>
      <c r="D1042" s="1">
        <f t="shared" ca="1" si="55"/>
        <v>99.004811791043267</v>
      </c>
      <c r="E1042" s="1">
        <f t="shared" ca="1" si="56"/>
        <v>331.14166588321484</v>
      </c>
    </row>
    <row r="1043" spans="2:5" x14ac:dyDescent="0.2">
      <c r="B1043" s="1">
        <f t="shared" ca="1" si="54"/>
        <v>5.8604337630216734E-4</v>
      </c>
      <c r="C1043" s="1">
        <v>986</v>
      </c>
      <c r="D1043" s="1">
        <f t="shared" ca="1" si="55"/>
        <v>104.14249920207514</v>
      </c>
      <c r="E1043" s="1">
        <f t="shared" ca="1" si="56"/>
        <v>233.95082259708494</v>
      </c>
    </row>
    <row r="1044" spans="2:5" x14ac:dyDescent="0.2">
      <c r="B1044" s="1">
        <f t="shared" ca="1" si="54"/>
        <v>4.7566775164004321E-4</v>
      </c>
      <c r="C1044" s="1">
        <v>987</v>
      </c>
      <c r="D1044" s="1">
        <f t="shared" ca="1" si="55"/>
        <v>93.763134769156963</v>
      </c>
      <c r="E1044" s="1">
        <f t="shared" ca="1" si="56"/>
        <v>238.13094994280121</v>
      </c>
    </row>
    <row r="1045" spans="2:5" x14ac:dyDescent="0.2">
      <c r="B1045" s="1">
        <f t="shared" ca="1" si="54"/>
        <v>4.7629006949872224E-4</v>
      </c>
      <c r="C1045" s="1">
        <v>988</v>
      </c>
      <c r="D1045" s="1">
        <f t="shared" ca="1" si="55"/>
        <v>93.82653999899027</v>
      </c>
      <c r="E1045" s="1">
        <f t="shared" ca="1" si="56"/>
        <v>393.94762904801627</v>
      </c>
    </row>
    <row r="1046" spans="2:5" x14ac:dyDescent="0.2">
      <c r="B1046" s="1">
        <f t="shared" ca="1" si="54"/>
        <v>4.6045997669689592E-4</v>
      </c>
      <c r="C1046" s="1">
        <v>989</v>
      </c>
      <c r="D1046" s="1">
        <f t="shared" ca="1" si="55"/>
        <v>92.193556425042473</v>
      </c>
      <c r="E1046" s="1">
        <f t="shared" ca="1" si="56"/>
        <v>353.01002619470643</v>
      </c>
    </row>
    <row r="1047" spans="2:5" x14ac:dyDescent="0.2">
      <c r="B1047" s="1">
        <f t="shared" ca="1" si="54"/>
        <v>6.2998263359217348E-4</v>
      </c>
      <c r="C1047" s="1">
        <v>990</v>
      </c>
      <c r="D1047" s="1">
        <f t="shared" ca="1" si="55"/>
        <v>107.86933688280875</v>
      </c>
      <c r="E1047" s="1">
        <f t="shared" ca="1" si="56"/>
        <v>325.23149396574973</v>
      </c>
    </row>
    <row r="1048" spans="2:5" x14ac:dyDescent="0.2">
      <c r="B1048" s="1">
        <f t="shared" ca="1" si="54"/>
        <v>4.990115150469794E-4</v>
      </c>
      <c r="C1048" s="1">
        <v>991</v>
      </c>
      <c r="D1048" s="1">
        <f t="shared" ca="1" si="55"/>
        <v>96.099403284846048</v>
      </c>
      <c r="E1048" s="1">
        <f t="shared" ca="1" si="56"/>
        <v>279.32573856661645</v>
      </c>
    </row>
    <row r="1049" spans="2:5" x14ac:dyDescent="0.2">
      <c r="B1049" s="1">
        <f t="shared" ca="1" si="54"/>
        <v>4.0705975618277729E-4</v>
      </c>
      <c r="C1049" s="1">
        <v>992</v>
      </c>
      <c r="D1049" s="1">
        <f t="shared" ca="1" si="55"/>
        <v>86.344115783432201</v>
      </c>
      <c r="E1049" s="1">
        <f t="shared" ca="1" si="56"/>
        <v>291.38547058825202</v>
      </c>
    </row>
    <row r="1050" spans="2:5" x14ac:dyDescent="0.2">
      <c r="B1050" s="1">
        <f t="shared" ca="1" si="54"/>
        <v>5.5457221439917216E-4</v>
      </c>
      <c r="C1050" s="1">
        <v>993</v>
      </c>
      <c r="D1050" s="1">
        <f t="shared" ca="1" si="55"/>
        <v>101.34427734903686</v>
      </c>
      <c r="E1050" s="1">
        <f t="shared" ca="1" si="56"/>
        <v>161.67123163633786</v>
      </c>
    </row>
    <row r="1051" spans="2:5" x14ac:dyDescent="0.2">
      <c r="B1051" s="1">
        <f t="shared" ca="1" si="54"/>
        <v>5.787205330767671E-4</v>
      </c>
      <c r="C1051" s="1">
        <v>994</v>
      </c>
      <c r="D1051" s="1">
        <f t="shared" ca="1" si="55"/>
        <v>103.50154456396191</v>
      </c>
      <c r="E1051" s="1">
        <f t="shared" ca="1" si="56"/>
        <v>339.52558070986123</v>
      </c>
    </row>
    <row r="1052" spans="2:5" x14ac:dyDescent="0.2">
      <c r="B1052" s="1">
        <f t="shared" ca="1" si="54"/>
        <v>5.74995088817685E-4</v>
      </c>
      <c r="C1052" s="1">
        <v>995</v>
      </c>
      <c r="D1052" s="1">
        <f t="shared" ca="1" si="55"/>
        <v>103.17315532695899</v>
      </c>
      <c r="E1052" s="1">
        <f t="shared" ca="1" si="56"/>
        <v>383.78661253515315</v>
      </c>
    </row>
    <row r="1053" spans="2:5" x14ac:dyDescent="0.2">
      <c r="B1053" s="1">
        <f t="shared" ca="1" si="54"/>
        <v>4.7698039738469286E-4</v>
      </c>
      <c r="C1053" s="1">
        <v>996</v>
      </c>
      <c r="D1053" s="1">
        <f t="shared" ca="1" si="55"/>
        <v>93.89680039566629</v>
      </c>
      <c r="E1053" s="1">
        <f t="shared" ca="1" si="56"/>
        <v>352.57362798840342</v>
      </c>
    </row>
    <row r="1054" spans="2:5" x14ac:dyDescent="0.2">
      <c r="B1054" s="1">
        <f t="shared" ca="1" si="54"/>
        <v>5.0089440316009688E-4</v>
      </c>
      <c r="C1054" s="1">
        <v>997</v>
      </c>
      <c r="D1054" s="1">
        <f t="shared" ca="1" si="55"/>
        <v>96.284191480496574</v>
      </c>
      <c r="E1054" s="1">
        <f t="shared" ca="1" si="56"/>
        <v>269.60020002413489</v>
      </c>
    </row>
    <row r="1055" spans="2:5" x14ac:dyDescent="0.2">
      <c r="B1055" s="1">
        <f t="shared" ca="1" si="54"/>
        <v>5.0985522327323023E-4</v>
      </c>
      <c r="C1055" s="1">
        <v>998</v>
      </c>
      <c r="D1055" s="1">
        <f t="shared" ca="1" si="55"/>
        <v>97.156462795169048</v>
      </c>
      <c r="E1055" s="1">
        <f t="shared" ca="1" si="56"/>
        <v>345.85490118558113</v>
      </c>
    </row>
    <row r="1056" spans="2:5" x14ac:dyDescent="0.2">
      <c r="B1056" s="1">
        <f t="shared" ca="1" si="54"/>
        <v>5.4577688110580354E-4</v>
      </c>
      <c r="C1056" s="1">
        <v>999</v>
      </c>
      <c r="D1056" s="1">
        <f t="shared" ca="1" si="55"/>
        <v>100.54115265513367</v>
      </c>
      <c r="E1056" s="1">
        <f t="shared" ca="1" si="56"/>
        <v>244.39244932643589</v>
      </c>
    </row>
    <row r="1057" spans="2:5" x14ac:dyDescent="0.2">
      <c r="B1057" s="1">
        <f t="shared" ca="1" si="54"/>
        <v>5.165977912097205E-4</v>
      </c>
      <c r="C1057" s="1">
        <v>1000</v>
      </c>
      <c r="D1057" s="1">
        <f t="shared" ca="1" si="55"/>
        <v>97.805181384459573</v>
      </c>
      <c r="E1057" s="1">
        <f t="shared" ca="1" si="56"/>
        <v>240.79922153950412</v>
      </c>
    </row>
  </sheetData>
  <dataValidations count="2">
    <dataValidation type="list" allowBlank="1" showInputMessage="1" showErrorMessage="1" sqref="C3">
      <formula1>$P$58:$P$68</formula1>
    </dataValidation>
    <dataValidation type="list" allowBlank="1" showInputMessage="1" showErrorMessage="1" sqref="C4">
      <formula1>$Q$58:$Q$68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A52"/>
  <sheetViews>
    <sheetView workbookViewId="0">
      <selection activeCell="D6" sqref="D6"/>
    </sheetView>
  </sheetViews>
  <sheetFormatPr baseColWidth="10" defaultColWidth="10.83203125" defaultRowHeight="16" x14ac:dyDescent="0.2"/>
  <cols>
    <col min="1" max="16384" width="10.83203125" style="1"/>
  </cols>
  <sheetData>
    <row r="1" spans="3:27" x14ac:dyDescent="0.25">
      <c r="D1" s="1" t="s">
        <v>0</v>
      </c>
    </row>
    <row r="2" spans="3:27" x14ac:dyDescent="0.25">
      <c r="D2" s="1">
        <v>0</v>
      </c>
    </row>
    <row r="3" spans="3:27" x14ac:dyDescent="0.25">
      <c r="D3" s="1" t="s">
        <v>1</v>
      </c>
    </row>
    <row r="4" spans="3:27" x14ac:dyDescent="0.25">
      <c r="D4" s="1">
        <v>1</v>
      </c>
    </row>
    <row r="6" spans="3:27" x14ac:dyDescent="0.25">
      <c r="D6" s="1">
        <f t="array" ref="D6">SUM(LN(D8:D52))</f>
        <v>-64.295550607672169</v>
      </c>
    </row>
    <row r="7" spans="3:27" x14ac:dyDescent="0.25">
      <c r="F7" s="1">
        <f>D6</f>
        <v>-64.295550607672169</v>
      </c>
      <c r="G7" s="1">
        <v>-2</v>
      </c>
      <c r="H7" s="1">
        <v>-1.75</v>
      </c>
      <c r="I7" s="1">
        <v>-1.5</v>
      </c>
      <c r="J7" s="1">
        <v>-1.25</v>
      </c>
      <c r="K7" s="1">
        <v>-1</v>
      </c>
      <c r="L7" s="1">
        <v>-0.75</v>
      </c>
      <c r="M7" s="1">
        <v>-0.5</v>
      </c>
      <c r="N7" s="1">
        <v>-0.25</v>
      </c>
      <c r="O7" s="1">
        <v>0</v>
      </c>
      <c r="P7" s="1">
        <v>0.25</v>
      </c>
      <c r="Q7" s="1">
        <v>0.5</v>
      </c>
      <c r="R7" s="1">
        <v>0.75</v>
      </c>
      <c r="S7" s="1">
        <v>1</v>
      </c>
      <c r="T7" s="1">
        <v>1.25</v>
      </c>
      <c r="U7" s="1">
        <v>1.5</v>
      </c>
      <c r="V7" s="1">
        <v>1.75</v>
      </c>
      <c r="W7" s="1">
        <v>2</v>
      </c>
      <c r="X7" s="1">
        <v>2.25</v>
      </c>
      <c r="Y7" s="1">
        <v>2.5</v>
      </c>
      <c r="Z7" s="1">
        <v>2.75</v>
      </c>
      <c r="AA7" s="1">
        <v>3</v>
      </c>
    </row>
    <row r="8" spans="3:27" x14ac:dyDescent="0.25">
      <c r="C8" s="1">
        <v>-0.87196031793442441</v>
      </c>
      <c r="D8" s="1">
        <f t="shared" ref="D8:D52" si="0">_xlfn.NORM.DIST(C8,mu,sigma,0)</f>
        <v>0.27277829192588765</v>
      </c>
      <c r="F8" s="1">
        <v>1</v>
      </c>
      <c r="G8" s="1">
        <f t="dataTable" ref="G8:AA28" dt2D="1" dtr="1" r1="D2" r2="D4"/>
        <v>-149.16268050782978</v>
      </c>
      <c r="H8" s="1">
        <v>-128.71053927031008</v>
      </c>
      <c r="I8" s="1">
        <v>-111.07089803279042</v>
      </c>
      <c r="J8" s="1">
        <v>-96.24375679527067</v>
      </c>
      <c r="K8" s="1">
        <v>-84.229115557750973</v>
      </c>
      <c r="L8" s="1">
        <v>-75.026974320231275</v>
      </c>
      <c r="M8" s="1">
        <v>-68.637333082711564</v>
      </c>
      <c r="N8" s="1">
        <v>-65.060191845191866</v>
      </c>
      <c r="O8" s="1">
        <v>-64.295550607672169</v>
      </c>
      <c r="P8" s="1">
        <v>-66.343409370152457</v>
      </c>
      <c r="Q8" s="1">
        <v>-71.203768132632746</v>
      </c>
      <c r="R8" s="1">
        <v>-78.876626895113034</v>
      </c>
      <c r="S8" s="1">
        <v>-89.361985657593323</v>
      </c>
      <c r="T8" s="1">
        <v>-102.65984442007363</v>
      </c>
      <c r="U8" s="1">
        <v>-118.77020318255391</v>
      </c>
      <c r="V8" s="1">
        <v>-137.6930619450342</v>
      </c>
      <c r="W8" s="1">
        <v>-159.42842070751453</v>
      </c>
      <c r="X8" s="1">
        <v>-183.97627946999478</v>
      </c>
      <c r="Y8" s="1">
        <v>-211.33663823247505</v>
      </c>
      <c r="Z8" s="1">
        <v>-241.50949699495538</v>
      </c>
      <c r="AA8" s="1">
        <v>-274.49485575743574</v>
      </c>
    </row>
    <row r="9" spans="3:27" x14ac:dyDescent="0.25">
      <c r="C9" s="1">
        <v>-1.2366128901454088</v>
      </c>
      <c r="D9" s="1">
        <f t="shared" si="0"/>
        <v>0.18571458867883808</v>
      </c>
      <c r="F9" s="1">
        <v>2</v>
      </c>
      <c r="G9" s="1">
        <v>-99.496468747812656</v>
      </c>
      <c r="H9" s="1">
        <v>-94.38343343843276</v>
      </c>
      <c r="I9" s="1">
        <v>-89.973523129052836</v>
      </c>
      <c r="J9" s="1">
        <v>-86.266737819672926</v>
      </c>
      <c r="K9" s="1">
        <v>-83.263077510292973</v>
      </c>
      <c r="L9" s="1">
        <v>-80.962542200913049</v>
      </c>
      <c r="M9" s="1">
        <v>-79.36513189153311</v>
      </c>
      <c r="N9" s="1">
        <v>-78.470846582153214</v>
      </c>
      <c r="O9" s="1">
        <v>-78.279686272773304</v>
      </c>
      <c r="P9" s="1">
        <v>-78.791650963393323</v>
      </c>
      <c r="Q9" s="1">
        <v>-80.006740654013427</v>
      </c>
      <c r="R9" s="1">
        <v>-81.924955344633489</v>
      </c>
      <c r="S9" s="1">
        <v>-84.546295035253564</v>
      </c>
      <c r="T9" s="1">
        <v>-87.87075972587364</v>
      </c>
      <c r="U9" s="1">
        <v>-91.89834941649373</v>
      </c>
      <c r="V9" s="1">
        <v>-96.629064107113805</v>
      </c>
      <c r="W9" s="1">
        <v>-102.06290379773388</v>
      </c>
      <c r="X9" s="1">
        <v>-108.19986848835391</v>
      </c>
      <c r="Y9" s="1">
        <v>-115.03995817897402</v>
      </c>
      <c r="Z9" s="1">
        <v>-122.58317286959411</v>
      </c>
      <c r="AA9" s="1">
        <v>-130.8295125602142</v>
      </c>
    </row>
    <row r="10" spans="3:27" x14ac:dyDescent="0.25">
      <c r="C10" s="1">
        <v>-0.71448608065556829</v>
      </c>
      <c r="D10" s="1">
        <f t="shared" si="0"/>
        <v>0.30907116754296449</v>
      </c>
      <c r="F10" s="1">
        <v>3</v>
      </c>
      <c r="G10" s="1">
        <v>-102.76872548578848</v>
      </c>
      <c r="H10" s="1">
        <v>-100.4962653482863</v>
      </c>
      <c r="I10" s="1">
        <v>-98.536305210784121</v>
      </c>
      <c r="J10" s="1">
        <v>-96.888845073281914</v>
      </c>
      <c r="K10" s="1">
        <v>-95.553884935779749</v>
      </c>
      <c r="L10" s="1">
        <v>-94.531424798277541</v>
      </c>
      <c r="M10" s="1">
        <v>-93.821464660775334</v>
      </c>
      <c r="N10" s="1">
        <v>-93.424004523273126</v>
      </c>
      <c r="O10" s="1">
        <v>-93.339044385770947</v>
      </c>
      <c r="P10" s="1">
        <v>-93.566584248268811</v>
      </c>
      <c r="Q10" s="1">
        <v>-94.106624110766589</v>
      </c>
      <c r="R10" s="1">
        <v>-94.959163973264381</v>
      </c>
      <c r="S10" s="1">
        <v>-96.124203835762202</v>
      </c>
      <c r="T10" s="1">
        <v>-97.601743698259995</v>
      </c>
      <c r="U10" s="1">
        <v>-99.391783560757858</v>
      </c>
      <c r="V10" s="1">
        <v>-101.49432342325568</v>
      </c>
      <c r="W10" s="1">
        <v>-103.90936328575347</v>
      </c>
      <c r="X10" s="1">
        <v>-106.63690314825128</v>
      </c>
      <c r="Y10" s="1">
        <v>-109.67694301074908</v>
      </c>
      <c r="Z10" s="1">
        <v>-113.02948287324688</v>
      </c>
      <c r="AA10" s="1">
        <v>-116.69452273574468</v>
      </c>
    </row>
    <row r="11" spans="3:27" x14ac:dyDescent="0.25">
      <c r="C11" s="1">
        <v>0.42293372376250071</v>
      </c>
      <c r="D11" s="1">
        <f t="shared" si="0"/>
        <v>0.36481131635523156</v>
      </c>
      <c r="F11" s="1">
        <v>4</v>
      </c>
      <c r="G11" s="1">
        <v>-110.47363315170658</v>
      </c>
      <c r="H11" s="1">
        <v>-109.19537432436158</v>
      </c>
      <c r="I11" s="1">
        <v>-108.09289674701661</v>
      </c>
      <c r="J11" s="1">
        <v>-107.1662004196716</v>
      </c>
      <c r="K11" s="1">
        <v>-106.41528534232661</v>
      </c>
      <c r="L11" s="1">
        <v>-105.84015151498167</v>
      </c>
      <c r="M11" s="1">
        <v>-105.44079893763666</v>
      </c>
      <c r="N11" s="1">
        <v>-105.2172276102917</v>
      </c>
      <c r="O11" s="1">
        <v>-105.16943753294669</v>
      </c>
      <c r="P11" s="1">
        <v>-105.29742870560173</v>
      </c>
      <c r="Q11" s="1">
        <v>-105.60120112825675</v>
      </c>
      <c r="R11" s="1">
        <v>-106.08075480091182</v>
      </c>
      <c r="S11" s="1">
        <v>-106.73608972356678</v>
      </c>
      <c r="T11" s="1">
        <v>-107.56720589622181</v>
      </c>
      <c r="U11" s="1">
        <v>-108.57410331887684</v>
      </c>
      <c r="V11" s="1">
        <v>-109.75678199153188</v>
      </c>
      <c r="W11" s="1">
        <v>-111.11524191418688</v>
      </c>
      <c r="X11" s="1">
        <v>-112.64948308684187</v>
      </c>
      <c r="Y11" s="1">
        <v>-114.35950550949688</v>
      </c>
      <c r="Z11" s="1">
        <v>-116.24530918215191</v>
      </c>
      <c r="AA11" s="1">
        <v>-118.30689410480694</v>
      </c>
    </row>
    <row r="12" spans="3:27" x14ac:dyDescent="0.25">
      <c r="C12" s="1">
        <v>-1.1044739501495942</v>
      </c>
      <c r="D12" s="1">
        <f t="shared" si="0"/>
        <v>0.21678051552737174</v>
      </c>
      <c r="F12" s="1">
        <v>5</v>
      </c>
      <c r="G12" s="1">
        <v>-118.08935791428955</v>
      </c>
      <c r="H12" s="1">
        <v>-117.27127226478879</v>
      </c>
      <c r="I12" s="1">
        <v>-116.56568661528797</v>
      </c>
      <c r="J12" s="1">
        <v>-115.97260096578719</v>
      </c>
      <c r="K12" s="1">
        <v>-115.49201531628641</v>
      </c>
      <c r="L12" s="1">
        <v>-115.12392966678563</v>
      </c>
      <c r="M12" s="1">
        <v>-114.86834401728485</v>
      </c>
      <c r="N12" s="1">
        <v>-114.72525836778404</v>
      </c>
      <c r="O12" s="1">
        <v>-114.69467271828327</v>
      </c>
      <c r="P12" s="1">
        <v>-114.77658706878246</v>
      </c>
      <c r="Q12" s="1">
        <v>-114.97100141928171</v>
      </c>
      <c r="R12" s="1">
        <v>-115.27791576978089</v>
      </c>
      <c r="S12" s="1">
        <v>-115.69733012028011</v>
      </c>
      <c r="T12" s="1">
        <v>-116.22924447077929</v>
      </c>
      <c r="U12" s="1">
        <v>-116.87365882127854</v>
      </c>
      <c r="V12" s="1">
        <v>-117.63057317177777</v>
      </c>
      <c r="W12" s="1">
        <v>-118.49998752227695</v>
      </c>
      <c r="X12" s="1">
        <v>-119.48190187277618</v>
      </c>
      <c r="Y12" s="1">
        <v>-120.57631622327538</v>
      </c>
      <c r="Z12" s="1">
        <v>-121.78323057377457</v>
      </c>
      <c r="AA12" s="1">
        <v>-123.10264492427379</v>
      </c>
    </row>
    <row r="13" spans="3:27" x14ac:dyDescent="0.25">
      <c r="C13" s="1">
        <v>-0.53972907191133546</v>
      </c>
      <c r="D13" s="1">
        <f t="shared" si="0"/>
        <v>0.3448684397490554</v>
      </c>
      <c r="F13" s="1">
        <v>6</v>
      </c>
      <c r="G13" s="1">
        <v>-124.97614473485106</v>
      </c>
      <c r="H13" s="1">
        <v>-124.40802970047552</v>
      </c>
      <c r="I13" s="1">
        <v>-123.91803966609996</v>
      </c>
      <c r="J13" s="1">
        <v>-123.50617463172446</v>
      </c>
      <c r="K13" s="1">
        <v>-123.17243459734892</v>
      </c>
      <c r="L13" s="1">
        <v>-122.91681956297333</v>
      </c>
      <c r="M13" s="1">
        <v>-122.73932952859779</v>
      </c>
      <c r="N13" s="1">
        <v>-122.63996449422221</v>
      </c>
      <c r="O13" s="1">
        <v>-122.6187244598467</v>
      </c>
      <c r="P13" s="1">
        <v>-122.67560942547112</v>
      </c>
      <c r="Q13" s="1">
        <v>-122.8106193910956</v>
      </c>
      <c r="R13" s="1">
        <v>-123.02375435672006</v>
      </c>
      <c r="S13" s="1">
        <v>-123.3150143223445</v>
      </c>
      <c r="T13" s="1">
        <v>-123.68439928796894</v>
      </c>
      <c r="U13" s="1">
        <v>-124.13190925359338</v>
      </c>
      <c r="V13" s="1">
        <v>-124.65754421921784</v>
      </c>
      <c r="W13" s="1">
        <v>-125.26130418484233</v>
      </c>
      <c r="X13" s="1">
        <v>-125.94318915046674</v>
      </c>
      <c r="Y13" s="1">
        <v>-126.70319911609121</v>
      </c>
      <c r="Z13" s="1">
        <v>-127.54133408171566</v>
      </c>
      <c r="AA13" s="1">
        <v>-128.45759404734011</v>
      </c>
    </row>
    <row r="14" spans="3:27" x14ac:dyDescent="0.25">
      <c r="C14" s="1">
        <v>0.84797440931493462</v>
      </c>
      <c r="D14" s="1">
        <f t="shared" si="0"/>
        <v>0.27846334818691881</v>
      </c>
      <c r="F14" s="1">
        <v>7</v>
      </c>
      <c r="G14" s="1">
        <v>-131.11840389585487</v>
      </c>
      <c r="H14" s="1">
        <v>-130.70101325835446</v>
      </c>
      <c r="I14" s="1">
        <v>-130.34102058003776</v>
      </c>
      <c r="J14" s="1">
        <v>-130.03842586090468</v>
      </c>
      <c r="K14" s="1">
        <v>-129.7932291009553</v>
      </c>
      <c r="L14" s="1">
        <v>-129.6054303001896</v>
      </c>
      <c r="M14" s="1">
        <v>-129.47502945860754</v>
      </c>
      <c r="N14" s="1">
        <v>-129.40202657620921</v>
      </c>
      <c r="O14" s="1">
        <v>-129.38642165299447</v>
      </c>
      <c r="P14" s="1">
        <v>-129.42821468896352</v>
      </c>
      <c r="Q14" s="1">
        <v>-129.52740568411616</v>
      </c>
      <c r="R14" s="1">
        <v>-129.6839946384525</v>
      </c>
      <c r="S14" s="1">
        <v>-129.89798155197249</v>
      </c>
      <c r="T14" s="1">
        <v>-130.16936642467618</v>
      </c>
      <c r="U14" s="1">
        <v>-130.49814925656349</v>
      </c>
      <c r="V14" s="1">
        <v>-130.88433004763451</v>
      </c>
      <c r="W14" s="1">
        <v>-131.32790879788925</v>
      </c>
      <c r="X14" s="1">
        <v>-131.82888550732761</v>
      </c>
      <c r="Y14" s="1">
        <v>-132.38726017594968</v>
      </c>
      <c r="Z14" s="1">
        <v>-133.00303280375539</v>
      </c>
      <c r="AA14" s="1">
        <v>-133.6762033907448</v>
      </c>
    </row>
    <row r="15" spans="3:27" x14ac:dyDescent="0.25">
      <c r="C15" s="1">
        <v>-0.52916506660609475</v>
      </c>
      <c r="D15" s="1">
        <f t="shared" si="0"/>
        <v>0.34682103995830421</v>
      </c>
      <c r="F15" s="1">
        <v>8</v>
      </c>
      <c r="G15" s="1">
        <v>-136.61164159657818</v>
      </c>
      <c r="H15" s="1">
        <v>-136.29207688974199</v>
      </c>
      <c r="I15" s="1">
        <v>-136.01645749540566</v>
      </c>
      <c r="J15" s="1">
        <v>-135.78478341356944</v>
      </c>
      <c r="K15" s="1">
        <v>-135.59705464423325</v>
      </c>
      <c r="L15" s="1">
        <v>-135.45327118739695</v>
      </c>
      <c r="M15" s="1">
        <v>-135.3534330430607</v>
      </c>
      <c r="N15" s="1">
        <v>-135.29754021122454</v>
      </c>
      <c r="O15" s="1">
        <v>-135.28559269188821</v>
      </c>
      <c r="P15" s="1">
        <v>-135.31759048505197</v>
      </c>
      <c r="Q15" s="1">
        <v>-135.39353359071575</v>
      </c>
      <c r="R15" s="1">
        <v>-135.5134220088795</v>
      </c>
      <c r="S15" s="1">
        <v>-135.67725573954326</v>
      </c>
      <c r="T15" s="1">
        <v>-135.88503478270701</v>
      </c>
      <c r="U15" s="1">
        <v>-136.13675913837073</v>
      </c>
      <c r="V15" s="1">
        <v>-136.43242880653449</v>
      </c>
      <c r="W15" s="1">
        <v>-136.7720437871983</v>
      </c>
      <c r="X15" s="1">
        <v>-137.155604080362</v>
      </c>
      <c r="Y15" s="1">
        <v>-137.58310968602578</v>
      </c>
      <c r="Z15" s="1">
        <v>-138.0545606041895</v>
      </c>
      <c r="AA15" s="1">
        <v>-138.56995683485329</v>
      </c>
    </row>
    <row r="16" spans="3:27" x14ac:dyDescent="0.25">
      <c r="C16" s="1">
        <v>-1.6685375055865606</v>
      </c>
      <c r="D16" s="1">
        <f t="shared" si="0"/>
        <v>9.9167272148981842E-2</v>
      </c>
      <c r="F16" s="1">
        <v>9</v>
      </c>
      <c r="G16" s="1">
        <v>-141.55833314117493</v>
      </c>
      <c r="H16" s="1">
        <v>-141.30583757034134</v>
      </c>
      <c r="I16" s="1">
        <v>-141.08806422173004</v>
      </c>
      <c r="J16" s="1">
        <v>-140.90501309534088</v>
      </c>
      <c r="K16" s="1">
        <v>-140.75668419117397</v>
      </c>
      <c r="L16" s="1">
        <v>-140.64307750922924</v>
      </c>
      <c r="M16" s="1">
        <v>-140.5641930495068</v>
      </c>
      <c r="N16" s="1">
        <v>-140.52003081200658</v>
      </c>
      <c r="O16" s="1">
        <v>-140.51059079672854</v>
      </c>
      <c r="P16" s="1">
        <v>-140.5358730036728</v>
      </c>
      <c r="Q16" s="1">
        <v>-140.59587743283916</v>
      </c>
      <c r="R16" s="1">
        <v>-140.69060408422783</v>
      </c>
      <c r="S16" s="1">
        <v>-140.8200529578387</v>
      </c>
      <c r="T16" s="1">
        <v>-140.98422405367177</v>
      </c>
      <c r="U16" s="1">
        <v>-141.18311737172712</v>
      </c>
      <c r="V16" s="1">
        <v>-141.41673291200465</v>
      </c>
      <c r="W16" s="1">
        <v>-141.6850706745044</v>
      </c>
      <c r="X16" s="1">
        <v>-141.98813065922636</v>
      </c>
      <c r="Y16" s="1">
        <v>-142.32591286617063</v>
      </c>
      <c r="Z16" s="1">
        <v>-142.69841729533704</v>
      </c>
      <c r="AA16" s="1">
        <v>-143.10564394672568</v>
      </c>
    </row>
    <row r="17" spans="3:27" x14ac:dyDescent="0.25">
      <c r="C17" s="1">
        <v>-0.13423699263399169</v>
      </c>
      <c r="D17" s="1">
        <f t="shared" si="0"/>
        <v>0.39536403998365488</v>
      </c>
      <c r="F17" s="1">
        <v>10</v>
      </c>
      <c r="G17" s="1">
        <v>-146.04666764407855</v>
      </c>
      <c r="H17" s="1">
        <v>-145.84214623170334</v>
      </c>
      <c r="I17" s="1">
        <v>-145.66574981932811</v>
      </c>
      <c r="J17" s="1">
        <v>-145.51747840695293</v>
      </c>
      <c r="K17" s="1">
        <v>-145.39733199457768</v>
      </c>
      <c r="L17" s="1">
        <v>-145.30531058220259</v>
      </c>
      <c r="M17" s="1">
        <v>-145.24141416982732</v>
      </c>
      <c r="N17" s="1">
        <v>-145.20564275745213</v>
      </c>
      <c r="O17" s="1">
        <v>-145.19799634507694</v>
      </c>
      <c r="P17" s="1">
        <v>-145.21847493270172</v>
      </c>
      <c r="Q17" s="1">
        <v>-145.26707852032661</v>
      </c>
      <c r="R17" s="1">
        <v>-145.34380710795139</v>
      </c>
      <c r="S17" s="1">
        <v>-145.44866069557617</v>
      </c>
      <c r="T17" s="1">
        <v>-145.58163928320099</v>
      </c>
      <c r="U17" s="1">
        <v>-145.74274287082577</v>
      </c>
      <c r="V17" s="1">
        <v>-145.93197145845056</v>
      </c>
      <c r="W17" s="1">
        <v>-146.14932504607535</v>
      </c>
      <c r="X17" s="1">
        <v>-146.39480363370009</v>
      </c>
      <c r="Y17" s="1">
        <v>-146.66840722132497</v>
      </c>
      <c r="Z17" s="1">
        <v>-146.97013580894978</v>
      </c>
      <c r="AA17" s="1">
        <v>-147.2999893965746</v>
      </c>
    </row>
    <row r="18" spans="3:27" x14ac:dyDescent="0.25">
      <c r="C18" s="1">
        <v>0.16168588837683062</v>
      </c>
      <c r="D18" s="1">
        <f t="shared" si="0"/>
        <v>0.3937615734226701</v>
      </c>
      <c r="F18" s="1">
        <v>11</v>
      </c>
      <c r="G18" s="1">
        <v>-150.14851669586932</v>
      </c>
      <c r="H18" s="1">
        <v>-149.97949073522867</v>
      </c>
      <c r="I18" s="1">
        <v>-149.83370857624092</v>
      </c>
      <c r="J18" s="1">
        <v>-149.71117021890603</v>
      </c>
      <c r="K18" s="1">
        <v>-149.61187566322403</v>
      </c>
      <c r="L18" s="1">
        <v>-149.53582490919496</v>
      </c>
      <c r="M18" s="1">
        <v>-149.4830179568188</v>
      </c>
      <c r="N18" s="1">
        <v>-149.45345480609546</v>
      </c>
      <c r="O18" s="1">
        <v>-149.44713545702507</v>
      </c>
      <c r="P18" s="1">
        <v>-149.46405990960756</v>
      </c>
      <c r="Q18" s="1">
        <v>-149.5042281638429</v>
      </c>
      <c r="R18" s="1">
        <v>-149.5676402197312</v>
      </c>
      <c r="S18" s="1">
        <v>-149.65429607727233</v>
      </c>
      <c r="T18" s="1">
        <v>-149.76419573646635</v>
      </c>
      <c r="U18" s="1">
        <v>-149.89733919731333</v>
      </c>
      <c r="V18" s="1">
        <v>-150.05372645981316</v>
      </c>
      <c r="W18" s="1">
        <v>-150.23335752396585</v>
      </c>
      <c r="X18" s="1">
        <v>-150.43623238977153</v>
      </c>
      <c r="Y18" s="1">
        <v>-150.66235105723004</v>
      </c>
      <c r="Z18" s="1">
        <v>-150.91171352634143</v>
      </c>
      <c r="AA18" s="1">
        <v>-151.18431979710576</v>
      </c>
    </row>
    <row r="19" spans="3:27" x14ac:dyDescent="0.25">
      <c r="C19" s="1">
        <v>-1.3833412512865362</v>
      </c>
      <c r="D19" s="1">
        <f t="shared" si="0"/>
        <v>0.15323922111210095</v>
      </c>
      <c r="F19" s="1">
        <v>12</v>
      </c>
      <c r="G19" s="1">
        <v>-153.92171689101488</v>
      </c>
      <c r="H19" s="1">
        <v>-153.779688132421</v>
      </c>
      <c r="I19" s="1">
        <v>-153.65719062382709</v>
      </c>
      <c r="J19" s="1">
        <v>-153.55422436523321</v>
      </c>
      <c r="K19" s="1">
        <v>-153.47078935663933</v>
      </c>
      <c r="L19" s="1">
        <v>-153.40688559804542</v>
      </c>
      <c r="M19" s="1">
        <v>-153.36251308945157</v>
      </c>
      <c r="N19" s="1">
        <v>-153.33767183085766</v>
      </c>
      <c r="O19" s="1">
        <v>-153.33236182226378</v>
      </c>
      <c r="P19" s="1">
        <v>-153.34658306366984</v>
      </c>
      <c r="Q19" s="1">
        <v>-153.38033555507599</v>
      </c>
      <c r="R19" s="1">
        <v>-153.43361929648211</v>
      </c>
      <c r="S19" s="1">
        <v>-153.5064342878882</v>
      </c>
      <c r="T19" s="1">
        <v>-153.59878052929434</v>
      </c>
      <c r="U19" s="1">
        <v>-153.71065802070044</v>
      </c>
      <c r="V19" s="1">
        <v>-153.84206676210655</v>
      </c>
      <c r="W19" s="1">
        <v>-153.99300675351267</v>
      </c>
      <c r="X19" s="1">
        <v>-154.16347799491882</v>
      </c>
      <c r="Y19" s="1">
        <v>-154.35348048632488</v>
      </c>
      <c r="Z19" s="1">
        <v>-154.563014227731</v>
      </c>
      <c r="AA19" s="1">
        <v>-154.79207921913718</v>
      </c>
    </row>
    <row r="20" spans="3:27" x14ac:dyDescent="0.25">
      <c r="C20" s="1">
        <v>0.37907648599824439</v>
      </c>
      <c r="D20" s="1">
        <f t="shared" si="0"/>
        <v>0.37128399489261893</v>
      </c>
      <c r="F20" s="1">
        <v>13</v>
      </c>
      <c r="G20" s="1">
        <v>-157.41288671615467</v>
      </c>
      <c r="H20" s="1">
        <v>-157.29186812895045</v>
      </c>
      <c r="I20" s="1">
        <v>-157.18749155358049</v>
      </c>
      <c r="J20" s="1">
        <v>-157.09975699004488</v>
      </c>
      <c r="K20" s="1">
        <v>-157.02866443834358</v>
      </c>
      <c r="L20" s="1">
        <v>-156.97421389847656</v>
      </c>
      <c r="M20" s="1">
        <v>-156.93640537044388</v>
      </c>
      <c r="N20" s="1">
        <v>-156.91523885424559</v>
      </c>
      <c r="O20" s="1">
        <v>-156.91071434988154</v>
      </c>
      <c r="P20" s="1">
        <v>-156.92283185735181</v>
      </c>
      <c r="Q20" s="1">
        <v>-156.95159137665647</v>
      </c>
      <c r="R20" s="1">
        <v>-156.99699290779543</v>
      </c>
      <c r="S20" s="1">
        <v>-157.0590364507687</v>
      </c>
      <c r="T20" s="1">
        <v>-157.13772200557628</v>
      </c>
      <c r="U20" s="1">
        <v>-157.23304957221811</v>
      </c>
      <c r="V20" s="1">
        <v>-157.34501915069441</v>
      </c>
      <c r="W20" s="1">
        <v>-157.47363074100491</v>
      </c>
      <c r="X20" s="1">
        <v>-157.61888434314969</v>
      </c>
      <c r="Y20" s="1">
        <v>-157.78077995712889</v>
      </c>
      <c r="Z20" s="1">
        <v>-157.95931758294242</v>
      </c>
      <c r="AA20" s="1">
        <v>-158.15449722059023</v>
      </c>
    </row>
    <row r="21" spans="3:27" x14ac:dyDescent="0.25">
      <c r="C21" s="1">
        <v>0.23490029933867421</v>
      </c>
      <c r="D21" s="1">
        <f t="shared" si="0"/>
        <v>0.38808627395604789</v>
      </c>
      <c r="F21" s="1">
        <v>14</v>
      </c>
      <c r="G21" s="1">
        <v>-160.65986712543582</v>
      </c>
      <c r="H21" s="1">
        <v>-160.5555194660607</v>
      </c>
      <c r="I21" s="1">
        <v>-160.46552129648157</v>
      </c>
      <c r="J21" s="1">
        <v>-160.38987261669823</v>
      </c>
      <c r="K21" s="1">
        <v>-160.32857342671093</v>
      </c>
      <c r="L21" s="1">
        <v>-160.28162372651946</v>
      </c>
      <c r="M21" s="1">
        <v>-160.249023516124</v>
      </c>
      <c r="N21" s="1">
        <v>-160.23077279552433</v>
      </c>
      <c r="O21" s="1">
        <v>-160.22687156472068</v>
      </c>
      <c r="P21" s="1">
        <v>-160.23731982371291</v>
      </c>
      <c r="Q21" s="1">
        <v>-160.2621175725011</v>
      </c>
      <c r="R21" s="1">
        <v>-160.30126481108516</v>
      </c>
      <c r="S21" s="1">
        <v>-160.35476153946516</v>
      </c>
      <c r="T21" s="1">
        <v>-160.42260775764112</v>
      </c>
      <c r="U21" s="1">
        <v>-160.50480346561292</v>
      </c>
      <c r="V21" s="1">
        <v>-160.60134866338072</v>
      </c>
      <c r="W21" s="1">
        <v>-160.71224335094436</v>
      </c>
      <c r="X21" s="1">
        <v>-160.83748752830388</v>
      </c>
      <c r="Y21" s="1">
        <v>-160.97708119545948</v>
      </c>
      <c r="Z21" s="1">
        <v>-161.13102435241092</v>
      </c>
      <c r="AA21" s="1">
        <v>-161.29931699915824</v>
      </c>
    </row>
    <row r="22" spans="3:27" x14ac:dyDescent="0.25">
      <c r="C22" s="1">
        <v>-1.1208994717337579</v>
      </c>
      <c r="D22" s="1">
        <f t="shared" si="0"/>
        <v>0.21285452111755718</v>
      </c>
      <c r="F22" s="1">
        <v>15</v>
      </c>
      <c r="G22" s="1">
        <v>-163.69365058387024</v>
      </c>
      <c r="H22" s="1">
        <v>-163.60275217837017</v>
      </c>
      <c r="I22" s="1">
        <v>-163.52435377287009</v>
      </c>
      <c r="J22" s="1">
        <v>-163.45845536737005</v>
      </c>
      <c r="K22" s="1">
        <v>-163.40505696186989</v>
      </c>
      <c r="L22" s="1">
        <v>-163.3641585563698</v>
      </c>
      <c r="M22" s="1">
        <v>-163.33576015086976</v>
      </c>
      <c r="N22" s="1">
        <v>-163.31986174536962</v>
      </c>
      <c r="O22" s="1">
        <v>-163.3164633398695</v>
      </c>
      <c r="P22" s="1">
        <v>-163.32556493436951</v>
      </c>
      <c r="Q22" s="1">
        <v>-163.34716652886939</v>
      </c>
      <c r="R22" s="1">
        <v>-163.38126812336924</v>
      </c>
      <c r="S22" s="1">
        <v>-163.42786971786921</v>
      </c>
      <c r="T22" s="1">
        <v>-163.48697131236912</v>
      </c>
      <c r="U22" s="1">
        <v>-163.55857290686902</v>
      </c>
      <c r="V22" s="1">
        <v>-163.64267450136896</v>
      </c>
      <c r="W22" s="1">
        <v>-163.73927609586883</v>
      </c>
      <c r="X22" s="1">
        <v>-163.84837769036875</v>
      </c>
      <c r="Y22" s="1">
        <v>-163.96997928486869</v>
      </c>
      <c r="Z22" s="1">
        <v>-164.10408087936864</v>
      </c>
      <c r="AA22" s="1">
        <v>-164.25068247386849</v>
      </c>
    </row>
    <row r="23" spans="3:27" x14ac:dyDescent="0.25">
      <c r="C23" s="1">
        <v>1.2724312105064128</v>
      </c>
      <c r="D23" s="1">
        <f t="shared" si="0"/>
        <v>0.17755424236876566</v>
      </c>
      <c r="F23" s="1">
        <v>16</v>
      </c>
      <c r="G23" s="1">
        <v>-166.53986105169426</v>
      </c>
      <c r="H23" s="1">
        <v>-166.45996987498515</v>
      </c>
      <c r="I23" s="1">
        <v>-166.39106502640115</v>
      </c>
      <c r="J23" s="1">
        <v>-166.33314650594201</v>
      </c>
      <c r="K23" s="1">
        <v>-166.28621431360801</v>
      </c>
      <c r="L23" s="1">
        <v>-166.25026844939896</v>
      </c>
      <c r="M23" s="1">
        <v>-166.22530891331488</v>
      </c>
      <c r="N23" s="1">
        <v>-166.21133570535582</v>
      </c>
      <c r="O23" s="1">
        <v>-166.20834882552174</v>
      </c>
      <c r="P23" s="1">
        <v>-166.21634827381268</v>
      </c>
      <c r="Q23" s="1">
        <v>-166.23533405022866</v>
      </c>
      <c r="R23" s="1">
        <v>-166.2653061547696</v>
      </c>
      <c r="S23" s="1">
        <v>-166.30626458743552</v>
      </c>
      <c r="T23" s="1">
        <v>-166.35820934822641</v>
      </c>
      <c r="U23" s="1">
        <v>-166.42114043714244</v>
      </c>
      <c r="V23" s="1">
        <v>-166.49505785418333</v>
      </c>
      <c r="W23" s="1">
        <v>-166.57996159934922</v>
      </c>
      <c r="X23" s="1">
        <v>-166.67585167264022</v>
      </c>
      <c r="Y23" s="1">
        <v>-166.78272807405611</v>
      </c>
      <c r="Z23" s="1">
        <v>-166.90059080359711</v>
      </c>
      <c r="AA23" s="1">
        <v>-167.029439861263</v>
      </c>
    </row>
    <row r="24" spans="3:27" x14ac:dyDescent="0.25">
      <c r="C24" s="1">
        <v>0.36744549893013284</v>
      </c>
      <c r="D24" s="1">
        <f t="shared" si="0"/>
        <v>0.37289938891088009</v>
      </c>
      <c r="F24" s="1">
        <v>17</v>
      </c>
      <c r="G24" s="1">
        <v>-169.21988100446876</v>
      </c>
      <c r="H24" s="1">
        <v>-169.14911234966772</v>
      </c>
      <c r="I24" s="1">
        <v>-169.08807552877664</v>
      </c>
      <c r="J24" s="1">
        <v>-169.03677054179559</v>
      </c>
      <c r="K24" s="1">
        <v>-168.99519738872453</v>
      </c>
      <c r="L24" s="1">
        <v>-168.96335606956356</v>
      </c>
      <c r="M24" s="1">
        <v>-168.94124658431267</v>
      </c>
      <c r="N24" s="1">
        <v>-168.9288689329718</v>
      </c>
      <c r="O24" s="1">
        <v>-168.92622311554089</v>
      </c>
      <c r="P24" s="1">
        <v>-168.9333091320201</v>
      </c>
      <c r="Q24" s="1">
        <v>-168.95012698240933</v>
      </c>
      <c r="R24" s="1">
        <v>-168.97667666670853</v>
      </c>
      <c r="S24" s="1">
        <v>-169.01295818491781</v>
      </c>
      <c r="T24" s="1">
        <v>-169.05897153703708</v>
      </c>
      <c r="U24" s="1">
        <v>-169.11471672306641</v>
      </c>
      <c r="V24" s="1">
        <v>-169.18019374300576</v>
      </c>
      <c r="W24" s="1">
        <v>-169.25540259685519</v>
      </c>
      <c r="X24" s="1">
        <v>-169.34034328461468</v>
      </c>
      <c r="Y24" s="1">
        <v>-169.43501580628418</v>
      </c>
      <c r="Z24" s="1">
        <v>-169.53942016186366</v>
      </c>
      <c r="AA24" s="1">
        <v>-169.65355635135325</v>
      </c>
    </row>
    <row r="25" spans="3:27" x14ac:dyDescent="0.25">
      <c r="C25" s="1">
        <v>2.3745650090316841E-2</v>
      </c>
      <c r="D25" s="1">
        <f t="shared" si="0"/>
        <v>0.3988298232756558</v>
      </c>
      <c r="F25" s="1">
        <v>18</v>
      </c>
      <c r="G25" s="1">
        <v>-171.75171139124643</v>
      </c>
      <c r="H25" s="1">
        <v>-171.688587498538</v>
      </c>
      <c r="I25" s="1">
        <v>-171.63414416138514</v>
      </c>
      <c r="J25" s="1">
        <v>-171.58838137978788</v>
      </c>
      <c r="K25" s="1">
        <v>-171.55129915374619</v>
      </c>
      <c r="L25" s="1">
        <v>-171.52289748325992</v>
      </c>
      <c r="M25" s="1">
        <v>-171.50317636832935</v>
      </c>
      <c r="N25" s="1">
        <v>-171.49213580895429</v>
      </c>
      <c r="O25" s="1">
        <v>-171.48977580513483</v>
      </c>
      <c r="P25" s="1">
        <v>-171.49609635687085</v>
      </c>
      <c r="Q25" s="1">
        <v>-171.51109746416248</v>
      </c>
      <c r="R25" s="1">
        <v>-171.53477912700961</v>
      </c>
      <c r="S25" s="1">
        <v>-171.56714134541238</v>
      </c>
      <c r="T25" s="1">
        <v>-171.60818411937061</v>
      </c>
      <c r="U25" s="1">
        <v>-171.6579074488844</v>
      </c>
      <c r="V25" s="1">
        <v>-171.71631133395383</v>
      </c>
      <c r="W25" s="1">
        <v>-171.78339577457879</v>
      </c>
      <c r="X25" s="1">
        <v>-171.8591607707593</v>
      </c>
      <c r="Y25" s="1">
        <v>-171.94360632249533</v>
      </c>
      <c r="Z25" s="1">
        <v>-172.03673242978687</v>
      </c>
      <c r="AA25" s="1">
        <v>-172.13853909263406</v>
      </c>
    </row>
    <row r="26" spans="3:27" x14ac:dyDescent="0.25">
      <c r="C26" s="1">
        <v>-0.52554645468428673</v>
      </c>
      <c r="D26" s="1">
        <f t="shared" si="0"/>
        <v>0.34748350899937136</v>
      </c>
      <c r="F26" s="1">
        <v>19</v>
      </c>
      <c r="G26" s="1">
        <v>-174.15063195285973</v>
      </c>
      <c r="H26" s="1">
        <v>-174.09397782200787</v>
      </c>
      <c r="I26" s="1">
        <v>-174.04511454988173</v>
      </c>
      <c r="J26" s="1">
        <v>-174.00404213648144</v>
      </c>
      <c r="K26" s="1">
        <v>-173.97076058180684</v>
      </c>
      <c r="L26" s="1">
        <v>-173.9452698858581</v>
      </c>
      <c r="M26" s="1">
        <v>-173.927570048635</v>
      </c>
      <c r="N26" s="1">
        <v>-173.91766107013774</v>
      </c>
      <c r="O26" s="1">
        <v>-173.91554295036624</v>
      </c>
      <c r="P26" s="1">
        <v>-173.92121568932043</v>
      </c>
      <c r="Q26" s="1">
        <v>-173.93467928700042</v>
      </c>
      <c r="R26" s="1">
        <v>-173.95593374340621</v>
      </c>
      <c r="S26" s="1">
        <v>-173.98497905853768</v>
      </c>
      <c r="T26" s="1">
        <v>-174.02181523239497</v>
      </c>
      <c r="U26" s="1">
        <v>-174.06644226497806</v>
      </c>
      <c r="V26" s="1">
        <v>-174.11886015628693</v>
      </c>
      <c r="W26" s="1">
        <v>-174.17906890632148</v>
      </c>
      <c r="X26" s="1">
        <v>-174.24706851508174</v>
      </c>
      <c r="Y26" s="1">
        <v>-174.32285898256788</v>
      </c>
      <c r="Z26" s="1">
        <v>-174.40644030877965</v>
      </c>
      <c r="AA26" s="1">
        <v>-174.49781249371728</v>
      </c>
    </row>
    <row r="27" spans="3:27" x14ac:dyDescent="0.25">
      <c r="C27" s="1">
        <v>0.62729454097249493</v>
      </c>
      <c r="D27" s="1">
        <f t="shared" si="0"/>
        <v>0.32768983146480207</v>
      </c>
      <c r="F27" s="1">
        <v>20</v>
      </c>
      <c r="G27" s="1">
        <v>-176.42971242042395</v>
      </c>
      <c r="H27" s="1">
        <v>-176.37858206733017</v>
      </c>
      <c r="I27" s="1">
        <v>-176.33448296423632</v>
      </c>
      <c r="J27" s="1">
        <v>-176.29741511114247</v>
      </c>
      <c r="K27" s="1">
        <v>-176.26737850804869</v>
      </c>
      <c r="L27" s="1">
        <v>-176.24437315495493</v>
      </c>
      <c r="M27" s="1">
        <v>-176.22839905186112</v>
      </c>
      <c r="N27" s="1">
        <v>-176.21945619876732</v>
      </c>
      <c r="O27" s="1">
        <v>-176.21754459567353</v>
      </c>
      <c r="P27" s="1">
        <v>-176.2226642425797</v>
      </c>
      <c r="Q27" s="1">
        <v>-176.23481513948593</v>
      </c>
      <c r="R27" s="1">
        <v>-176.25399728639209</v>
      </c>
      <c r="S27" s="1">
        <v>-176.28021068329838</v>
      </c>
      <c r="T27" s="1">
        <v>-176.3134553302045</v>
      </c>
      <c r="U27" s="1">
        <v>-176.35373122711064</v>
      </c>
      <c r="V27" s="1">
        <v>-176.40103837401691</v>
      </c>
      <c r="W27" s="1">
        <v>-176.45537677092318</v>
      </c>
      <c r="X27" s="1">
        <v>-176.5167464178293</v>
      </c>
      <c r="Y27" s="1">
        <v>-176.58514731473548</v>
      </c>
      <c r="Z27" s="1">
        <v>-176.66057946164176</v>
      </c>
      <c r="AA27" s="1">
        <v>-176.74304285854797</v>
      </c>
    </row>
    <row r="28" spans="3:27" x14ac:dyDescent="0.25">
      <c r="C28" s="1">
        <v>1.8407342259916892</v>
      </c>
      <c r="D28" s="1">
        <f t="shared" si="0"/>
        <v>7.3307688951386743E-2</v>
      </c>
      <c r="F28" s="1">
        <v>21</v>
      </c>
      <c r="G28" s="1">
        <v>-178.60021182444825</v>
      </c>
      <c r="H28" s="1">
        <v>-178.55383508694817</v>
      </c>
      <c r="I28" s="1">
        <v>-178.51383590046865</v>
      </c>
      <c r="J28" s="1">
        <v>-178.48021426500935</v>
      </c>
      <c r="K28" s="1">
        <v>-178.45297018057059</v>
      </c>
      <c r="L28" s="1">
        <v>-178.4321036471521</v>
      </c>
      <c r="M28" s="1">
        <v>-178.41761466475415</v>
      </c>
      <c r="N28" s="1">
        <v>-178.40950323337651</v>
      </c>
      <c r="O28" s="1">
        <v>-178.40776935301935</v>
      </c>
      <c r="P28" s="1">
        <v>-178.41241302368249</v>
      </c>
      <c r="Q28" s="1">
        <v>-178.42343424536614</v>
      </c>
      <c r="R28" s="1">
        <v>-178.44083301807015</v>
      </c>
      <c r="S28" s="1">
        <v>-178.4646093417947</v>
      </c>
      <c r="T28" s="1">
        <v>-178.4947632165395</v>
      </c>
      <c r="U28" s="1">
        <v>-178.53129464230474</v>
      </c>
      <c r="V28" s="1">
        <v>-178.57420361909041</v>
      </c>
      <c r="W28" s="1">
        <v>-178.62349014689653</v>
      </c>
      <c r="X28" s="1">
        <v>-178.67915422572301</v>
      </c>
      <c r="Y28" s="1">
        <v>-178.74119585556988</v>
      </c>
      <c r="Z28" s="1">
        <v>-178.80961503643718</v>
      </c>
      <c r="AA28" s="1">
        <v>-178.88441176832492</v>
      </c>
    </row>
    <row r="29" spans="3:27" x14ac:dyDescent="0.25">
      <c r="C29" s="1">
        <v>0.96058594558433308</v>
      </c>
      <c r="D29" s="1">
        <f t="shared" si="0"/>
        <v>0.25150278583329411</v>
      </c>
    </row>
    <row r="30" spans="3:27" x14ac:dyDescent="0.25">
      <c r="C30" s="1">
        <v>-1.2062488126926652</v>
      </c>
      <c r="D30" s="1">
        <f t="shared" si="0"/>
        <v>0.19273161913254724</v>
      </c>
    </row>
    <row r="31" spans="3:27" x14ac:dyDescent="0.25">
      <c r="C31" s="1">
        <v>0.17513107963003077</v>
      </c>
      <c r="D31" s="1">
        <f t="shared" si="0"/>
        <v>0.39287099392651531</v>
      </c>
    </row>
    <row r="32" spans="3:27" x14ac:dyDescent="0.25">
      <c r="C32" s="1">
        <v>2.1281606538026678</v>
      </c>
      <c r="D32" s="1">
        <f t="shared" si="0"/>
        <v>4.1441502792047918E-2</v>
      </c>
    </row>
    <row r="33" spans="3:4" x14ac:dyDescent="0.25">
      <c r="C33" s="1">
        <v>0.53215533947923455</v>
      </c>
      <c r="D33" s="1">
        <f t="shared" si="0"/>
        <v>0.34627113422415962</v>
      </c>
    </row>
    <row r="34" spans="3:4" x14ac:dyDescent="0.25">
      <c r="C34" s="1">
        <v>0.4807346807510996</v>
      </c>
      <c r="D34" s="1">
        <f t="shared" si="0"/>
        <v>0.35540707729939514</v>
      </c>
    </row>
    <row r="35" spans="3:4" x14ac:dyDescent="0.25">
      <c r="C35" s="1">
        <v>-2.024862767031645</v>
      </c>
      <c r="D35" s="1">
        <f t="shared" si="0"/>
        <v>5.1356018405639449E-2</v>
      </c>
    </row>
    <row r="36" spans="3:4" x14ac:dyDescent="0.2">
      <c r="C36" s="1">
        <v>-1.1574495200667663</v>
      </c>
      <c r="D36" s="1">
        <f t="shared" si="0"/>
        <v>0.20417389353410806</v>
      </c>
    </row>
    <row r="37" spans="3:4" x14ac:dyDescent="0.2">
      <c r="C37" s="1">
        <v>0.36985634178447563</v>
      </c>
      <c r="D37" s="1">
        <f t="shared" si="0"/>
        <v>0.37256811829165054</v>
      </c>
    </row>
    <row r="38" spans="3:4" x14ac:dyDescent="0.2">
      <c r="C38" s="1">
        <v>-0.80013336271877389</v>
      </c>
      <c r="D38" s="1">
        <f t="shared" si="0"/>
        <v>0.28966064459181168</v>
      </c>
    </row>
    <row r="39" spans="3:4" x14ac:dyDescent="0.2">
      <c r="C39" s="1">
        <v>-0.46184422047272466</v>
      </c>
      <c r="D39" s="1">
        <f t="shared" si="0"/>
        <v>0.35858534884083082</v>
      </c>
    </row>
    <row r="40" spans="3:4" x14ac:dyDescent="0.2">
      <c r="C40" s="1">
        <v>0.87114052019202393</v>
      </c>
      <c r="D40" s="1">
        <f t="shared" si="0"/>
        <v>0.27297326031324426</v>
      </c>
    </row>
    <row r="41" spans="3:4" x14ac:dyDescent="0.2">
      <c r="C41" s="1">
        <v>2.179417529595379</v>
      </c>
      <c r="D41" s="1">
        <f t="shared" si="0"/>
        <v>3.710999578991326E-2</v>
      </c>
    </row>
    <row r="42" spans="3:4" x14ac:dyDescent="0.2">
      <c r="C42" s="1">
        <v>-0.97943278849946591</v>
      </c>
      <c r="D42" s="1">
        <f t="shared" si="0"/>
        <v>0.24694668229766353</v>
      </c>
    </row>
    <row r="43" spans="3:4" x14ac:dyDescent="0.2">
      <c r="C43" s="1">
        <v>0.55860370939675219</v>
      </c>
      <c r="D43" s="1">
        <f t="shared" si="0"/>
        <v>0.34131223165652713</v>
      </c>
    </row>
    <row r="44" spans="3:4" x14ac:dyDescent="0.2">
      <c r="C44" s="1">
        <v>-0.31924951252711203</v>
      </c>
      <c r="D44" s="1">
        <f t="shared" si="0"/>
        <v>0.37912145676902254</v>
      </c>
    </row>
    <row r="45" spans="3:4" x14ac:dyDescent="0.2">
      <c r="C45" s="1">
        <v>1.1640512827568384E-2</v>
      </c>
      <c r="D45" s="1">
        <f t="shared" si="0"/>
        <v>0.39891525267055672</v>
      </c>
    </row>
    <row r="46" spans="3:4" x14ac:dyDescent="0.2">
      <c r="C46" s="1">
        <v>-0.40725194587240787</v>
      </c>
      <c r="D46" s="1">
        <f t="shared" si="0"/>
        <v>0.36719376254507152</v>
      </c>
    </row>
    <row r="47" spans="3:4" x14ac:dyDescent="0.2">
      <c r="C47" s="1">
        <v>0.13094059734663221</v>
      </c>
      <c r="D47" s="1">
        <f t="shared" si="0"/>
        <v>0.39553687756689399</v>
      </c>
    </row>
    <row r="48" spans="3:4" x14ac:dyDescent="0.2">
      <c r="C48" s="1">
        <v>-1.1367132427623505</v>
      </c>
      <c r="D48" s="1">
        <f t="shared" si="0"/>
        <v>0.20908863388535817</v>
      </c>
    </row>
    <row r="49" spans="3:4" x14ac:dyDescent="0.2">
      <c r="C49" s="1">
        <v>0.8296740887092009</v>
      </c>
      <c r="D49" s="1">
        <f t="shared" si="0"/>
        <v>0.28277094803925146</v>
      </c>
    </row>
    <row r="50" spans="3:4" x14ac:dyDescent="0.2">
      <c r="C50" s="1">
        <v>1.6158414451904246</v>
      </c>
      <c r="D50" s="1">
        <f t="shared" si="0"/>
        <v>0.10813116249268348</v>
      </c>
    </row>
    <row r="51" spans="3:4" x14ac:dyDescent="0.2">
      <c r="C51" s="1">
        <v>-1.6449830544142134</v>
      </c>
      <c r="D51" s="1">
        <f t="shared" si="0"/>
        <v>0.10311368538147894</v>
      </c>
    </row>
    <row r="52" spans="3:4" x14ac:dyDescent="0.2">
      <c r="C52" s="1">
        <v>0.37861885289244845</v>
      </c>
      <c r="D52" s="1">
        <f t="shared" si="0"/>
        <v>0.37134837118053832</v>
      </c>
    </row>
  </sheetData>
  <conditionalFormatting sqref="G8:AA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Histogram</vt:lpstr>
      <vt:lpstr>DataTable1D</vt:lpstr>
      <vt:lpstr>FindMuSigma</vt:lpstr>
      <vt:lpstr>DataTable</vt:lpstr>
      <vt:lpstr>Surface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2017-06-07T21:57:21Z</dcterms:created>
  <dcterms:modified xsi:type="dcterms:W3CDTF">2018-02-08T06:36:12Z</dcterms:modified>
</cp:coreProperties>
</file>