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y Drive/iQRM/SubjectFiles/"/>
    </mc:Choice>
  </mc:AlternateContent>
  <xr:revisionPtr revIDLastSave="0" documentId="13_ncr:1_{9EEB43EF-BCD2-544F-A8CA-2582A3C9CDFD}" xr6:coauthVersionLast="47" xr6:coauthVersionMax="47" xr10:uidLastSave="{00000000-0000-0000-0000-000000000000}"/>
  <bookViews>
    <workbookView xWindow="0" yWindow="460" windowWidth="27320" windowHeight="13640" tabRatio="500" xr2:uid="{00000000-000D-0000-FFFF-FFFF00000000}"/>
  </bookViews>
  <sheets>
    <sheet name="Terminology" sheetId="9" r:id="rId1"/>
    <sheet name="Boxers1" sheetId="1" r:id="rId2"/>
    <sheet name="Boxers2" sheetId="2" r:id="rId3"/>
    <sheet name="Boxers3" sheetId="3" r:id="rId4"/>
    <sheet name="Dimensions" sheetId="5" r:id="rId5"/>
    <sheet name="GreenPaint1" sheetId="4" r:id="rId6"/>
    <sheet name="GreenPaint2" sheetId="7" r:id="rId7"/>
    <sheet name="LimePaint" sheetId="6" r:id="rId8"/>
    <sheet name="Boxers4" sheetId="10" r:id="rId9"/>
    <sheet name="Calculation" sheetId="8" r:id="rId10"/>
    <sheet name="Code_R" sheetId="11" r:id="rId11"/>
    <sheet name="Extra" sheetId="12" r:id="rId12"/>
  </sheets>
  <calcPr calcId="191029" calcMode="autoNoTable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6" l="1"/>
  <c r="D24" i="6" s="1"/>
  <c r="C23" i="6"/>
  <c r="C22" i="6"/>
  <c r="C21" i="6"/>
  <c r="D21" i="6" s="1"/>
  <c r="C20" i="6"/>
  <c r="D20" i="6" s="1"/>
  <c r="C19" i="6"/>
  <c r="C18" i="6"/>
  <c r="C17" i="6"/>
  <c r="D17" i="6" s="1"/>
  <c r="E17" i="6" s="1"/>
  <c r="C16" i="6"/>
  <c r="D16" i="6" s="1"/>
  <c r="C15" i="6"/>
  <c r="C14" i="6"/>
  <c r="C13" i="6"/>
  <c r="D13" i="6" s="1"/>
  <c r="C12" i="6"/>
  <c r="D12" i="6" s="1"/>
  <c r="C11" i="6"/>
  <c r="C10" i="6"/>
  <c r="C9" i="6"/>
  <c r="D9" i="6" s="1"/>
  <c r="C8" i="6"/>
  <c r="D8" i="6" s="1"/>
  <c r="C7" i="6"/>
  <c r="C6" i="6"/>
  <c r="C5" i="6"/>
  <c r="D5" i="6" s="1"/>
  <c r="C4" i="6"/>
  <c r="D4" i="6" s="1"/>
  <c r="C3" i="6"/>
  <c r="B4" i="7"/>
  <c r="C4" i="7" s="1"/>
  <c r="E4" i="7" s="1"/>
  <c r="B5" i="7"/>
  <c r="C5" i="7" s="1"/>
  <c r="B6" i="7"/>
  <c r="B7" i="7"/>
  <c r="C7" i="7" s="1"/>
  <c r="B8" i="7"/>
  <c r="C8" i="7" s="1"/>
  <c r="E8" i="7" s="1"/>
  <c r="B9" i="7"/>
  <c r="C9" i="7" s="1"/>
  <c r="B10" i="7"/>
  <c r="B11" i="7"/>
  <c r="C11" i="7" s="1"/>
  <c r="B12" i="7"/>
  <c r="C12" i="7" s="1"/>
  <c r="E12" i="7" s="1"/>
  <c r="B13" i="7"/>
  <c r="C13" i="7" s="1"/>
  <c r="F13" i="7" s="1"/>
  <c r="B14" i="7"/>
  <c r="B15" i="7"/>
  <c r="C15" i="7" s="1"/>
  <c r="B16" i="7"/>
  <c r="C16" i="7" s="1"/>
  <c r="E16" i="7" s="1"/>
  <c r="B17" i="7"/>
  <c r="C17" i="7" s="1"/>
  <c r="E17" i="7" s="1"/>
  <c r="B18" i="7"/>
  <c r="B19" i="7"/>
  <c r="C19" i="7" s="1"/>
  <c r="B20" i="7"/>
  <c r="C20" i="7" s="1"/>
  <c r="E20" i="7" s="1"/>
  <c r="B21" i="7"/>
  <c r="C21" i="7" s="1"/>
  <c r="B22" i="7"/>
  <c r="B23" i="7"/>
  <c r="C23" i="7" s="1"/>
  <c r="B24" i="7"/>
  <c r="C24" i="7" s="1"/>
  <c r="E24" i="7" s="1"/>
  <c r="B3" i="7"/>
  <c r="C3" i="7" s="1"/>
  <c r="B11" i="4"/>
  <c r="C11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3" i="4"/>
  <c r="C3" i="4" s="1"/>
  <c r="L5" i="2"/>
  <c r="B5" i="2" s="1"/>
  <c r="L6" i="2"/>
  <c r="B6" i="2" s="1"/>
  <c r="L7" i="2"/>
  <c r="B7" i="2" s="1"/>
  <c r="L8" i="2"/>
  <c r="B8" i="2" s="1"/>
  <c r="L9" i="2"/>
  <c r="B9" i="2" s="1"/>
  <c r="L10" i="2"/>
  <c r="B10" i="2" s="1"/>
  <c r="L11" i="2"/>
  <c r="B11" i="2" s="1"/>
  <c r="L12" i="2"/>
  <c r="B12" i="2" s="1"/>
  <c r="L13" i="2"/>
  <c r="B13" i="2" s="1"/>
  <c r="L14" i="2"/>
  <c r="B14" i="2" s="1"/>
  <c r="L15" i="2"/>
  <c r="B15" i="2" s="1"/>
  <c r="L16" i="2"/>
  <c r="B16" i="2" s="1"/>
  <c r="L17" i="2"/>
  <c r="B17" i="2" s="1"/>
  <c r="L18" i="2"/>
  <c r="B18" i="2" s="1"/>
  <c r="L19" i="2"/>
  <c r="B19" i="2" s="1"/>
  <c r="L20" i="2"/>
  <c r="B20" i="2" s="1"/>
  <c r="L21" i="2"/>
  <c r="B21" i="2" s="1"/>
  <c r="L22" i="2"/>
  <c r="B22" i="2" s="1"/>
  <c r="L23" i="2"/>
  <c r="B23" i="2" s="1"/>
  <c r="L24" i="2"/>
  <c r="B24" i="2" s="1"/>
  <c r="L25" i="2"/>
  <c r="B25" i="2" s="1"/>
  <c r="L26" i="2"/>
  <c r="B26" i="2" s="1"/>
  <c r="L27" i="2"/>
  <c r="B27" i="2" s="1"/>
  <c r="L4" i="2"/>
  <c r="B4" i="2" s="1"/>
  <c r="E13" i="7" l="1"/>
  <c r="F17" i="7"/>
  <c r="F9" i="7"/>
  <c r="I17" i="6"/>
  <c r="G17" i="6"/>
  <c r="E9" i="7"/>
  <c r="F21" i="7"/>
  <c r="F5" i="7"/>
  <c r="E21" i="7"/>
  <c r="E5" i="7"/>
  <c r="H17" i="6"/>
  <c r="F3" i="7"/>
  <c r="E3" i="7"/>
  <c r="E13" i="6"/>
  <c r="G13" i="6" s="1"/>
  <c r="E21" i="6"/>
  <c r="H21" i="6" s="1"/>
  <c r="E5" i="6"/>
  <c r="H5" i="6" s="1"/>
  <c r="E9" i="6"/>
  <c r="G9" i="6" s="1"/>
  <c r="E24" i="6"/>
  <c r="G24" i="6" s="1"/>
  <c r="E23" i="7"/>
  <c r="E19" i="7"/>
  <c r="E15" i="7"/>
  <c r="E11" i="7"/>
  <c r="E7" i="7"/>
  <c r="F23" i="7"/>
  <c r="C22" i="7"/>
  <c r="E22" i="7" s="1"/>
  <c r="F19" i="7"/>
  <c r="C18" i="7"/>
  <c r="E18" i="7" s="1"/>
  <c r="F15" i="7"/>
  <c r="C14" i="7"/>
  <c r="E14" i="7" s="1"/>
  <c r="F11" i="7"/>
  <c r="C10" i="7"/>
  <c r="E10" i="7" s="1"/>
  <c r="F7" i="7"/>
  <c r="C6" i="7"/>
  <c r="E6" i="7" s="1"/>
  <c r="D6" i="6"/>
  <c r="D10" i="6"/>
  <c r="D14" i="6"/>
  <c r="D18" i="6"/>
  <c r="D22" i="6"/>
  <c r="F24" i="7"/>
  <c r="F20" i="7"/>
  <c r="F16" i="7"/>
  <c r="F12" i="7"/>
  <c r="F8" i="7"/>
  <c r="F4" i="7"/>
  <c r="D3" i="6"/>
  <c r="E4" i="6"/>
  <c r="G4" i="6" s="1"/>
  <c r="D7" i="6"/>
  <c r="E8" i="6"/>
  <c r="G8" i="6" s="1"/>
  <c r="D11" i="6"/>
  <c r="E12" i="6"/>
  <c r="G12" i="6" s="1"/>
  <c r="D15" i="6"/>
  <c r="E16" i="6"/>
  <c r="G16" i="6" s="1"/>
  <c r="D19" i="6"/>
  <c r="E20" i="6"/>
  <c r="G20" i="6" s="1"/>
  <c r="D23" i="6"/>
  <c r="I13" i="6" l="1"/>
  <c r="H9" i="6"/>
  <c r="I5" i="6"/>
  <c r="I24" i="6"/>
  <c r="I9" i="6"/>
  <c r="G5" i="6"/>
  <c r="H24" i="6"/>
  <c r="E18" i="6"/>
  <c r="H18" i="6" s="1"/>
  <c r="E6" i="6"/>
  <c r="I6" i="6" s="1"/>
  <c r="I12" i="6"/>
  <c r="F14" i="7"/>
  <c r="I21" i="6"/>
  <c r="I16" i="6"/>
  <c r="F6" i="7"/>
  <c r="E23" i="6"/>
  <c r="I23" i="6" s="1"/>
  <c r="E15" i="6"/>
  <c r="G15" i="6" s="1"/>
  <c r="E7" i="6"/>
  <c r="I7" i="6" s="1"/>
  <c r="E14" i="6"/>
  <c r="I14" i="6" s="1"/>
  <c r="I4" i="6"/>
  <c r="G6" i="6"/>
  <c r="H20" i="6"/>
  <c r="H8" i="6"/>
  <c r="G21" i="6"/>
  <c r="H13" i="6"/>
  <c r="F22" i="7"/>
  <c r="F10" i="7"/>
  <c r="E10" i="6"/>
  <c r="G10" i="6" s="1"/>
  <c r="I20" i="6"/>
  <c r="E19" i="6"/>
  <c r="G19" i="6" s="1"/>
  <c r="E11" i="6"/>
  <c r="G11" i="6" s="1"/>
  <c r="E3" i="6"/>
  <c r="H3" i="6" s="1"/>
  <c r="E22" i="6"/>
  <c r="G22" i="6" s="1"/>
  <c r="I8" i="6"/>
  <c r="H16" i="6"/>
  <c r="F18" i="7"/>
  <c r="H12" i="6"/>
  <c r="H4" i="6"/>
  <c r="G18" i="6" l="1"/>
  <c r="G3" i="6"/>
  <c r="I15" i="6"/>
  <c r="I22" i="6"/>
  <c r="H7" i="6"/>
  <c r="G14" i="6"/>
  <c r="H10" i="6"/>
  <c r="G23" i="6"/>
  <c r="H14" i="6"/>
  <c r="H23" i="6"/>
  <c r="I18" i="6"/>
  <c r="H22" i="6"/>
  <c r="H15" i="6"/>
  <c r="H6" i="6"/>
  <c r="I19" i="6"/>
  <c r="I3" i="6"/>
  <c r="H19" i="6"/>
  <c r="I10" i="6"/>
  <c r="H11" i="6"/>
  <c r="G7" i="6"/>
  <c r="I11" i="6"/>
</calcChain>
</file>

<file path=xl/sharedStrings.xml><?xml version="1.0" encoding="utf-8"?>
<sst xmlns="http://schemas.openxmlformats.org/spreadsheetml/2006/main" count="120" uniqueCount="31">
  <si>
    <t>Strong</t>
  </si>
  <si>
    <t>Fast</t>
  </si>
  <si>
    <t>Tall</t>
  </si>
  <si>
    <t>Reflexes</t>
  </si>
  <si>
    <t>Mad</t>
  </si>
  <si>
    <t>Reach</t>
  </si>
  <si>
    <t>Unhappy</t>
  </si>
  <si>
    <t>Poor</t>
  </si>
  <si>
    <t>11111000</t>
  </si>
  <si>
    <t>01110111</t>
  </si>
  <si>
    <t>10110001</t>
  </si>
  <si>
    <t>Athletic</t>
  </si>
  <si>
    <t>Aggressive</t>
  </si>
  <si>
    <t>Brutish</t>
  </si>
  <si>
    <t>White</t>
  </si>
  <si>
    <t>Blue</t>
  </si>
  <si>
    <t>Yellow</t>
  </si>
  <si>
    <t>PC1</t>
  </si>
  <si>
    <t>PC2</t>
  </si>
  <si>
    <t>Calculate the covariance matrix of the data.</t>
  </si>
  <si>
    <t>Scale and center your data if appropriate.</t>
  </si>
  <si>
    <t>Calculated eigenvalues of covariance matrix.</t>
  </si>
  <si>
    <t>Eigenvalues are explained variance.</t>
  </si>
  <si>
    <t>Linear Combination</t>
  </si>
  <si>
    <t>A linear combination of x, y, and z:</t>
  </si>
  <si>
    <t>ax + by + cz</t>
  </si>
  <si>
    <t>Eigenvectors are the loadings.</t>
  </si>
  <si>
    <t>PC3</t>
  </si>
  <si>
    <t xml:space="preserve">  </t>
  </si>
  <si>
    <t>https://www.youtube.com/watch?v=iib_imkZ5fk</t>
  </si>
  <si>
    <t>Youtube video about paint mixing.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</si>
</sst>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D07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164" fontId="1" fillId="2" borderId="0" xfId="0" applyNumberFormat="1" applyFont="1" applyFill="1" applyAlignment="1">
      <alignment horizontal="left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3" applyFill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colors>
    <mruColors>
      <color rgb="FFB4D07A"/>
      <color rgb="FFFFD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GreenPaint1!$C$2</c:f>
              <c:strCache>
                <c:ptCount val="1"/>
                <c:pt idx="0">
                  <c:v>Yellow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GreenPaint1!$B$3:$B$24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</c:numCache>
            </c:numRef>
          </c:xVal>
          <c:yVal>
            <c:numRef>
              <c:f>GreenPaint1!$C$3:$C$24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749-B5D8-FFC26682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32112"/>
        <c:axId val="1403933472"/>
      </c:scatterChart>
      <c:valAx>
        <c:axId val="14039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33472"/>
        <c:crosses val="autoZero"/>
        <c:crossBetween val="midCat"/>
      </c:valAx>
      <c:valAx>
        <c:axId val="1403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GreenPaint2!$E$2</c:f>
              <c:strCache>
                <c:ptCount val="1"/>
                <c:pt idx="0">
                  <c:v>PC1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GreenPaint2!$E$3:$E$24</c:f>
              <c:numCache>
                <c:formatCode>General</c:formatCode>
                <c:ptCount val="2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</c:numCache>
            </c:numRef>
          </c:xVal>
          <c:yVal>
            <c:numRef>
              <c:f>GreenPaint2!$F$3:$F$24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D-AC4A-9468-9778B317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58320"/>
        <c:axId val="1408720416"/>
      </c:scatterChart>
      <c:valAx>
        <c:axId val="14088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20416"/>
        <c:crosses val="autoZero"/>
        <c:crossBetween val="midCat"/>
      </c:valAx>
      <c:valAx>
        <c:axId val="1408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342900</xdr:colOff>
      <xdr:row>24</xdr:row>
      <xdr:rowOff>158496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4470400" cy="44256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14</xdr:col>
      <xdr:colOff>332978</xdr:colOff>
      <xdr:row>24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03200"/>
          <a:ext cx="6111478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196850</xdr:rowOff>
    </xdr:from>
    <xdr:to>
      <xdr:col>9</xdr:col>
      <xdr:colOff>558800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0</xdr:rowOff>
    </xdr:from>
    <xdr:to>
      <xdr:col>15</xdr:col>
      <xdr:colOff>342900</xdr:colOff>
      <xdr:row>23</xdr:row>
      <xdr:rowOff>158496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406400"/>
          <a:ext cx="4470400" cy="44256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196850</xdr:rowOff>
    </xdr:from>
    <xdr:to>
      <xdr:col>12</xdr:col>
      <xdr:colOff>558800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660399</xdr:colOff>
      <xdr:row>3</xdr:row>
      <xdr:rowOff>176302</xdr:rowOff>
    </xdr:from>
    <xdr:to>
      <xdr:col>19</xdr:col>
      <xdr:colOff>177799</xdr:colOff>
      <xdr:row>25</xdr:row>
      <xdr:rowOff>131598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80283">
          <a:off x="11391899" y="785902"/>
          <a:ext cx="4470400" cy="44256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372972</xdr:colOff>
      <xdr:row>13</xdr:row>
      <xdr:rowOff>25400</xdr:rowOff>
    </xdr:from>
    <xdr:to>
      <xdr:col>13</xdr:col>
      <xdr:colOff>698500</xdr:colOff>
      <xdr:row>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7972" y="2667000"/>
          <a:ext cx="2802028" cy="2197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</xdr:row>
      <xdr:rowOff>162412</xdr:rowOff>
    </xdr:from>
    <xdr:to>
      <xdr:col>13</xdr:col>
      <xdr:colOff>673100</xdr:colOff>
      <xdr:row>12</xdr:row>
      <xdr:rowOff>89067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7900" y="365612"/>
          <a:ext cx="2806700" cy="21618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279400</xdr:rowOff>
    </xdr:from>
    <xdr:to>
      <xdr:col>9</xdr:col>
      <xdr:colOff>152400</xdr:colOff>
      <xdr:row>15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863600" y="279400"/>
          <a:ext cx="671830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aseline="0"/>
            <a:t>d = &lt; Some data set &gt;</a:t>
          </a:r>
        </a:p>
        <a:p>
          <a:endParaRPr lang="en-US" sz="2000" baseline="0"/>
        </a:p>
        <a:p>
          <a:r>
            <a:rPr lang="en-US" sz="2000" baseline="0"/>
            <a:t>d_centered = scale(d, center=TRUE, scale=FALSE)</a:t>
          </a:r>
        </a:p>
        <a:p>
          <a:endParaRPr lang="en-US" sz="2000" baseline="0"/>
        </a:p>
        <a:p>
          <a:r>
            <a:rPr lang="en-US" sz="2000" baseline="0"/>
            <a:t>covmat = cov(d_centered)</a:t>
          </a:r>
        </a:p>
        <a:p>
          <a:endParaRPr lang="en-US" sz="2000" baseline="0"/>
        </a:p>
        <a:p>
          <a:r>
            <a:rPr lang="en-US" sz="2000" baseline="0"/>
            <a:t>e = eigen(covmat)</a:t>
          </a:r>
        </a:p>
        <a:p>
          <a:endParaRPr lang="en-US" sz="2000" baseline="0"/>
        </a:p>
        <a:p>
          <a:r>
            <a:rPr lang="en-US" sz="2000" baseline="0"/>
            <a:t>loadings = e$vectors</a:t>
          </a:r>
        </a:p>
        <a:p>
          <a:endParaRPr lang="en-US" sz="2000" baseline="0"/>
        </a:p>
        <a:p>
          <a:r>
            <a:rPr lang="en-US" sz="2000" baseline="0"/>
            <a:t>values = e$values</a:t>
          </a:r>
        </a:p>
        <a:p>
          <a:endParaRPr lang="en-US" sz="2000" baseline="0"/>
        </a:p>
        <a:p>
          <a:r>
            <a:rPr lang="en-US" sz="2000" baseline="0"/>
            <a:t>k = &lt; selected number of components &gt;</a:t>
          </a:r>
        </a:p>
        <a:p>
          <a:endParaRPr lang="en-US" sz="2000" baseline="0"/>
        </a:p>
        <a:p>
          <a:r>
            <a:rPr lang="en-US" sz="2000" baseline="0"/>
            <a:t>pc = as.matrix(d) %*% loadings[,1:k]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ib_imkZ5f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6"/>
  <sheetViews>
    <sheetView tabSelected="1" workbookViewId="0"/>
  </sheetViews>
  <sheetFormatPr baseColWidth="10" defaultRowHeight="29" x14ac:dyDescent="0.35"/>
  <cols>
    <col min="1" max="16384" width="10.83203125" style="8"/>
  </cols>
  <sheetData>
    <row r="2" spans="2:4" x14ac:dyDescent="0.35">
      <c r="B2" s="8" t="s">
        <v>23</v>
      </c>
    </row>
    <row r="4" spans="2:4" x14ac:dyDescent="0.35">
      <c r="C4" s="8" t="s">
        <v>24</v>
      </c>
    </row>
    <row r="6" spans="2:4" x14ac:dyDescent="0.35">
      <c r="D6" s="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2:B10"/>
  <sheetViews>
    <sheetView workbookViewId="0"/>
  </sheetViews>
  <sheetFormatPr baseColWidth="10" defaultRowHeight="26" x14ac:dyDescent="0.3"/>
  <cols>
    <col min="1" max="16384" width="10.83203125" style="2"/>
  </cols>
  <sheetData>
    <row r="2" spans="2:2" x14ac:dyDescent="0.3">
      <c r="B2" s="2" t="s">
        <v>20</v>
      </c>
    </row>
    <row r="4" spans="2:2" x14ac:dyDescent="0.3">
      <c r="B4" s="2" t="s">
        <v>19</v>
      </c>
    </row>
    <row r="6" spans="2:2" x14ac:dyDescent="0.3">
      <c r="B6" s="2" t="s">
        <v>21</v>
      </c>
    </row>
    <row r="8" spans="2:2" x14ac:dyDescent="0.3">
      <c r="B8" s="2" t="s">
        <v>22</v>
      </c>
    </row>
    <row r="10" spans="2:2" x14ac:dyDescent="0.3">
      <c r="B10" s="2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baseColWidth="10" defaultRowHeight="26" x14ac:dyDescent="0.3"/>
  <cols>
    <col min="1" max="16384" width="10.83203125" style="2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CA6E-7723-104B-A6D0-E4807392EF29}">
  <dimension ref="B2:B3"/>
  <sheetViews>
    <sheetView workbookViewId="0">
      <selection activeCell="B2" sqref="B2"/>
    </sheetView>
  </sheetViews>
  <sheetFormatPr baseColWidth="10" defaultRowHeight="26" x14ac:dyDescent="0.3"/>
  <cols>
    <col min="1" max="16384" width="10.83203125" style="2"/>
  </cols>
  <sheetData>
    <row r="2" spans="2:2" x14ac:dyDescent="0.3">
      <c r="B2" s="2" t="s">
        <v>30</v>
      </c>
    </row>
    <row r="3" spans="2:2" x14ac:dyDescent="0.3">
      <c r="B3" s="28" t="s">
        <v>29</v>
      </c>
    </row>
  </sheetData>
  <hyperlinks>
    <hyperlink ref="B3" r:id="rId1" xr:uid="{7604CE06-5855-BE4F-9C4B-CFEF1BF9BB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I27"/>
  <sheetViews>
    <sheetView workbookViewId="0"/>
  </sheetViews>
  <sheetFormatPr baseColWidth="10" defaultRowHeight="26" x14ac:dyDescent="0.3"/>
  <cols>
    <col min="1" max="1" width="10.83203125" style="4"/>
    <col min="2" max="2" width="10.33203125" style="4" bestFit="1" customWidth="1"/>
    <col min="3" max="3" width="7" style="4" bestFit="1" customWidth="1"/>
    <col min="4" max="4" width="6.1640625" style="4" bestFit="1" customWidth="1"/>
    <col min="5" max="5" width="9.6640625" style="4" bestFit="1" customWidth="1"/>
    <col min="6" max="6" width="12.6640625" style="4" bestFit="1" customWidth="1"/>
    <col min="7" max="7" width="7.83203125" style="4" bestFit="1" customWidth="1"/>
    <col min="8" max="8" width="7.6640625" style="4" bestFit="1" customWidth="1"/>
    <col min="9" max="9" width="13.6640625" style="4" bestFit="1" customWidth="1"/>
    <col min="10" max="10" width="15" style="4" bestFit="1" customWidth="1"/>
    <col min="11" max="11" width="10.83203125" style="4"/>
    <col min="12" max="12" width="15" style="4" bestFit="1" customWidth="1"/>
    <col min="13" max="16384" width="10.83203125" style="4"/>
  </cols>
  <sheetData>
    <row r="3" spans="2:9" x14ac:dyDescent="0.3">
      <c r="B3" s="4" t="s">
        <v>0</v>
      </c>
      <c r="C3" s="4" t="s">
        <v>1</v>
      </c>
      <c r="D3" s="4" t="s">
        <v>2</v>
      </c>
      <c r="E3" s="4" t="s">
        <v>5</v>
      </c>
      <c r="F3" s="4" t="s">
        <v>3</v>
      </c>
      <c r="G3" s="4" t="s">
        <v>7</v>
      </c>
      <c r="H3" s="4" t="s">
        <v>4</v>
      </c>
      <c r="I3" s="4" t="s">
        <v>6</v>
      </c>
    </row>
    <row r="4" spans="2:9" x14ac:dyDescent="0.3"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0</v>
      </c>
    </row>
    <row r="5" spans="2:9" x14ac:dyDescent="0.3">
      <c r="B5" s="4">
        <v>1</v>
      </c>
      <c r="C5" s="4">
        <v>0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1</v>
      </c>
    </row>
    <row r="6" spans="2:9" x14ac:dyDescent="0.3">
      <c r="B6" s="4">
        <v>0</v>
      </c>
      <c r="C6" s="4">
        <v>1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1</v>
      </c>
    </row>
    <row r="7" spans="2:9" x14ac:dyDescent="0.3">
      <c r="B7" s="4">
        <v>1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1</v>
      </c>
    </row>
    <row r="8" spans="2:9" x14ac:dyDescent="0.3"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</row>
    <row r="9" spans="2:9" x14ac:dyDescent="0.3">
      <c r="B9" s="4">
        <v>1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1</v>
      </c>
    </row>
    <row r="10" spans="2:9" x14ac:dyDescent="0.3"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1</v>
      </c>
      <c r="I10" s="4">
        <v>1</v>
      </c>
    </row>
    <row r="11" spans="2:9" x14ac:dyDescent="0.3">
      <c r="B11" s="4">
        <v>1</v>
      </c>
      <c r="C11" s="4">
        <v>0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</row>
    <row r="12" spans="2:9" x14ac:dyDescent="0.3">
      <c r="B12" s="4">
        <v>0</v>
      </c>
      <c r="C12" s="4">
        <v>1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</row>
    <row r="13" spans="2:9" x14ac:dyDescent="0.3">
      <c r="B13" s="4">
        <v>1</v>
      </c>
      <c r="C13" s="4">
        <v>0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</row>
    <row r="14" spans="2:9" x14ac:dyDescent="0.3">
      <c r="B14" s="4">
        <v>1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1</v>
      </c>
    </row>
    <row r="15" spans="2:9" x14ac:dyDescent="0.3"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</row>
    <row r="16" spans="2:9" x14ac:dyDescent="0.3">
      <c r="B16" s="4">
        <v>0</v>
      </c>
      <c r="C16" s="4">
        <v>1</v>
      </c>
      <c r="D16" s="4">
        <v>1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</row>
    <row r="17" spans="2:9" x14ac:dyDescent="0.3"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</row>
    <row r="18" spans="2:9" x14ac:dyDescent="0.3"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</row>
    <row r="19" spans="2:9" x14ac:dyDescent="0.3">
      <c r="B19" s="4">
        <v>0</v>
      </c>
      <c r="C19" s="4">
        <v>1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1</v>
      </c>
    </row>
    <row r="20" spans="2:9" x14ac:dyDescent="0.3">
      <c r="B20" s="4">
        <v>1</v>
      </c>
      <c r="C20" s="4">
        <v>0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1</v>
      </c>
    </row>
    <row r="21" spans="2:9" x14ac:dyDescent="0.3">
      <c r="B21" s="4">
        <v>1</v>
      </c>
      <c r="C21" s="4">
        <v>0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1</v>
      </c>
    </row>
    <row r="22" spans="2:9" x14ac:dyDescent="0.3"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1</v>
      </c>
    </row>
    <row r="23" spans="2:9" x14ac:dyDescent="0.3">
      <c r="B23" s="4">
        <v>1</v>
      </c>
      <c r="C23" s="4">
        <v>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1</v>
      </c>
    </row>
    <row r="24" spans="2:9" x14ac:dyDescent="0.3">
      <c r="B24" s="4">
        <v>1</v>
      </c>
      <c r="C24" s="4">
        <v>0</v>
      </c>
      <c r="D24" s="4">
        <v>1</v>
      </c>
      <c r="E24" s="4">
        <v>1</v>
      </c>
      <c r="F24" s="4">
        <v>0</v>
      </c>
      <c r="G24" s="4">
        <v>0</v>
      </c>
      <c r="H24" s="4">
        <v>0</v>
      </c>
      <c r="I24" s="4">
        <v>1</v>
      </c>
    </row>
    <row r="25" spans="2:9" x14ac:dyDescent="0.3"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</row>
    <row r="26" spans="2:9" x14ac:dyDescent="0.3">
      <c r="B26" s="4">
        <v>0</v>
      </c>
      <c r="C26" s="4">
        <v>1</v>
      </c>
      <c r="D26" s="4">
        <v>1</v>
      </c>
      <c r="E26" s="4">
        <v>1</v>
      </c>
      <c r="F26" s="4">
        <v>0</v>
      </c>
      <c r="G26" s="4">
        <v>1</v>
      </c>
      <c r="H26" s="4">
        <v>1</v>
      </c>
      <c r="I26" s="4">
        <v>1</v>
      </c>
    </row>
    <row r="27" spans="2:9" x14ac:dyDescent="0.3">
      <c r="B27" s="4">
        <v>0</v>
      </c>
      <c r="C27" s="4">
        <v>1</v>
      </c>
      <c r="D27" s="4">
        <v>1</v>
      </c>
      <c r="E27" s="4">
        <v>1</v>
      </c>
      <c r="F27" s="4">
        <v>0</v>
      </c>
      <c r="G27" s="4">
        <v>1</v>
      </c>
      <c r="H27" s="4">
        <v>1</v>
      </c>
      <c r="I27" s="4">
        <v>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O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33203125" style="4" bestFit="1" customWidth="1"/>
    <col min="4" max="4" width="7" style="4" bestFit="1" customWidth="1"/>
    <col min="5" max="5" width="6.1640625" style="4" bestFit="1" customWidth="1"/>
    <col min="6" max="6" width="9.6640625" style="4" bestFit="1" customWidth="1"/>
    <col min="7" max="7" width="12.6640625" style="4" bestFit="1" customWidth="1"/>
    <col min="8" max="8" width="7.83203125" style="4" bestFit="1" customWidth="1"/>
    <col min="9" max="9" width="7.6640625" style="4" bestFit="1" customWidth="1"/>
    <col min="10" max="10" width="13.6640625" style="4" bestFit="1" customWidth="1"/>
    <col min="11" max="11" width="13.6640625" style="4" customWidth="1"/>
    <col min="12" max="12" width="15" style="4" bestFit="1" customWidth="1"/>
    <col min="13" max="13" width="10.83203125" style="4"/>
    <col min="14" max="14" width="15" style="4" bestFit="1" customWidth="1"/>
    <col min="15" max="15" width="15.83203125" style="4" bestFit="1" customWidth="1"/>
    <col min="16" max="16384" width="10.83203125" style="4"/>
  </cols>
  <sheetData>
    <row r="3" spans="2:15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</row>
    <row r="4" spans="2:15" x14ac:dyDescent="0.3">
      <c r="B4" s="3" t="str">
        <f>VLOOKUP(L4,$N$4:$O$6,2,0)</f>
        <v>Athletic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L4" s="4" t="str">
        <f>C4&amp;D4&amp;E4&amp;F4&amp;G4&amp;H4&amp;I4&amp;J4</f>
        <v>11111000</v>
      </c>
      <c r="N4" s="4" t="s">
        <v>8</v>
      </c>
      <c r="O4" s="4" t="s">
        <v>11</v>
      </c>
    </row>
    <row r="5" spans="2:15" x14ac:dyDescent="0.3">
      <c r="B5" s="3" t="str">
        <f t="shared" ref="B5:B27" si="0">VLOOKUP(L5,$N$4:$O$6,2,0)</f>
        <v>Brutish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L5" s="4" t="str">
        <f t="shared" ref="L5:L27" si="1">C5&amp;D5&amp;E5&amp;F5&amp;G5&amp;H5&amp;I5&amp;J5</f>
        <v>10110001</v>
      </c>
      <c r="N5" s="4" t="s">
        <v>9</v>
      </c>
      <c r="O5" s="4" t="s">
        <v>12</v>
      </c>
    </row>
    <row r="6" spans="2:15" x14ac:dyDescent="0.3">
      <c r="B6" s="3" t="str">
        <f t="shared" si="0"/>
        <v>Aggressive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L6" s="4" t="str">
        <f t="shared" si="1"/>
        <v>01110111</v>
      </c>
      <c r="N6" s="4" t="s">
        <v>10</v>
      </c>
      <c r="O6" s="4" t="s">
        <v>13</v>
      </c>
    </row>
    <row r="7" spans="2:15" x14ac:dyDescent="0.3">
      <c r="B7" s="3" t="str">
        <f t="shared" si="0"/>
        <v>Brutish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L7" s="4" t="str">
        <f t="shared" si="1"/>
        <v>10110001</v>
      </c>
    </row>
    <row r="8" spans="2:15" x14ac:dyDescent="0.3">
      <c r="B8" s="3" t="str">
        <f t="shared" si="0"/>
        <v>Athletic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L8" s="4" t="str">
        <f t="shared" si="1"/>
        <v>11111000</v>
      </c>
    </row>
    <row r="9" spans="2:15" x14ac:dyDescent="0.3">
      <c r="B9" s="3" t="str">
        <f t="shared" si="0"/>
        <v>Brutish</v>
      </c>
      <c r="C9" s="4">
        <v>1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L9" s="4" t="str">
        <f t="shared" si="1"/>
        <v>10110001</v>
      </c>
    </row>
    <row r="10" spans="2:15" x14ac:dyDescent="0.3">
      <c r="B10" s="3" t="str">
        <f t="shared" si="0"/>
        <v>Aggressive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L10" s="4" t="str">
        <f t="shared" si="1"/>
        <v>01110111</v>
      </c>
    </row>
    <row r="11" spans="2:15" x14ac:dyDescent="0.3">
      <c r="B11" s="3" t="str">
        <f t="shared" si="0"/>
        <v>Brutish</v>
      </c>
      <c r="C11" s="4">
        <v>1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L11" s="4" t="str">
        <f t="shared" si="1"/>
        <v>10110001</v>
      </c>
    </row>
    <row r="12" spans="2:15" x14ac:dyDescent="0.3">
      <c r="B12" s="3" t="str">
        <f t="shared" si="0"/>
        <v>Aggressive</v>
      </c>
      <c r="C12" s="4">
        <v>0</v>
      </c>
      <c r="D12" s="4">
        <v>1</v>
      </c>
      <c r="E12" s="4">
        <v>1</v>
      </c>
      <c r="F12" s="4">
        <v>1</v>
      </c>
      <c r="G12" s="4">
        <v>0</v>
      </c>
      <c r="H12" s="4">
        <v>1</v>
      </c>
      <c r="I12" s="4">
        <v>1</v>
      </c>
      <c r="J12" s="4">
        <v>1</v>
      </c>
      <c r="L12" s="4" t="str">
        <f t="shared" si="1"/>
        <v>01110111</v>
      </c>
    </row>
    <row r="13" spans="2:15" x14ac:dyDescent="0.3">
      <c r="B13" s="3" t="str">
        <f t="shared" si="0"/>
        <v>Brutish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1</v>
      </c>
      <c r="L13" s="4" t="str">
        <f t="shared" si="1"/>
        <v>10110001</v>
      </c>
    </row>
    <row r="14" spans="2:15" x14ac:dyDescent="0.3">
      <c r="B14" s="3" t="str">
        <f t="shared" si="0"/>
        <v>Brutish</v>
      </c>
      <c r="C14" s="4">
        <v>1</v>
      </c>
      <c r="D14" s="4">
        <v>0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1</v>
      </c>
      <c r="L14" s="4" t="str">
        <f t="shared" si="1"/>
        <v>10110001</v>
      </c>
    </row>
    <row r="15" spans="2:15" x14ac:dyDescent="0.3">
      <c r="B15" s="3" t="str">
        <f t="shared" si="0"/>
        <v>Athletic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L15" s="4" t="str">
        <f t="shared" si="1"/>
        <v>11111000</v>
      </c>
    </row>
    <row r="16" spans="2:15" x14ac:dyDescent="0.3">
      <c r="B16" s="3" t="str">
        <f t="shared" si="0"/>
        <v>Aggressive</v>
      </c>
      <c r="C16" s="4">
        <v>0</v>
      </c>
      <c r="D16" s="4">
        <v>1</v>
      </c>
      <c r="E16" s="4">
        <v>1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L16" s="4" t="str">
        <f t="shared" si="1"/>
        <v>01110111</v>
      </c>
    </row>
    <row r="17" spans="2:12" x14ac:dyDescent="0.3">
      <c r="B17" s="3" t="str">
        <f t="shared" si="0"/>
        <v>Aggressive</v>
      </c>
      <c r="C17" s="4">
        <v>0</v>
      </c>
      <c r="D17" s="4">
        <v>1</v>
      </c>
      <c r="E17" s="4">
        <v>1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L17" s="4" t="str">
        <f t="shared" si="1"/>
        <v>01110111</v>
      </c>
    </row>
    <row r="18" spans="2:12" x14ac:dyDescent="0.3">
      <c r="B18" s="3" t="str">
        <f t="shared" si="0"/>
        <v>Athletic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L18" s="4" t="str">
        <f t="shared" si="1"/>
        <v>11111000</v>
      </c>
    </row>
    <row r="19" spans="2:12" x14ac:dyDescent="0.3">
      <c r="B19" s="3" t="str">
        <f t="shared" si="0"/>
        <v>Aggressive</v>
      </c>
      <c r="C19" s="4">
        <v>0</v>
      </c>
      <c r="D19" s="4">
        <v>1</v>
      </c>
      <c r="E19" s="4">
        <v>1</v>
      </c>
      <c r="F19" s="4">
        <v>1</v>
      </c>
      <c r="G19" s="4">
        <v>0</v>
      </c>
      <c r="H19" s="4">
        <v>1</v>
      </c>
      <c r="I19" s="4">
        <v>1</v>
      </c>
      <c r="J19" s="4">
        <v>1</v>
      </c>
      <c r="L19" s="4" t="str">
        <f t="shared" si="1"/>
        <v>01110111</v>
      </c>
    </row>
    <row r="20" spans="2:12" x14ac:dyDescent="0.3">
      <c r="B20" s="3" t="str">
        <f t="shared" si="0"/>
        <v>Brutish</v>
      </c>
      <c r="C20" s="4">
        <v>1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1</v>
      </c>
      <c r="L20" s="4" t="str">
        <f t="shared" si="1"/>
        <v>10110001</v>
      </c>
    </row>
    <row r="21" spans="2:12" x14ac:dyDescent="0.3">
      <c r="B21" s="3" t="str">
        <f t="shared" si="0"/>
        <v>Brutish</v>
      </c>
      <c r="C21" s="4">
        <v>1</v>
      </c>
      <c r="D21" s="4">
        <v>0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>
        <v>1</v>
      </c>
      <c r="L21" s="4" t="str">
        <f t="shared" si="1"/>
        <v>10110001</v>
      </c>
    </row>
    <row r="22" spans="2:12" x14ac:dyDescent="0.3">
      <c r="B22" s="3" t="str">
        <f t="shared" si="0"/>
        <v>Aggressive</v>
      </c>
      <c r="C22" s="4">
        <v>0</v>
      </c>
      <c r="D22" s="4">
        <v>1</v>
      </c>
      <c r="E22" s="4">
        <v>1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L22" s="4" t="str">
        <f t="shared" si="1"/>
        <v>01110111</v>
      </c>
    </row>
    <row r="23" spans="2:12" x14ac:dyDescent="0.3">
      <c r="B23" s="3" t="str">
        <f t="shared" si="0"/>
        <v>Brutish</v>
      </c>
      <c r="C23" s="4">
        <v>1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  <c r="I23" s="4">
        <v>0</v>
      </c>
      <c r="J23" s="4">
        <v>1</v>
      </c>
      <c r="L23" s="4" t="str">
        <f t="shared" si="1"/>
        <v>10110001</v>
      </c>
    </row>
    <row r="24" spans="2:12" x14ac:dyDescent="0.3">
      <c r="B24" s="3" t="str">
        <f t="shared" si="0"/>
        <v>Brutish</v>
      </c>
      <c r="C24" s="4">
        <v>1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1</v>
      </c>
      <c r="L24" s="4" t="str">
        <f t="shared" si="1"/>
        <v>10110001</v>
      </c>
    </row>
    <row r="25" spans="2:12" x14ac:dyDescent="0.3">
      <c r="B25" s="3" t="str">
        <f t="shared" si="0"/>
        <v>Athletic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4">
        <v>0</v>
      </c>
      <c r="L25" s="4" t="str">
        <f t="shared" si="1"/>
        <v>11111000</v>
      </c>
    </row>
    <row r="26" spans="2:12" x14ac:dyDescent="0.3">
      <c r="B26" s="3" t="str">
        <f t="shared" si="0"/>
        <v>Aggressive</v>
      </c>
      <c r="C26" s="4">
        <v>0</v>
      </c>
      <c r="D26" s="4">
        <v>1</v>
      </c>
      <c r="E26" s="4">
        <v>1</v>
      </c>
      <c r="F26" s="4">
        <v>1</v>
      </c>
      <c r="G26" s="4">
        <v>0</v>
      </c>
      <c r="H26" s="4">
        <v>1</v>
      </c>
      <c r="I26" s="4">
        <v>1</v>
      </c>
      <c r="J26" s="4">
        <v>1</v>
      </c>
      <c r="L26" s="4" t="str">
        <f t="shared" si="1"/>
        <v>01110111</v>
      </c>
    </row>
    <row r="27" spans="2:12" x14ac:dyDescent="0.3">
      <c r="B27" s="3" t="str">
        <f t="shared" si="0"/>
        <v>Aggressive</v>
      </c>
      <c r="C27" s="4">
        <v>0</v>
      </c>
      <c r="D27" s="4">
        <v>1</v>
      </c>
      <c r="E27" s="4">
        <v>1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L27" s="4" t="str">
        <f t="shared" si="1"/>
        <v>01110111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R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5" style="4" bestFit="1" customWidth="1"/>
    <col min="4" max="5" width="7.33203125" style="4" bestFit="1" customWidth="1"/>
    <col min="6" max="6" width="9.83203125" style="4" bestFit="1" customWidth="1"/>
    <col min="7" max="7" width="12.83203125" style="4" bestFit="1" customWidth="1"/>
    <col min="8" max="8" width="8" style="4" bestFit="1" customWidth="1"/>
    <col min="9" max="9" width="7.83203125" style="4" bestFit="1" customWidth="1"/>
    <col min="10" max="10" width="13.83203125" style="4" bestFit="1" customWidth="1"/>
    <col min="11" max="11" width="13.6640625" style="4" customWidth="1"/>
    <col min="12" max="12" width="15" style="4" bestFit="1" customWidth="1"/>
    <col min="13" max="13" width="10.83203125" style="4"/>
    <col min="14" max="14" width="15" style="4" bestFit="1" customWidth="1"/>
    <col min="15" max="15" width="15.83203125" style="4" bestFit="1" customWidth="1"/>
    <col min="16" max="16384" width="10.83203125" style="4"/>
  </cols>
  <sheetData>
    <row r="3" spans="2:18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</row>
    <row r="4" spans="2:18" x14ac:dyDescent="0.3">
      <c r="B4" s="3" t="s">
        <v>11</v>
      </c>
      <c r="C4" s="5">
        <v>8.3830358839885815</v>
      </c>
      <c r="D4" s="5">
        <v>9.4549122846191409</v>
      </c>
      <c r="E4" s="5">
        <v>7.9904725452811967</v>
      </c>
      <c r="F4" s="5">
        <v>7.7703277820694137</v>
      </c>
      <c r="G4" s="5">
        <v>8.2040543775696442</v>
      </c>
      <c r="H4" s="5">
        <v>1.5592917761111025</v>
      </c>
      <c r="I4" s="5">
        <v>3.4559881155421022</v>
      </c>
      <c r="J4" s="5">
        <v>3.5439432666766981</v>
      </c>
      <c r="K4" s="6"/>
      <c r="L4" s="6"/>
      <c r="M4" s="6"/>
      <c r="N4" s="6"/>
      <c r="O4" s="6"/>
      <c r="P4" s="6"/>
      <c r="Q4" s="6"/>
      <c r="R4" s="6"/>
    </row>
    <row r="5" spans="2:18" x14ac:dyDescent="0.3">
      <c r="B5" s="3" t="s">
        <v>13</v>
      </c>
      <c r="C5" s="5">
        <v>9.6155900286805682</v>
      </c>
      <c r="D5" s="5">
        <v>1.7960754918718824</v>
      </c>
      <c r="E5" s="5">
        <v>9.5639526180169554</v>
      </c>
      <c r="F5" s="5">
        <v>7.2610802333371094</v>
      </c>
      <c r="G5" s="5">
        <v>0.80971436006217834</v>
      </c>
      <c r="H5" s="5">
        <v>1.6939758640662901</v>
      </c>
      <c r="I5" s="5">
        <v>9.7043699931936178E-2</v>
      </c>
      <c r="J5" s="5">
        <v>9.7421891000969065</v>
      </c>
      <c r="K5" s="6"/>
      <c r="L5" s="6"/>
      <c r="M5" s="6"/>
      <c r="N5" s="6"/>
      <c r="O5" s="6"/>
      <c r="P5" s="6"/>
      <c r="Q5" s="6"/>
      <c r="R5" s="6"/>
    </row>
    <row r="6" spans="2:18" x14ac:dyDescent="0.3">
      <c r="B6" s="3" t="s">
        <v>12</v>
      </c>
      <c r="C6" s="5">
        <v>2.1942233258793484</v>
      </c>
      <c r="D6" s="5">
        <v>8.9183954362339009</v>
      </c>
      <c r="E6" s="5">
        <v>7.73823626817145</v>
      </c>
      <c r="F6" s="5">
        <v>8.2683242546317075</v>
      </c>
      <c r="G6" s="5">
        <v>1.9696006956310628</v>
      </c>
      <c r="H6" s="5">
        <v>8.8390439914554779</v>
      </c>
      <c r="I6" s="5">
        <v>9.642816300900769</v>
      </c>
      <c r="J6" s="5">
        <v>9.5215297487882857</v>
      </c>
      <c r="K6" s="6"/>
      <c r="L6" s="6"/>
      <c r="M6" s="6"/>
      <c r="N6" s="6"/>
      <c r="O6" s="6"/>
      <c r="P6" s="6"/>
      <c r="Q6" s="6"/>
      <c r="R6" s="6"/>
    </row>
    <row r="7" spans="2:18" x14ac:dyDescent="0.3">
      <c r="B7" s="3" t="s">
        <v>13</v>
      </c>
      <c r="C7" s="5">
        <v>9.9143793427835512</v>
      </c>
      <c r="D7" s="5">
        <v>3.5545972187087851</v>
      </c>
      <c r="E7" s="5">
        <v>7.6889676697504123</v>
      </c>
      <c r="F7" s="5">
        <v>9.111571487481541</v>
      </c>
      <c r="G7" s="5">
        <v>3.163750294557107</v>
      </c>
      <c r="H7" s="5">
        <v>2.6187607795041652</v>
      </c>
      <c r="I7" s="5">
        <v>3.0428750387995125</v>
      </c>
      <c r="J7" s="5">
        <v>8.0662706623981038</v>
      </c>
      <c r="K7" s="6"/>
      <c r="L7" s="6"/>
      <c r="M7" s="6"/>
      <c r="N7" s="6"/>
      <c r="O7" s="6"/>
      <c r="P7" s="6"/>
      <c r="Q7" s="6"/>
      <c r="R7" s="6"/>
    </row>
    <row r="8" spans="2:18" x14ac:dyDescent="0.3">
      <c r="B8" s="3" t="s">
        <v>11</v>
      </c>
      <c r="C8" s="5">
        <v>8.1285220418221158</v>
      </c>
      <c r="D8" s="5">
        <v>9.7733235994570062</v>
      </c>
      <c r="E8" s="5">
        <v>7.5214279533111164</v>
      </c>
      <c r="F8" s="5">
        <v>9.5069399198799029</v>
      </c>
      <c r="G8" s="5">
        <v>8.4499841614825257</v>
      </c>
      <c r="H8" s="5">
        <v>0.35994856070150894</v>
      </c>
      <c r="I8" s="5">
        <v>1.9026668429663918</v>
      </c>
      <c r="J8" s="5">
        <v>1.1299367690691624</v>
      </c>
      <c r="K8" s="6"/>
      <c r="L8" s="6"/>
      <c r="M8" s="6"/>
      <c r="N8" s="6"/>
      <c r="O8" s="6"/>
      <c r="P8" s="6"/>
      <c r="Q8" s="6"/>
      <c r="R8" s="6"/>
    </row>
    <row r="9" spans="2:18" x14ac:dyDescent="0.3">
      <c r="B9" s="3" t="s">
        <v>13</v>
      </c>
      <c r="C9" s="5">
        <v>7.5424430619961962</v>
      </c>
      <c r="D9" s="5">
        <v>0.94788287939712523</v>
      </c>
      <c r="E9" s="5">
        <v>8.368299684255625</v>
      </c>
      <c r="F9" s="5">
        <v>9.3000642603242696</v>
      </c>
      <c r="G9" s="5">
        <v>2.755584687187127</v>
      </c>
      <c r="H9" s="5">
        <v>0.54197721302143753</v>
      </c>
      <c r="I9" s="5">
        <v>0.43782857199314362</v>
      </c>
      <c r="J9" s="5">
        <v>9.8642442165019286</v>
      </c>
      <c r="K9" s="6"/>
      <c r="L9" s="6"/>
      <c r="M9" s="6"/>
      <c r="N9" s="6"/>
      <c r="O9" s="6"/>
      <c r="P9" s="6"/>
      <c r="Q9" s="6"/>
      <c r="R9" s="6"/>
    </row>
    <row r="10" spans="2:18" x14ac:dyDescent="0.3">
      <c r="B10" s="3" t="s">
        <v>12</v>
      </c>
      <c r="C10" s="5">
        <v>1.7718111172569193</v>
      </c>
      <c r="D10" s="5">
        <v>7.3431955128827315</v>
      </c>
      <c r="E10" s="5">
        <v>7.9247321765696546</v>
      </c>
      <c r="F10" s="5">
        <v>8.7477144669364044</v>
      </c>
      <c r="G10" s="5">
        <v>1.6652346416815944</v>
      </c>
      <c r="H10" s="5">
        <v>9.258663590078001</v>
      </c>
      <c r="I10" s="5">
        <v>9.8824423855965158</v>
      </c>
      <c r="J10" s="5">
        <v>7.8913349673825319</v>
      </c>
      <c r="K10" s="6"/>
      <c r="L10" s="6"/>
      <c r="M10" s="6"/>
      <c r="N10" s="6"/>
      <c r="O10" s="6"/>
      <c r="P10" s="6"/>
      <c r="Q10" s="6"/>
      <c r="R10" s="6"/>
    </row>
    <row r="11" spans="2:18" x14ac:dyDescent="0.3">
      <c r="B11" s="3" t="s">
        <v>13</v>
      </c>
      <c r="C11" s="5">
        <v>7.5555798249028445</v>
      </c>
      <c r="D11" s="5">
        <v>3.1696577139281832</v>
      </c>
      <c r="E11" s="5">
        <v>8.9989805640385878</v>
      </c>
      <c r="F11" s="5">
        <v>7.969513544842985</v>
      </c>
      <c r="G11" s="5">
        <v>3.0368055482694238</v>
      </c>
      <c r="H11" s="5">
        <v>2.1589748386457419</v>
      </c>
      <c r="I11" s="5">
        <v>2.2223466976158686</v>
      </c>
      <c r="J11" s="5">
        <v>9.0078044596646123</v>
      </c>
      <c r="K11" s="6"/>
      <c r="L11" s="6"/>
      <c r="M11" s="6"/>
      <c r="N11" s="6"/>
      <c r="O11" s="6"/>
      <c r="P11" s="6"/>
      <c r="Q11" s="6"/>
      <c r="R11" s="6"/>
    </row>
    <row r="12" spans="2:18" x14ac:dyDescent="0.3">
      <c r="B12" s="3" t="s">
        <v>12</v>
      </c>
      <c r="C12" s="5">
        <v>3.7058239397834041</v>
      </c>
      <c r="D12" s="5">
        <v>7.9632890268409486</v>
      </c>
      <c r="E12" s="5">
        <v>8.4001636679380827</v>
      </c>
      <c r="F12" s="5">
        <v>9.1384346495091933</v>
      </c>
      <c r="G12" s="5">
        <v>2.0446723553787454</v>
      </c>
      <c r="H12" s="5">
        <v>9.2954178220537234</v>
      </c>
      <c r="I12" s="5">
        <v>9.5324206397042079</v>
      </c>
      <c r="J12" s="5">
        <v>7.5623159203789356</v>
      </c>
      <c r="K12" s="6"/>
      <c r="L12" s="6"/>
      <c r="M12" s="6"/>
      <c r="N12" s="6"/>
      <c r="O12" s="6"/>
      <c r="P12" s="6"/>
      <c r="Q12" s="6"/>
      <c r="R12" s="6"/>
    </row>
    <row r="13" spans="2:18" x14ac:dyDescent="0.3">
      <c r="B13" s="3" t="s">
        <v>13</v>
      </c>
      <c r="C13" s="5">
        <v>9.0599452193721852</v>
      </c>
      <c r="D13" s="5">
        <v>8.772631900141592E-2</v>
      </c>
      <c r="E13" s="5">
        <v>9.6495084391913188</v>
      </c>
      <c r="F13" s="5">
        <v>8.3025958296002464</v>
      </c>
      <c r="G13" s="5">
        <v>3.7980360979010057</v>
      </c>
      <c r="H13" s="5">
        <v>1.6875586195325711</v>
      </c>
      <c r="I13" s="5">
        <v>1.1630277152193362</v>
      </c>
      <c r="J13" s="5">
        <v>9.5301503406658874</v>
      </c>
      <c r="K13" s="6"/>
      <c r="L13" s="6"/>
      <c r="M13" s="6"/>
      <c r="N13" s="6"/>
      <c r="O13" s="6"/>
      <c r="P13" s="6"/>
      <c r="Q13" s="6"/>
      <c r="R13" s="6"/>
    </row>
    <row r="14" spans="2:18" x14ac:dyDescent="0.3">
      <c r="B14" s="3" t="s">
        <v>13</v>
      </c>
      <c r="C14" s="5">
        <v>7.179188523090505</v>
      </c>
      <c r="D14" s="5">
        <v>3.1187127617381725</v>
      </c>
      <c r="E14" s="5">
        <v>8.7800873440943672</v>
      </c>
      <c r="F14" s="5">
        <v>9.6732296618491738</v>
      </c>
      <c r="G14" s="5">
        <v>1.8974973729594891</v>
      </c>
      <c r="H14" s="5">
        <v>2.6354871228391432</v>
      </c>
      <c r="I14" s="5">
        <v>0.40291506914261177</v>
      </c>
      <c r="J14" s="5">
        <v>9.6684701383460112</v>
      </c>
      <c r="K14" s="6"/>
      <c r="L14" s="6"/>
      <c r="M14" s="6"/>
      <c r="N14" s="6"/>
      <c r="O14" s="6"/>
      <c r="P14" s="6"/>
      <c r="Q14" s="6"/>
      <c r="R14" s="6"/>
    </row>
    <row r="15" spans="2:18" x14ac:dyDescent="0.3">
      <c r="B15" s="3" t="s">
        <v>11</v>
      </c>
      <c r="C15" s="5">
        <v>7.3641537773670471</v>
      </c>
      <c r="D15" s="5">
        <v>9.0311082781393477</v>
      </c>
      <c r="E15" s="5">
        <v>8.9578093982371847</v>
      </c>
      <c r="F15" s="5">
        <v>9.6997369638997348</v>
      </c>
      <c r="G15" s="5">
        <v>8.747485732284435</v>
      </c>
      <c r="H15" s="5">
        <v>2.1446014265262674</v>
      </c>
      <c r="I15" s="5">
        <v>3.9042809837607049</v>
      </c>
      <c r="J15" s="5">
        <v>2.7510282694600585</v>
      </c>
      <c r="K15" s="6"/>
      <c r="L15" s="6"/>
      <c r="M15" s="6"/>
      <c r="N15" s="6"/>
      <c r="O15" s="6"/>
      <c r="P15" s="6"/>
      <c r="Q15" s="6"/>
      <c r="R15" s="6"/>
    </row>
    <row r="16" spans="2:18" x14ac:dyDescent="0.3">
      <c r="B16" s="3" t="s">
        <v>12</v>
      </c>
      <c r="C16" s="5">
        <v>1.6995180776384395</v>
      </c>
      <c r="D16" s="5">
        <v>8.3911339886788614</v>
      </c>
      <c r="E16" s="5">
        <v>9.2493943825508751</v>
      </c>
      <c r="F16" s="5">
        <v>7.2954042134389727</v>
      </c>
      <c r="G16" s="5">
        <v>0.89520256510558793</v>
      </c>
      <c r="H16" s="5">
        <v>9.3856463102615297</v>
      </c>
      <c r="I16" s="5">
        <v>8.0973997540028524</v>
      </c>
      <c r="J16" s="5">
        <v>7.4028696961109155</v>
      </c>
      <c r="K16" s="6"/>
      <c r="L16" s="6"/>
      <c r="M16" s="6"/>
      <c r="N16" s="6"/>
      <c r="O16" s="6"/>
      <c r="P16" s="6"/>
      <c r="Q16" s="6"/>
      <c r="R16" s="6"/>
    </row>
    <row r="17" spans="2:18" x14ac:dyDescent="0.3">
      <c r="B17" s="3" t="s">
        <v>12</v>
      </c>
      <c r="C17" s="5">
        <v>2.6514857056768157</v>
      </c>
      <c r="D17" s="5">
        <v>9.5752152034001128</v>
      </c>
      <c r="E17" s="5">
        <v>8.1608317352358011</v>
      </c>
      <c r="F17" s="5">
        <v>8.4887864157349746</v>
      </c>
      <c r="G17" s="5">
        <v>2.5977764000618269</v>
      </c>
      <c r="H17" s="5">
        <v>7.0070896682909618</v>
      </c>
      <c r="I17" s="5">
        <v>8.8166445524226358</v>
      </c>
      <c r="J17" s="5">
        <v>8.9929158422858784</v>
      </c>
      <c r="K17" s="6"/>
      <c r="L17" s="6"/>
      <c r="M17" s="6"/>
      <c r="N17" s="6"/>
      <c r="O17" s="6"/>
      <c r="P17" s="6"/>
      <c r="Q17" s="6"/>
      <c r="R17" s="6"/>
    </row>
    <row r="18" spans="2:18" x14ac:dyDescent="0.3">
      <c r="B18" s="3" t="s">
        <v>11</v>
      </c>
      <c r="C18" s="5">
        <v>7.4061269602946931</v>
      </c>
      <c r="D18" s="5">
        <v>8.523800770350956</v>
      </c>
      <c r="E18" s="5">
        <v>8.6676781623768058</v>
      </c>
      <c r="F18" s="5">
        <v>7.8368335283808133</v>
      </c>
      <c r="G18" s="5">
        <v>9.9584137559025621</v>
      </c>
      <c r="H18" s="5">
        <v>2.5368405911727847</v>
      </c>
      <c r="I18" s="5">
        <v>1.0448706331487054</v>
      </c>
      <c r="J18" s="5">
        <v>3.4220192283177568</v>
      </c>
      <c r="K18" s="6"/>
      <c r="L18" s="6"/>
      <c r="M18" s="6"/>
      <c r="N18" s="6"/>
      <c r="O18" s="6"/>
      <c r="P18" s="6"/>
      <c r="Q18" s="6"/>
      <c r="R18" s="6"/>
    </row>
    <row r="19" spans="2:18" x14ac:dyDescent="0.3">
      <c r="B19" s="3" t="s">
        <v>12</v>
      </c>
      <c r="C19" s="5">
        <v>0.30882664127743498</v>
      </c>
      <c r="D19" s="5">
        <v>9.1182257726070794</v>
      </c>
      <c r="E19" s="5">
        <v>8.0140777885987369</v>
      </c>
      <c r="F19" s="5">
        <v>8.4101955221332769</v>
      </c>
      <c r="G19" s="5">
        <v>1.6049423986086859</v>
      </c>
      <c r="H19" s="5">
        <v>7.1654353766429359</v>
      </c>
      <c r="I19" s="5">
        <v>7.0408098762794138</v>
      </c>
      <c r="J19" s="5">
        <v>7.28151545860515</v>
      </c>
      <c r="K19" s="6"/>
      <c r="L19" s="6"/>
      <c r="M19" s="6"/>
      <c r="N19" s="6"/>
      <c r="O19" s="6"/>
      <c r="P19" s="6"/>
      <c r="Q19" s="6"/>
      <c r="R19" s="6"/>
    </row>
    <row r="20" spans="2:18" x14ac:dyDescent="0.3">
      <c r="B20" s="3" t="s">
        <v>13</v>
      </c>
      <c r="C20" s="5">
        <v>7.5512321546014727</v>
      </c>
      <c r="D20" s="5">
        <v>2.8729878528944135</v>
      </c>
      <c r="E20" s="5">
        <v>7.5651188544811063</v>
      </c>
      <c r="F20" s="5">
        <v>7.7666265788907918</v>
      </c>
      <c r="G20" s="5">
        <v>0.31136992303303712</v>
      </c>
      <c r="H20" s="5">
        <v>8.3635300924818079E-2</v>
      </c>
      <c r="I20" s="5">
        <v>3.1480381217234115</v>
      </c>
      <c r="J20" s="5">
        <v>9.6417051620523608</v>
      </c>
      <c r="K20" s="6"/>
      <c r="L20" s="6"/>
      <c r="M20" s="6"/>
      <c r="N20" s="6"/>
      <c r="O20" s="6"/>
      <c r="P20" s="6"/>
      <c r="Q20" s="6"/>
      <c r="R20" s="6"/>
    </row>
    <row r="21" spans="2:18" x14ac:dyDescent="0.3">
      <c r="B21" s="3" t="s">
        <v>13</v>
      </c>
      <c r="C21" s="5">
        <v>7.2566542520951671</v>
      </c>
      <c r="D21" s="5">
        <v>3.7418812931370522</v>
      </c>
      <c r="E21" s="5">
        <v>8.4883664343264673</v>
      </c>
      <c r="F21" s="5">
        <v>9.3188663477703191</v>
      </c>
      <c r="G21" s="5">
        <v>3.8813037468867635</v>
      </c>
      <c r="H21" s="5">
        <v>2.163563531719555</v>
      </c>
      <c r="I21" s="5">
        <v>3.1601653152397144</v>
      </c>
      <c r="J21" s="5">
        <v>9.0687057202135755</v>
      </c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3" t="s">
        <v>12</v>
      </c>
      <c r="C22" s="5">
        <v>1.1714130855975782</v>
      </c>
      <c r="D22" s="5">
        <v>7.3762558215199325</v>
      </c>
      <c r="E22" s="5">
        <v>8.3339708154616883</v>
      </c>
      <c r="F22" s="5">
        <v>8.437109801303988</v>
      </c>
      <c r="G22" s="5">
        <v>3.4995369008519064</v>
      </c>
      <c r="H22" s="5">
        <v>9.1317266599537863</v>
      </c>
      <c r="I22" s="5">
        <v>9.4415684601769971</v>
      </c>
      <c r="J22" s="5">
        <v>8.5410837369429924</v>
      </c>
      <c r="K22" s="6"/>
      <c r="L22" s="6"/>
      <c r="M22" s="6"/>
      <c r="N22" s="6"/>
      <c r="O22" s="6"/>
      <c r="P22" s="6"/>
      <c r="Q22" s="6"/>
      <c r="R22" s="6"/>
    </row>
    <row r="23" spans="2:18" x14ac:dyDescent="0.3">
      <c r="B23" s="3" t="s">
        <v>13</v>
      </c>
      <c r="C23" s="5">
        <v>9.4056140264459813</v>
      </c>
      <c r="D23" s="5">
        <v>2.5918487756174731</v>
      </c>
      <c r="E23" s="5">
        <v>7.2315224459411489</v>
      </c>
      <c r="F23" s="5">
        <v>9.3724381040078377</v>
      </c>
      <c r="G23" s="5">
        <v>3.9626993887393258</v>
      </c>
      <c r="H23" s="5">
        <v>0.15036210720714216</v>
      </c>
      <c r="I23" s="5">
        <v>1.2605288433505217</v>
      </c>
      <c r="J23" s="5">
        <v>7.6882005690349224</v>
      </c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3" t="s">
        <v>13</v>
      </c>
      <c r="C24" s="5">
        <v>7.1891996750154865</v>
      </c>
      <c r="D24" s="5">
        <v>0.36262515116013194</v>
      </c>
      <c r="E24" s="5">
        <v>7.1422119999396569</v>
      </c>
      <c r="F24" s="5">
        <v>7.643731721082478</v>
      </c>
      <c r="G24" s="5">
        <v>2.5412411058806867</v>
      </c>
      <c r="H24" s="5">
        <v>3.0926968175265936</v>
      </c>
      <c r="I24" s="5">
        <v>1.4472444649994411</v>
      </c>
      <c r="J24" s="5">
        <v>9.5754126160592445</v>
      </c>
      <c r="K24" s="6"/>
      <c r="L24" s="6"/>
      <c r="M24" s="6"/>
      <c r="N24" s="6"/>
      <c r="O24" s="6"/>
      <c r="P24" s="6"/>
      <c r="Q24" s="6"/>
      <c r="R24" s="6"/>
    </row>
    <row r="25" spans="2:18" x14ac:dyDescent="0.3">
      <c r="B25" s="3" t="s">
        <v>11</v>
      </c>
      <c r="C25" s="5">
        <v>7.665873682129436</v>
      </c>
      <c r="D25" s="5">
        <v>8.3556834242560285</v>
      </c>
      <c r="E25" s="5">
        <v>7.9585302582038278</v>
      </c>
      <c r="F25" s="5">
        <v>7.3425082423930688</v>
      </c>
      <c r="G25" s="5">
        <v>8.358891927797135</v>
      </c>
      <c r="H25" s="5">
        <v>2.5760006720134476</v>
      </c>
      <c r="I25" s="5">
        <v>1.6365741631903745</v>
      </c>
      <c r="J25" s="5">
        <v>1.4811107770245422</v>
      </c>
      <c r="K25" s="6"/>
      <c r="L25" s="6"/>
      <c r="M25" s="6"/>
      <c r="N25" s="6"/>
      <c r="O25" s="6"/>
      <c r="P25" s="6"/>
      <c r="Q25" s="6"/>
      <c r="R25" s="6"/>
    </row>
    <row r="26" spans="2:18" x14ac:dyDescent="0.3">
      <c r="B26" s="3" t="s">
        <v>12</v>
      </c>
      <c r="C26" s="5">
        <v>1.3984516223069039</v>
      </c>
      <c r="D26" s="5">
        <v>8.5736414898296225</v>
      </c>
      <c r="E26" s="5">
        <v>8.6206850373658384</v>
      </c>
      <c r="F26" s="5">
        <v>8.960533002021343</v>
      </c>
      <c r="G26" s="5">
        <v>2.1153897911914119</v>
      </c>
      <c r="H26" s="5">
        <v>7.5663140458935132</v>
      </c>
      <c r="I26" s="5">
        <v>9.2857837021620444</v>
      </c>
      <c r="J26" s="5">
        <v>9.3145876292111893</v>
      </c>
      <c r="K26" s="6"/>
      <c r="L26" s="6"/>
      <c r="M26" s="6"/>
      <c r="N26" s="6"/>
      <c r="O26" s="6"/>
      <c r="P26" s="6"/>
      <c r="Q26" s="6"/>
      <c r="R26" s="6"/>
    </row>
    <row r="27" spans="2:18" x14ac:dyDescent="0.3">
      <c r="B27" s="3" t="s">
        <v>12</v>
      </c>
      <c r="C27" s="5">
        <v>1.6113208235859706</v>
      </c>
      <c r="D27" s="5">
        <v>9.4003297828057146</v>
      </c>
      <c r="E27" s="5">
        <v>7.658626696454844</v>
      </c>
      <c r="F27" s="5">
        <v>8.7169933721635182</v>
      </c>
      <c r="G27" s="5">
        <v>1.8821113614122034</v>
      </c>
      <c r="H27" s="5">
        <v>9.5347022508583557</v>
      </c>
      <c r="I27" s="5">
        <v>8.5874468142672402</v>
      </c>
      <c r="J27" s="5">
        <v>9.602134456695655</v>
      </c>
      <c r="K27" s="6"/>
      <c r="L27" s="6"/>
      <c r="M27" s="6"/>
      <c r="N27" s="6"/>
      <c r="O27" s="6"/>
      <c r="P27" s="6"/>
      <c r="Q27" s="6"/>
      <c r="R27" s="6"/>
    </row>
  </sheetData>
  <dataConsolidate/>
  <conditionalFormatting sqref="C4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C24"/>
  <sheetViews>
    <sheetView workbookViewId="0">
      <selection activeCell="E18" sqref="E18"/>
    </sheetView>
  </sheetViews>
  <sheetFormatPr baseColWidth="10" defaultRowHeight="16" x14ac:dyDescent="0.2"/>
  <cols>
    <col min="1" max="16384" width="10.83203125" style="1"/>
  </cols>
  <sheetData>
    <row r="2" spans="2:3" s="7" customFormat="1" x14ac:dyDescent="0.2">
      <c r="B2" s="7" t="s">
        <v>15</v>
      </c>
      <c r="C2" s="7" t="s">
        <v>16</v>
      </c>
    </row>
    <row r="3" spans="2:3" x14ac:dyDescent="0.2">
      <c r="B3" s="1">
        <f ca="1">RANDBETWEEN(1,5)</f>
        <v>3</v>
      </c>
      <c r="C3" s="1">
        <f ca="1">B3</f>
        <v>3</v>
      </c>
    </row>
    <row r="4" spans="2:3" x14ac:dyDescent="0.2">
      <c r="B4" s="1">
        <f t="shared" ref="B4:B24" ca="1" si="0">RANDBETWEEN(1,5)</f>
        <v>4</v>
      </c>
      <c r="C4" s="1">
        <f t="shared" ref="C4:C24" ca="1" si="1">B4</f>
        <v>4</v>
      </c>
    </row>
    <row r="5" spans="2:3" x14ac:dyDescent="0.2">
      <c r="B5" s="1">
        <f t="shared" ca="1" si="0"/>
        <v>3</v>
      </c>
      <c r="C5" s="1">
        <f t="shared" ca="1" si="1"/>
        <v>3</v>
      </c>
    </row>
    <row r="6" spans="2:3" x14ac:dyDescent="0.2">
      <c r="B6" s="1">
        <f t="shared" ca="1" si="0"/>
        <v>4</v>
      </c>
      <c r="C6" s="1">
        <f t="shared" ca="1" si="1"/>
        <v>4</v>
      </c>
    </row>
    <row r="7" spans="2:3" x14ac:dyDescent="0.2">
      <c r="B7" s="1">
        <f t="shared" ca="1" si="0"/>
        <v>3</v>
      </c>
      <c r="C7" s="1">
        <f t="shared" ca="1" si="1"/>
        <v>3</v>
      </c>
    </row>
    <row r="8" spans="2:3" x14ac:dyDescent="0.2">
      <c r="B8" s="1">
        <f t="shared" ca="1" si="0"/>
        <v>4</v>
      </c>
      <c r="C8" s="1">
        <f t="shared" ca="1" si="1"/>
        <v>4</v>
      </c>
    </row>
    <row r="9" spans="2:3" x14ac:dyDescent="0.2">
      <c r="B9" s="1">
        <f t="shared" ca="1" si="0"/>
        <v>1</v>
      </c>
      <c r="C9" s="1">
        <f t="shared" ca="1" si="1"/>
        <v>1</v>
      </c>
    </row>
    <row r="10" spans="2:3" x14ac:dyDescent="0.2">
      <c r="B10" s="1">
        <f t="shared" ca="1" si="0"/>
        <v>5</v>
      </c>
      <c r="C10" s="1">
        <f t="shared" ca="1" si="1"/>
        <v>5</v>
      </c>
    </row>
    <row r="11" spans="2:3" x14ac:dyDescent="0.2">
      <c r="B11" s="1">
        <f t="shared" ca="1" si="0"/>
        <v>2</v>
      </c>
      <c r="C11" s="1">
        <f t="shared" ca="1" si="1"/>
        <v>2</v>
      </c>
    </row>
    <row r="12" spans="2:3" x14ac:dyDescent="0.2">
      <c r="B12" s="1">
        <f t="shared" ca="1" si="0"/>
        <v>2</v>
      </c>
      <c r="C12" s="1">
        <f t="shared" ca="1" si="1"/>
        <v>2</v>
      </c>
    </row>
    <row r="13" spans="2:3" x14ac:dyDescent="0.2">
      <c r="B13" s="1">
        <f t="shared" ca="1" si="0"/>
        <v>1</v>
      </c>
      <c r="C13" s="1">
        <f t="shared" ca="1" si="1"/>
        <v>1</v>
      </c>
    </row>
    <row r="14" spans="2:3" x14ac:dyDescent="0.2">
      <c r="B14" s="1">
        <f t="shared" ca="1" si="0"/>
        <v>1</v>
      </c>
      <c r="C14" s="1">
        <f t="shared" ca="1" si="1"/>
        <v>1</v>
      </c>
    </row>
    <row r="15" spans="2:3" x14ac:dyDescent="0.2">
      <c r="B15" s="1">
        <f t="shared" ca="1" si="0"/>
        <v>3</v>
      </c>
      <c r="C15" s="1">
        <f t="shared" ca="1" si="1"/>
        <v>3</v>
      </c>
    </row>
    <row r="16" spans="2:3" x14ac:dyDescent="0.2">
      <c r="B16" s="1">
        <f t="shared" ca="1" si="0"/>
        <v>3</v>
      </c>
      <c r="C16" s="1">
        <f t="shared" ca="1" si="1"/>
        <v>3</v>
      </c>
    </row>
    <row r="17" spans="2:3" x14ac:dyDescent="0.2">
      <c r="B17" s="1">
        <f t="shared" ca="1" si="0"/>
        <v>1</v>
      </c>
      <c r="C17" s="1">
        <f t="shared" ca="1" si="1"/>
        <v>1</v>
      </c>
    </row>
    <row r="18" spans="2:3" x14ac:dyDescent="0.2">
      <c r="B18" s="1">
        <f t="shared" ca="1" si="0"/>
        <v>4</v>
      </c>
      <c r="C18" s="1">
        <f t="shared" ca="1" si="1"/>
        <v>4</v>
      </c>
    </row>
    <row r="19" spans="2:3" x14ac:dyDescent="0.2">
      <c r="B19" s="1">
        <f t="shared" ca="1" si="0"/>
        <v>2</v>
      </c>
      <c r="C19" s="1">
        <f t="shared" ca="1" si="1"/>
        <v>2</v>
      </c>
    </row>
    <row r="20" spans="2:3" x14ac:dyDescent="0.2">
      <c r="B20" s="1">
        <f t="shared" ca="1" si="0"/>
        <v>3</v>
      </c>
      <c r="C20" s="1">
        <f t="shared" ca="1" si="1"/>
        <v>3</v>
      </c>
    </row>
    <row r="21" spans="2:3" x14ac:dyDescent="0.2">
      <c r="B21" s="1">
        <f t="shared" ca="1" si="0"/>
        <v>5</v>
      </c>
      <c r="C21" s="1">
        <f t="shared" ca="1" si="1"/>
        <v>5</v>
      </c>
    </row>
    <row r="22" spans="2:3" x14ac:dyDescent="0.2">
      <c r="B22" s="1">
        <f t="shared" ca="1" si="0"/>
        <v>4</v>
      </c>
      <c r="C22" s="1">
        <f t="shared" ca="1" si="1"/>
        <v>4</v>
      </c>
    </row>
    <row r="23" spans="2:3" x14ac:dyDescent="0.2">
      <c r="B23" s="1">
        <f t="shared" ca="1" si="0"/>
        <v>4</v>
      </c>
      <c r="C23" s="1">
        <f t="shared" ca="1" si="1"/>
        <v>4</v>
      </c>
    </row>
    <row r="24" spans="2:3" x14ac:dyDescent="0.2">
      <c r="B24" s="1">
        <f t="shared" ca="1" si="0"/>
        <v>1</v>
      </c>
      <c r="C24" s="1">
        <f t="shared" ca="1" si="1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24"/>
  <sheetViews>
    <sheetView workbookViewId="0"/>
  </sheetViews>
  <sheetFormatPr baseColWidth="10" defaultRowHeight="16" x14ac:dyDescent="0.2"/>
  <cols>
    <col min="1" max="16384" width="10.83203125" style="10"/>
  </cols>
  <sheetData>
    <row r="2" spans="2:6" s="9" customFormat="1" x14ac:dyDescent="0.2">
      <c r="B2" s="9" t="s">
        <v>15</v>
      </c>
      <c r="C2" s="9" t="s">
        <v>16</v>
      </c>
      <c r="E2" s="9" t="s">
        <v>17</v>
      </c>
      <c r="F2" s="9" t="s">
        <v>18</v>
      </c>
    </row>
    <row r="3" spans="2:6" x14ac:dyDescent="0.2">
      <c r="B3" s="12">
        <f ca="1">RANDBETWEEN(1,5)</f>
        <v>4</v>
      </c>
      <c r="C3" s="13">
        <f ca="1">B3</f>
        <v>4</v>
      </c>
      <c r="E3" s="14">
        <f ca="1">0.5*B3+0.5*C3</f>
        <v>4</v>
      </c>
      <c r="F3" s="15">
        <f ca="1">0.01*B3-0.01*C3</f>
        <v>0</v>
      </c>
    </row>
    <row r="4" spans="2:6" x14ac:dyDescent="0.2">
      <c r="B4" s="12">
        <f t="shared" ref="B4:B24" ca="1" si="0">RANDBETWEEN(1,5)</f>
        <v>2</v>
      </c>
      <c r="C4" s="13">
        <f t="shared" ref="C4:C24" ca="1" si="1">B4</f>
        <v>2</v>
      </c>
      <c r="E4" s="14">
        <f t="shared" ref="E4:E24" ca="1" si="2">0.5*B4+0.5*C4</f>
        <v>2</v>
      </c>
      <c r="F4" s="16">
        <f t="shared" ref="F4:F24" ca="1" si="3">0.01*B4-0.01*C4</f>
        <v>0</v>
      </c>
    </row>
    <row r="5" spans="2:6" x14ac:dyDescent="0.2">
      <c r="B5" s="12">
        <f t="shared" ca="1" si="0"/>
        <v>3</v>
      </c>
      <c r="C5" s="13">
        <f t="shared" ca="1" si="1"/>
        <v>3</v>
      </c>
      <c r="E5" s="14">
        <f t="shared" ca="1" si="2"/>
        <v>3</v>
      </c>
      <c r="F5" s="16">
        <f t="shared" ca="1" si="3"/>
        <v>0</v>
      </c>
    </row>
    <row r="6" spans="2:6" x14ac:dyDescent="0.2">
      <c r="B6" s="12">
        <f t="shared" ca="1" si="0"/>
        <v>4</v>
      </c>
      <c r="C6" s="13">
        <f t="shared" ca="1" si="1"/>
        <v>4</v>
      </c>
      <c r="E6" s="14">
        <f t="shared" ca="1" si="2"/>
        <v>4</v>
      </c>
      <c r="F6" s="16">
        <f t="shared" ca="1" si="3"/>
        <v>0</v>
      </c>
    </row>
    <row r="7" spans="2:6" x14ac:dyDescent="0.2">
      <c r="B7" s="12">
        <f t="shared" ca="1" si="0"/>
        <v>5</v>
      </c>
      <c r="C7" s="13">
        <f t="shared" ca="1" si="1"/>
        <v>5</v>
      </c>
      <c r="E7" s="14">
        <f t="shared" ca="1" si="2"/>
        <v>5</v>
      </c>
      <c r="F7" s="16">
        <f t="shared" ca="1" si="3"/>
        <v>0</v>
      </c>
    </row>
    <row r="8" spans="2:6" x14ac:dyDescent="0.2">
      <c r="B8" s="12">
        <f t="shared" ca="1" si="0"/>
        <v>1</v>
      </c>
      <c r="C8" s="13">
        <f t="shared" ca="1" si="1"/>
        <v>1</v>
      </c>
      <c r="E8" s="14">
        <f t="shared" ca="1" si="2"/>
        <v>1</v>
      </c>
      <c r="F8" s="16">
        <f t="shared" ca="1" si="3"/>
        <v>0</v>
      </c>
    </row>
    <row r="9" spans="2:6" x14ac:dyDescent="0.2">
      <c r="B9" s="12">
        <f t="shared" ca="1" si="0"/>
        <v>1</v>
      </c>
      <c r="C9" s="13">
        <f t="shared" ca="1" si="1"/>
        <v>1</v>
      </c>
      <c r="E9" s="14">
        <f t="shared" ca="1" si="2"/>
        <v>1</v>
      </c>
      <c r="F9" s="16">
        <f t="shared" ca="1" si="3"/>
        <v>0</v>
      </c>
    </row>
    <row r="10" spans="2:6" x14ac:dyDescent="0.2">
      <c r="B10" s="12">
        <f t="shared" ca="1" si="0"/>
        <v>5</v>
      </c>
      <c r="C10" s="13">
        <f t="shared" ca="1" si="1"/>
        <v>5</v>
      </c>
      <c r="E10" s="14">
        <f t="shared" ca="1" si="2"/>
        <v>5</v>
      </c>
      <c r="F10" s="16">
        <f t="shared" ca="1" si="3"/>
        <v>0</v>
      </c>
    </row>
    <row r="11" spans="2:6" x14ac:dyDescent="0.2">
      <c r="B11" s="12">
        <f t="shared" ca="1" si="0"/>
        <v>1</v>
      </c>
      <c r="C11" s="13">
        <f t="shared" ca="1" si="1"/>
        <v>1</v>
      </c>
      <c r="E11" s="14">
        <f t="shared" ca="1" si="2"/>
        <v>1</v>
      </c>
      <c r="F11" s="16">
        <f t="shared" ca="1" si="3"/>
        <v>0</v>
      </c>
    </row>
    <row r="12" spans="2:6" x14ac:dyDescent="0.2">
      <c r="B12" s="12">
        <f t="shared" ca="1" si="0"/>
        <v>3</v>
      </c>
      <c r="C12" s="13">
        <f t="shared" ca="1" si="1"/>
        <v>3</v>
      </c>
      <c r="E12" s="14">
        <f t="shared" ca="1" si="2"/>
        <v>3</v>
      </c>
      <c r="F12" s="16">
        <f t="shared" ca="1" si="3"/>
        <v>0</v>
      </c>
    </row>
    <row r="13" spans="2:6" x14ac:dyDescent="0.2">
      <c r="B13" s="12">
        <f t="shared" ca="1" si="0"/>
        <v>5</v>
      </c>
      <c r="C13" s="13">
        <f t="shared" ca="1" si="1"/>
        <v>5</v>
      </c>
      <c r="E13" s="14">
        <f t="shared" ca="1" si="2"/>
        <v>5</v>
      </c>
      <c r="F13" s="16">
        <f t="shared" ca="1" si="3"/>
        <v>0</v>
      </c>
    </row>
    <row r="14" spans="2:6" x14ac:dyDescent="0.2">
      <c r="B14" s="12">
        <f t="shared" ca="1" si="0"/>
        <v>2</v>
      </c>
      <c r="C14" s="13">
        <f t="shared" ca="1" si="1"/>
        <v>2</v>
      </c>
      <c r="E14" s="14">
        <f t="shared" ca="1" si="2"/>
        <v>2</v>
      </c>
      <c r="F14" s="16">
        <f t="shared" ca="1" si="3"/>
        <v>0</v>
      </c>
    </row>
    <row r="15" spans="2:6" x14ac:dyDescent="0.2">
      <c r="B15" s="12">
        <f t="shared" ca="1" si="0"/>
        <v>3</v>
      </c>
      <c r="C15" s="13">
        <f t="shared" ca="1" si="1"/>
        <v>3</v>
      </c>
      <c r="E15" s="14">
        <f t="shared" ca="1" si="2"/>
        <v>3</v>
      </c>
      <c r="F15" s="16">
        <f t="shared" ca="1" si="3"/>
        <v>0</v>
      </c>
    </row>
    <row r="16" spans="2:6" x14ac:dyDescent="0.2">
      <c r="B16" s="12">
        <f t="shared" ca="1" si="0"/>
        <v>3</v>
      </c>
      <c r="C16" s="13">
        <f t="shared" ca="1" si="1"/>
        <v>3</v>
      </c>
      <c r="E16" s="14">
        <f t="shared" ca="1" si="2"/>
        <v>3</v>
      </c>
      <c r="F16" s="16">
        <f t="shared" ca="1" si="3"/>
        <v>0</v>
      </c>
    </row>
    <row r="17" spans="2:6" x14ac:dyDescent="0.2">
      <c r="B17" s="12">
        <f t="shared" ca="1" si="0"/>
        <v>5</v>
      </c>
      <c r="C17" s="13">
        <f t="shared" ca="1" si="1"/>
        <v>5</v>
      </c>
      <c r="E17" s="14">
        <f t="shared" ca="1" si="2"/>
        <v>5</v>
      </c>
      <c r="F17" s="16">
        <f t="shared" ca="1" si="3"/>
        <v>0</v>
      </c>
    </row>
    <row r="18" spans="2:6" x14ac:dyDescent="0.2">
      <c r="B18" s="12">
        <f t="shared" ca="1" si="0"/>
        <v>4</v>
      </c>
      <c r="C18" s="13">
        <f t="shared" ca="1" si="1"/>
        <v>4</v>
      </c>
      <c r="E18" s="14">
        <f t="shared" ca="1" si="2"/>
        <v>4</v>
      </c>
      <c r="F18" s="16">
        <f t="shared" ca="1" si="3"/>
        <v>0</v>
      </c>
    </row>
    <row r="19" spans="2:6" x14ac:dyDescent="0.2">
      <c r="B19" s="12">
        <f t="shared" ca="1" si="0"/>
        <v>2</v>
      </c>
      <c r="C19" s="13">
        <f t="shared" ca="1" si="1"/>
        <v>2</v>
      </c>
      <c r="E19" s="14">
        <f t="shared" ca="1" si="2"/>
        <v>2</v>
      </c>
      <c r="F19" s="16">
        <f t="shared" ca="1" si="3"/>
        <v>0</v>
      </c>
    </row>
    <row r="20" spans="2:6" x14ac:dyDescent="0.2">
      <c r="B20" s="12">
        <f t="shared" ca="1" si="0"/>
        <v>3</v>
      </c>
      <c r="C20" s="13">
        <f t="shared" ca="1" si="1"/>
        <v>3</v>
      </c>
      <c r="E20" s="14">
        <f t="shared" ca="1" si="2"/>
        <v>3</v>
      </c>
      <c r="F20" s="16">
        <f t="shared" ca="1" si="3"/>
        <v>0</v>
      </c>
    </row>
    <row r="21" spans="2:6" x14ac:dyDescent="0.2">
      <c r="B21" s="12">
        <f t="shared" ca="1" si="0"/>
        <v>1</v>
      </c>
      <c r="C21" s="13">
        <f t="shared" ca="1" si="1"/>
        <v>1</v>
      </c>
      <c r="E21" s="14">
        <f t="shared" ca="1" si="2"/>
        <v>1</v>
      </c>
      <c r="F21" s="16">
        <f t="shared" ca="1" si="3"/>
        <v>0</v>
      </c>
    </row>
    <row r="22" spans="2:6" x14ac:dyDescent="0.2">
      <c r="B22" s="12">
        <f t="shared" ca="1" si="0"/>
        <v>1</v>
      </c>
      <c r="C22" s="13">
        <f t="shared" ca="1" si="1"/>
        <v>1</v>
      </c>
      <c r="E22" s="14">
        <f t="shared" ca="1" si="2"/>
        <v>1</v>
      </c>
      <c r="F22" s="16">
        <f t="shared" ca="1" si="3"/>
        <v>0</v>
      </c>
    </row>
    <row r="23" spans="2:6" x14ac:dyDescent="0.2">
      <c r="B23" s="12">
        <f t="shared" ca="1" si="0"/>
        <v>3</v>
      </c>
      <c r="C23" s="13">
        <f t="shared" ca="1" si="1"/>
        <v>3</v>
      </c>
      <c r="E23" s="14">
        <f t="shared" ca="1" si="2"/>
        <v>3</v>
      </c>
      <c r="F23" s="16">
        <f t="shared" ca="1" si="3"/>
        <v>0</v>
      </c>
    </row>
    <row r="24" spans="2:6" x14ac:dyDescent="0.2">
      <c r="B24" s="12">
        <f t="shared" ca="1" si="0"/>
        <v>4</v>
      </c>
      <c r="C24" s="13">
        <f t="shared" ca="1" si="1"/>
        <v>4</v>
      </c>
      <c r="E24" s="14">
        <f t="shared" ca="1" si="2"/>
        <v>4</v>
      </c>
      <c r="F24" s="17">
        <f t="shared" ca="1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C2:I24"/>
  <sheetViews>
    <sheetView workbookViewId="0"/>
  </sheetViews>
  <sheetFormatPr baseColWidth="10" defaultRowHeight="16" x14ac:dyDescent="0.2"/>
  <cols>
    <col min="1" max="16384" width="10.83203125" style="1"/>
  </cols>
  <sheetData>
    <row r="2" spans="3:9" s="7" customFormat="1" x14ac:dyDescent="0.2">
      <c r="C2" s="7" t="s">
        <v>15</v>
      </c>
      <c r="D2" s="7" t="s">
        <v>16</v>
      </c>
      <c r="E2" s="7" t="s">
        <v>14</v>
      </c>
      <c r="G2" s="7" t="s">
        <v>17</v>
      </c>
      <c r="H2" s="7" t="s">
        <v>18</v>
      </c>
      <c r="I2" s="7" t="s">
        <v>27</v>
      </c>
    </row>
    <row r="3" spans="3:9" x14ac:dyDescent="0.2">
      <c r="C3" s="18">
        <f ca="1">RANDBETWEEN(1,5)</f>
        <v>2</v>
      </c>
      <c r="D3" s="19">
        <f ca="1">C3</f>
        <v>2</v>
      </c>
      <c r="E3" s="20">
        <f ca="1">D3</f>
        <v>2</v>
      </c>
      <c r="G3" s="21">
        <f ca="1">0.33*C3+0.33*D3+0.33*E3</f>
        <v>1.98</v>
      </c>
      <c r="H3" s="22">
        <f ca="1">0.04*C3-0.04*D3+0*E3</f>
        <v>0</v>
      </c>
      <c r="I3" s="23">
        <f ca="1">-0.001*C3-0.001*D3+0.002*E3</f>
        <v>0</v>
      </c>
    </row>
    <row r="4" spans="3:9" x14ac:dyDescent="0.2">
      <c r="C4" s="18">
        <f t="shared" ref="C4:C24" ca="1" si="0">RANDBETWEEN(1,5)</f>
        <v>2</v>
      </c>
      <c r="D4" s="19">
        <f t="shared" ref="D4:E24" ca="1" si="1">C4</f>
        <v>2</v>
      </c>
      <c r="E4" s="20">
        <f t="shared" ca="1" si="1"/>
        <v>2</v>
      </c>
      <c r="G4" s="21">
        <f t="shared" ref="G4:G24" ca="1" si="2">0.33*C4+0.33*D4+0.33*E4</f>
        <v>1.98</v>
      </c>
      <c r="H4" s="24">
        <f t="shared" ref="H4:H24" ca="1" si="3">0.04*C4-0.04*D4+0*E4</f>
        <v>0</v>
      </c>
      <c r="I4" s="25">
        <f t="shared" ref="I4:I24" ca="1" si="4">-0.001*C4-0.001*D4+0.002*E4</f>
        <v>0</v>
      </c>
    </row>
    <row r="5" spans="3:9" x14ac:dyDescent="0.2">
      <c r="C5" s="18">
        <f t="shared" ca="1" si="0"/>
        <v>3</v>
      </c>
      <c r="D5" s="19">
        <f t="shared" ca="1" si="1"/>
        <v>3</v>
      </c>
      <c r="E5" s="20">
        <f t="shared" ca="1" si="1"/>
        <v>3</v>
      </c>
      <c r="G5" s="21">
        <f t="shared" ca="1" si="2"/>
        <v>2.9699999999999998</v>
      </c>
      <c r="H5" s="24">
        <f t="shared" ca="1" si="3"/>
        <v>0</v>
      </c>
      <c r="I5" s="25">
        <f t="shared" ca="1" si="4"/>
        <v>0</v>
      </c>
    </row>
    <row r="6" spans="3:9" x14ac:dyDescent="0.2">
      <c r="C6" s="18">
        <f t="shared" ca="1" si="0"/>
        <v>1</v>
      </c>
      <c r="D6" s="19">
        <f t="shared" ca="1" si="1"/>
        <v>1</v>
      </c>
      <c r="E6" s="20">
        <f t="shared" ca="1" si="1"/>
        <v>1</v>
      </c>
      <c r="G6" s="21">
        <f t="shared" ca="1" si="2"/>
        <v>0.99</v>
      </c>
      <c r="H6" s="24">
        <f t="shared" ca="1" si="3"/>
        <v>0</v>
      </c>
      <c r="I6" s="25">
        <f t="shared" ca="1" si="4"/>
        <v>0</v>
      </c>
    </row>
    <row r="7" spans="3:9" x14ac:dyDescent="0.2">
      <c r="C7" s="18">
        <f t="shared" ca="1" si="0"/>
        <v>5</v>
      </c>
      <c r="D7" s="19">
        <f t="shared" ca="1" si="1"/>
        <v>5</v>
      </c>
      <c r="E7" s="20">
        <f t="shared" ca="1" si="1"/>
        <v>5</v>
      </c>
      <c r="G7" s="21">
        <f t="shared" ca="1" si="2"/>
        <v>4.95</v>
      </c>
      <c r="H7" s="24">
        <f t="shared" ca="1" si="3"/>
        <v>0</v>
      </c>
      <c r="I7" s="25">
        <f t="shared" ca="1" si="4"/>
        <v>0</v>
      </c>
    </row>
    <row r="8" spans="3:9" x14ac:dyDescent="0.2">
      <c r="C8" s="18">
        <f t="shared" ca="1" si="0"/>
        <v>5</v>
      </c>
      <c r="D8" s="19">
        <f t="shared" ca="1" si="1"/>
        <v>5</v>
      </c>
      <c r="E8" s="20">
        <f t="shared" ca="1" si="1"/>
        <v>5</v>
      </c>
      <c r="G8" s="21">
        <f t="shared" ca="1" si="2"/>
        <v>4.95</v>
      </c>
      <c r="H8" s="24">
        <f t="shared" ca="1" si="3"/>
        <v>0</v>
      </c>
      <c r="I8" s="25">
        <f t="shared" ca="1" si="4"/>
        <v>0</v>
      </c>
    </row>
    <row r="9" spans="3:9" x14ac:dyDescent="0.2">
      <c r="C9" s="18">
        <f t="shared" ca="1" si="0"/>
        <v>2</v>
      </c>
      <c r="D9" s="19">
        <f t="shared" ca="1" si="1"/>
        <v>2</v>
      </c>
      <c r="E9" s="20">
        <f t="shared" ca="1" si="1"/>
        <v>2</v>
      </c>
      <c r="G9" s="21">
        <f t="shared" ca="1" si="2"/>
        <v>1.98</v>
      </c>
      <c r="H9" s="24">
        <f t="shared" ca="1" si="3"/>
        <v>0</v>
      </c>
      <c r="I9" s="25">
        <f t="shared" ca="1" si="4"/>
        <v>0</v>
      </c>
    </row>
    <row r="10" spans="3:9" x14ac:dyDescent="0.2">
      <c r="C10" s="18">
        <f t="shared" ca="1" si="0"/>
        <v>1</v>
      </c>
      <c r="D10" s="19">
        <f t="shared" ca="1" si="1"/>
        <v>1</v>
      </c>
      <c r="E10" s="20">
        <f t="shared" ca="1" si="1"/>
        <v>1</v>
      </c>
      <c r="G10" s="21">
        <f t="shared" ca="1" si="2"/>
        <v>0.99</v>
      </c>
      <c r="H10" s="24">
        <f t="shared" ca="1" si="3"/>
        <v>0</v>
      </c>
      <c r="I10" s="25">
        <f t="shared" ca="1" si="4"/>
        <v>0</v>
      </c>
    </row>
    <row r="11" spans="3:9" x14ac:dyDescent="0.2">
      <c r="C11" s="18">
        <f t="shared" ca="1" si="0"/>
        <v>1</v>
      </c>
      <c r="D11" s="19">
        <f t="shared" ca="1" si="1"/>
        <v>1</v>
      </c>
      <c r="E11" s="20">
        <f t="shared" ca="1" si="1"/>
        <v>1</v>
      </c>
      <c r="G11" s="21">
        <f t="shared" ca="1" si="2"/>
        <v>0.99</v>
      </c>
      <c r="H11" s="24">
        <f t="shared" ca="1" si="3"/>
        <v>0</v>
      </c>
      <c r="I11" s="25">
        <f t="shared" ca="1" si="4"/>
        <v>0</v>
      </c>
    </row>
    <row r="12" spans="3:9" x14ac:dyDescent="0.2">
      <c r="C12" s="18">
        <f t="shared" ca="1" si="0"/>
        <v>5</v>
      </c>
      <c r="D12" s="19">
        <f t="shared" ca="1" si="1"/>
        <v>5</v>
      </c>
      <c r="E12" s="20">
        <f t="shared" ca="1" si="1"/>
        <v>5</v>
      </c>
      <c r="G12" s="21">
        <f t="shared" ca="1" si="2"/>
        <v>4.95</v>
      </c>
      <c r="H12" s="24">
        <f t="shared" ca="1" si="3"/>
        <v>0</v>
      </c>
      <c r="I12" s="25">
        <f t="shared" ca="1" si="4"/>
        <v>0</v>
      </c>
    </row>
    <row r="13" spans="3:9" x14ac:dyDescent="0.2">
      <c r="C13" s="18">
        <f t="shared" ca="1" si="0"/>
        <v>2</v>
      </c>
      <c r="D13" s="19">
        <f t="shared" ca="1" si="1"/>
        <v>2</v>
      </c>
      <c r="E13" s="20">
        <f t="shared" ca="1" si="1"/>
        <v>2</v>
      </c>
      <c r="G13" s="21">
        <f t="shared" ca="1" si="2"/>
        <v>1.98</v>
      </c>
      <c r="H13" s="24">
        <f t="shared" ca="1" si="3"/>
        <v>0</v>
      </c>
      <c r="I13" s="25">
        <f t="shared" ca="1" si="4"/>
        <v>0</v>
      </c>
    </row>
    <row r="14" spans="3:9" x14ac:dyDescent="0.2">
      <c r="C14" s="18">
        <f t="shared" ca="1" si="0"/>
        <v>3</v>
      </c>
      <c r="D14" s="19">
        <f t="shared" ca="1" si="1"/>
        <v>3</v>
      </c>
      <c r="E14" s="20">
        <f t="shared" ca="1" si="1"/>
        <v>3</v>
      </c>
      <c r="G14" s="21">
        <f t="shared" ca="1" si="2"/>
        <v>2.9699999999999998</v>
      </c>
      <c r="H14" s="24">
        <f t="shared" ca="1" si="3"/>
        <v>0</v>
      </c>
      <c r="I14" s="25">
        <f t="shared" ca="1" si="4"/>
        <v>0</v>
      </c>
    </row>
    <row r="15" spans="3:9" x14ac:dyDescent="0.2">
      <c r="C15" s="18">
        <f t="shared" ca="1" si="0"/>
        <v>1</v>
      </c>
      <c r="D15" s="19">
        <f t="shared" ca="1" si="1"/>
        <v>1</v>
      </c>
      <c r="E15" s="20">
        <f t="shared" ca="1" si="1"/>
        <v>1</v>
      </c>
      <c r="G15" s="21">
        <f t="shared" ca="1" si="2"/>
        <v>0.99</v>
      </c>
      <c r="H15" s="24">
        <f t="shared" ca="1" si="3"/>
        <v>0</v>
      </c>
      <c r="I15" s="25">
        <f t="shared" ca="1" si="4"/>
        <v>0</v>
      </c>
    </row>
    <row r="16" spans="3:9" x14ac:dyDescent="0.2">
      <c r="C16" s="18">
        <f t="shared" ca="1" si="0"/>
        <v>5</v>
      </c>
      <c r="D16" s="19">
        <f t="shared" ca="1" si="1"/>
        <v>5</v>
      </c>
      <c r="E16" s="20">
        <f t="shared" ca="1" si="1"/>
        <v>5</v>
      </c>
      <c r="G16" s="21">
        <f t="shared" ca="1" si="2"/>
        <v>4.95</v>
      </c>
      <c r="H16" s="24">
        <f t="shared" ca="1" si="3"/>
        <v>0</v>
      </c>
      <c r="I16" s="25">
        <f t="shared" ca="1" si="4"/>
        <v>0</v>
      </c>
    </row>
    <row r="17" spans="3:9" x14ac:dyDescent="0.2">
      <c r="C17" s="18">
        <f t="shared" ca="1" si="0"/>
        <v>1</v>
      </c>
      <c r="D17" s="19">
        <f t="shared" ca="1" si="1"/>
        <v>1</v>
      </c>
      <c r="E17" s="20">
        <f t="shared" ca="1" si="1"/>
        <v>1</v>
      </c>
      <c r="G17" s="21">
        <f t="shared" ca="1" si="2"/>
        <v>0.99</v>
      </c>
      <c r="H17" s="24">
        <f t="shared" ca="1" si="3"/>
        <v>0</v>
      </c>
      <c r="I17" s="25">
        <f t="shared" ca="1" si="4"/>
        <v>0</v>
      </c>
    </row>
    <row r="18" spans="3:9" x14ac:dyDescent="0.2">
      <c r="C18" s="18">
        <f t="shared" ca="1" si="0"/>
        <v>1</v>
      </c>
      <c r="D18" s="19">
        <f t="shared" ca="1" si="1"/>
        <v>1</v>
      </c>
      <c r="E18" s="20">
        <f t="shared" ca="1" si="1"/>
        <v>1</v>
      </c>
      <c r="G18" s="21">
        <f t="shared" ca="1" si="2"/>
        <v>0.99</v>
      </c>
      <c r="H18" s="24">
        <f t="shared" ca="1" si="3"/>
        <v>0</v>
      </c>
      <c r="I18" s="25">
        <f t="shared" ca="1" si="4"/>
        <v>0</v>
      </c>
    </row>
    <row r="19" spans="3:9" x14ac:dyDescent="0.2">
      <c r="C19" s="18">
        <f t="shared" ca="1" si="0"/>
        <v>1</v>
      </c>
      <c r="D19" s="19">
        <f t="shared" ca="1" si="1"/>
        <v>1</v>
      </c>
      <c r="E19" s="20">
        <f t="shared" ca="1" si="1"/>
        <v>1</v>
      </c>
      <c r="G19" s="21">
        <f t="shared" ca="1" si="2"/>
        <v>0.99</v>
      </c>
      <c r="H19" s="24">
        <f t="shared" ca="1" si="3"/>
        <v>0</v>
      </c>
      <c r="I19" s="25">
        <f t="shared" ca="1" si="4"/>
        <v>0</v>
      </c>
    </row>
    <row r="20" spans="3:9" x14ac:dyDescent="0.2">
      <c r="C20" s="18">
        <f t="shared" ca="1" si="0"/>
        <v>4</v>
      </c>
      <c r="D20" s="19">
        <f t="shared" ca="1" si="1"/>
        <v>4</v>
      </c>
      <c r="E20" s="20">
        <f t="shared" ca="1" si="1"/>
        <v>4</v>
      </c>
      <c r="G20" s="21">
        <f t="shared" ca="1" si="2"/>
        <v>3.96</v>
      </c>
      <c r="H20" s="24">
        <f t="shared" ca="1" si="3"/>
        <v>0</v>
      </c>
      <c r="I20" s="25">
        <f t="shared" ca="1" si="4"/>
        <v>0</v>
      </c>
    </row>
    <row r="21" spans="3:9" x14ac:dyDescent="0.2">
      <c r="C21" s="18">
        <f t="shared" ca="1" si="0"/>
        <v>1</v>
      </c>
      <c r="D21" s="19">
        <f t="shared" ca="1" si="1"/>
        <v>1</v>
      </c>
      <c r="E21" s="20">
        <f t="shared" ca="1" si="1"/>
        <v>1</v>
      </c>
      <c r="G21" s="21">
        <f t="shared" ca="1" si="2"/>
        <v>0.99</v>
      </c>
      <c r="H21" s="24">
        <f t="shared" ca="1" si="3"/>
        <v>0</v>
      </c>
      <c r="I21" s="25">
        <f t="shared" ca="1" si="4"/>
        <v>0</v>
      </c>
    </row>
    <row r="22" spans="3:9" x14ac:dyDescent="0.2">
      <c r="C22" s="18">
        <f t="shared" ca="1" si="0"/>
        <v>5</v>
      </c>
      <c r="D22" s="19">
        <f t="shared" ca="1" si="1"/>
        <v>5</v>
      </c>
      <c r="E22" s="20">
        <f t="shared" ca="1" si="1"/>
        <v>5</v>
      </c>
      <c r="G22" s="21">
        <f t="shared" ca="1" si="2"/>
        <v>4.95</v>
      </c>
      <c r="H22" s="24">
        <f t="shared" ca="1" si="3"/>
        <v>0</v>
      </c>
      <c r="I22" s="25">
        <f t="shared" ca="1" si="4"/>
        <v>0</v>
      </c>
    </row>
    <row r="23" spans="3:9" x14ac:dyDescent="0.2">
      <c r="C23" s="18">
        <f t="shared" ca="1" si="0"/>
        <v>1</v>
      </c>
      <c r="D23" s="19">
        <f t="shared" ca="1" si="1"/>
        <v>1</v>
      </c>
      <c r="E23" s="20">
        <f t="shared" ca="1" si="1"/>
        <v>1</v>
      </c>
      <c r="G23" s="21">
        <f t="shared" ca="1" si="2"/>
        <v>0.99</v>
      </c>
      <c r="H23" s="24">
        <f t="shared" ca="1" si="3"/>
        <v>0</v>
      </c>
      <c r="I23" s="25">
        <f t="shared" ca="1" si="4"/>
        <v>0</v>
      </c>
    </row>
    <row r="24" spans="3:9" x14ac:dyDescent="0.2">
      <c r="C24" s="18">
        <f t="shared" ca="1" si="0"/>
        <v>3</v>
      </c>
      <c r="D24" s="19">
        <f t="shared" ca="1" si="1"/>
        <v>3</v>
      </c>
      <c r="E24" s="20">
        <f t="shared" ca="1" si="1"/>
        <v>3</v>
      </c>
      <c r="G24" s="21">
        <f t="shared" ca="1" si="2"/>
        <v>2.9699999999999998</v>
      </c>
      <c r="H24" s="26">
        <f t="shared" ca="1" si="3"/>
        <v>0</v>
      </c>
      <c r="I24" s="27">
        <f t="shared" ca="1" si="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T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5" style="4" bestFit="1" customWidth="1"/>
    <col min="4" max="5" width="7.33203125" style="4" bestFit="1" customWidth="1"/>
    <col min="6" max="6" width="9.83203125" style="4" bestFit="1" customWidth="1"/>
    <col min="7" max="7" width="12.83203125" style="4" bestFit="1" customWidth="1"/>
    <col min="8" max="8" width="8" style="4" bestFit="1" customWidth="1"/>
    <col min="9" max="9" width="7.83203125" style="4" bestFit="1" customWidth="1"/>
    <col min="10" max="10" width="13.83203125" style="4" bestFit="1" customWidth="1"/>
    <col min="11" max="11" width="13.6640625" style="4" customWidth="1"/>
    <col min="12" max="12" width="15.83203125" style="4" bestFit="1" customWidth="1"/>
    <col min="13" max="13" width="10.33203125" style="4" bestFit="1" customWidth="1"/>
    <col min="14" max="15" width="8.1640625" style="4" bestFit="1" customWidth="1"/>
    <col min="16" max="16" width="9.6640625" style="4" bestFit="1" customWidth="1"/>
    <col min="17" max="17" width="12.6640625" style="4" bestFit="1" customWidth="1"/>
    <col min="18" max="19" width="9.1640625" style="4" bestFit="1" customWidth="1"/>
    <col min="20" max="20" width="13.6640625" style="4" bestFit="1" customWidth="1"/>
    <col min="21" max="16384" width="10.83203125" style="4"/>
  </cols>
  <sheetData>
    <row r="1" spans="1:20" x14ac:dyDescent="0.3">
      <c r="A1" s="4" t="s">
        <v>28</v>
      </c>
    </row>
    <row r="3" spans="1:20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  <c r="M3" s="4" t="s">
        <v>0</v>
      </c>
      <c r="N3" s="4" t="s">
        <v>1</v>
      </c>
      <c r="O3" s="4" t="s">
        <v>2</v>
      </c>
      <c r="P3" s="4" t="s">
        <v>5</v>
      </c>
      <c r="Q3" s="4" t="s">
        <v>3</v>
      </c>
      <c r="R3" s="4" t="s">
        <v>7</v>
      </c>
      <c r="S3" s="4" t="s">
        <v>4</v>
      </c>
      <c r="T3" s="4" t="s">
        <v>6</v>
      </c>
    </row>
    <row r="4" spans="1:20" x14ac:dyDescent="0.3">
      <c r="B4" s="3" t="s">
        <v>11</v>
      </c>
      <c r="C4" s="5">
        <v>8.3830358839885815</v>
      </c>
      <c r="D4" s="5">
        <v>9.4549122846191409</v>
      </c>
      <c r="E4" s="5">
        <v>7.9904725452811967</v>
      </c>
      <c r="F4" s="5">
        <v>7.7703277820694137</v>
      </c>
      <c r="G4" s="5">
        <v>8.2040543775696442</v>
      </c>
      <c r="H4" s="5">
        <v>1.5592917761111025</v>
      </c>
      <c r="I4" s="5">
        <v>3.4559881155421022</v>
      </c>
      <c r="J4" s="5">
        <v>3.5439432666766981</v>
      </c>
      <c r="K4" s="6"/>
      <c r="L4" s="11" t="s">
        <v>11</v>
      </c>
      <c r="M4" s="4">
        <v>0.44</v>
      </c>
      <c r="N4" s="4">
        <v>0.43</v>
      </c>
      <c r="O4" s="4">
        <v>0.45</v>
      </c>
      <c r="P4" s="4">
        <v>0.41</v>
      </c>
      <c r="Q4" s="4">
        <v>0.42</v>
      </c>
      <c r="R4" s="4">
        <v>0.01</v>
      </c>
      <c r="S4" s="4">
        <v>0.02</v>
      </c>
      <c r="T4" s="4">
        <v>0.01</v>
      </c>
    </row>
    <row r="5" spans="1:20" x14ac:dyDescent="0.3">
      <c r="B5" s="3" t="s">
        <v>13</v>
      </c>
      <c r="C5" s="5">
        <v>9.6155900286805682</v>
      </c>
      <c r="D5" s="5">
        <v>1.7960754918718824</v>
      </c>
      <c r="E5" s="5">
        <v>9.5639526180169554</v>
      </c>
      <c r="F5" s="5">
        <v>7.2610802333371094</v>
      </c>
      <c r="G5" s="5">
        <v>0.80971436006217834</v>
      </c>
      <c r="H5" s="5">
        <v>1.6939758640662901</v>
      </c>
      <c r="I5" s="5">
        <v>9.7043699931936178E-2</v>
      </c>
      <c r="J5" s="5">
        <v>9.7421891000969065</v>
      </c>
      <c r="K5" s="6"/>
      <c r="L5" s="11" t="s">
        <v>13</v>
      </c>
      <c r="M5" s="4">
        <v>0.3</v>
      </c>
      <c r="N5" s="4">
        <v>0.01</v>
      </c>
      <c r="O5" s="4">
        <v>0.4</v>
      </c>
      <c r="P5" s="4">
        <v>0.4</v>
      </c>
      <c r="Q5" s="4">
        <v>0.01</v>
      </c>
      <c r="R5" s="4">
        <v>-0.11</v>
      </c>
      <c r="S5" s="4">
        <v>-0.21</v>
      </c>
      <c r="T5" s="4">
        <v>0.64</v>
      </c>
    </row>
    <row r="6" spans="1:20" x14ac:dyDescent="0.3">
      <c r="B6" s="3" t="s">
        <v>12</v>
      </c>
      <c r="C6" s="5">
        <v>2.1942233258793484</v>
      </c>
      <c r="D6" s="5">
        <v>8.9183954362339009</v>
      </c>
      <c r="E6" s="5">
        <v>7.73823626817145</v>
      </c>
      <c r="F6" s="5">
        <v>8.2683242546317075</v>
      </c>
      <c r="G6" s="5">
        <v>1.9696006956310628</v>
      </c>
      <c r="H6" s="5">
        <v>8.8390439914554779</v>
      </c>
      <c r="I6" s="5">
        <v>9.642816300900769</v>
      </c>
      <c r="J6" s="5">
        <v>9.5215297487882857</v>
      </c>
      <c r="K6" s="6"/>
      <c r="L6" s="11" t="s">
        <v>12</v>
      </c>
      <c r="M6" s="4">
        <v>0.01</v>
      </c>
      <c r="N6" s="4">
        <v>1</v>
      </c>
      <c r="O6" s="4">
        <v>1</v>
      </c>
      <c r="P6" s="4">
        <v>1</v>
      </c>
      <c r="Q6" s="4">
        <v>0.01</v>
      </c>
      <c r="R6" s="4">
        <v>1</v>
      </c>
      <c r="S6" s="4">
        <v>1</v>
      </c>
      <c r="T6" s="4">
        <v>1</v>
      </c>
    </row>
    <row r="7" spans="1:20" x14ac:dyDescent="0.3">
      <c r="B7" s="3" t="s">
        <v>13</v>
      </c>
      <c r="C7" s="5">
        <v>9.9143793427835512</v>
      </c>
      <c r="D7" s="5">
        <v>3.5545972187087851</v>
      </c>
      <c r="E7" s="5">
        <v>7.6889676697504123</v>
      </c>
      <c r="F7" s="5">
        <v>9.111571487481541</v>
      </c>
      <c r="G7" s="5">
        <v>3.163750294557107</v>
      </c>
      <c r="H7" s="5">
        <v>2.6187607795041652</v>
      </c>
      <c r="I7" s="5">
        <v>3.0428750387995125</v>
      </c>
      <c r="J7" s="5">
        <v>8.0662706623981038</v>
      </c>
      <c r="K7" s="6"/>
      <c r="L7" s="6"/>
      <c r="M7" s="6"/>
      <c r="N7" s="6"/>
      <c r="O7" s="6"/>
      <c r="P7" s="6"/>
      <c r="Q7" s="6"/>
      <c r="R7" s="6"/>
    </row>
    <row r="8" spans="1:20" x14ac:dyDescent="0.3">
      <c r="B8" s="3" t="s">
        <v>11</v>
      </c>
      <c r="C8" s="5">
        <v>8.1285220418221158</v>
      </c>
      <c r="D8" s="5">
        <v>9.7733235994570062</v>
      </c>
      <c r="E8" s="5">
        <v>7.5214279533111164</v>
      </c>
      <c r="F8" s="5">
        <v>9.5069399198799029</v>
      </c>
      <c r="G8" s="5">
        <v>8.4499841614825257</v>
      </c>
      <c r="H8" s="5">
        <v>0.35994856070150894</v>
      </c>
      <c r="I8" s="5">
        <v>1.9026668429663918</v>
      </c>
      <c r="J8" s="5">
        <v>1.1299367690691624</v>
      </c>
      <c r="K8" s="6"/>
      <c r="L8" s="6"/>
      <c r="M8" s="6"/>
      <c r="N8" s="6"/>
      <c r="O8" s="6"/>
      <c r="P8" s="6"/>
      <c r="Q8" s="6"/>
      <c r="R8" s="6"/>
    </row>
    <row r="9" spans="1:20" x14ac:dyDescent="0.3">
      <c r="B9" s="3" t="s">
        <v>13</v>
      </c>
      <c r="C9" s="5">
        <v>7.5424430619961962</v>
      </c>
      <c r="D9" s="5">
        <v>0.94788287939712523</v>
      </c>
      <c r="E9" s="5">
        <v>8.368299684255625</v>
      </c>
      <c r="F9" s="5">
        <v>9.3000642603242696</v>
      </c>
      <c r="G9" s="5">
        <v>2.755584687187127</v>
      </c>
      <c r="H9" s="5">
        <v>0.54197721302143753</v>
      </c>
      <c r="I9" s="5">
        <v>0.43782857199314362</v>
      </c>
      <c r="J9" s="5">
        <v>9.8642442165019286</v>
      </c>
      <c r="K9" s="6"/>
      <c r="L9" s="6"/>
      <c r="M9" s="6"/>
      <c r="N9" s="6"/>
      <c r="O9" s="6"/>
      <c r="P9" s="6"/>
      <c r="Q9" s="6"/>
      <c r="R9" s="6"/>
    </row>
    <row r="10" spans="1:20" x14ac:dyDescent="0.3">
      <c r="B10" s="3" t="s">
        <v>12</v>
      </c>
      <c r="C10" s="5">
        <v>1.7718111172569193</v>
      </c>
      <c r="D10" s="5">
        <v>7.3431955128827315</v>
      </c>
      <c r="E10" s="5">
        <v>7.9247321765696546</v>
      </c>
      <c r="F10" s="5">
        <v>8.7477144669364044</v>
      </c>
      <c r="G10" s="5">
        <v>1.6652346416815944</v>
      </c>
      <c r="H10" s="5">
        <v>9.258663590078001</v>
      </c>
      <c r="I10" s="5">
        <v>9.8824423855965158</v>
      </c>
      <c r="J10" s="5">
        <v>7.8913349673825319</v>
      </c>
      <c r="K10" s="6"/>
      <c r="L10" s="6"/>
      <c r="M10" s="6"/>
      <c r="N10" s="6"/>
      <c r="O10" s="6"/>
      <c r="P10" s="6"/>
      <c r="Q10" s="6"/>
      <c r="R10" s="6"/>
    </row>
    <row r="11" spans="1:20" x14ac:dyDescent="0.3">
      <c r="B11" s="3" t="s">
        <v>13</v>
      </c>
      <c r="C11" s="5">
        <v>7.5555798249028445</v>
      </c>
      <c r="D11" s="5">
        <v>3.1696577139281832</v>
      </c>
      <c r="E11" s="5">
        <v>8.9989805640385878</v>
      </c>
      <c r="F11" s="5">
        <v>7.969513544842985</v>
      </c>
      <c r="G11" s="5">
        <v>3.0368055482694238</v>
      </c>
      <c r="H11" s="5">
        <v>2.1589748386457419</v>
      </c>
      <c r="I11" s="5">
        <v>2.2223466976158686</v>
      </c>
      <c r="J11" s="5">
        <v>9.0078044596646123</v>
      </c>
      <c r="K11" s="6"/>
      <c r="L11" s="6"/>
      <c r="M11" s="6"/>
      <c r="N11" s="6"/>
      <c r="O11" s="6"/>
      <c r="P11" s="6"/>
      <c r="Q11" s="6"/>
      <c r="R11" s="6"/>
    </row>
    <row r="12" spans="1:20" x14ac:dyDescent="0.3">
      <c r="B12" s="3" t="s">
        <v>12</v>
      </c>
      <c r="C12" s="5">
        <v>3.7058239397834041</v>
      </c>
      <c r="D12" s="5">
        <v>7.9632890268409486</v>
      </c>
      <c r="E12" s="5">
        <v>8.4001636679380827</v>
      </c>
      <c r="F12" s="5">
        <v>9.1384346495091933</v>
      </c>
      <c r="G12" s="5">
        <v>2.0446723553787454</v>
      </c>
      <c r="H12" s="5">
        <v>9.2954178220537234</v>
      </c>
      <c r="I12" s="5">
        <v>9.5324206397042079</v>
      </c>
      <c r="J12" s="5">
        <v>7.5623159203789356</v>
      </c>
      <c r="K12" s="6"/>
      <c r="L12" s="6"/>
      <c r="M12" s="6"/>
      <c r="N12" s="6"/>
      <c r="O12" s="6"/>
      <c r="P12" s="6"/>
      <c r="Q12" s="6"/>
      <c r="R12" s="6"/>
    </row>
    <row r="13" spans="1:20" x14ac:dyDescent="0.3">
      <c r="B13" s="3" t="s">
        <v>13</v>
      </c>
      <c r="C13" s="5">
        <v>9.0599452193721852</v>
      </c>
      <c r="D13" s="5">
        <v>8.772631900141592E-2</v>
      </c>
      <c r="E13" s="5">
        <v>9.6495084391913188</v>
      </c>
      <c r="F13" s="5">
        <v>8.3025958296002464</v>
      </c>
      <c r="G13" s="5">
        <v>3.7980360979010057</v>
      </c>
      <c r="H13" s="5">
        <v>1.6875586195325711</v>
      </c>
      <c r="I13" s="5">
        <v>1.1630277152193362</v>
      </c>
      <c r="J13" s="5">
        <v>9.5301503406658874</v>
      </c>
      <c r="K13" s="6"/>
      <c r="L13" s="6"/>
      <c r="M13" s="6"/>
      <c r="N13" s="6"/>
      <c r="O13" s="6"/>
      <c r="P13" s="6"/>
      <c r="Q13" s="6"/>
      <c r="R13" s="6"/>
    </row>
    <row r="14" spans="1:20" x14ac:dyDescent="0.3">
      <c r="B14" s="3" t="s">
        <v>13</v>
      </c>
      <c r="C14" s="5">
        <v>7.179188523090505</v>
      </c>
      <c r="D14" s="5">
        <v>3.1187127617381725</v>
      </c>
      <c r="E14" s="5">
        <v>8.7800873440943672</v>
      </c>
      <c r="F14" s="5">
        <v>9.6732296618491738</v>
      </c>
      <c r="G14" s="5">
        <v>1.8974973729594891</v>
      </c>
      <c r="H14" s="5">
        <v>2.6354871228391432</v>
      </c>
      <c r="I14" s="5">
        <v>0.40291506914261177</v>
      </c>
      <c r="J14" s="5">
        <v>9.6684701383460112</v>
      </c>
      <c r="K14" s="6"/>
      <c r="L14" s="6"/>
      <c r="M14" s="6"/>
      <c r="N14" s="6"/>
      <c r="O14" s="6"/>
      <c r="P14" s="6"/>
      <c r="Q14" s="6"/>
      <c r="R14" s="6"/>
    </row>
    <row r="15" spans="1:20" x14ac:dyDescent="0.3">
      <c r="B15" s="3" t="s">
        <v>11</v>
      </c>
      <c r="C15" s="5">
        <v>7.3641537773670471</v>
      </c>
      <c r="D15" s="5">
        <v>9.0311082781393477</v>
      </c>
      <c r="E15" s="5">
        <v>8.9578093982371847</v>
      </c>
      <c r="F15" s="5">
        <v>9.6997369638997348</v>
      </c>
      <c r="G15" s="5">
        <v>8.747485732284435</v>
      </c>
      <c r="H15" s="5">
        <v>2.1446014265262674</v>
      </c>
      <c r="I15" s="5">
        <v>3.9042809837607049</v>
      </c>
      <c r="J15" s="5">
        <v>2.7510282694600585</v>
      </c>
      <c r="K15" s="6"/>
      <c r="L15" s="6"/>
      <c r="M15" s="6"/>
      <c r="N15" s="6"/>
      <c r="O15" s="6"/>
      <c r="P15" s="6"/>
      <c r="Q15" s="6"/>
      <c r="R15" s="6"/>
    </row>
    <row r="16" spans="1:20" x14ac:dyDescent="0.3">
      <c r="B16" s="3" t="s">
        <v>12</v>
      </c>
      <c r="C16" s="5">
        <v>1.6995180776384395</v>
      </c>
      <c r="D16" s="5">
        <v>8.3911339886788614</v>
      </c>
      <c r="E16" s="5">
        <v>9.2493943825508751</v>
      </c>
      <c r="F16" s="5">
        <v>7.2954042134389727</v>
      </c>
      <c r="G16" s="5">
        <v>0.89520256510558793</v>
      </c>
      <c r="H16" s="5">
        <v>9.3856463102615297</v>
      </c>
      <c r="I16" s="5">
        <v>8.0973997540028524</v>
      </c>
      <c r="J16" s="5">
        <v>7.4028696961109155</v>
      </c>
      <c r="K16" s="6"/>
      <c r="L16" s="6"/>
      <c r="M16" s="6"/>
      <c r="N16" s="6"/>
      <c r="O16" s="6"/>
      <c r="P16" s="6"/>
      <c r="Q16" s="6"/>
      <c r="R16" s="6"/>
    </row>
    <row r="17" spans="2:18" x14ac:dyDescent="0.3">
      <c r="B17" s="3" t="s">
        <v>12</v>
      </c>
      <c r="C17" s="5">
        <v>2.6514857056768157</v>
      </c>
      <c r="D17" s="5">
        <v>9.5752152034001128</v>
      </c>
      <c r="E17" s="5">
        <v>8.1608317352358011</v>
      </c>
      <c r="F17" s="5">
        <v>8.4887864157349746</v>
      </c>
      <c r="G17" s="5">
        <v>2.5977764000618269</v>
      </c>
      <c r="H17" s="5">
        <v>7.0070896682909618</v>
      </c>
      <c r="I17" s="5">
        <v>8.8166445524226358</v>
      </c>
      <c r="J17" s="5">
        <v>8.9929158422858784</v>
      </c>
      <c r="K17" s="6"/>
      <c r="L17" s="6"/>
      <c r="M17" s="6"/>
      <c r="N17" s="6"/>
      <c r="O17" s="6"/>
      <c r="P17" s="6"/>
      <c r="Q17" s="6"/>
      <c r="R17" s="6"/>
    </row>
    <row r="18" spans="2:18" x14ac:dyDescent="0.3">
      <c r="B18" s="3" t="s">
        <v>11</v>
      </c>
      <c r="C18" s="5">
        <v>7.4061269602946931</v>
      </c>
      <c r="D18" s="5">
        <v>8.523800770350956</v>
      </c>
      <c r="E18" s="5">
        <v>8.6676781623768058</v>
      </c>
      <c r="F18" s="5">
        <v>7.8368335283808133</v>
      </c>
      <c r="G18" s="5">
        <v>9.9584137559025621</v>
      </c>
      <c r="H18" s="5">
        <v>2.5368405911727847</v>
      </c>
      <c r="I18" s="5">
        <v>1.0448706331487054</v>
      </c>
      <c r="J18" s="5">
        <v>3.4220192283177568</v>
      </c>
      <c r="K18" s="6"/>
      <c r="L18" s="6"/>
      <c r="M18" s="6"/>
      <c r="N18" s="6"/>
      <c r="O18" s="6"/>
      <c r="P18" s="6"/>
      <c r="Q18" s="6"/>
      <c r="R18" s="6"/>
    </row>
    <row r="19" spans="2:18" x14ac:dyDescent="0.3">
      <c r="B19" s="3" t="s">
        <v>12</v>
      </c>
      <c r="C19" s="5">
        <v>0.30882664127743498</v>
      </c>
      <c r="D19" s="5">
        <v>9.1182257726070794</v>
      </c>
      <c r="E19" s="5">
        <v>8.0140777885987369</v>
      </c>
      <c r="F19" s="5">
        <v>8.4101955221332769</v>
      </c>
      <c r="G19" s="5">
        <v>1.6049423986086859</v>
      </c>
      <c r="H19" s="5">
        <v>7.1654353766429359</v>
      </c>
      <c r="I19" s="5">
        <v>7.0408098762794138</v>
      </c>
      <c r="J19" s="5">
        <v>7.28151545860515</v>
      </c>
      <c r="K19" s="6"/>
      <c r="L19" s="6"/>
      <c r="M19" s="6"/>
      <c r="N19" s="6"/>
      <c r="O19" s="6"/>
      <c r="P19" s="6"/>
      <c r="Q19" s="6"/>
      <c r="R19" s="6"/>
    </row>
    <row r="20" spans="2:18" x14ac:dyDescent="0.3">
      <c r="B20" s="3" t="s">
        <v>13</v>
      </c>
      <c r="C20" s="5">
        <v>7.5512321546014727</v>
      </c>
      <c r="D20" s="5">
        <v>2.8729878528944135</v>
      </c>
      <c r="E20" s="5">
        <v>7.5651188544811063</v>
      </c>
      <c r="F20" s="5">
        <v>7.7666265788907918</v>
      </c>
      <c r="G20" s="5">
        <v>0.31136992303303712</v>
      </c>
      <c r="H20" s="5">
        <v>8.3635300924818079E-2</v>
      </c>
      <c r="I20" s="5">
        <v>3.1480381217234115</v>
      </c>
      <c r="J20" s="5">
        <v>9.6417051620523608</v>
      </c>
      <c r="K20" s="6"/>
      <c r="L20" s="6"/>
      <c r="M20" s="6"/>
      <c r="N20" s="6"/>
      <c r="O20" s="6"/>
      <c r="P20" s="6"/>
      <c r="Q20" s="6"/>
      <c r="R20" s="6"/>
    </row>
    <row r="21" spans="2:18" x14ac:dyDescent="0.3">
      <c r="B21" s="3" t="s">
        <v>13</v>
      </c>
      <c r="C21" s="5">
        <v>7.2566542520951671</v>
      </c>
      <c r="D21" s="5">
        <v>3.7418812931370522</v>
      </c>
      <c r="E21" s="5">
        <v>8.4883664343264673</v>
      </c>
      <c r="F21" s="5">
        <v>9.3188663477703191</v>
      </c>
      <c r="G21" s="5">
        <v>3.8813037468867635</v>
      </c>
      <c r="H21" s="5">
        <v>2.163563531719555</v>
      </c>
      <c r="I21" s="5">
        <v>3.1601653152397144</v>
      </c>
      <c r="J21" s="5">
        <v>9.0687057202135755</v>
      </c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3" t="s">
        <v>12</v>
      </c>
      <c r="C22" s="5">
        <v>1.1714130855975782</v>
      </c>
      <c r="D22" s="5">
        <v>7.3762558215199325</v>
      </c>
      <c r="E22" s="5">
        <v>8.3339708154616883</v>
      </c>
      <c r="F22" s="5">
        <v>8.437109801303988</v>
      </c>
      <c r="G22" s="5">
        <v>3.4995369008519064</v>
      </c>
      <c r="H22" s="5">
        <v>9.1317266599537863</v>
      </c>
      <c r="I22" s="5">
        <v>9.4415684601769971</v>
      </c>
      <c r="J22" s="5">
        <v>8.5410837369429924</v>
      </c>
      <c r="K22" s="6"/>
      <c r="L22" s="6"/>
      <c r="M22" s="6"/>
      <c r="N22" s="6"/>
      <c r="O22" s="6"/>
      <c r="P22" s="6"/>
      <c r="Q22" s="6"/>
      <c r="R22" s="6"/>
    </row>
    <row r="23" spans="2:18" x14ac:dyDescent="0.3">
      <c r="B23" s="3" t="s">
        <v>13</v>
      </c>
      <c r="C23" s="5">
        <v>9.4056140264459813</v>
      </c>
      <c r="D23" s="5">
        <v>2.5918487756174731</v>
      </c>
      <c r="E23" s="5">
        <v>7.2315224459411489</v>
      </c>
      <c r="F23" s="5">
        <v>9.3724381040078377</v>
      </c>
      <c r="G23" s="5">
        <v>3.9626993887393258</v>
      </c>
      <c r="H23" s="5">
        <v>0.15036210720714216</v>
      </c>
      <c r="I23" s="5">
        <v>1.2605288433505217</v>
      </c>
      <c r="J23" s="5">
        <v>7.6882005690349224</v>
      </c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3" t="s">
        <v>13</v>
      </c>
      <c r="C24" s="5">
        <v>7.1891996750154865</v>
      </c>
      <c r="D24" s="5">
        <v>0.36262515116013194</v>
      </c>
      <c r="E24" s="5">
        <v>7.1422119999396569</v>
      </c>
      <c r="F24" s="5">
        <v>7.643731721082478</v>
      </c>
      <c r="G24" s="5">
        <v>2.5412411058806867</v>
      </c>
      <c r="H24" s="5">
        <v>3.0926968175265936</v>
      </c>
      <c r="I24" s="5">
        <v>1.4472444649994411</v>
      </c>
      <c r="J24" s="5">
        <v>9.5754126160592445</v>
      </c>
      <c r="K24" s="6"/>
      <c r="L24" s="6"/>
      <c r="M24" s="6"/>
      <c r="N24" s="6"/>
      <c r="O24" s="6"/>
      <c r="P24" s="6"/>
      <c r="Q24" s="6"/>
      <c r="R24" s="6"/>
    </row>
    <row r="25" spans="2:18" x14ac:dyDescent="0.3">
      <c r="B25" s="3" t="s">
        <v>11</v>
      </c>
      <c r="C25" s="5">
        <v>7.665873682129436</v>
      </c>
      <c r="D25" s="5">
        <v>8.3556834242560285</v>
      </c>
      <c r="E25" s="5">
        <v>7.9585302582038278</v>
      </c>
      <c r="F25" s="5">
        <v>7.3425082423930688</v>
      </c>
      <c r="G25" s="5">
        <v>8.358891927797135</v>
      </c>
      <c r="H25" s="5">
        <v>2.5760006720134476</v>
      </c>
      <c r="I25" s="5">
        <v>1.6365741631903745</v>
      </c>
      <c r="J25" s="5">
        <v>1.4811107770245422</v>
      </c>
      <c r="K25" s="6"/>
      <c r="L25" s="6"/>
      <c r="M25" s="6"/>
      <c r="N25" s="6"/>
      <c r="O25" s="6"/>
      <c r="P25" s="6"/>
      <c r="Q25" s="6"/>
      <c r="R25" s="6"/>
    </row>
    <row r="26" spans="2:18" x14ac:dyDescent="0.3">
      <c r="B26" s="3" t="s">
        <v>12</v>
      </c>
      <c r="C26" s="5">
        <v>1.3984516223069039</v>
      </c>
      <c r="D26" s="5">
        <v>8.5736414898296225</v>
      </c>
      <c r="E26" s="5">
        <v>8.6206850373658384</v>
      </c>
      <c r="F26" s="5">
        <v>8.960533002021343</v>
      </c>
      <c r="G26" s="5">
        <v>2.1153897911914119</v>
      </c>
      <c r="H26" s="5">
        <v>7.5663140458935132</v>
      </c>
      <c r="I26" s="5">
        <v>9.2857837021620444</v>
      </c>
      <c r="J26" s="5">
        <v>9.3145876292111893</v>
      </c>
      <c r="K26" s="6"/>
      <c r="L26" s="6"/>
      <c r="M26" s="6"/>
      <c r="N26" s="6"/>
      <c r="O26" s="6"/>
      <c r="P26" s="6"/>
      <c r="Q26" s="6"/>
      <c r="R26" s="6"/>
    </row>
    <row r="27" spans="2:18" x14ac:dyDescent="0.3">
      <c r="B27" s="3" t="s">
        <v>12</v>
      </c>
      <c r="C27" s="5">
        <v>1.6113208235859706</v>
      </c>
      <c r="D27" s="5">
        <v>9.4003297828057146</v>
      </c>
      <c r="E27" s="5">
        <v>7.658626696454844</v>
      </c>
      <c r="F27" s="5">
        <v>8.7169933721635182</v>
      </c>
      <c r="G27" s="5">
        <v>1.8821113614122034</v>
      </c>
      <c r="H27" s="5">
        <v>9.5347022508583557</v>
      </c>
      <c r="I27" s="5">
        <v>8.5874468142672402</v>
      </c>
      <c r="J27" s="5">
        <v>9.602134456695655</v>
      </c>
      <c r="K27" s="6"/>
      <c r="L27" s="6"/>
      <c r="M27" s="6"/>
      <c r="N27" s="6"/>
      <c r="O27" s="6"/>
      <c r="P27" s="6"/>
      <c r="Q27" s="6"/>
      <c r="R27" s="6"/>
    </row>
  </sheetData>
  <dataConsolidate/>
  <conditionalFormatting sqref="C4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Terminology</vt:lpstr>
      <vt:lpstr>Boxers1</vt:lpstr>
      <vt:lpstr>Boxers2</vt:lpstr>
      <vt:lpstr>Boxers3</vt:lpstr>
      <vt:lpstr>Dimensions</vt:lpstr>
      <vt:lpstr>GreenPaint1</vt:lpstr>
      <vt:lpstr>GreenPaint2</vt:lpstr>
      <vt:lpstr>LimePaint</vt:lpstr>
      <vt:lpstr>Boxers4</vt:lpstr>
      <vt:lpstr>Calculation</vt:lpstr>
      <vt:lpstr>Code_R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2017-10-02T15:45:58Z</dcterms:created>
  <dcterms:modified xsi:type="dcterms:W3CDTF">2022-07-02T20:32:47Z</dcterms:modified>
</cp:coreProperties>
</file>