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david/Downloads/"/>
    </mc:Choice>
  </mc:AlternateContent>
  <xr:revisionPtr revIDLastSave="0" documentId="13_ncr:1_{DC6344AA-F526-A14B-B570-D2FA1BCF50F9}" xr6:coauthVersionLast="45" xr6:coauthVersionMax="45" xr10:uidLastSave="{00000000-0000-0000-0000-000000000000}"/>
  <bookViews>
    <workbookView xWindow="0" yWindow="0" windowWidth="28800" windowHeight="18000" tabRatio="500" xr2:uid="{00000000-000D-0000-FFFF-FFFF00000000}"/>
  </bookViews>
  <sheets>
    <sheet name="FindMuSigma" sheetId="4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2_15_2017">[1]VaR3!$D$11:$H$11</definedName>
    <definedName name="Bins">#REF!</definedName>
    <definedName name="CI">#REF!</definedName>
    <definedName name="CI_lo">#REF!</definedName>
    <definedName name="corrmat">[2]VaR4!$M$43:$Q$47</definedName>
    <definedName name="covmat">[1]VaR3!$D$43:$H$47</definedName>
    <definedName name="covmat_calc">[2]VaR4!$M$59:$Q$63</definedName>
    <definedName name="d1_">#REF!</definedName>
    <definedName name="d2_">#REF!</definedName>
    <definedName name="Data1">FindMuSigma!$D$58:$D$1057</definedName>
    <definedName name="DataTest">FindMuSigma!$E$58:$E$1057</definedName>
    <definedName name="df">#REF!</definedName>
    <definedName name="F">#REF!</definedName>
    <definedName name="F_Draw">[3]FnS!$B$7:$B$106</definedName>
    <definedName name="F_Row">#REF!</definedName>
    <definedName name="LN_Sim">#REF!</definedName>
    <definedName name="loss">#REF!</definedName>
    <definedName name="loss_30">#REF!</definedName>
    <definedName name="loss_t">#REF!</definedName>
    <definedName name="mean">#REF!</definedName>
    <definedName name="Mu" localSheetId="0">FindMuSigma!$C$3</definedName>
    <definedName name="mu">[5]DataTable!$D$2</definedName>
    <definedName name="Mu_">#REF!</definedName>
    <definedName name="mu_1" localSheetId="0">FindMuSigma!$D$54</definedName>
    <definedName name="mu_1">#REF!</definedName>
    <definedName name="mu_test" localSheetId="0">FindMuSigma!$E$54</definedName>
    <definedName name="mu_test">#REF!</definedName>
    <definedName name="MyBank">#REF!</definedName>
    <definedName name="MyBankDeposits">#REF!</definedName>
    <definedName name="MyFriendsBank">#REF!</definedName>
    <definedName name="MyFriendsDeposits">#REF!</definedName>
    <definedName name="p_Data1">FindMuSigma!$B$58:$B$1057</definedName>
    <definedName name="q">#REF!</definedName>
    <definedName name="RatingLast">[4]CreditMatrix!$D$10:$D$109</definedName>
    <definedName name="RatingNow">[4]CreditMatrix!$E$10:$E$109</definedName>
    <definedName name="ratingsTbl">[4]CreditMatrix!$B$2:$C$7</definedName>
    <definedName name="S0">#REF!</definedName>
    <definedName name="SD">#REF!</definedName>
    <definedName name="Shares">[1]VaR3!$D$6:$H$6</definedName>
    <definedName name="Sigma" localSheetId="0">FindMuSigma!$C$4</definedName>
    <definedName name="sigma">[5]DataTable!$D$4</definedName>
    <definedName name="Sigma_">#REF!</definedName>
    <definedName name="sigma_1" localSheetId="0">FindMuSigma!$D$55</definedName>
    <definedName name="sigma_1">#REF!</definedName>
    <definedName name="sigma_test" localSheetId="0">FindMuSigma!$E$55</definedName>
    <definedName name="sigma_test">#REF!</definedName>
    <definedName name="sims_a">[1]VaR1!$I$19:$I$39</definedName>
    <definedName name="sims_h">[1]VaR1!$H$19:$H$39</definedName>
    <definedName name="stdev">#REF!</definedName>
    <definedName name="Sum">#REF!</definedName>
    <definedName name="t">#REF!</definedName>
    <definedName name="Time">#REF!</definedName>
    <definedName name="TotalValue">[1]VaR3!$D$52</definedName>
    <definedName name="Value">[1]VaR3!$D$50:$H$50</definedName>
    <definedName name="value_lo">#REF!</definedName>
    <definedName name="Variance">[1]VaR3!$D$61</definedName>
    <definedName name="Variance_calc">[2]VaR4!$M$65</definedName>
    <definedName name="volmat">[2]VaR4!$M$52:$Q$56</definedName>
    <definedName name="vols">[2]VaR4!$J$52:$J$56</definedName>
    <definedName name="vols_">[2]VaR4!$M$49:$Q$49</definedName>
    <definedName name="weight">[4]CreditMatrix_Weighted!$F$10:$F$109</definedName>
    <definedName name="weights">[1]VaR3!$C$55:$C$59</definedName>
    <definedName name="X">#REF!</definedName>
    <definedName name="Y">#REF!</definedName>
  </definedNames>
  <calcPr calcId="191029" iterate="1" iterateCount="100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4" i="4" l="1"/>
  <c r="E55" i="4"/>
  <c r="D1057" i="4"/>
  <c r="B1057" i="4" s="1"/>
  <c r="D1056" i="4"/>
  <c r="B1056" i="4" s="1"/>
  <c r="D1055" i="4"/>
  <c r="B1055" i="4" s="1"/>
  <c r="D1054" i="4"/>
  <c r="B1054" i="4" s="1"/>
  <c r="D1053" i="4"/>
  <c r="B1053" i="4" s="1"/>
  <c r="D1052" i="4"/>
  <c r="B1052" i="4" s="1"/>
  <c r="D1051" i="4"/>
  <c r="B1051" i="4" s="1"/>
  <c r="D1050" i="4"/>
  <c r="B1050" i="4" s="1"/>
  <c r="D1049" i="4"/>
  <c r="B1049" i="4" s="1"/>
  <c r="D1048" i="4"/>
  <c r="B1048" i="4" s="1"/>
  <c r="D1047" i="4"/>
  <c r="B1047" i="4" s="1"/>
  <c r="D1046" i="4"/>
  <c r="B1046" i="4" s="1"/>
  <c r="D1045" i="4"/>
  <c r="B1045" i="4" s="1"/>
  <c r="D1044" i="4"/>
  <c r="B1044" i="4" s="1"/>
  <c r="D1043" i="4"/>
  <c r="B1043" i="4" s="1"/>
  <c r="D1042" i="4"/>
  <c r="B1042" i="4" s="1"/>
  <c r="D1041" i="4"/>
  <c r="B1041" i="4" s="1"/>
  <c r="D1040" i="4"/>
  <c r="B1040" i="4" s="1"/>
  <c r="D1039" i="4"/>
  <c r="B1039" i="4" s="1"/>
  <c r="D1038" i="4"/>
  <c r="B1038" i="4" s="1"/>
  <c r="D1037" i="4"/>
  <c r="B1037" i="4" s="1"/>
  <c r="D1036" i="4"/>
  <c r="B1036" i="4" s="1"/>
  <c r="D1035" i="4"/>
  <c r="B1035" i="4" s="1"/>
  <c r="D1034" i="4"/>
  <c r="B1034" i="4" s="1"/>
  <c r="D1033" i="4"/>
  <c r="B1033" i="4" s="1"/>
  <c r="D1032" i="4"/>
  <c r="B1032" i="4" s="1"/>
  <c r="D1031" i="4"/>
  <c r="B1031" i="4" s="1"/>
  <c r="D1030" i="4"/>
  <c r="B1030" i="4" s="1"/>
  <c r="D1029" i="4"/>
  <c r="B1029" i="4" s="1"/>
  <c r="D1028" i="4"/>
  <c r="B1028" i="4" s="1"/>
  <c r="D1027" i="4"/>
  <c r="B1027" i="4" s="1"/>
  <c r="D1026" i="4"/>
  <c r="B1026" i="4" s="1"/>
  <c r="D1025" i="4"/>
  <c r="B1025" i="4" s="1"/>
  <c r="D1024" i="4"/>
  <c r="B1024" i="4" s="1"/>
  <c r="D1023" i="4"/>
  <c r="B1023" i="4" s="1"/>
  <c r="D1022" i="4"/>
  <c r="B1022" i="4" s="1"/>
  <c r="D1021" i="4"/>
  <c r="B1021" i="4" s="1"/>
  <c r="D1020" i="4"/>
  <c r="B1020" i="4" s="1"/>
  <c r="D1019" i="4"/>
  <c r="B1019" i="4" s="1"/>
  <c r="D1018" i="4"/>
  <c r="B1018" i="4" s="1"/>
  <c r="D1017" i="4"/>
  <c r="B1017" i="4" s="1"/>
  <c r="D1016" i="4"/>
  <c r="B1016" i="4" s="1"/>
  <c r="D1015" i="4"/>
  <c r="B1015" i="4" s="1"/>
  <c r="D1014" i="4"/>
  <c r="B1014" i="4" s="1"/>
  <c r="D1013" i="4"/>
  <c r="B1013" i="4" s="1"/>
  <c r="D1012" i="4"/>
  <c r="B1012" i="4" s="1"/>
  <c r="D1011" i="4"/>
  <c r="B1011" i="4" s="1"/>
  <c r="D1010" i="4"/>
  <c r="B1010" i="4" s="1"/>
  <c r="D1009" i="4"/>
  <c r="B1009" i="4" s="1"/>
  <c r="D1008" i="4"/>
  <c r="B1008" i="4" s="1"/>
  <c r="D1007" i="4"/>
  <c r="B1007" i="4" s="1"/>
  <c r="D1006" i="4"/>
  <c r="B1006" i="4" s="1"/>
  <c r="D1005" i="4"/>
  <c r="B1005" i="4" s="1"/>
  <c r="D1004" i="4"/>
  <c r="B1004" i="4" s="1"/>
  <c r="D1003" i="4"/>
  <c r="B1003" i="4" s="1"/>
  <c r="E1002" i="4"/>
  <c r="D1002" i="4"/>
  <c r="B1002" i="4" s="1"/>
  <c r="D1001" i="4"/>
  <c r="B1001" i="4" s="1"/>
  <c r="E1000" i="4"/>
  <c r="D1000" i="4"/>
  <c r="B1000" i="4" s="1"/>
  <c r="D999" i="4"/>
  <c r="B999" i="4" s="1"/>
  <c r="E998" i="4"/>
  <c r="D998" i="4"/>
  <c r="B998" i="4" s="1"/>
  <c r="D997" i="4"/>
  <c r="B997" i="4" s="1"/>
  <c r="E996" i="4"/>
  <c r="D996" i="4"/>
  <c r="B996" i="4" s="1"/>
  <c r="D995" i="4"/>
  <c r="B995" i="4" s="1"/>
  <c r="E994" i="4"/>
  <c r="D994" i="4"/>
  <c r="B994" i="4" s="1"/>
  <c r="D993" i="4"/>
  <c r="B993" i="4" s="1"/>
  <c r="E992" i="4"/>
  <c r="D992" i="4"/>
  <c r="B992" i="4" s="1"/>
  <c r="D991" i="4"/>
  <c r="B991" i="4" s="1"/>
  <c r="E990" i="4"/>
  <c r="D990" i="4"/>
  <c r="B990" i="4" s="1"/>
  <c r="D989" i="4"/>
  <c r="B989" i="4" s="1"/>
  <c r="E988" i="4"/>
  <c r="D988" i="4"/>
  <c r="B988" i="4" s="1"/>
  <c r="D987" i="4"/>
  <c r="B987" i="4" s="1"/>
  <c r="E986" i="4"/>
  <c r="D986" i="4"/>
  <c r="B986" i="4" s="1"/>
  <c r="D985" i="4"/>
  <c r="B985" i="4" s="1"/>
  <c r="E984" i="4"/>
  <c r="D984" i="4"/>
  <c r="B984" i="4" s="1"/>
  <c r="D983" i="4"/>
  <c r="B983" i="4" s="1"/>
  <c r="E982" i="4"/>
  <c r="D982" i="4"/>
  <c r="B982" i="4" s="1"/>
  <c r="D981" i="4"/>
  <c r="B981" i="4" s="1"/>
  <c r="E980" i="4"/>
  <c r="D980" i="4"/>
  <c r="B980" i="4" s="1"/>
  <c r="E979" i="4"/>
  <c r="D979" i="4"/>
  <c r="B979" i="4" s="1"/>
  <c r="E978" i="4"/>
  <c r="D978" i="4"/>
  <c r="B978" i="4" s="1"/>
  <c r="D977" i="4"/>
  <c r="B977" i="4" s="1"/>
  <c r="E976" i="4"/>
  <c r="D976" i="4"/>
  <c r="B976" i="4" s="1"/>
  <c r="E975" i="4"/>
  <c r="D975" i="4"/>
  <c r="B975" i="4" s="1"/>
  <c r="E974" i="4"/>
  <c r="D974" i="4"/>
  <c r="B974" i="4" s="1"/>
  <c r="D973" i="4"/>
  <c r="B973" i="4" s="1"/>
  <c r="E972" i="4"/>
  <c r="D972" i="4"/>
  <c r="B972" i="4" s="1"/>
  <c r="E971" i="4"/>
  <c r="D971" i="4"/>
  <c r="B971" i="4" s="1"/>
  <c r="E970" i="4"/>
  <c r="D970" i="4"/>
  <c r="B970" i="4" s="1"/>
  <c r="E969" i="4"/>
  <c r="D969" i="4"/>
  <c r="B969" i="4" s="1"/>
  <c r="E968" i="4"/>
  <c r="D968" i="4"/>
  <c r="B968" i="4" s="1"/>
  <c r="E967" i="4"/>
  <c r="D967" i="4"/>
  <c r="B967" i="4" s="1"/>
  <c r="E966" i="4"/>
  <c r="D966" i="4"/>
  <c r="B966" i="4" s="1"/>
  <c r="E965" i="4"/>
  <c r="D965" i="4"/>
  <c r="B965" i="4" s="1"/>
  <c r="E964" i="4"/>
  <c r="D964" i="4"/>
  <c r="B964" i="4" s="1"/>
  <c r="E963" i="4"/>
  <c r="D963" i="4"/>
  <c r="B963" i="4" s="1"/>
  <c r="E962" i="4"/>
  <c r="D962" i="4"/>
  <c r="B962" i="4" s="1"/>
  <c r="E961" i="4"/>
  <c r="D961" i="4"/>
  <c r="B961" i="4" s="1"/>
  <c r="E960" i="4"/>
  <c r="D960" i="4"/>
  <c r="B960" i="4" s="1"/>
  <c r="E959" i="4"/>
  <c r="D959" i="4"/>
  <c r="B959" i="4" s="1"/>
  <c r="E958" i="4"/>
  <c r="D958" i="4"/>
  <c r="B958" i="4" s="1"/>
  <c r="E957" i="4"/>
  <c r="D957" i="4"/>
  <c r="B957" i="4" s="1"/>
  <c r="E956" i="4"/>
  <c r="D956" i="4"/>
  <c r="B956" i="4" s="1"/>
  <c r="E955" i="4"/>
  <c r="D955" i="4"/>
  <c r="B955" i="4" s="1"/>
  <c r="E954" i="4"/>
  <c r="D954" i="4"/>
  <c r="B954" i="4" s="1"/>
  <c r="E953" i="4"/>
  <c r="D953" i="4"/>
  <c r="B953" i="4" s="1"/>
  <c r="E952" i="4"/>
  <c r="D952" i="4"/>
  <c r="B952" i="4" s="1"/>
  <c r="E951" i="4"/>
  <c r="D951" i="4"/>
  <c r="B951" i="4" s="1"/>
  <c r="E950" i="4"/>
  <c r="D950" i="4"/>
  <c r="B950" i="4" s="1"/>
  <c r="E949" i="4"/>
  <c r="D949" i="4"/>
  <c r="B949" i="4" s="1"/>
  <c r="E948" i="4"/>
  <c r="D948" i="4"/>
  <c r="B948" i="4" s="1"/>
  <c r="E947" i="4"/>
  <c r="D947" i="4"/>
  <c r="B947" i="4" s="1"/>
  <c r="E946" i="4"/>
  <c r="D946" i="4"/>
  <c r="B946" i="4" s="1"/>
  <c r="E945" i="4"/>
  <c r="D945" i="4"/>
  <c r="B945" i="4" s="1"/>
  <c r="E944" i="4"/>
  <c r="D944" i="4"/>
  <c r="B944" i="4" s="1"/>
  <c r="E943" i="4"/>
  <c r="D943" i="4"/>
  <c r="B943" i="4" s="1"/>
  <c r="E942" i="4"/>
  <c r="D942" i="4"/>
  <c r="B942" i="4" s="1"/>
  <c r="E941" i="4"/>
  <c r="D941" i="4"/>
  <c r="B941" i="4" s="1"/>
  <c r="E940" i="4"/>
  <c r="D940" i="4"/>
  <c r="B940" i="4" s="1"/>
  <c r="E939" i="4"/>
  <c r="D939" i="4"/>
  <c r="B939" i="4" s="1"/>
  <c r="E938" i="4"/>
  <c r="D938" i="4"/>
  <c r="B938" i="4" s="1"/>
  <c r="E937" i="4"/>
  <c r="D937" i="4"/>
  <c r="B937" i="4" s="1"/>
  <c r="E936" i="4"/>
  <c r="D936" i="4"/>
  <c r="B936" i="4" s="1"/>
  <c r="E935" i="4"/>
  <c r="D935" i="4"/>
  <c r="B935" i="4" s="1"/>
  <c r="E934" i="4"/>
  <c r="D934" i="4"/>
  <c r="B934" i="4" s="1"/>
  <c r="E933" i="4"/>
  <c r="D933" i="4"/>
  <c r="B933" i="4" s="1"/>
  <c r="E932" i="4"/>
  <c r="D932" i="4"/>
  <c r="B932" i="4" s="1"/>
  <c r="E931" i="4"/>
  <c r="D931" i="4"/>
  <c r="B931" i="4" s="1"/>
  <c r="E930" i="4"/>
  <c r="D930" i="4"/>
  <c r="B930" i="4" s="1"/>
  <c r="E929" i="4"/>
  <c r="D929" i="4"/>
  <c r="B929" i="4" s="1"/>
  <c r="E928" i="4"/>
  <c r="D928" i="4"/>
  <c r="B928" i="4" s="1"/>
  <c r="E927" i="4"/>
  <c r="D927" i="4"/>
  <c r="B927" i="4" s="1"/>
  <c r="E926" i="4"/>
  <c r="D926" i="4"/>
  <c r="B926" i="4" s="1"/>
  <c r="E925" i="4"/>
  <c r="D925" i="4"/>
  <c r="B925" i="4" s="1"/>
  <c r="E924" i="4"/>
  <c r="D924" i="4"/>
  <c r="B924" i="4" s="1"/>
  <c r="E923" i="4"/>
  <c r="D923" i="4"/>
  <c r="B923" i="4" s="1"/>
  <c r="E922" i="4"/>
  <c r="D922" i="4"/>
  <c r="B922" i="4" s="1"/>
  <c r="E921" i="4"/>
  <c r="D921" i="4"/>
  <c r="B921" i="4" s="1"/>
  <c r="E920" i="4"/>
  <c r="D920" i="4"/>
  <c r="B920" i="4" s="1"/>
  <c r="E919" i="4"/>
  <c r="D919" i="4"/>
  <c r="B919" i="4" s="1"/>
  <c r="E918" i="4"/>
  <c r="D918" i="4"/>
  <c r="B918" i="4" s="1"/>
  <c r="E917" i="4"/>
  <c r="D917" i="4"/>
  <c r="B917" i="4" s="1"/>
  <c r="E916" i="4"/>
  <c r="D916" i="4"/>
  <c r="B916" i="4" s="1"/>
  <c r="E915" i="4"/>
  <c r="D915" i="4"/>
  <c r="B915" i="4" s="1"/>
  <c r="E914" i="4"/>
  <c r="D914" i="4"/>
  <c r="B914" i="4" s="1"/>
  <c r="E913" i="4"/>
  <c r="D913" i="4"/>
  <c r="B913" i="4" s="1"/>
  <c r="E912" i="4"/>
  <c r="D912" i="4"/>
  <c r="B912" i="4" s="1"/>
  <c r="E911" i="4"/>
  <c r="D911" i="4"/>
  <c r="B911" i="4" s="1"/>
  <c r="E910" i="4"/>
  <c r="D910" i="4"/>
  <c r="B910" i="4" s="1"/>
  <c r="E909" i="4"/>
  <c r="D909" i="4"/>
  <c r="B909" i="4" s="1"/>
  <c r="E908" i="4"/>
  <c r="D908" i="4"/>
  <c r="B908" i="4" s="1"/>
  <c r="E907" i="4"/>
  <c r="D907" i="4"/>
  <c r="B907" i="4" s="1"/>
  <c r="E906" i="4"/>
  <c r="D906" i="4"/>
  <c r="B906" i="4" s="1"/>
  <c r="E905" i="4"/>
  <c r="D905" i="4"/>
  <c r="B905" i="4" s="1"/>
  <c r="E904" i="4"/>
  <c r="D904" i="4"/>
  <c r="B904" i="4" s="1"/>
  <c r="E903" i="4"/>
  <c r="D903" i="4"/>
  <c r="B903" i="4" s="1"/>
  <c r="E902" i="4"/>
  <c r="D902" i="4"/>
  <c r="B902" i="4" s="1"/>
  <c r="E901" i="4"/>
  <c r="D901" i="4"/>
  <c r="B901" i="4" s="1"/>
  <c r="E900" i="4"/>
  <c r="D900" i="4"/>
  <c r="B900" i="4" s="1"/>
  <c r="E899" i="4"/>
  <c r="D899" i="4"/>
  <c r="B899" i="4" s="1"/>
  <c r="E898" i="4"/>
  <c r="D898" i="4"/>
  <c r="B898" i="4" s="1"/>
  <c r="E897" i="4"/>
  <c r="D897" i="4"/>
  <c r="B897" i="4" s="1"/>
  <c r="E896" i="4"/>
  <c r="D896" i="4"/>
  <c r="B896" i="4" s="1"/>
  <c r="E895" i="4"/>
  <c r="D895" i="4"/>
  <c r="B895" i="4" s="1"/>
  <c r="E894" i="4"/>
  <c r="D894" i="4"/>
  <c r="B894" i="4" s="1"/>
  <c r="E893" i="4"/>
  <c r="D893" i="4"/>
  <c r="B893" i="4" s="1"/>
  <c r="E892" i="4"/>
  <c r="D892" i="4"/>
  <c r="B892" i="4" s="1"/>
  <c r="E891" i="4"/>
  <c r="D891" i="4"/>
  <c r="B891" i="4" s="1"/>
  <c r="E890" i="4"/>
  <c r="D890" i="4"/>
  <c r="B890" i="4" s="1"/>
  <c r="E889" i="4"/>
  <c r="D889" i="4"/>
  <c r="B889" i="4" s="1"/>
  <c r="E888" i="4"/>
  <c r="D888" i="4"/>
  <c r="B888" i="4" s="1"/>
  <c r="E887" i="4"/>
  <c r="D887" i="4"/>
  <c r="B887" i="4" s="1"/>
  <c r="E886" i="4"/>
  <c r="D886" i="4"/>
  <c r="B886" i="4" s="1"/>
  <c r="E885" i="4"/>
  <c r="D885" i="4"/>
  <c r="B885" i="4" s="1"/>
  <c r="E884" i="4"/>
  <c r="D884" i="4"/>
  <c r="B884" i="4" s="1"/>
  <c r="E883" i="4"/>
  <c r="D883" i="4"/>
  <c r="B883" i="4" s="1"/>
  <c r="E882" i="4"/>
  <c r="D882" i="4"/>
  <c r="B882" i="4" s="1"/>
  <c r="E881" i="4"/>
  <c r="D881" i="4"/>
  <c r="B881" i="4" s="1"/>
  <c r="E880" i="4"/>
  <c r="D880" i="4"/>
  <c r="B880" i="4" s="1"/>
  <c r="E879" i="4"/>
  <c r="D879" i="4"/>
  <c r="B879" i="4" s="1"/>
  <c r="E878" i="4"/>
  <c r="D878" i="4"/>
  <c r="B878" i="4" s="1"/>
  <c r="E877" i="4"/>
  <c r="D877" i="4"/>
  <c r="B877" i="4" s="1"/>
  <c r="E876" i="4"/>
  <c r="D876" i="4"/>
  <c r="B876" i="4" s="1"/>
  <c r="E875" i="4"/>
  <c r="D875" i="4"/>
  <c r="B875" i="4" s="1"/>
  <c r="E874" i="4"/>
  <c r="D874" i="4"/>
  <c r="B874" i="4" s="1"/>
  <c r="E873" i="4"/>
  <c r="D873" i="4"/>
  <c r="B873" i="4" s="1"/>
  <c r="E872" i="4"/>
  <c r="D872" i="4"/>
  <c r="B872" i="4" s="1"/>
  <c r="E871" i="4"/>
  <c r="D871" i="4"/>
  <c r="B871" i="4" s="1"/>
  <c r="E870" i="4"/>
  <c r="D870" i="4"/>
  <c r="B870" i="4" s="1"/>
  <c r="E869" i="4"/>
  <c r="D869" i="4"/>
  <c r="B869" i="4" s="1"/>
  <c r="E868" i="4"/>
  <c r="D868" i="4"/>
  <c r="B868" i="4" s="1"/>
  <c r="E867" i="4"/>
  <c r="D867" i="4"/>
  <c r="B867" i="4" s="1"/>
  <c r="E866" i="4"/>
  <c r="D866" i="4"/>
  <c r="B866" i="4" s="1"/>
  <c r="E865" i="4"/>
  <c r="D865" i="4"/>
  <c r="B865" i="4" s="1"/>
  <c r="E864" i="4"/>
  <c r="D864" i="4"/>
  <c r="B864" i="4" s="1"/>
  <c r="E863" i="4"/>
  <c r="D863" i="4"/>
  <c r="B863" i="4" s="1"/>
  <c r="E862" i="4"/>
  <c r="D862" i="4"/>
  <c r="B862" i="4" s="1"/>
  <c r="E861" i="4"/>
  <c r="D861" i="4"/>
  <c r="B861" i="4" s="1"/>
  <c r="E860" i="4"/>
  <c r="D860" i="4"/>
  <c r="B860" i="4" s="1"/>
  <c r="E859" i="4"/>
  <c r="D859" i="4"/>
  <c r="B859" i="4" s="1"/>
  <c r="E858" i="4"/>
  <c r="D858" i="4"/>
  <c r="B858" i="4" s="1"/>
  <c r="E857" i="4"/>
  <c r="D857" i="4"/>
  <c r="B857" i="4" s="1"/>
  <c r="E856" i="4"/>
  <c r="D856" i="4"/>
  <c r="B856" i="4" s="1"/>
  <c r="E855" i="4"/>
  <c r="D855" i="4"/>
  <c r="B855" i="4" s="1"/>
  <c r="E854" i="4"/>
  <c r="D854" i="4"/>
  <c r="B854" i="4" s="1"/>
  <c r="E853" i="4"/>
  <c r="D853" i="4"/>
  <c r="B853" i="4" s="1"/>
  <c r="E852" i="4"/>
  <c r="D852" i="4"/>
  <c r="B852" i="4" s="1"/>
  <c r="E851" i="4"/>
  <c r="D851" i="4"/>
  <c r="B851" i="4" s="1"/>
  <c r="E850" i="4"/>
  <c r="D850" i="4"/>
  <c r="B850" i="4" s="1"/>
  <c r="E849" i="4"/>
  <c r="D849" i="4"/>
  <c r="B849" i="4" s="1"/>
  <c r="E848" i="4"/>
  <c r="D848" i="4"/>
  <c r="B848" i="4" s="1"/>
  <c r="E847" i="4"/>
  <c r="D847" i="4"/>
  <c r="B847" i="4" s="1"/>
  <c r="E846" i="4"/>
  <c r="D846" i="4"/>
  <c r="B846" i="4" s="1"/>
  <c r="E845" i="4"/>
  <c r="D845" i="4"/>
  <c r="B845" i="4" s="1"/>
  <c r="E844" i="4"/>
  <c r="D844" i="4"/>
  <c r="B844" i="4" s="1"/>
  <c r="E843" i="4"/>
  <c r="D843" i="4"/>
  <c r="B843" i="4" s="1"/>
  <c r="E842" i="4"/>
  <c r="D842" i="4"/>
  <c r="B842" i="4" s="1"/>
  <c r="E841" i="4"/>
  <c r="D841" i="4"/>
  <c r="B841" i="4" s="1"/>
  <c r="E840" i="4"/>
  <c r="D840" i="4"/>
  <c r="B840" i="4" s="1"/>
  <c r="E839" i="4"/>
  <c r="D839" i="4"/>
  <c r="B839" i="4" s="1"/>
  <c r="E838" i="4"/>
  <c r="D838" i="4"/>
  <c r="B838" i="4" s="1"/>
  <c r="E837" i="4"/>
  <c r="D837" i="4"/>
  <c r="B837" i="4" s="1"/>
  <c r="E836" i="4"/>
  <c r="D836" i="4"/>
  <c r="B836" i="4" s="1"/>
  <c r="E835" i="4"/>
  <c r="D835" i="4"/>
  <c r="B835" i="4" s="1"/>
  <c r="E834" i="4"/>
  <c r="D834" i="4"/>
  <c r="B834" i="4" s="1"/>
  <c r="E833" i="4"/>
  <c r="D833" i="4"/>
  <c r="B833" i="4" s="1"/>
  <c r="E832" i="4"/>
  <c r="D832" i="4"/>
  <c r="B832" i="4" s="1"/>
  <c r="E831" i="4"/>
  <c r="D831" i="4"/>
  <c r="B831" i="4" s="1"/>
  <c r="E830" i="4"/>
  <c r="D830" i="4"/>
  <c r="B830" i="4" s="1"/>
  <c r="E829" i="4"/>
  <c r="D829" i="4"/>
  <c r="B829" i="4" s="1"/>
  <c r="E828" i="4"/>
  <c r="D828" i="4"/>
  <c r="B828" i="4" s="1"/>
  <c r="E827" i="4"/>
  <c r="D827" i="4"/>
  <c r="B827" i="4" s="1"/>
  <c r="E826" i="4"/>
  <c r="D826" i="4"/>
  <c r="B826" i="4" s="1"/>
  <c r="E825" i="4"/>
  <c r="D825" i="4"/>
  <c r="B825" i="4" s="1"/>
  <c r="E824" i="4"/>
  <c r="D824" i="4"/>
  <c r="B824" i="4" s="1"/>
  <c r="E823" i="4"/>
  <c r="D823" i="4"/>
  <c r="B823" i="4" s="1"/>
  <c r="E822" i="4"/>
  <c r="D822" i="4"/>
  <c r="B822" i="4" s="1"/>
  <c r="E821" i="4"/>
  <c r="D821" i="4"/>
  <c r="B821" i="4" s="1"/>
  <c r="E820" i="4"/>
  <c r="D820" i="4"/>
  <c r="B820" i="4" s="1"/>
  <c r="E819" i="4"/>
  <c r="D819" i="4"/>
  <c r="B819" i="4" s="1"/>
  <c r="E818" i="4"/>
  <c r="D818" i="4"/>
  <c r="B818" i="4" s="1"/>
  <c r="E817" i="4"/>
  <c r="D817" i="4"/>
  <c r="B817" i="4" s="1"/>
  <c r="E816" i="4"/>
  <c r="D816" i="4"/>
  <c r="B816" i="4" s="1"/>
  <c r="E815" i="4"/>
  <c r="D815" i="4"/>
  <c r="B815" i="4" s="1"/>
  <c r="E814" i="4"/>
  <c r="D814" i="4"/>
  <c r="B814" i="4" s="1"/>
  <c r="E813" i="4"/>
  <c r="D813" i="4"/>
  <c r="B813" i="4" s="1"/>
  <c r="E812" i="4"/>
  <c r="D812" i="4"/>
  <c r="B812" i="4" s="1"/>
  <c r="E811" i="4"/>
  <c r="D811" i="4"/>
  <c r="B811" i="4" s="1"/>
  <c r="E810" i="4"/>
  <c r="D810" i="4"/>
  <c r="B810" i="4" s="1"/>
  <c r="E809" i="4"/>
  <c r="D809" i="4"/>
  <c r="B809" i="4" s="1"/>
  <c r="E808" i="4"/>
  <c r="D808" i="4"/>
  <c r="B808" i="4" s="1"/>
  <c r="E807" i="4"/>
  <c r="D807" i="4"/>
  <c r="B807" i="4" s="1"/>
  <c r="E806" i="4"/>
  <c r="D806" i="4"/>
  <c r="B806" i="4" s="1"/>
  <c r="E805" i="4"/>
  <c r="D805" i="4"/>
  <c r="B805" i="4" s="1"/>
  <c r="E804" i="4"/>
  <c r="D804" i="4"/>
  <c r="B804" i="4" s="1"/>
  <c r="E803" i="4"/>
  <c r="D803" i="4"/>
  <c r="B803" i="4" s="1"/>
  <c r="E802" i="4"/>
  <c r="D802" i="4"/>
  <c r="B802" i="4" s="1"/>
  <c r="E801" i="4"/>
  <c r="D801" i="4"/>
  <c r="B801" i="4" s="1"/>
  <c r="E800" i="4"/>
  <c r="D800" i="4"/>
  <c r="B800" i="4" s="1"/>
  <c r="E799" i="4"/>
  <c r="D799" i="4"/>
  <c r="B799" i="4" s="1"/>
  <c r="E798" i="4"/>
  <c r="D798" i="4"/>
  <c r="B798" i="4" s="1"/>
  <c r="E797" i="4"/>
  <c r="D797" i="4"/>
  <c r="B797" i="4" s="1"/>
  <c r="E796" i="4"/>
  <c r="D796" i="4"/>
  <c r="B796" i="4" s="1"/>
  <c r="E795" i="4"/>
  <c r="D795" i="4"/>
  <c r="B795" i="4" s="1"/>
  <c r="E794" i="4"/>
  <c r="D794" i="4"/>
  <c r="B794" i="4" s="1"/>
  <c r="E793" i="4"/>
  <c r="D793" i="4"/>
  <c r="B793" i="4" s="1"/>
  <c r="E792" i="4"/>
  <c r="D792" i="4"/>
  <c r="B792" i="4" s="1"/>
  <c r="E791" i="4"/>
  <c r="D791" i="4"/>
  <c r="B791" i="4" s="1"/>
  <c r="E790" i="4"/>
  <c r="D790" i="4"/>
  <c r="B790" i="4" s="1"/>
  <c r="E789" i="4"/>
  <c r="D789" i="4"/>
  <c r="B789" i="4" s="1"/>
  <c r="E788" i="4"/>
  <c r="D788" i="4"/>
  <c r="B788" i="4" s="1"/>
  <c r="E787" i="4"/>
  <c r="D787" i="4"/>
  <c r="B787" i="4" s="1"/>
  <c r="E786" i="4"/>
  <c r="D786" i="4"/>
  <c r="B786" i="4" s="1"/>
  <c r="E785" i="4"/>
  <c r="D785" i="4"/>
  <c r="B785" i="4" s="1"/>
  <c r="E784" i="4"/>
  <c r="D784" i="4"/>
  <c r="B784" i="4" s="1"/>
  <c r="E783" i="4"/>
  <c r="D783" i="4"/>
  <c r="B783" i="4" s="1"/>
  <c r="E782" i="4"/>
  <c r="D782" i="4"/>
  <c r="B782" i="4" s="1"/>
  <c r="E781" i="4"/>
  <c r="D781" i="4"/>
  <c r="B781" i="4" s="1"/>
  <c r="E780" i="4"/>
  <c r="D780" i="4"/>
  <c r="B780" i="4" s="1"/>
  <c r="E779" i="4"/>
  <c r="D779" i="4"/>
  <c r="B779" i="4" s="1"/>
  <c r="E778" i="4"/>
  <c r="D778" i="4"/>
  <c r="B778" i="4" s="1"/>
  <c r="E777" i="4"/>
  <c r="D777" i="4"/>
  <c r="B777" i="4" s="1"/>
  <c r="E776" i="4"/>
  <c r="D776" i="4"/>
  <c r="B776" i="4" s="1"/>
  <c r="E775" i="4"/>
  <c r="D775" i="4"/>
  <c r="B775" i="4" s="1"/>
  <c r="E774" i="4"/>
  <c r="D774" i="4"/>
  <c r="B774" i="4" s="1"/>
  <c r="E773" i="4"/>
  <c r="D773" i="4"/>
  <c r="B773" i="4" s="1"/>
  <c r="E772" i="4"/>
  <c r="D772" i="4"/>
  <c r="B772" i="4" s="1"/>
  <c r="E771" i="4"/>
  <c r="D771" i="4"/>
  <c r="B771" i="4" s="1"/>
  <c r="E770" i="4"/>
  <c r="D770" i="4"/>
  <c r="B770" i="4" s="1"/>
  <c r="E769" i="4"/>
  <c r="D769" i="4"/>
  <c r="B769" i="4" s="1"/>
  <c r="E768" i="4"/>
  <c r="D768" i="4"/>
  <c r="B768" i="4" s="1"/>
  <c r="E767" i="4"/>
  <c r="D767" i="4"/>
  <c r="B767" i="4" s="1"/>
  <c r="E766" i="4"/>
  <c r="D766" i="4"/>
  <c r="B766" i="4" s="1"/>
  <c r="E765" i="4"/>
  <c r="D765" i="4"/>
  <c r="B765" i="4" s="1"/>
  <c r="E764" i="4"/>
  <c r="D764" i="4"/>
  <c r="B764" i="4" s="1"/>
  <c r="E763" i="4"/>
  <c r="D763" i="4"/>
  <c r="B763" i="4" s="1"/>
  <c r="E762" i="4"/>
  <c r="D762" i="4"/>
  <c r="B762" i="4" s="1"/>
  <c r="E761" i="4"/>
  <c r="D761" i="4"/>
  <c r="B761" i="4" s="1"/>
  <c r="E760" i="4"/>
  <c r="D760" i="4"/>
  <c r="B760" i="4" s="1"/>
  <c r="E759" i="4"/>
  <c r="D759" i="4"/>
  <c r="B759" i="4" s="1"/>
  <c r="E758" i="4"/>
  <c r="D758" i="4"/>
  <c r="B758" i="4" s="1"/>
  <c r="E757" i="4"/>
  <c r="D757" i="4"/>
  <c r="B757" i="4" s="1"/>
  <c r="E756" i="4"/>
  <c r="D756" i="4"/>
  <c r="B756" i="4" s="1"/>
  <c r="E755" i="4"/>
  <c r="D755" i="4"/>
  <c r="B755" i="4" s="1"/>
  <c r="E754" i="4"/>
  <c r="D754" i="4"/>
  <c r="B754" i="4" s="1"/>
  <c r="E753" i="4"/>
  <c r="D753" i="4"/>
  <c r="B753" i="4" s="1"/>
  <c r="E752" i="4"/>
  <c r="D752" i="4"/>
  <c r="B752" i="4" s="1"/>
  <c r="E751" i="4"/>
  <c r="D751" i="4"/>
  <c r="B751" i="4" s="1"/>
  <c r="E750" i="4"/>
  <c r="D750" i="4"/>
  <c r="B750" i="4" s="1"/>
  <c r="E749" i="4"/>
  <c r="D749" i="4"/>
  <c r="B749" i="4" s="1"/>
  <c r="E748" i="4"/>
  <c r="D748" i="4"/>
  <c r="B748" i="4" s="1"/>
  <c r="E747" i="4"/>
  <c r="D747" i="4"/>
  <c r="B747" i="4" s="1"/>
  <c r="E746" i="4"/>
  <c r="D746" i="4"/>
  <c r="B746" i="4" s="1"/>
  <c r="E745" i="4"/>
  <c r="D745" i="4"/>
  <c r="B745" i="4" s="1"/>
  <c r="E744" i="4"/>
  <c r="D744" i="4"/>
  <c r="B744" i="4" s="1"/>
  <c r="E743" i="4"/>
  <c r="D743" i="4"/>
  <c r="B743" i="4" s="1"/>
  <c r="E742" i="4"/>
  <c r="D742" i="4"/>
  <c r="B742" i="4" s="1"/>
  <c r="E741" i="4"/>
  <c r="D741" i="4"/>
  <c r="B741" i="4" s="1"/>
  <c r="E740" i="4"/>
  <c r="D740" i="4"/>
  <c r="B740" i="4" s="1"/>
  <c r="E739" i="4"/>
  <c r="D739" i="4"/>
  <c r="B739" i="4" s="1"/>
  <c r="E738" i="4"/>
  <c r="D738" i="4"/>
  <c r="B738" i="4" s="1"/>
  <c r="E737" i="4"/>
  <c r="D737" i="4"/>
  <c r="B737" i="4" s="1"/>
  <c r="E736" i="4"/>
  <c r="D736" i="4"/>
  <c r="B736" i="4" s="1"/>
  <c r="E735" i="4"/>
  <c r="D735" i="4"/>
  <c r="B735" i="4" s="1"/>
  <c r="E734" i="4"/>
  <c r="D734" i="4"/>
  <c r="B734" i="4" s="1"/>
  <c r="E733" i="4"/>
  <c r="D733" i="4"/>
  <c r="B733" i="4" s="1"/>
  <c r="E732" i="4"/>
  <c r="D732" i="4"/>
  <c r="B732" i="4" s="1"/>
  <c r="E731" i="4"/>
  <c r="D731" i="4"/>
  <c r="B731" i="4" s="1"/>
  <c r="E730" i="4"/>
  <c r="D730" i="4"/>
  <c r="B730" i="4" s="1"/>
  <c r="E729" i="4"/>
  <c r="D729" i="4"/>
  <c r="B729" i="4" s="1"/>
  <c r="E728" i="4"/>
  <c r="D728" i="4"/>
  <c r="B728" i="4" s="1"/>
  <c r="E727" i="4"/>
  <c r="D727" i="4"/>
  <c r="B727" i="4" s="1"/>
  <c r="E726" i="4"/>
  <c r="D726" i="4"/>
  <c r="B726" i="4" s="1"/>
  <c r="E725" i="4"/>
  <c r="D725" i="4"/>
  <c r="B725" i="4" s="1"/>
  <c r="E724" i="4"/>
  <c r="D724" i="4"/>
  <c r="B724" i="4" s="1"/>
  <c r="E723" i="4"/>
  <c r="D723" i="4"/>
  <c r="B723" i="4" s="1"/>
  <c r="E722" i="4"/>
  <c r="D722" i="4"/>
  <c r="B722" i="4" s="1"/>
  <c r="E721" i="4"/>
  <c r="D721" i="4"/>
  <c r="B721" i="4" s="1"/>
  <c r="E720" i="4"/>
  <c r="D720" i="4"/>
  <c r="B720" i="4" s="1"/>
  <c r="E719" i="4"/>
  <c r="D719" i="4"/>
  <c r="B719" i="4" s="1"/>
  <c r="E718" i="4"/>
  <c r="D718" i="4"/>
  <c r="B718" i="4" s="1"/>
  <c r="E717" i="4"/>
  <c r="D717" i="4"/>
  <c r="B717" i="4" s="1"/>
  <c r="E716" i="4"/>
  <c r="D716" i="4"/>
  <c r="B716" i="4" s="1"/>
  <c r="E715" i="4"/>
  <c r="D715" i="4"/>
  <c r="B715" i="4" s="1"/>
  <c r="E714" i="4"/>
  <c r="D714" i="4"/>
  <c r="B714" i="4" s="1"/>
  <c r="E713" i="4"/>
  <c r="D713" i="4"/>
  <c r="B713" i="4" s="1"/>
  <c r="E712" i="4"/>
  <c r="D712" i="4"/>
  <c r="B712" i="4" s="1"/>
  <c r="E711" i="4"/>
  <c r="D711" i="4"/>
  <c r="B711" i="4" s="1"/>
  <c r="E710" i="4"/>
  <c r="D710" i="4"/>
  <c r="B710" i="4" s="1"/>
  <c r="E709" i="4"/>
  <c r="D709" i="4"/>
  <c r="B709" i="4" s="1"/>
  <c r="E708" i="4"/>
  <c r="D708" i="4"/>
  <c r="B708" i="4" s="1"/>
  <c r="E707" i="4"/>
  <c r="D707" i="4"/>
  <c r="B707" i="4" s="1"/>
  <c r="E706" i="4"/>
  <c r="D706" i="4"/>
  <c r="B706" i="4" s="1"/>
  <c r="E705" i="4"/>
  <c r="D705" i="4"/>
  <c r="B705" i="4" s="1"/>
  <c r="E704" i="4"/>
  <c r="D704" i="4"/>
  <c r="B704" i="4" s="1"/>
  <c r="E703" i="4"/>
  <c r="D703" i="4"/>
  <c r="B703" i="4" s="1"/>
  <c r="E702" i="4"/>
  <c r="D702" i="4"/>
  <c r="B702" i="4" s="1"/>
  <c r="E701" i="4"/>
  <c r="D701" i="4"/>
  <c r="B701" i="4" s="1"/>
  <c r="E700" i="4"/>
  <c r="D700" i="4"/>
  <c r="B700" i="4" s="1"/>
  <c r="E699" i="4"/>
  <c r="D699" i="4"/>
  <c r="B699" i="4" s="1"/>
  <c r="E698" i="4"/>
  <c r="D698" i="4"/>
  <c r="B698" i="4" s="1"/>
  <c r="E697" i="4"/>
  <c r="D697" i="4"/>
  <c r="B697" i="4" s="1"/>
  <c r="E696" i="4"/>
  <c r="D696" i="4"/>
  <c r="B696" i="4" s="1"/>
  <c r="E695" i="4"/>
  <c r="D695" i="4"/>
  <c r="B695" i="4" s="1"/>
  <c r="E694" i="4"/>
  <c r="D694" i="4"/>
  <c r="B694" i="4" s="1"/>
  <c r="E693" i="4"/>
  <c r="D693" i="4"/>
  <c r="B693" i="4" s="1"/>
  <c r="E692" i="4"/>
  <c r="D692" i="4"/>
  <c r="B692" i="4" s="1"/>
  <c r="E691" i="4"/>
  <c r="D691" i="4"/>
  <c r="B691" i="4" s="1"/>
  <c r="E690" i="4"/>
  <c r="D690" i="4"/>
  <c r="B690" i="4" s="1"/>
  <c r="E689" i="4"/>
  <c r="D689" i="4"/>
  <c r="B689" i="4" s="1"/>
  <c r="E688" i="4"/>
  <c r="D688" i="4"/>
  <c r="B688" i="4" s="1"/>
  <c r="E687" i="4"/>
  <c r="D687" i="4"/>
  <c r="B687" i="4" s="1"/>
  <c r="E686" i="4"/>
  <c r="D686" i="4"/>
  <c r="B686" i="4" s="1"/>
  <c r="E685" i="4"/>
  <c r="D685" i="4"/>
  <c r="B685" i="4" s="1"/>
  <c r="E684" i="4"/>
  <c r="D684" i="4"/>
  <c r="B684" i="4" s="1"/>
  <c r="E683" i="4"/>
  <c r="D683" i="4"/>
  <c r="B683" i="4" s="1"/>
  <c r="E682" i="4"/>
  <c r="D682" i="4"/>
  <c r="B682" i="4" s="1"/>
  <c r="E681" i="4"/>
  <c r="D681" i="4"/>
  <c r="B681" i="4" s="1"/>
  <c r="E680" i="4"/>
  <c r="D680" i="4"/>
  <c r="B680" i="4" s="1"/>
  <c r="E679" i="4"/>
  <c r="D679" i="4"/>
  <c r="B679" i="4" s="1"/>
  <c r="E678" i="4"/>
  <c r="D678" i="4"/>
  <c r="B678" i="4" s="1"/>
  <c r="E677" i="4"/>
  <c r="D677" i="4"/>
  <c r="B677" i="4" s="1"/>
  <c r="E676" i="4"/>
  <c r="D676" i="4"/>
  <c r="B676" i="4" s="1"/>
  <c r="E675" i="4"/>
  <c r="D675" i="4"/>
  <c r="B675" i="4" s="1"/>
  <c r="E674" i="4"/>
  <c r="D674" i="4"/>
  <c r="B674" i="4" s="1"/>
  <c r="E673" i="4"/>
  <c r="D673" i="4"/>
  <c r="B673" i="4" s="1"/>
  <c r="E672" i="4"/>
  <c r="D672" i="4"/>
  <c r="B672" i="4" s="1"/>
  <c r="E671" i="4"/>
  <c r="D671" i="4"/>
  <c r="B671" i="4" s="1"/>
  <c r="E670" i="4"/>
  <c r="D670" i="4"/>
  <c r="B670" i="4" s="1"/>
  <c r="E669" i="4"/>
  <c r="D669" i="4"/>
  <c r="B669" i="4" s="1"/>
  <c r="E668" i="4"/>
  <c r="D668" i="4"/>
  <c r="B668" i="4" s="1"/>
  <c r="E667" i="4"/>
  <c r="D667" i="4"/>
  <c r="B667" i="4" s="1"/>
  <c r="E666" i="4"/>
  <c r="D666" i="4"/>
  <c r="B666" i="4" s="1"/>
  <c r="E665" i="4"/>
  <c r="D665" i="4"/>
  <c r="B665" i="4" s="1"/>
  <c r="E664" i="4"/>
  <c r="D664" i="4"/>
  <c r="B664" i="4" s="1"/>
  <c r="E663" i="4"/>
  <c r="D663" i="4"/>
  <c r="B663" i="4" s="1"/>
  <c r="E662" i="4"/>
  <c r="D662" i="4"/>
  <c r="B662" i="4" s="1"/>
  <c r="E661" i="4"/>
  <c r="D661" i="4"/>
  <c r="B661" i="4" s="1"/>
  <c r="E660" i="4"/>
  <c r="D660" i="4"/>
  <c r="B660" i="4" s="1"/>
  <c r="E659" i="4"/>
  <c r="D659" i="4"/>
  <c r="B659" i="4" s="1"/>
  <c r="E658" i="4"/>
  <c r="D658" i="4"/>
  <c r="B658" i="4" s="1"/>
  <c r="E657" i="4"/>
  <c r="D657" i="4"/>
  <c r="B657" i="4" s="1"/>
  <c r="E656" i="4"/>
  <c r="D656" i="4"/>
  <c r="B656" i="4" s="1"/>
  <c r="E655" i="4"/>
  <c r="D655" i="4"/>
  <c r="B655" i="4" s="1"/>
  <c r="E654" i="4"/>
  <c r="D654" i="4"/>
  <c r="B654" i="4" s="1"/>
  <c r="E653" i="4"/>
  <c r="D653" i="4"/>
  <c r="B653" i="4" s="1"/>
  <c r="E652" i="4"/>
  <c r="D652" i="4"/>
  <c r="B652" i="4" s="1"/>
  <c r="E651" i="4"/>
  <c r="D651" i="4"/>
  <c r="B651" i="4" s="1"/>
  <c r="E650" i="4"/>
  <c r="D650" i="4"/>
  <c r="B650" i="4" s="1"/>
  <c r="E649" i="4"/>
  <c r="D649" i="4"/>
  <c r="B649" i="4" s="1"/>
  <c r="E648" i="4"/>
  <c r="D648" i="4"/>
  <c r="B648" i="4" s="1"/>
  <c r="E647" i="4"/>
  <c r="D647" i="4"/>
  <c r="B647" i="4" s="1"/>
  <c r="E646" i="4"/>
  <c r="D646" i="4"/>
  <c r="B646" i="4" s="1"/>
  <c r="E645" i="4"/>
  <c r="D645" i="4"/>
  <c r="B645" i="4" s="1"/>
  <c r="E644" i="4"/>
  <c r="D644" i="4"/>
  <c r="B644" i="4" s="1"/>
  <c r="E643" i="4"/>
  <c r="D643" i="4"/>
  <c r="B643" i="4" s="1"/>
  <c r="E642" i="4"/>
  <c r="D642" i="4"/>
  <c r="B642" i="4" s="1"/>
  <c r="E641" i="4"/>
  <c r="D641" i="4"/>
  <c r="B641" i="4" s="1"/>
  <c r="E640" i="4"/>
  <c r="D640" i="4"/>
  <c r="B640" i="4" s="1"/>
  <c r="E639" i="4"/>
  <c r="D639" i="4"/>
  <c r="B639" i="4" s="1"/>
  <c r="E638" i="4"/>
  <c r="D638" i="4"/>
  <c r="B638" i="4" s="1"/>
  <c r="E637" i="4"/>
  <c r="D637" i="4"/>
  <c r="B637" i="4" s="1"/>
  <c r="E636" i="4"/>
  <c r="D636" i="4"/>
  <c r="B636" i="4" s="1"/>
  <c r="E635" i="4"/>
  <c r="D635" i="4"/>
  <c r="B635" i="4" s="1"/>
  <c r="E634" i="4"/>
  <c r="D634" i="4"/>
  <c r="B634" i="4" s="1"/>
  <c r="E633" i="4"/>
  <c r="D633" i="4"/>
  <c r="B633" i="4" s="1"/>
  <c r="E632" i="4"/>
  <c r="D632" i="4"/>
  <c r="B632" i="4" s="1"/>
  <c r="E631" i="4"/>
  <c r="D631" i="4"/>
  <c r="B631" i="4" s="1"/>
  <c r="E630" i="4"/>
  <c r="D630" i="4"/>
  <c r="B630" i="4" s="1"/>
  <c r="E629" i="4"/>
  <c r="D629" i="4"/>
  <c r="B629" i="4" s="1"/>
  <c r="E628" i="4"/>
  <c r="D628" i="4"/>
  <c r="B628" i="4" s="1"/>
  <c r="E627" i="4"/>
  <c r="D627" i="4"/>
  <c r="B627" i="4" s="1"/>
  <c r="E626" i="4"/>
  <c r="D626" i="4"/>
  <c r="B626" i="4" s="1"/>
  <c r="E625" i="4"/>
  <c r="D625" i="4"/>
  <c r="B625" i="4" s="1"/>
  <c r="E624" i="4"/>
  <c r="D624" i="4"/>
  <c r="B624" i="4" s="1"/>
  <c r="E623" i="4"/>
  <c r="D623" i="4"/>
  <c r="B623" i="4" s="1"/>
  <c r="E622" i="4"/>
  <c r="D622" i="4"/>
  <c r="B622" i="4" s="1"/>
  <c r="E621" i="4"/>
  <c r="D621" i="4"/>
  <c r="B621" i="4" s="1"/>
  <c r="E620" i="4"/>
  <c r="D620" i="4"/>
  <c r="B620" i="4" s="1"/>
  <c r="E619" i="4"/>
  <c r="D619" i="4"/>
  <c r="B619" i="4" s="1"/>
  <c r="E618" i="4"/>
  <c r="D618" i="4"/>
  <c r="B618" i="4" s="1"/>
  <c r="E617" i="4"/>
  <c r="D617" i="4"/>
  <c r="B617" i="4" s="1"/>
  <c r="E616" i="4"/>
  <c r="D616" i="4"/>
  <c r="B616" i="4" s="1"/>
  <c r="E615" i="4"/>
  <c r="D615" i="4"/>
  <c r="B615" i="4" s="1"/>
  <c r="E614" i="4"/>
  <c r="D614" i="4"/>
  <c r="B614" i="4" s="1"/>
  <c r="E613" i="4"/>
  <c r="D613" i="4"/>
  <c r="B613" i="4" s="1"/>
  <c r="E612" i="4"/>
  <c r="D612" i="4"/>
  <c r="B612" i="4" s="1"/>
  <c r="E611" i="4"/>
  <c r="D611" i="4"/>
  <c r="B611" i="4" s="1"/>
  <c r="E610" i="4"/>
  <c r="D610" i="4"/>
  <c r="B610" i="4" s="1"/>
  <c r="E609" i="4"/>
  <c r="D609" i="4"/>
  <c r="B609" i="4" s="1"/>
  <c r="E608" i="4"/>
  <c r="D608" i="4"/>
  <c r="B608" i="4" s="1"/>
  <c r="E607" i="4"/>
  <c r="D607" i="4"/>
  <c r="B607" i="4" s="1"/>
  <c r="E606" i="4"/>
  <c r="D606" i="4"/>
  <c r="B606" i="4" s="1"/>
  <c r="E605" i="4"/>
  <c r="D605" i="4"/>
  <c r="B605" i="4" s="1"/>
  <c r="E604" i="4"/>
  <c r="D604" i="4"/>
  <c r="B604" i="4" s="1"/>
  <c r="E603" i="4"/>
  <c r="D603" i="4"/>
  <c r="B603" i="4" s="1"/>
  <c r="E602" i="4"/>
  <c r="D602" i="4"/>
  <c r="B602" i="4" s="1"/>
  <c r="E601" i="4"/>
  <c r="D601" i="4"/>
  <c r="B601" i="4" s="1"/>
  <c r="E600" i="4"/>
  <c r="D600" i="4"/>
  <c r="B600" i="4" s="1"/>
  <c r="E599" i="4"/>
  <c r="D599" i="4"/>
  <c r="B599" i="4" s="1"/>
  <c r="E598" i="4"/>
  <c r="D598" i="4"/>
  <c r="B598" i="4" s="1"/>
  <c r="E597" i="4"/>
  <c r="D597" i="4"/>
  <c r="B597" i="4" s="1"/>
  <c r="E596" i="4"/>
  <c r="D596" i="4"/>
  <c r="B596" i="4" s="1"/>
  <c r="E595" i="4"/>
  <c r="D595" i="4"/>
  <c r="B595" i="4" s="1"/>
  <c r="E594" i="4"/>
  <c r="D594" i="4"/>
  <c r="B594" i="4" s="1"/>
  <c r="E593" i="4"/>
  <c r="D593" i="4"/>
  <c r="B593" i="4" s="1"/>
  <c r="E592" i="4"/>
  <c r="D592" i="4"/>
  <c r="B592" i="4" s="1"/>
  <c r="E591" i="4"/>
  <c r="D591" i="4"/>
  <c r="B591" i="4" s="1"/>
  <c r="E590" i="4"/>
  <c r="D590" i="4"/>
  <c r="B590" i="4" s="1"/>
  <c r="E589" i="4"/>
  <c r="D589" i="4"/>
  <c r="B589" i="4" s="1"/>
  <c r="E588" i="4"/>
  <c r="D588" i="4"/>
  <c r="B588" i="4" s="1"/>
  <c r="E587" i="4"/>
  <c r="D587" i="4"/>
  <c r="B587" i="4" s="1"/>
  <c r="E586" i="4"/>
  <c r="D586" i="4"/>
  <c r="B586" i="4" s="1"/>
  <c r="E585" i="4"/>
  <c r="D585" i="4"/>
  <c r="B585" i="4" s="1"/>
  <c r="E584" i="4"/>
  <c r="D584" i="4"/>
  <c r="B584" i="4" s="1"/>
  <c r="E583" i="4"/>
  <c r="D583" i="4"/>
  <c r="B583" i="4" s="1"/>
  <c r="E582" i="4"/>
  <c r="D582" i="4"/>
  <c r="B582" i="4" s="1"/>
  <c r="E581" i="4"/>
  <c r="D581" i="4"/>
  <c r="B581" i="4" s="1"/>
  <c r="E580" i="4"/>
  <c r="D580" i="4"/>
  <c r="B580" i="4" s="1"/>
  <c r="E579" i="4"/>
  <c r="D579" i="4"/>
  <c r="B579" i="4" s="1"/>
  <c r="E578" i="4"/>
  <c r="D578" i="4"/>
  <c r="B578" i="4" s="1"/>
  <c r="E577" i="4"/>
  <c r="D577" i="4"/>
  <c r="B577" i="4" s="1"/>
  <c r="E576" i="4"/>
  <c r="D576" i="4"/>
  <c r="B576" i="4" s="1"/>
  <c r="E575" i="4"/>
  <c r="D575" i="4"/>
  <c r="B575" i="4" s="1"/>
  <c r="E574" i="4"/>
  <c r="D574" i="4"/>
  <c r="B574" i="4" s="1"/>
  <c r="E573" i="4"/>
  <c r="D573" i="4"/>
  <c r="B573" i="4" s="1"/>
  <c r="E572" i="4"/>
  <c r="D572" i="4"/>
  <c r="B572" i="4" s="1"/>
  <c r="E571" i="4"/>
  <c r="D571" i="4"/>
  <c r="B571" i="4" s="1"/>
  <c r="E570" i="4"/>
  <c r="D570" i="4"/>
  <c r="B570" i="4" s="1"/>
  <c r="E569" i="4"/>
  <c r="D569" i="4"/>
  <c r="B569" i="4" s="1"/>
  <c r="E568" i="4"/>
  <c r="D568" i="4"/>
  <c r="B568" i="4" s="1"/>
  <c r="E567" i="4"/>
  <c r="D567" i="4"/>
  <c r="B567" i="4" s="1"/>
  <c r="E566" i="4"/>
  <c r="D566" i="4"/>
  <c r="B566" i="4" s="1"/>
  <c r="E565" i="4"/>
  <c r="D565" i="4"/>
  <c r="B565" i="4" s="1"/>
  <c r="E564" i="4"/>
  <c r="D564" i="4"/>
  <c r="B564" i="4" s="1"/>
  <c r="E563" i="4"/>
  <c r="D563" i="4"/>
  <c r="B563" i="4" s="1"/>
  <c r="E562" i="4"/>
  <c r="D562" i="4"/>
  <c r="B562" i="4" s="1"/>
  <c r="E561" i="4"/>
  <c r="D561" i="4"/>
  <c r="B561" i="4" s="1"/>
  <c r="E560" i="4"/>
  <c r="D560" i="4"/>
  <c r="B560" i="4" s="1"/>
  <c r="E559" i="4"/>
  <c r="D559" i="4"/>
  <c r="B559" i="4" s="1"/>
  <c r="E558" i="4"/>
  <c r="D558" i="4"/>
  <c r="B558" i="4" s="1"/>
  <c r="E557" i="4"/>
  <c r="D557" i="4"/>
  <c r="B557" i="4" s="1"/>
  <c r="E556" i="4"/>
  <c r="D556" i="4"/>
  <c r="B556" i="4" s="1"/>
  <c r="E555" i="4"/>
  <c r="D555" i="4"/>
  <c r="B555" i="4" s="1"/>
  <c r="E554" i="4"/>
  <c r="D554" i="4"/>
  <c r="B554" i="4" s="1"/>
  <c r="E553" i="4"/>
  <c r="D553" i="4"/>
  <c r="B553" i="4" s="1"/>
  <c r="E552" i="4"/>
  <c r="D552" i="4"/>
  <c r="B552" i="4" s="1"/>
  <c r="E551" i="4"/>
  <c r="D551" i="4"/>
  <c r="B551" i="4" s="1"/>
  <c r="E550" i="4"/>
  <c r="D550" i="4"/>
  <c r="B550" i="4" s="1"/>
  <c r="E549" i="4"/>
  <c r="D549" i="4"/>
  <c r="B549" i="4" s="1"/>
  <c r="E548" i="4"/>
  <c r="D548" i="4"/>
  <c r="B548" i="4" s="1"/>
  <c r="E547" i="4"/>
  <c r="D547" i="4"/>
  <c r="B547" i="4" s="1"/>
  <c r="E546" i="4"/>
  <c r="D546" i="4"/>
  <c r="B546" i="4" s="1"/>
  <c r="E545" i="4"/>
  <c r="D545" i="4"/>
  <c r="B545" i="4" s="1"/>
  <c r="E544" i="4"/>
  <c r="D544" i="4"/>
  <c r="B544" i="4" s="1"/>
  <c r="E543" i="4"/>
  <c r="D543" i="4"/>
  <c r="B543" i="4" s="1"/>
  <c r="E542" i="4"/>
  <c r="D542" i="4"/>
  <c r="B542" i="4" s="1"/>
  <c r="E541" i="4"/>
  <c r="D541" i="4"/>
  <c r="B541" i="4" s="1"/>
  <c r="E540" i="4"/>
  <c r="D540" i="4"/>
  <c r="B540" i="4" s="1"/>
  <c r="E539" i="4"/>
  <c r="D539" i="4"/>
  <c r="B539" i="4" s="1"/>
  <c r="E538" i="4"/>
  <c r="D538" i="4"/>
  <c r="B538" i="4" s="1"/>
  <c r="E537" i="4"/>
  <c r="D537" i="4"/>
  <c r="B537" i="4" s="1"/>
  <c r="E536" i="4"/>
  <c r="D536" i="4"/>
  <c r="B536" i="4" s="1"/>
  <c r="E535" i="4"/>
  <c r="D535" i="4"/>
  <c r="B535" i="4" s="1"/>
  <c r="E534" i="4"/>
  <c r="D534" i="4"/>
  <c r="B534" i="4" s="1"/>
  <c r="E533" i="4"/>
  <c r="D533" i="4"/>
  <c r="B533" i="4" s="1"/>
  <c r="E532" i="4"/>
  <c r="D532" i="4"/>
  <c r="B532" i="4" s="1"/>
  <c r="E531" i="4"/>
  <c r="D531" i="4"/>
  <c r="B531" i="4" s="1"/>
  <c r="E530" i="4"/>
  <c r="D530" i="4"/>
  <c r="B530" i="4" s="1"/>
  <c r="E529" i="4"/>
  <c r="D529" i="4"/>
  <c r="B529" i="4" s="1"/>
  <c r="E528" i="4"/>
  <c r="D528" i="4"/>
  <c r="B528" i="4" s="1"/>
  <c r="E527" i="4"/>
  <c r="D527" i="4"/>
  <c r="B527" i="4" s="1"/>
  <c r="E526" i="4"/>
  <c r="D526" i="4"/>
  <c r="B526" i="4" s="1"/>
  <c r="E525" i="4"/>
  <c r="D525" i="4"/>
  <c r="B525" i="4" s="1"/>
  <c r="E524" i="4"/>
  <c r="D524" i="4"/>
  <c r="B524" i="4" s="1"/>
  <c r="E523" i="4"/>
  <c r="D523" i="4"/>
  <c r="B523" i="4" s="1"/>
  <c r="E522" i="4"/>
  <c r="D522" i="4"/>
  <c r="B522" i="4" s="1"/>
  <c r="E521" i="4"/>
  <c r="D521" i="4"/>
  <c r="B521" i="4" s="1"/>
  <c r="E520" i="4"/>
  <c r="D520" i="4"/>
  <c r="B520" i="4" s="1"/>
  <c r="E519" i="4"/>
  <c r="D519" i="4"/>
  <c r="B519" i="4" s="1"/>
  <c r="E518" i="4"/>
  <c r="D518" i="4"/>
  <c r="B518" i="4" s="1"/>
  <c r="E517" i="4"/>
  <c r="D517" i="4"/>
  <c r="B517" i="4" s="1"/>
  <c r="E516" i="4"/>
  <c r="D516" i="4"/>
  <c r="B516" i="4" s="1"/>
  <c r="E515" i="4"/>
  <c r="D515" i="4"/>
  <c r="B515" i="4" s="1"/>
  <c r="E514" i="4"/>
  <c r="D514" i="4"/>
  <c r="B514" i="4" s="1"/>
  <c r="E513" i="4"/>
  <c r="D513" i="4"/>
  <c r="B513" i="4" s="1"/>
  <c r="E512" i="4"/>
  <c r="D512" i="4"/>
  <c r="B512" i="4" s="1"/>
  <c r="E511" i="4"/>
  <c r="D511" i="4"/>
  <c r="B511" i="4" s="1"/>
  <c r="E510" i="4"/>
  <c r="D510" i="4"/>
  <c r="B510" i="4" s="1"/>
  <c r="E509" i="4"/>
  <c r="D509" i="4"/>
  <c r="B509" i="4" s="1"/>
  <c r="E508" i="4"/>
  <c r="D508" i="4"/>
  <c r="B508" i="4" s="1"/>
  <c r="E507" i="4"/>
  <c r="D507" i="4"/>
  <c r="B507" i="4" s="1"/>
  <c r="E506" i="4"/>
  <c r="D506" i="4"/>
  <c r="B506" i="4" s="1"/>
  <c r="E505" i="4"/>
  <c r="D505" i="4"/>
  <c r="B505" i="4" s="1"/>
  <c r="E504" i="4"/>
  <c r="D504" i="4"/>
  <c r="B504" i="4" s="1"/>
  <c r="E503" i="4"/>
  <c r="D503" i="4"/>
  <c r="B503" i="4" s="1"/>
  <c r="E502" i="4"/>
  <c r="D502" i="4"/>
  <c r="B502" i="4" s="1"/>
  <c r="E501" i="4"/>
  <c r="D501" i="4"/>
  <c r="B501" i="4" s="1"/>
  <c r="E500" i="4"/>
  <c r="D500" i="4"/>
  <c r="B500" i="4" s="1"/>
  <c r="E499" i="4"/>
  <c r="D499" i="4"/>
  <c r="B499" i="4" s="1"/>
  <c r="E498" i="4"/>
  <c r="D498" i="4"/>
  <c r="B498" i="4" s="1"/>
  <c r="E497" i="4"/>
  <c r="D497" i="4"/>
  <c r="B497" i="4" s="1"/>
  <c r="E496" i="4"/>
  <c r="D496" i="4"/>
  <c r="B496" i="4" s="1"/>
  <c r="E495" i="4"/>
  <c r="D495" i="4"/>
  <c r="B495" i="4" s="1"/>
  <c r="E494" i="4"/>
  <c r="D494" i="4"/>
  <c r="B494" i="4" s="1"/>
  <c r="E493" i="4"/>
  <c r="D493" i="4"/>
  <c r="B493" i="4" s="1"/>
  <c r="E492" i="4"/>
  <c r="D492" i="4"/>
  <c r="B492" i="4" s="1"/>
  <c r="E491" i="4"/>
  <c r="D491" i="4"/>
  <c r="B491" i="4" s="1"/>
  <c r="E490" i="4"/>
  <c r="D490" i="4"/>
  <c r="B490" i="4" s="1"/>
  <c r="E489" i="4"/>
  <c r="D489" i="4"/>
  <c r="B489" i="4" s="1"/>
  <c r="E488" i="4"/>
  <c r="D488" i="4"/>
  <c r="B488" i="4" s="1"/>
  <c r="E487" i="4"/>
  <c r="D487" i="4"/>
  <c r="B487" i="4" s="1"/>
  <c r="E486" i="4"/>
  <c r="D486" i="4"/>
  <c r="B486" i="4" s="1"/>
  <c r="E485" i="4"/>
  <c r="D485" i="4"/>
  <c r="B485" i="4" s="1"/>
  <c r="E484" i="4"/>
  <c r="D484" i="4"/>
  <c r="B484" i="4" s="1"/>
  <c r="E483" i="4"/>
  <c r="D483" i="4"/>
  <c r="B483" i="4" s="1"/>
  <c r="E482" i="4"/>
  <c r="D482" i="4"/>
  <c r="B482" i="4" s="1"/>
  <c r="E481" i="4"/>
  <c r="D481" i="4"/>
  <c r="B481" i="4" s="1"/>
  <c r="E480" i="4"/>
  <c r="D480" i="4"/>
  <c r="B480" i="4" s="1"/>
  <c r="E479" i="4"/>
  <c r="D479" i="4"/>
  <c r="B479" i="4" s="1"/>
  <c r="E478" i="4"/>
  <c r="D478" i="4"/>
  <c r="B478" i="4" s="1"/>
  <c r="E477" i="4"/>
  <c r="D477" i="4"/>
  <c r="B477" i="4" s="1"/>
  <c r="E476" i="4"/>
  <c r="D476" i="4"/>
  <c r="B476" i="4" s="1"/>
  <c r="E475" i="4"/>
  <c r="D475" i="4"/>
  <c r="B475" i="4" s="1"/>
  <c r="E474" i="4"/>
  <c r="D474" i="4"/>
  <c r="B474" i="4" s="1"/>
  <c r="E473" i="4"/>
  <c r="D473" i="4"/>
  <c r="B473" i="4" s="1"/>
  <c r="E472" i="4"/>
  <c r="D472" i="4"/>
  <c r="B472" i="4" s="1"/>
  <c r="E471" i="4"/>
  <c r="D471" i="4"/>
  <c r="B471" i="4" s="1"/>
  <c r="E470" i="4"/>
  <c r="D470" i="4"/>
  <c r="B470" i="4" s="1"/>
  <c r="E469" i="4"/>
  <c r="D469" i="4"/>
  <c r="B469" i="4" s="1"/>
  <c r="E468" i="4"/>
  <c r="D468" i="4"/>
  <c r="B468" i="4" s="1"/>
  <c r="E467" i="4"/>
  <c r="D467" i="4"/>
  <c r="B467" i="4" s="1"/>
  <c r="E466" i="4"/>
  <c r="D466" i="4"/>
  <c r="B466" i="4" s="1"/>
  <c r="E465" i="4"/>
  <c r="D465" i="4"/>
  <c r="B465" i="4" s="1"/>
  <c r="E464" i="4"/>
  <c r="D464" i="4"/>
  <c r="B464" i="4" s="1"/>
  <c r="E463" i="4"/>
  <c r="D463" i="4"/>
  <c r="B463" i="4" s="1"/>
  <c r="E462" i="4"/>
  <c r="D462" i="4"/>
  <c r="B462" i="4" s="1"/>
  <c r="E461" i="4"/>
  <c r="D461" i="4"/>
  <c r="B461" i="4" s="1"/>
  <c r="E460" i="4"/>
  <c r="D460" i="4"/>
  <c r="B460" i="4" s="1"/>
  <c r="E459" i="4"/>
  <c r="D459" i="4"/>
  <c r="B459" i="4" s="1"/>
  <c r="E458" i="4"/>
  <c r="D458" i="4"/>
  <c r="B458" i="4" s="1"/>
  <c r="E457" i="4"/>
  <c r="D457" i="4"/>
  <c r="B457" i="4" s="1"/>
  <c r="E456" i="4"/>
  <c r="D456" i="4"/>
  <c r="B456" i="4" s="1"/>
  <c r="E455" i="4"/>
  <c r="D455" i="4"/>
  <c r="B455" i="4" s="1"/>
  <c r="E454" i="4"/>
  <c r="D454" i="4"/>
  <c r="B454" i="4" s="1"/>
  <c r="E453" i="4"/>
  <c r="D453" i="4"/>
  <c r="B453" i="4" s="1"/>
  <c r="E452" i="4"/>
  <c r="D452" i="4"/>
  <c r="B452" i="4" s="1"/>
  <c r="E451" i="4"/>
  <c r="D451" i="4"/>
  <c r="B451" i="4" s="1"/>
  <c r="E450" i="4"/>
  <c r="D450" i="4"/>
  <c r="B450" i="4" s="1"/>
  <c r="E449" i="4"/>
  <c r="D449" i="4"/>
  <c r="B449" i="4" s="1"/>
  <c r="E448" i="4"/>
  <c r="D448" i="4"/>
  <c r="B448" i="4" s="1"/>
  <c r="E447" i="4"/>
  <c r="D447" i="4"/>
  <c r="B447" i="4" s="1"/>
  <c r="E446" i="4"/>
  <c r="D446" i="4"/>
  <c r="B446" i="4" s="1"/>
  <c r="E445" i="4"/>
  <c r="D445" i="4"/>
  <c r="B445" i="4" s="1"/>
  <c r="E444" i="4"/>
  <c r="D444" i="4"/>
  <c r="B444" i="4" s="1"/>
  <c r="E443" i="4"/>
  <c r="D443" i="4"/>
  <c r="B443" i="4" s="1"/>
  <c r="E442" i="4"/>
  <c r="D442" i="4"/>
  <c r="B442" i="4" s="1"/>
  <c r="E441" i="4"/>
  <c r="D441" i="4"/>
  <c r="B441" i="4" s="1"/>
  <c r="E440" i="4"/>
  <c r="D440" i="4"/>
  <c r="B440" i="4" s="1"/>
  <c r="E439" i="4"/>
  <c r="D439" i="4"/>
  <c r="B439" i="4" s="1"/>
  <c r="E438" i="4"/>
  <c r="D438" i="4"/>
  <c r="B438" i="4" s="1"/>
  <c r="E437" i="4"/>
  <c r="D437" i="4"/>
  <c r="B437" i="4" s="1"/>
  <c r="E436" i="4"/>
  <c r="D436" i="4"/>
  <c r="B436" i="4" s="1"/>
  <c r="E435" i="4"/>
  <c r="D435" i="4"/>
  <c r="B435" i="4" s="1"/>
  <c r="E434" i="4"/>
  <c r="D434" i="4"/>
  <c r="B434" i="4" s="1"/>
  <c r="E433" i="4"/>
  <c r="D433" i="4"/>
  <c r="B433" i="4" s="1"/>
  <c r="E432" i="4"/>
  <c r="D432" i="4"/>
  <c r="B432" i="4" s="1"/>
  <c r="E431" i="4"/>
  <c r="D431" i="4"/>
  <c r="B431" i="4" s="1"/>
  <c r="E430" i="4"/>
  <c r="D430" i="4"/>
  <c r="B430" i="4" s="1"/>
  <c r="E429" i="4"/>
  <c r="D429" i="4"/>
  <c r="B429" i="4" s="1"/>
  <c r="E428" i="4"/>
  <c r="D428" i="4"/>
  <c r="B428" i="4" s="1"/>
  <c r="E427" i="4"/>
  <c r="D427" i="4"/>
  <c r="B427" i="4" s="1"/>
  <c r="E426" i="4"/>
  <c r="D426" i="4"/>
  <c r="B426" i="4" s="1"/>
  <c r="E425" i="4"/>
  <c r="D425" i="4"/>
  <c r="B425" i="4" s="1"/>
  <c r="E424" i="4"/>
  <c r="D424" i="4"/>
  <c r="B424" i="4" s="1"/>
  <c r="E423" i="4"/>
  <c r="D423" i="4"/>
  <c r="B423" i="4" s="1"/>
  <c r="E422" i="4"/>
  <c r="D422" i="4"/>
  <c r="B422" i="4" s="1"/>
  <c r="E421" i="4"/>
  <c r="D421" i="4"/>
  <c r="B421" i="4" s="1"/>
  <c r="E420" i="4"/>
  <c r="D420" i="4"/>
  <c r="B420" i="4" s="1"/>
  <c r="E419" i="4"/>
  <c r="D419" i="4"/>
  <c r="B419" i="4" s="1"/>
  <c r="E418" i="4"/>
  <c r="D418" i="4"/>
  <c r="B418" i="4" s="1"/>
  <c r="E417" i="4"/>
  <c r="D417" i="4"/>
  <c r="B417" i="4" s="1"/>
  <c r="E416" i="4"/>
  <c r="D416" i="4"/>
  <c r="B416" i="4" s="1"/>
  <c r="E415" i="4"/>
  <c r="D415" i="4"/>
  <c r="B415" i="4" s="1"/>
  <c r="E414" i="4"/>
  <c r="D414" i="4"/>
  <c r="B414" i="4" s="1"/>
  <c r="E413" i="4"/>
  <c r="D413" i="4"/>
  <c r="B413" i="4" s="1"/>
  <c r="E412" i="4"/>
  <c r="D412" i="4"/>
  <c r="B412" i="4" s="1"/>
  <c r="E411" i="4"/>
  <c r="D411" i="4"/>
  <c r="B411" i="4" s="1"/>
  <c r="E410" i="4"/>
  <c r="D410" i="4"/>
  <c r="B410" i="4" s="1"/>
  <c r="E409" i="4"/>
  <c r="D409" i="4"/>
  <c r="B409" i="4" s="1"/>
  <c r="E408" i="4"/>
  <c r="D408" i="4"/>
  <c r="B408" i="4" s="1"/>
  <c r="E407" i="4"/>
  <c r="D407" i="4"/>
  <c r="B407" i="4" s="1"/>
  <c r="E406" i="4"/>
  <c r="D406" i="4"/>
  <c r="B406" i="4" s="1"/>
  <c r="E405" i="4"/>
  <c r="D405" i="4"/>
  <c r="B405" i="4" s="1"/>
  <c r="E404" i="4"/>
  <c r="D404" i="4"/>
  <c r="B404" i="4" s="1"/>
  <c r="E403" i="4"/>
  <c r="D403" i="4"/>
  <c r="B403" i="4" s="1"/>
  <c r="E402" i="4"/>
  <c r="D402" i="4"/>
  <c r="B402" i="4" s="1"/>
  <c r="E401" i="4"/>
  <c r="D401" i="4"/>
  <c r="B401" i="4" s="1"/>
  <c r="E400" i="4"/>
  <c r="D400" i="4"/>
  <c r="B400" i="4" s="1"/>
  <c r="E399" i="4"/>
  <c r="D399" i="4"/>
  <c r="B399" i="4" s="1"/>
  <c r="E398" i="4"/>
  <c r="D398" i="4"/>
  <c r="B398" i="4" s="1"/>
  <c r="E397" i="4"/>
  <c r="D397" i="4"/>
  <c r="B397" i="4" s="1"/>
  <c r="E396" i="4"/>
  <c r="D396" i="4"/>
  <c r="B396" i="4" s="1"/>
  <c r="E395" i="4"/>
  <c r="D395" i="4"/>
  <c r="B395" i="4" s="1"/>
  <c r="E394" i="4"/>
  <c r="D394" i="4"/>
  <c r="B394" i="4" s="1"/>
  <c r="E393" i="4"/>
  <c r="D393" i="4"/>
  <c r="B393" i="4" s="1"/>
  <c r="E392" i="4"/>
  <c r="D392" i="4"/>
  <c r="B392" i="4" s="1"/>
  <c r="E391" i="4"/>
  <c r="D391" i="4"/>
  <c r="B391" i="4" s="1"/>
  <c r="E390" i="4"/>
  <c r="D390" i="4"/>
  <c r="B390" i="4" s="1"/>
  <c r="E389" i="4"/>
  <c r="D389" i="4"/>
  <c r="B389" i="4" s="1"/>
  <c r="E388" i="4"/>
  <c r="D388" i="4"/>
  <c r="B388" i="4" s="1"/>
  <c r="E387" i="4"/>
  <c r="D387" i="4"/>
  <c r="B387" i="4" s="1"/>
  <c r="E386" i="4"/>
  <c r="D386" i="4"/>
  <c r="B386" i="4" s="1"/>
  <c r="E385" i="4"/>
  <c r="D385" i="4"/>
  <c r="B385" i="4" s="1"/>
  <c r="E384" i="4"/>
  <c r="D384" i="4"/>
  <c r="B384" i="4" s="1"/>
  <c r="E383" i="4"/>
  <c r="D383" i="4"/>
  <c r="B383" i="4" s="1"/>
  <c r="E382" i="4"/>
  <c r="D382" i="4"/>
  <c r="B382" i="4" s="1"/>
  <c r="E381" i="4"/>
  <c r="D381" i="4"/>
  <c r="B381" i="4" s="1"/>
  <c r="E380" i="4"/>
  <c r="D380" i="4"/>
  <c r="B380" i="4" s="1"/>
  <c r="E379" i="4"/>
  <c r="D379" i="4"/>
  <c r="B379" i="4" s="1"/>
  <c r="E378" i="4"/>
  <c r="D378" i="4"/>
  <c r="B378" i="4" s="1"/>
  <c r="E377" i="4"/>
  <c r="D377" i="4"/>
  <c r="B377" i="4" s="1"/>
  <c r="E376" i="4"/>
  <c r="D376" i="4"/>
  <c r="B376" i="4" s="1"/>
  <c r="E375" i="4"/>
  <c r="D375" i="4"/>
  <c r="B375" i="4" s="1"/>
  <c r="E374" i="4"/>
  <c r="D374" i="4"/>
  <c r="B374" i="4" s="1"/>
  <c r="E373" i="4"/>
  <c r="D373" i="4"/>
  <c r="B373" i="4" s="1"/>
  <c r="E372" i="4"/>
  <c r="D372" i="4"/>
  <c r="B372" i="4" s="1"/>
  <c r="E371" i="4"/>
  <c r="D371" i="4"/>
  <c r="B371" i="4" s="1"/>
  <c r="E370" i="4"/>
  <c r="D370" i="4"/>
  <c r="B370" i="4" s="1"/>
  <c r="E369" i="4"/>
  <c r="D369" i="4"/>
  <c r="B369" i="4" s="1"/>
  <c r="E368" i="4"/>
  <c r="D368" i="4"/>
  <c r="B368" i="4" s="1"/>
  <c r="E367" i="4"/>
  <c r="D367" i="4"/>
  <c r="B367" i="4" s="1"/>
  <c r="E366" i="4"/>
  <c r="D366" i="4"/>
  <c r="B366" i="4" s="1"/>
  <c r="E365" i="4"/>
  <c r="D365" i="4"/>
  <c r="B365" i="4" s="1"/>
  <c r="E364" i="4"/>
  <c r="D364" i="4"/>
  <c r="B364" i="4" s="1"/>
  <c r="E363" i="4"/>
  <c r="D363" i="4"/>
  <c r="B363" i="4" s="1"/>
  <c r="E362" i="4"/>
  <c r="D362" i="4"/>
  <c r="B362" i="4" s="1"/>
  <c r="E361" i="4"/>
  <c r="D361" i="4"/>
  <c r="B361" i="4" s="1"/>
  <c r="E360" i="4"/>
  <c r="D360" i="4"/>
  <c r="B360" i="4" s="1"/>
  <c r="E359" i="4"/>
  <c r="D359" i="4"/>
  <c r="B359" i="4" s="1"/>
  <c r="E358" i="4"/>
  <c r="D358" i="4"/>
  <c r="B358" i="4" s="1"/>
  <c r="E357" i="4"/>
  <c r="D357" i="4"/>
  <c r="B357" i="4" s="1"/>
  <c r="E356" i="4"/>
  <c r="D356" i="4"/>
  <c r="B356" i="4" s="1"/>
  <c r="E355" i="4"/>
  <c r="D355" i="4"/>
  <c r="B355" i="4" s="1"/>
  <c r="E354" i="4"/>
  <c r="D354" i="4"/>
  <c r="B354" i="4" s="1"/>
  <c r="E353" i="4"/>
  <c r="D353" i="4"/>
  <c r="B353" i="4" s="1"/>
  <c r="E352" i="4"/>
  <c r="D352" i="4"/>
  <c r="B352" i="4" s="1"/>
  <c r="E351" i="4"/>
  <c r="D351" i="4"/>
  <c r="B351" i="4" s="1"/>
  <c r="E350" i="4"/>
  <c r="D350" i="4"/>
  <c r="B350" i="4" s="1"/>
  <c r="E349" i="4"/>
  <c r="D349" i="4"/>
  <c r="B349" i="4" s="1"/>
  <c r="E348" i="4"/>
  <c r="D348" i="4"/>
  <c r="B348" i="4" s="1"/>
  <c r="E347" i="4"/>
  <c r="D347" i="4"/>
  <c r="B347" i="4" s="1"/>
  <c r="E346" i="4"/>
  <c r="D346" i="4"/>
  <c r="B346" i="4" s="1"/>
  <c r="E345" i="4"/>
  <c r="D345" i="4"/>
  <c r="B345" i="4" s="1"/>
  <c r="E344" i="4"/>
  <c r="D344" i="4"/>
  <c r="B344" i="4" s="1"/>
  <c r="E343" i="4"/>
  <c r="D343" i="4"/>
  <c r="B343" i="4" s="1"/>
  <c r="E342" i="4"/>
  <c r="D342" i="4"/>
  <c r="B342" i="4" s="1"/>
  <c r="E341" i="4"/>
  <c r="D341" i="4"/>
  <c r="B341" i="4" s="1"/>
  <c r="E340" i="4"/>
  <c r="D340" i="4"/>
  <c r="B340" i="4" s="1"/>
  <c r="E339" i="4"/>
  <c r="D339" i="4"/>
  <c r="B339" i="4" s="1"/>
  <c r="E338" i="4"/>
  <c r="D338" i="4"/>
  <c r="B338" i="4" s="1"/>
  <c r="E337" i="4"/>
  <c r="D337" i="4"/>
  <c r="B337" i="4" s="1"/>
  <c r="E336" i="4"/>
  <c r="D336" i="4"/>
  <c r="B336" i="4" s="1"/>
  <c r="E335" i="4"/>
  <c r="D335" i="4"/>
  <c r="B335" i="4" s="1"/>
  <c r="E334" i="4"/>
  <c r="D334" i="4"/>
  <c r="B334" i="4" s="1"/>
  <c r="E333" i="4"/>
  <c r="D333" i="4"/>
  <c r="B333" i="4" s="1"/>
  <c r="E332" i="4"/>
  <c r="D332" i="4"/>
  <c r="B332" i="4" s="1"/>
  <c r="E331" i="4"/>
  <c r="D331" i="4"/>
  <c r="B331" i="4" s="1"/>
  <c r="E330" i="4"/>
  <c r="D330" i="4"/>
  <c r="B330" i="4" s="1"/>
  <c r="E329" i="4"/>
  <c r="D329" i="4"/>
  <c r="B329" i="4" s="1"/>
  <c r="E328" i="4"/>
  <c r="D328" i="4"/>
  <c r="B328" i="4" s="1"/>
  <c r="E327" i="4"/>
  <c r="D327" i="4"/>
  <c r="B327" i="4" s="1"/>
  <c r="E326" i="4"/>
  <c r="D326" i="4"/>
  <c r="B326" i="4" s="1"/>
  <c r="E325" i="4"/>
  <c r="D325" i="4"/>
  <c r="B325" i="4" s="1"/>
  <c r="E324" i="4"/>
  <c r="D324" i="4"/>
  <c r="B324" i="4" s="1"/>
  <c r="E323" i="4"/>
  <c r="D323" i="4"/>
  <c r="B323" i="4" s="1"/>
  <c r="E322" i="4"/>
  <c r="D322" i="4"/>
  <c r="B322" i="4" s="1"/>
  <c r="E321" i="4"/>
  <c r="D321" i="4"/>
  <c r="B321" i="4" s="1"/>
  <c r="E320" i="4"/>
  <c r="D320" i="4"/>
  <c r="B320" i="4" s="1"/>
  <c r="E319" i="4"/>
  <c r="D319" i="4"/>
  <c r="B319" i="4" s="1"/>
  <c r="E318" i="4"/>
  <c r="D318" i="4"/>
  <c r="B318" i="4" s="1"/>
  <c r="E317" i="4"/>
  <c r="D317" i="4"/>
  <c r="B317" i="4" s="1"/>
  <c r="E316" i="4"/>
  <c r="D316" i="4"/>
  <c r="B316" i="4" s="1"/>
  <c r="E315" i="4"/>
  <c r="D315" i="4"/>
  <c r="B315" i="4" s="1"/>
  <c r="E314" i="4"/>
  <c r="D314" i="4"/>
  <c r="B314" i="4" s="1"/>
  <c r="E313" i="4"/>
  <c r="D313" i="4"/>
  <c r="B313" i="4" s="1"/>
  <c r="E312" i="4"/>
  <c r="D312" i="4"/>
  <c r="B312" i="4" s="1"/>
  <c r="E311" i="4"/>
  <c r="D311" i="4"/>
  <c r="B311" i="4" s="1"/>
  <c r="E310" i="4"/>
  <c r="D310" i="4"/>
  <c r="B310" i="4" s="1"/>
  <c r="E309" i="4"/>
  <c r="D309" i="4"/>
  <c r="B309" i="4" s="1"/>
  <c r="E308" i="4"/>
  <c r="D308" i="4"/>
  <c r="B308" i="4" s="1"/>
  <c r="E307" i="4"/>
  <c r="D307" i="4"/>
  <c r="B307" i="4" s="1"/>
  <c r="E306" i="4"/>
  <c r="D306" i="4"/>
  <c r="B306" i="4" s="1"/>
  <c r="E305" i="4"/>
  <c r="D305" i="4"/>
  <c r="B305" i="4" s="1"/>
  <c r="E304" i="4"/>
  <c r="D304" i="4"/>
  <c r="B304" i="4" s="1"/>
  <c r="E303" i="4"/>
  <c r="D303" i="4"/>
  <c r="B303" i="4" s="1"/>
  <c r="E302" i="4"/>
  <c r="D302" i="4"/>
  <c r="B302" i="4" s="1"/>
  <c r="E301" i="4"/>
  <c r="D301" i="4"/>
  <c r="B301" i="4" s="1"/>
  <c r="E300" i="4"/>
  <c r="D300" i="4"/>
  <c r="B300" i="4" s="1"/>
  <c r="E299" i="4"/>
  <c r="D299" i="4"/>
  <c r="B299" i="4" s="1"/>
  <c r="E298" i="4"/>
  <c r="D298" i="4"/>
  <c r="B298" i="4" s="1"/>
  <c r="E297" i="4"/>
  <c r="D297" i="4"/>
  <c r="B297" i="4" s="1"/>
  <c r="E296" i="4"/>
  <c r="D296" i="4"/>
  <c r="B296" i="4" s="1"/>
  <c r="E295" i="4"/>
  <c r="D295" i="4"/>
  <c r="B295" i="4" s="1"/>
  <c r="E294" i="4"/>
  <c r="D294" i="4"/>
  <c r="B294" i="4" s="1"/>
  <c r="E293" i="4"/>
  <c r="D293" i="4"/>
  <c r="B293" i="4" s="1"/>
  <c r="E292" i="4"/>
  <c r="D292" i="4"/>
  <c r="B292" i="4" s="1"/>
  <c r="E291" i="4"/>
  <c r="D291" i="4"/>
  <c r="B291" i="4" s="1"/>
  <c r="E290" i="4"/>
  <c r="D290" i="4"/>
  <c r="B290" i="4" s="1"/>
  <c r="E289" i="4"/>
  <c r="D289" i="4"/>
  <c r="B289" i="4" s="1"/>
  <c r="E288" i="4"/>
  <c r="D288" i="4"/>
  <c r="B288" i="4" s="1"/>
  <c r="E287" i="4"/>
  <c r="D287" i="4"/>
  <c r="B287" i="4" s="1"/>
  <c r="E286" i="4"/>
  <c r="D286" i="4"/>
  <c r="B286" i="4" s="1"/>
  <c r="E285" i="4"/>
  <c r="D285" i="4"/>
  <c r="B285" i="4" s="1"/>
  <c r="E284" i="4"/>
  <c r="D284" i="4"/>
  <c r="B284" i="4" s="1"/>
  <c r="E283" i="4"/>
  <c r="D283" i="4"/>
  <c r="B283" i="4" s="1"/>
  <c r="E282" i="4"/>
  <c r="D282" i="4"/>
  <c r="B282" i="4" s="1"/>
  <c r="E281" i="4"/>
  <c r="D281" i="4"/>
  <c r="B281" i="4" s="1"/>
  <c r="E280" i="4"/>
  <c r="D280" i="4"/>
  <c r="B280" i="4" s="1"/>
  <c r="E279" i="4"/>
  <c r="D279" i="4"/>
  <c r="B279" i="4" s="1"/>
  <c r="E278" i="4"/>
  <c r="D278" i="4"/>
  <c r="B278" i="4" s="1"/>
  <c r="E277" i="4"/>
  <c r="D277" i="4"/>
  <c r="B277" i="4" s="1"/>
  <c r="E276" i="4"/>
  <c r="D276" i="4"/>
  <c r="B276" i="4" s="1"/>
  <c r="E275" i="4"/>
  <c r="D275" i="4"/>
  <c r="B275" i="4" s="1"/>
  <c r="E274" i="4"/>
  <c r="D274" i="4"/>
  <c r="B274" i="4" s="1"/>
  <c r="E273" i="4"/>
  <c r="D273" i="4"/>
  <c r="B273" i="4" s="1"/>
  <c r="E272" i="4"/>
  <c r="D272" i="4"/>
  <c r="B272" i="4" s="1"/>
  <c r="E271" i="4"/>
  <c r="D271" i="4"/>
  <c r="B271" i="4" s="1"/>
  <c r="E270" i="4"/>
  <c r="D270" i="4"/>
  <c r="B270" i="4" s="1"/>
  <c r="E269" i="4"/>
  <c r="D269" i="4"/>
  <c r="B269" i="4" s="1"/>
  <c r="E268" i="4"/>
  <c r="D268" i="4"/>
  <c r="B268" i="4" s="1"/>
  <c r="E267" i="4"/>
  <c r="D267" i="4"/>
  <c r="B267" i="4" s="1"/>
  <c r="E266" i="4"/>
  <c r="D266" i="4"/>
  <c r="B266" i="4" s="1"/>
  <c r="E265" i="4"/>
  <c r="D265" i="4"/>
  <c r="B265" i="4" s="1"/>
  <c r="E264" i="4"/>
  <c r="D264" i="4"/>
  <c r="B264" i="4" s="1"/>
  <c r="E263" i="4"/>
  <c r="D263" i="4"/>
  <c r="B263" i="4" s="1"/>
  <c r="E262" i="4"/>
  <c r="D262" i="4"/>
  <c r="B262" i="4" s="1"/>
  <c r="E261" i="4"/>
  <c r="D261" i="4"/>
  <c r="B261" i="4" s="1"/>
  <c r="E260" i="4"/>
  <c r="D260" i="4"/>
  <c r="B260" i="4" s="1"/>
  <c r="E259" i="4"/>
  <c r="D259" i="4"/>
  <c r="B259" i="4" s="1"/>
  <c r="E258" i="4"/>
  <c r="D258" i="4"/>
  <c r="B258" i="4" s="1"/>
  <c r="E257" i="4"/>
  <c r="D257" i="4"/>
  <c r="B257" i="4" s="1"/>
  <c r="E256" i="4"/>
  <c r="D256" i="4"/>
  <c r="B256" i="4" s="1"/>
  <c r="E255" i="4"/>
  <c r="D255" i="4"/>
  <c r="B255" i="4" s="1"/>
  <c r="E254" i="4"/>
  <c r="D254" i="4"/>
  <c r="B254" i="4" s="1"/>
  <c r="E253" i="4"/>
  <c r="D253" i="4"/>
  <c r="B253" i="4" s="1"/>
  <c r="E252" i="4"/>
  <c r="D252" i="4"/>
  <c r="B252" i="4" s="1"/>
  <c r="E251" i="4"/>
  <c r="D251" i="4"/>
  <c r="B251" i="4" s="1"/>
  <c r="E250" i="4"/>
  <c r="D250" i="4"/>
  <c r="B250" i="4" s="1"/>
  <c r="E249" i="4"/>
  <c r="D249" i="4"/>
  <c r="B249" i="4" s="1"/>
  <c r="E248" i="4"/>
  <c r="D248" i="4"/>
  <c r="B248" i="4" s="1"/>
  <c r="E247" i="4"/>
  <c r="D247" i="4"/>
  <c r="B247" i="4" s="1"/>
  <c r="E246" i="4"/>
  <c r="D246" i="4"/>
  <c r="B246" i="4" s="1"/>
  <c r="E245" i="4"/>
  <c r="D245" i="4"/>
  <c r="B245" i="4" s="1"/>
  <c r="E244" i="4"/>
  <c r="D244" i="4"/>
  <c r="B244" i="4" s="1"/>
  <c r="E243" i="4"/>
  <c r="D243" i="4"/>
  <c r="B243" i="4" s="1"/>
  <c r="E242" i="4"/>
  <c r="D242" i="4"/>
  <c r="B242" i="4" s="1"/>
  <c r="E241" i="4"/>
  <c r="D241" i="4"/>
  <c r="B241" i="4" s="1"/>
  <c r="E240" i="4"/>
  <c r="D240" i="4"/>
  <c r="B240" i="4" s="1"/>
  <c r="E239" i="4"/>
  <c r="D239" i="4"/>
  <c r="B239" i="4" s="1"/>
  <c r="E238" i="4"/>
  <c r="D238" i="4"/>
  <c r="B238" i="4" s="1"/>
  <c r="E237" i="4"/>
  <c r="D237" i="4"/>
  <c r="B237" i="4" s="1"/>
  <c r="E236" i="4"/>
  <c r="D236" i="4"/>
  <c r="B236" i="4" s="1"/>
  <c r="E235" i="4"/>
  <c r="D235" i="4"/>
  <c r="B235" i="4" s="1"/>
  <c r="E234" i="4"/>
  <c r="D234" i="4"/>
  <c r="B234" i="4" s="1"/>
  <c r="E233" i="4"/>
  <c r="D233" i="4"/>
  <c r="B233" i="4" s="1"/>
  <c r="E232" i="4"/>
  <c r="D232" i="4"/>
  <c r="B232" i="4" s="1"/>
  <c r="E231" i="4"/>
  <c r="D231" i="4"/>
  <c r="B231" i="4" s="1"/>
  <c r="E230" i="4"/>
  <c r="D230" i="4"/>
  <c r="B230" i="4" s="1"/>
  <c r="E229" i="4"/>
  <c r="D229" i="4"/>
  <c r="B229" i="4" s="1"/>
  <c r="E228" i="4"/>
  <c r="D228" i="4"/>
  <c r="B228" i="4" s="1"/>
  <c r="E227" i="4"/>
  <c r="D227" i="4"/>
  <c r="B227" i="4" s="1"/>
  <c r="E226" i="4"/>
  <c r="D226" i="4"/>
  <c r="B226" i="4" s="1"/>
  <c r="E225" i="4"/>
  <c r="D225" i="4"/>
  <c r="B225" i="4" s="1"/>
  <c r="E224" i="4"/>
  <c r="D224" i="4"/>
  <c r="B224" i="4" s="1"/>
  <c r="E223" i="4"/>
  <c r="D223" i="4"/>
  <c r="B223" i="4" s="1"/>
  <c r="E222" i="4"/>
  <c r="D222" i="4"/>
  <c r="B222" i="4" s="1"/>
  <c r="E221" i="4"/>
  <c r="D221" i="4"/>
  <c r="B221" i="4" s="1"/>
  <c r="E220" i="4"/>
  <c r="D220" i="4"/>
  <c r="B220" i="4" s="1"/>
  <c r="E219" i="4"/>
  <c r="D219" i="4"/>
  <c r="B219" i="4" s="1"/>
  <c r="E218" i="4"/>
  <c r="D218" i="4"/>
  <c r="B218" i="4" s="1"/>
  <c r="E217" i="4"/>
  <c r="D217" i="4"/>
  <c r="B217" i="4" s="1"/>
  <c r="E216" i="4"/>
  <c r="D216" i="4"/>
  <c r="B216" i="4" s="1"/>
  <c r="E215" i="4"/>
  <c r="D215" i="4"/>
  <c r="B215" i="4" s="1"/>
  <c r="E214" i="4"/>
  <c r="D214" i="4"/>
  <c r="B214" i="4" s="1"/>
  <c r="E213" i="4"/>
  <c r="D213" i="4"/>
  <c r="B213" i="4" s="1"/>
  <c r="E212" i="4"/>
  <c r="D212" i="4"/>
  <c r="B212" i="4" s="1"/>
  <c r="E211" i="4"/>
  <c r="D211" i="4"/>
  <c r="B211" i="4" s="1"/>
  <c r="E210" i="4"/>
  <c r="D210" i="4"/>
  <c r="B210" i="4" s="1"/>
  <c r="E209" i="4"/>
  <c r="D209" i="4"/>
  <c r="B209" i="4" s="1"/>
  <c r="E208" i="4"/>
  <c r="D208" i="4"/>
  <c r="B208" i="4" s="1"/>
  <c r="E207" i="4"/>
  <c r="D207" i="4"/>
  <c r="B207" i="4" s="1"/>
  <c r="E206" i="4"/>
  <c r="D206" i="4"/>
  <c r="B206" i="4" s="1"/>
  <c r="E205" i="4"/>
  <c r="D205" i="4"/>
  <c r="B205" i="4" s="1"/>
  <c r="E204" i="4"/>
  <c r="D204" i="4"/>
  <c r="B204" i="4" s="1"/>
  <c r="E203" i="4"/>
  <c r="D203" i="4"/>
  <c r="B203" i="4" s="1"/>
  <c r="E202" i="4"/>
  <c r="D202" i="4"/>
  <c r="B202" i="4" s="1"/>
  <c r="E201" i="4"/>
  <c r="D201" i="4"/>
  <c r="B201" i="4" s="1"/>
  <c r="E200" i="4"/>
  <c r="D200" i="4"/>
  <c r="B200" i="4" s="1"/>
  <c r="E199" i="4"/>
  <c r="D199" i="4"/>
  <c r="B199" i="4" s="1"/>
  <c r="E198" i="4"/>
  <c r="D198" i="4"/>
  <c r="B198" i="4" s="1"/>
  <c r="E197" i="4"/>
  <c r="D197" i="4"/>
  <c r="B197" i="4" s="1"/>
  <c r="E196" i="4"/>
  <c r="D196" i="4"/>
  <c r="B196" i="4" s="1"/>
  <c r="E195" i="4"/>
  <c r="D195" i="4"/>
  <c r="B195" i="4" s="1"/>
  <c r="E194" i="4"/>
  <c r="D194" i="4"/>
  <c r="B194" i="4" s="1"/>
  <c r="E193" i="4"/>
  <c r="D193" i="4"/>
  <c r="B193" i="4" s="1"/>
  <c r="E192" i="4"/>
  <c r="D192" i="4"/>
  <c r="B192" i="4" s="1"/>
  <c r="E191" i="4"/>
  <c r="D191" i="4"/>
  <c r="B191" i="4" s="1"/>
  <c r="E190" i="4"/>
  <c r="D190" i="4"/>
  <c r="B190" i="4" s="1"/>
  <c r="E189" i="4"/>
  <c r="D189" i="4"/>
  <c r="B189" i="4" s="1"/>
  <c r="E188" i="4"/>
  <c r="D188" i="4"/>
  <c r="B188" i="4" s="1"/>
  <c r="E187" i="4"/>
  <c r="D187" i="4"/>
  <c r="B187" i="4" s="1"/>
  <c r="E186" i="4"/>
  <c r="D186" i="4"/>
  <c r="B186" i="4" s="1"/>
  <c r="E185" i="4"/>
  <c r="D185" i="4"/>
  <c r="B185" i="4" s="1"/>
  <c r="E184" i="4"/>
  <c r="D184" i="4"/>
  <c r="B184" i="4" s="1"/>
  <c r="E183" i="4"/>
  <c r="D183" i="4"/>
  <c r="B183" i="4" s="1"/>
  <c r="E182" i="4"/>
  <c r="D182" i="4"/>
  <c r="B182" i="4" s="1"/>
  <c r="E181" i="4"/>
  <c r="D181" i="4"/>
  <c r="B181" i="4" s="1"/>
  <c r="E180" i="4"/>
  <c r="D180" i="4"/>
  <c r="B180" i="4" s="1"/>
  <c r="E179" i="4"/>
  <c r="D179" i="4"/>
  <c r="B179" i="4" s="1"/>
  <c r="E178" i="4"/>
  <c r="D178" i="4"/>
  <c r="B178" i="4" s="1"/>
  <c r="E177" i="4"/>
  <c r="D177" i="4"/>
  <c r="B177" i="4" s="1"/>
  <c r="E176" i="4"/>
  <c r="D176" i="4"/>
  <c r="B176" i="4" s="1"/>
  <c r="E175" i="4"/>
  <c r="D175" i="4"/>
  <c r="B175" i="4" s="1"/>
  <c r="E174" i="4"/>
  <c r="D174" i="4"/>
  <c r="B174" i="4" s="1"/>
  <c r="E173" i="4"/>
  <c r="D173" i="4"/>
  <c r="B173" i="4" s="1"/>
  <c r="E172" i="4"/>
  <c r="D172" i="4"/>
  <c r="B172" i="4" s="1"/>
  <c r="E171" i="4"/>
  <c r="D171" i="4"/>
  <c r="B171" i="4" s="1"/>
  <c r="E170" i="4"/>
  <c r="D170" i="4"/>
  <c r="B170" i="4" s="1"/>
  <c r="E169" i="4"/>
  <c r="D169" i="4"/>
  <c r="B169" i="4" s="1"/>
  <c r="E168" i="4"/>
  <c r="D168" i="4"/>
  <c r="B168" i="4" s="1"/>
  <c r="E167" i="4"/>
  <c r="D167" i="4"/>
  <c r="B167" i="4" s="1"/>
  <c r="E166" i="4"/>
  <c r="D166" i="4"/>
  <c r="B166" i="4" s="1"/>
  <c r="E165" i="4"/>
  <c r="D165" i="4"/>
  <c r="B165" i="4" s="1"/>
  <c r="E164" i="4"/>
  <c r="D164" i="4"/>
  <c r="B164" i="4" s="1"/>
  <c r="E163" i="4"/>
  <c r="D163" i="4"/>
  <c r="B163" i="4" s="1"/>
  <c r="E162" i="4"/>
  <c r="D162" i="4"/>
  <c r="B162" i="4" s="1"/>
  <c r="E161" i="4"/>
  <c r="D161" i="4"/>
  <c r="B161" i="4" s="1"/>
  <c r="E160" i="4"/>
  <c r="D160" i="4"/>
  <c r="B160" i="4" s="1"/>
  <c r="E159" i="4"/>
  <c r="D159" i="4"/>
  <c r="B159" i="4" s="1"/>
  <c r="E158" i="4"/>
  <c r="D158" i="4"/>
  <c r="B158" i="4" s="1"/>
  <c r="E157" i="4"/>
  <c r="D157" i="4"/>
  <c r="B157" i="4" s="1"/>
  <c r="E156" i="4"/>
  <c r="D156" i="4"/>
  <c r="B156" i="4" s="1"/>
  <c r="E155" i="4"/>
  <c r="D155" i="4"/>
  <c r="B155" i="4" s="1"/>
  <c r="E154" i="4"/>
  <c r="D154" i="4"/>
  <c r="B154" i="4" s="1"/>
  <c r="E153" i="4"/>
  <c r="D153" i="4"/>
  <c r="B153" i="4" s="1"/>
  <c r="E152" i="4"/>
  <c r="D152" i="4"/>
  <c r="B152" i="4" s="1"/>
  <c r="E151" i="4"/>
  <c r="D151" i="4"/>
  <c r="B151" i="4" s="1"/>
  <c r="E150" i="4"/>
  <c r="D150" i="4"/>
  <c r="B150" i="4" s="1"/>
  <c r="E149" i="4"/>
  <c r="D149" i="4"/>
  <c r="B149" i="4" s="1"/>
  <c r="E148" i="4"/>
  <c r="D148" i="4"/>
  <c r="B148" i="4" s="1"/>
  <c r="E147" i="4"/>
  <c r="D147" i="4"/>
  <c r="B147" i="4" s="1"/>
  <c r="E146" i="4"/>
  <c r="D146" i="4"/>
  <c r="B146" i="4" s="1"/>
  <c r="E145" i="4"/>
  <c r="D145" i="4"/>
  <c r="B145" i="4" s="1"/>
  <c r="E144" i="4"/>
  <c r="D144" i="4"/>
  <c r="B144" i="4" s="1"/>
  <c r="E143" i="4"/>
  <c r="D143" i="4"/>
  <c r="B143" i="4" s="1"/>
  <c r="E142" i="4"/>
  <c r="D142" i="4"/>
  <c r="B142" i="4" s="1"/>
  <c r="E141" i="4"/>
  <c r="D141" i="4"/>
  <c r="B141" i="4" s="1"/>
  <c r="E140" i="4"/>
  <c r="D140" i="4"/>
  <c r="B140" i="4" s="1"/>
  <c r="E139" i="4"/>
  <c r="D139" i="4"/>
  <c r="B139" i="4" s="1"/>
  <c r="E138" i="4"/>
  <c r="D138" i="4"/>
  <c r="B138" i="4" s="1"/>
  <c r="E137" i="4"/>
  <c r="D137" i="4"/>
  <c r="B137" i="4" s="1"/>
  <c r="E136" i="4"/>
  <c r="D136" i="4"/>
  <c r="B136" i="4" s="1"/>
  <c r="E135" i="4"/>
  <c r="D135" i="4"/>
  <c r="B135" i="4" s="1"/>
  <c r="E134" i="4"/>
  <c r="D134" i="4"/>
  <c r="B134" i="4" s="1"/>
  <c r="E133" i="4"/>
  <c r="D133" i="4"/>
  <c r="B133" i="4" s="1"/>
  <c r="E132" i="4"/>
  <c r="D132" i="4"/>
  <c r="B132" i="4" s="1"/>
  <c r="E131" i="4"/>
  <c r="D131" i="4"/>
  <c r="B131" i="4" s="1"/>
  <c r="E130" i="4"/>
  <c r="D130" i="4"/>
  <c r="B130" i="4" s="1"/>
  <c r="E129" i="4"/>
  <c r="D129" i="4"/>
  <c r="B129" i="4" s="1"/>
  <c r="E128" i="4"/>
  <c r="D128" i="4"/>
  <c r="B128" i="4" s="1"/>
  <c r="E127" i="4"/>
  <c r="D127" i="4"/>
  <c r="B127" i="4" s="1"/>
  <c r="E126" i="4"/>
  <c r="D126" i="4"/>
  <c r="B126" i="4" s="1"/>
  <c r="E125" i="4"/>
  <c r="D125" i="4"/>
  <c r="B125" i="4" s="1"/>
  <c r="E124" i="4"/>
  <c r="D124" i="4"/>
  <c r="B124" i="4" s="1"/>
  <c r="E123" i="4"/>
  <c r="D123" i="4"/>
  <c r="B123" i="4" s="1"/>
  <c r="E122" i="4"/>
  <c r="D122" i="4"/>
  <c r="B122" i="4" s="1"/>
  <c r="E121" i="4"/>
  <c r="D121" i="4"/>
  <c r="B121" i="4" s="1"/>
  <c r="E120" i="4"/>
  <c r="D120" i="4"/>
  <c r="B120" i="4" s="1"/>
  <c r="E119" i="4"/>
  <c r="D119" i="4"/>
  <c r="B119" i="4" s="1"/>
  <c r="E118" i="4"/>
  <c r="D118" i="4"/>
  <c r="B118" i="4" s="1"/>
  <c r="E117" i="4"/>
  <c r="D117" i="4"/>
  <c r="B117" i="4" s="1"/>
  <c r="E116" i="4"/>
  <c r="D116" i="4"/>
  <c r="B116" i="4" s="1"/>
  <c r="E115" i="4"/>
  <c r="D115" i="4"/>
  <c r="B115" i="4" s="1"/>
  <c r="E114" i="4"/>
  <c r="D114" i="4"/>
  <c r="B114" i="4" s="1"/>
  <c r="E113" i="4"/>
  <c r="D113" i="4"/>
  <c r="B113" i="4" s="1"/>
  <c r="E112" i="4"/>
  <c r="D112" i="4"/>
  <c r="B112" i="4" s="1"/>
  <c r="E111" i="4"/>
  <c r="D111" i="4"/>
  <c r="B111" i="4" s="1"/>
  <c r="E110" i="4"/>
  <c r="D110" i="4"/>
  <c r="B110" i="4" s="1"/>
  <c r="E109" i="4"/>
  <c r="D109" i="4"/>
  <c r="B109" i="4" s="1"/>
  <c r="E108" i="4"/>
  <c r="D108" i="4"/>
  <c r="B108" i="4" s="1"/>
  <c r="E107" i="4"/>
  <c r="D107" i="4"/>
  <c r="B107" i="4" s="1"/>
  <c r="E106" i="4"/>
  <c r="D106" i="4"/>
  <c r="B106" i="4" s="1"/>
  <c r="E105" i="4"/>
  <c r="D105" i="4"/>
  <c r="B105" i="4" s="1"/>
  <c r="E104" i="4"/>
  <c r="D104" i="4"/>
  <c r="B104" i="4" s="1"/>
  <c r="E103" i="4"/>
  <c r="D103" i="4"/>
  <c r="B103" i="4" s="1"/>
  <c r="E102" i="4"/>
  <c r="D102" i="4"/>
  <c r="B102" i="4" s="1"/>
  <c r="E101" i="4"/>
  <c r="D101" i="4"/>
  <c r="B101" i="4" s="1"/>
  <c r="E100" i="4"/>
  <c r="D100" i="4"/>
  <c r="B100" i="4" s="1"/>
  <c r="H99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H98" i="4"/>
  <c r="L98" i="4" s="1"/>
  <c r="L99" i="4"/>
  <c r="D99" i="4"/>
  <c r="B99" i="4" s="1"/>
  <c r="H97" i="4"/>
  <c r="L97" i="4" s="1"/>
  <c r="D98" i="4"/>
  <c r="B98" i="4" s="1"/>
  <c r="H96" i="4"/>
  <c r="L96" i="4" s="1"/>
  <c r="D97" i="4"/>
  <c r="B97" i="4" s="1"/>
  <c r="H95" i="4"/>
  <c r="D96" i="4"/>
  <c r="B96" i="4" s="1"/>
  <c r="H94" i="4"/>
  <c r="L94" i="4" s="1"/>
  <c r="L95" i="4"/>
  <c r="D95" i="4"/>
  <c r="B95" i="4" s="1"/>
  <c r="H93" i="4"/>
  <c r="L93" i="4" s="1"/>
  <c r="D94" i="4"/>
  <c r="B94" i="4" s="1"/>
  <c r="H92" i="4"/>
  <c r="L92" i="4" s="1"/>
  <c r="D93" i="4"/>
  <c r="B93" i="4" s="1"/>
  <c r="H91" i="4"/>
  <c r="L91" i="4" s="1"/>
  <c r="D92" i="4"/>
  <c r="B92" i="4" s="1"/>
  <c r="H90" i="4"/>
  <c r="L90" i="4" s="1"/>
  <c r="D91" i="4"/>
  <c r="B91" i="4" s="1"/>
  <c r="H89" i="4"/>
  <c r="L89" i="4" s="1"/>
  <c r="D90" i="4"/>
  <c r="B90" i="4" s="1"/>
  <c r="H88" i="4"/>
  <c r="L88" i="4" s="1"/>
  <c r="D89" i="4"/>
  <c r="B89" i="4" s="1"/>
  <c r="H87" i="4"/>
  <c r="L87" i="4" s="1"/>
  <c r="D88" i="4"/>
  <c r="B88" i="4" s="1"/>
  <c r="H86" i="4"/>
  <c r="L86" i="4" s="1"/>
  <c r="D87" i="4"/>
  <c r="B87" i="4" s="1"/>
  <c r="H85" i="4"/>
  <c r="L85" i="4" s="1"/>
  <c r="D86" i="4"/>
  <c r="B86" i="4" s="1"/>
  <c r="H84" i="4"/>
  <c r="L84" i="4" s="1"/>
  <c r="D85" i="4"/>
  <c r="B85" i="4" s="1"/>
  <c r="H83" i="4"/>
  <c r="L83" i="4" s="1"/>
  <c r="D84" i="4"/>
  <c r="B84" i="4" s="1"/>
  <c r="H82" i="4"/>
  <c r="L82" i="4" s="1"/>
  <c r="D83" i="4"/>
  <c r="B83" i="4" s="1"/>
  <c r="H81" i="4"/>
  <c r="L81" i="4" s="1"/>
  <c r="D82" i="4"/>
  <c r="B82" i="4" s="1"/>
  <c r="H80" i="4"/>
  <c r="L80" i="4" s="1"/>
  <c r="D81" i="4"/>
  <c r="B81" i="4" s="1"/>
  <c r="H79" i="4"/>
  <c r="L79" i="4" s="1"/>
  <c r="D80" i="4"/>
  <c r="B80" i="4" s="1"/>
  <c r="N79" i="4"/>
  <c r="D79" i="4"/>
  <c r="B79" i="4" s="1"/>
  <c r="H78" i="4"/>
  <c r="D58" i="4"/>
  <c r="B58" i="4" s="1"/>
  <c r="D59" i="4"/>
  <c r="B59" i="4" s="1"/>
  <c r="D60" i="4"/>
  <c r="D61" i="4"/>
  <c r="B61" i="4" s="1"/>
  <c r="D62" i="4"/>
  <c r="B62" i="4" s="1"/>
  <c r="D63" i="4"/>
  <c r="B63" i="4" s="1"/>
  <c r="D64" i="4"/>
  <c r="B64" i="4" s="1"/>
  <c r="D65" i="4"/>
  <c r="B65" i="4" s="1"/>
  <c r="D66" i="4"/>
  <c r="B66" i="4" s="1"/>
  <c r="D67" i="4"/>
  <c r="B67" i="4" s="1"/>
  <c r="D68" i="4"/>
  <c r="B68" i="4" s="1"/>
  <c r="D69" i="4"/>
  <c r="B69" i="4" s="1"/>
  <c r="D70" i="4"/>
  <c r="B70" i="4" s="1"/>
  <c r="D71" i="4"/>
  <c r="B71" i="4" s="1"/>
  <c r="D72" i="4"/>
  <c r="B72" i="4" s="1"/>
  <c r="D73" i="4"/>
  <c r="B73" i="4" s="1"/>
  <c r="D74" i="4"/>
  <c r="B74" i="4" s="1"/>
  <c r="D75" i="4"/>
  <c r="B75" i="4" s="1"/>
  <c r="D76" i="4"/>
  <c r="B76" i="4" s="1"/>
  <c r="D77" i="4"/>
  <c r="B77" i="4" s="1"/>
  <c r="D78" i="4"/>
  <c r="B78" i="4" s="1"/>
  <c r="H77" i="4"/>
  <c r="H76" i="4"/>
  <c r="L77" i="4"/>
  <c r="H75" i="4"/>
  <c r="H74" i="4"/>
  <c r="L75" i="4"/>
  <c r="H73" i="4"/>
  <c r="H72" i="4"/>
  <c r="L73" i="4"/>
  <c r="H71" i="4"/>
  <c r="H70" i="4"/>
  <c r="L71" i="4"/>
  <c r="H69" i="4"/>
  <c r="H68" i="4"/>
  <c r="L69" i="4"/>
  <c r="H67" i="4"/>
  <c r="H66" i="4"/>
  <c r="L67" i="4"/>
  <c r="H65" i="4"/>
  <c r="H64" i="4"/>
  <c r="L65" i="4"/>
  <c r="H63" i="4"/>
  <c r="H62" i="4"/>
  <c r="L63" i="4"/>
  <c r="H61" i="4"/>
  <c r="H60" i="4"/>
  <c r="L61" i="4"/>
  <c r="H59" i="4"/>
  <c r="H58" i="4"/>
  <c r="L59" i="4"/>
  <c r="L58" i="4"/>
  <c r="I59" i="4" l="1"/>
  <c r="B60" i="4"/>
  <c r="C5" i="4" s="1" a="1"/>
  <c r="C5" i="4" s="1"/>
  <c r="I78" i="4"/>
  <c r="I75" i="4"/>
  <c r="I69" i="4"/>
  <c r="I65" i="4"/>
  <c r="I66" i="4"/>
  <c r="I72" i="4"/>
  <c r="I61" i="4"/>
  <c r="I62" i="4"/>
  <c r="I68" i="4"/>
  <c r="I71" i="4"/>
  <c r="I77" i="4"/>
  <c r="I64" i="4"/>
  <c r="I74" i="4"/>
  <c r="I58" i="4"/>
  <c r="J58" i="4" s="1"/>
  <c r="M58" i="4" s="1"/>
  <c r="I67" i="4"/>
  <c r="I73" i="4"/>
  <c r="I60" i="4"/>
  <c r="I63" i="4"/>
  <c r="I70" i="4"/>
  <c r="I76" i="4"/>
  <c r="L60" i="4"/>
  <c r="L64" i="4"/>
  <c r="L70" i="4"/>
  <c r="L74" i="4"/>
  <c r="L78" i="4"/>
  <c r="L62" i="4"/>
  <c r="L66" i="4"/>
  <c r="L68" i="4"/>
  <c r="L72" i="4"/>
  <c r="L76" i="4"/>
  <c r="E1055" i="4"/>
  <c r="E1051" i="4"/>
  <c r="E1047" i="4"/>
  <c r="E1043" i="4"/>
  <c r="E1039" i="4"/>
  <c r="E1035" i="4"/>
  <c r="E1031" i="4"/>
  <c r="E1027" i="4"/>
  <c r="E1023" i="4"/>
  <c r="E1019" i="4"/>
  <c r="E1015" i="4"/>
  <c r="E1011" i="4"/>
  <c r="E1007" i="4"/>
  <c r="E1003" i="4"/>
  <c r="E999" i="4"/>
  <c r="E995" i="4"/>
  <c r="E991" i="4"/>
  <c r="E987" i="4"/>
  <c r="E983" i="4"/>
  <c r="E1053" i="4"/>
  <c r="E1049" i="4"/>
  <c r="E1045" i="4"/>
  <c r="E1041" i="4"/>
  <c r="E1037" i="4"/>
  <c r="E1033" i="4"/>
  <c r="E1029" i="4"/>
  <c r="E1025" i="4"/>
  <c r="E1021" i="4"/>
  <c r="E1017" i="4"/>
  <c r="E1013" i="4"/>
  <c r="E1009" i="4"/>
  <c r="E1005" i="4"/>
  <c r="E1001" i="4"/>
  <c r="E997" i="4"/>
  <c r="E993" i="4"/>
  <c r="E989" i="4"/>
  <c r="E985" i="4"/>
  <c r="E981" i="4"/>
  <c r="E973" i="4"/>
  <c r="E977" i="4"/>
  <c r="E1057" i="4"/>
  <c r="E1004" i="4"/>
  <c r="E1006" i="4"/>
  <c r="E1008" i="4"/>
  <c r="E1010" i="4"/>
  <c r="E1012" i="4"/>
  <c r="E1014" i="4"/>
  <c r="E1016" i="4"/>
  <c r="E1018" i="4"/>
  <c r="E1020" i="4"/>
  <c r="E1022" i="4"/>
  <c r="E1024" i="4"/>
  <c r="E1026" i="4"/>
  <c r="E1028" i="4"/>
  <c r="E1030" i="4"/>
  <c r="E1032" i="4"/>
  <c r="E1034" i="4"/>
  <c r="E1036" i="4"/>
  <c r="E1038" i="4"/>
  <c r="E1040" i="4"/>
  <c r="E1042" i="4"/>
  <c r="E1044" i="4"/>
  <c r="E1046" i="4"/>
  <c r="E1048" i="4"/>
  <c r="E1050" i="4"/>
  <c r="E1052" i="4"/>
  <c r="E1054" i="4"/>
  <c r="E1056" i="4"/>
  <c r="J78" i="4" l="1"/>
  <c r="M78" i="4" s="1"/>
  <c r="J73" i="4"/>
  <c r="M73" i="4" s="1"/>
  <c r="J60" i="4"/>
  <c r="M60" i="4" s="1"/>
  <c r="J65" i="4"/>
  <c r="M65" i="4" s="1"/>
  <c r="J67" i="4"/>
  <c r="M67" i="4" s="1"/>
  <c r="J61" i="4"/>
  <c r="M61" i="4" s="1"/>
  <c r="J76" i="4"/>
  <c r="M76" i="4" s="1"/>
  <c r="J70" i="4"/>
  <c r="M70" i="4" s="1"/>
  <c r="J66" i="4"/>
  <c r="M66" i="4" s="1"/>
  <c r="J62" i="4"/>
  <c r="M62" i="4" s="1"/>
  <c r="J77" i="4"/>
  <c r="M77" i="4" s="1"/>
  <c r="J72" i="4"/>
  <c r="M72" i="4" s="1"/>
  <c r="J59" i="4"/>
  <c r="M59" i="4" s="1"/>
  <c r="J74" i="4"/>
  <c r="M74" i="4" s="1"/>
  <c r="J71" i="4"/>
  <c r="M71" i="4" s="1"/>
  <c r="I95" i="4"/>
  <c r="I80" i="4"/>
  <c r="J75" i="4"/>
  <c r="M75" i="4" s="1"/>
  <c r="J68" i="4"/>
  <c r="M68" i="4" s="1"/>
  <c r="J63" i="4"/>
  <c r="M63" i="4" s="1"/>
  <c r="J64" i="4"/>
  <c r="M64" i="4" s="1"/>
  <c r="J69" i="4"/>
  <c r="M69" i="4" s="1"/>
  <c r="I90" i="4"/>
  <c r="I93" i="4"/>
  <c r="I81" i="4"/>
  <c r="I97" i="4"/>
  <c r="I85" i="4"/>
  <c r="I89" i="4"/>
  <c r="I92" i="4"/>
  <c r="I86" i="4"/>
  <c r="I96" i="4"/>
  <c r="J96" i="4" s="1"/>
  <c r="N96" i="4" s="1"/>
  <c r="I91" i="4"/>
  <c r="I88" i="4"/>
  <c r="I98" i="4"/>
  <c r="I82" i="4"/>
  <c r="J82" i="4" s="1"/>
  <c r="N82" i="4" s="1"/>
  <c r="I87" i="4"/>
  <c r="I84" i="4"/>
  <c r="I94" i="4"/>
  <c r="I99" i="4"/>
  <c r="I83" i="4"/>
  <c r="I79" i="4"/>
  <c r="J87" i="4" l="1"/>
  <c r="N87" i="4" s="1"/>
  <c r="J83" i="4"/>
  <c r="N83" i="4" s="1"/>
  <c r="J98" i="4"/>
  <c r="N98" i="4" s="1"/>
  <c r="J91" i="4"/>
  <c r="N91" i="4" s="1"/>
  <c r="J99" i="4"/>
  <c r="N99" i="4" s="1"/>
  <c r="J88" i="4"/>
  <c r="N88" i="4" s="1"/>
  <c r="J94" i="4"/>
  <c r="N94" i="4" s="1"/>
  <c r="J80" i="4"/>
  <c r="N80" i="4" s="1"/>
  <c r="J81" i="4"/>
  <c r="N81" i="4" s="1"/>
  <c r="J86" i="4"/>
  <c r="N86" i="4" s="1"/>
  <c r="J92" i="4"/>
  <c r="N92" i="4" s="1"/>
  <c r="J90" i="4"/>
  <c r="N90" i="4" s="1"/>
  <c r="J89" i="4"/>
  <c r="N89" i="4" s="1"/>
  <c r="J93" i="4"/>
  <c r="N93" i="4" s="1"/>
  <c r="J84" i="4"/>
  <c r="N84" i="4" s="1"/>
  <c r="J85" i="4"/>
  <c r="N85" i="4" s="1"/>
  <c r="J97" i="4"/>
  <c r="N97" i="4" s="1"/>
  <c r="J95" i="4"/>
  <c r="N95" i="4" s="1"/>
</calcChain>
</file>

<file path=xl/sharedStrings.xml><?xml version="1.0" encoding="utf-8"?>
<sst xmlns="http://schemas.openxmlformats.org/spreadsheetml/2006/main" count="10" uniqueCount="10">
  <si>
    <t>mu</t>
  </si>
  <si>
    <t>sigma</t>
  </si>
  <si>
    <t>Mu</t>
  </si>
  <si>
    <t>Sigma</t>
  </si>
  <si>
    <t>Likelihood</t>
  </si>
  <si>
    <t>p(Data1)</t>
  </si>
  <si>
    <t>Data1</t>
  </si>
  <si>
    <t>DataTest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</si>
</sst>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/>
    <xf numFmtId="0" fontId="0" fillId="2" borderId="0" xfId="0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</cellXfs>
  <cellStyles count="10">
    <cellStyle name="Currency 2" xfId="7" xr:uid="{00000000-0005-0000-0000-000000000000}"/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  <cellStyle name="Normal 2" xfId="8" xr:uid="{00000000-0005-0000-0000-000008000000}"/>
    <cellStyle name="Percent 2" xfId="9" xr:uid="{00000000-0005-0000-0000-000009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FindMuSigma!$L$58:$L$99</c:f>
              <c:numCache>
                <c:formatCode>General</c:formatCode>
                <c:ptCount val="42"/>
                <c:pt idx="0">
                  <c:v>75</c:v>
                </c:pt>
                <c:pt idx="1">
                  <c:v>77.5</c:v>
                </c:pt>
                <c:pt idx="2">
                  <c:v>80</c:v>
                </c:pt>
                <c:pt idx="3">
                  <c:v>82.5</c:v>
                </c:pt>
                <c:pt idx="4">
                  <c:v>85</c:v>
                </c:pt>
                <c:pt idx="5">
                  <c:v>87.5</c:v>
                </c:pt>
                <c:pt idx="6">
                  <c:v>90</c:v>
                </c:pt>
                <c:pt idx="7">
                  <c:v>92.5</c:v>
                </c:pt>
                <c:pt idx="8">
                  <c:v>95</c:v>
                </c:pt>
                <c:pt idx="9">
                  <c:v>97.5</c:v>
                </c:pt>
                <c:pt idx="10">
                  <c:v>100</c:v>
                </c:pt>
                <c:pt idx="11">
                  <c:v>102.5</c:v>
                </c:pt>
                <c:pt idx="12">
                  <c:v>105</c:v>
                </c:pt>
                <c:pt idx="13">
                  <c:v>107.5</c:v>
                </c:pt>
                <c:pt idx="14">
                  <c:v>110</c:v>
                </c:pt>
                <c:pt idx="15">
                  <c:v>112.5</c:v>
                </c:pt>
                <c:pt idx="16">
                  <c:v>115</c:v>
                </c:pt>
                <c:pt idx="17">
                  <c:v>117.5</c:v>
                </c:pt>
                <c:pt idx="18">
                  <c:v>120</c:v>
                </c:pt>
                <c:pt idx="19">
                  <c:v>122.5</c:v>
                </c:pt>
                <c:pt idx="20">
                  <c:v>125</c:v>
                </c:pt>
                <c:pt idx="21">
                  <c:v>-150</c:v>
                </c:pt>
                <c:pt idx="22">
                  <c:v>-110</c:v>
                </c:pt>
                <c:pt idx="23">
                  <c:v>-70</c:v>
                </c:pt>
                <c:pt idx="24">
                  <c:v>-30</c:v>
                </c:pt>
                <c:pt idx="25">
                  <c:v>10</c:v>
                </c:pt>
                <c:pt idx="26">
                  <c:v>50</c:v>
                </c:pt>
                <c:pt idx="27">
                  <c:v>90</c:v>
                </c:pt>
                <c:pt idx="28">
                  <c:v>130</c:v>
                </c:pt>
                <c:pt idx="29">
                  <c:v>170</c:v>
                </c:pt>
                <c:pt idx="30">
                  <c:v>210</c:v>
                </c:pt>
                <c:pt idx="31">
                  <c:v>250</c:v>
                </c:pt>
                <c:pt idx="32">
                  <c:v>290</c:v>
                </c:pt>
                <c:pt idx="33">
                  <c:v>330</c:v>
                </c:pt>
                <c:pt idx="34">
                  <c:v>370</c:v>
                </c:pt>
                <c:pt idx="35">
                  <c:v>410</c:v>
                </c:pt>
                <c:pt idx="36">
                  <c:v>450</c:v>
                </c:pt>
                <c:pt idx="37">
                  <c:v>490</c:v>
                </c:pt>
                <c:pt idx="38">
                  <c:v>530</c:v>
                </c:pt>
                <c:pt idx="39">
                  <c:v>570</c:v>
                </c:pt>
                <c:pt idx="40">
                  <c:v>610</c:v>
                </c:pt>
                <c:pt idx="41">
                  <c:v>650</c:v>
                </c:pt>
              </c:numCache>
            </c:numRef>
          </c:xVal>
          <c:yVal>
            <c:numRef>
              <c:f>FindMuSigma!$M$58:$M$99</c:f>
              <c:numCache>
                <c:formatCode>General</c:formatCode>
                <c:ptCount val="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16</c:v>
                </c:pt>
                <c:pt idx="7">
                  <c:v>38</c:v>
                </c:pt>
                <c:pt idx="8">
                  <c:v>75</c:v>
                </c:pt>
                <c:pt idx="9">
                  <c:v>143</c:v>
                </c:pt>
                <c:pt idx="10">
                  <c:v>213</c:v>
                </c:pt>
                <c:pt idx="11">
                  <c:v>221</c:v>
                </c:pt>
                <c:pt idx="12">
                  <c:v>136</c:v>
                </c:pt>
                <c:pt idx="13">
                  <c:v>93</c:v>
                </c:pt>
                <c:pt idx="14">
                  <c:v>38</c:v>
                </c:pt>
                <c:pt idx="15">
                  <c:v>12</c:v>
                </c:pt>
                <c:pt idx="16">
                  <c:v>7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BDB-F944-A791-F84983EF55ED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FindMuSigma!$L$58:$L$99</c:f>
              <c:numCache>
                <c:formatCode>General</c:formatCode>
                <c:ptCount val="42"/>
                <c:pt idx="0">
                  <c:v>75</c:v>
                </c:pt>
                <c:pt idx="1">
                  <c:v>77.5</c:v>
                </c:pt>
                <c:pt idx="2">
                  <c:v>80</c:v>
                </c:pt>
                <c:pt idx="3">
                  <c:v>82.5</c:v>
                </c:pt>
                <c:pt idx="4">
                  <c:v>85</c:v>
                </c:pt>
                <c:pt idx="5">
                  <c:v>87.5</c:v>
                </c:pt>
                <c:pt idx="6">
                  <c:v>90</c:v>
                </c:pt>
                <c:pt idx="7">
                  <c:v>92.5</c:v>
                </c:pt>
                <c:pt idx="8">
                  <c:v>95</c:v>
                </c:pt>
                <c:pt idx="9">
                  <c:v>97.5</c:v>
                </c:pt>
                <c:pt idx="10">
                  <c:v>100</c:v>
                </c:pt>
                <c:pt idx="11">
                  <c:v>102.5</c:v>
                </c:pt>
                <c:pt idx="12">
                  <c:v>105</c:v>
                </c:pt>
                <c:pt idx="13">
                  <c:v>107.5</c:v>
                </c:pt>
                <c:pt idx="14">
                  <c:v>110</c:v>
                </c:pt>
                <c:pt idx="15">
                  <c:v>112.5</c:v>
                </c:pt>
                <c:pt idx="16">
                  <c:v>115</c:v>
                </c:pt>
                <c:pt idx="17">
                  <c:v>117.5</c:v>
                </c:pt>
                <c:pt idx="18">
                  <c:v>120</c:v>
                </c:pt>
                <c:pt idx="19">
                  <c:v>122.5</c:v>
                </c:pt>
                <c:pt idx="20">
                  <c:v>125</c:v>
                </c:pt>
                <c:pt idx="21">
                  <c:v>-150</c:v>
                </c:pt>
                <c:pt idx="22">
                  <c:v>-110</c:v>
                </c:pt>
                <c:pt idx="23">
                  <c:v>-70</c:v>
                </c:pt>
                <c:pt idx="24">
                  <c:v>-30</c:v>
                </c:pt>
                <c:pt idx="25">
                  <c:v>10</c:v>
                </c:pt>
                <c:pt idx="26">
                  <c:v>50</c:v>
                </c:pt>
                <c:pt idx="27">
                  <c:v>90</c:v>
                </c:pt>
                <c:pt idx="28">
                  <c:v>130</c:v>
                </c:pt>
                <c:pt idx="29">
                  <c:v>170</c:v>
                </c:pt>
                <c:pt idx="30">
                  <c:v>210</c:v>
                </c:pt>
                <c:pt idx="31">
                  <c:v>250</c:v>
                </c:pt>
                <c:pt idx="32">
                  <c:v>290</c:v>
                </c:pt>
                <c:pt idx="33">
                  <c:v>330</c:v>
                </c:pt>
                <c:pt idx="34">
                  <c:v>370</c:v>
                </c:pt>
                <c:pt idx="35">
                  <c:v>410</c:v>
                </c:pt>
                <c:pt idx="36">
                  <c:v>450</c:v>
                </c:pt>
                <c:pt idx="37">
                  <c:v>490</c:v>
                </c:pt>
                <c:pt idx="38">
                  <c:v>530</c:v>
                </c:pt>
                <c:pt idx="39">
                  <c:v>570</c:v>
                </c:pt>
                <c:pt idx="40">
                  <c:v>610</c:v>
                </c:pt>
                <c:pt idx="41">
                  <c:v>650</c:v>
                </c:pt>
              </c:numCache>
            </c:numRef>
          </c:xVal>
          <c:yVal>
            <c:numRef>
              <c:f>FindMuSigma!$N$58:$N$99</c:f>
              <c:numCache>
                <c:formatCode>General</c:formatCode>
                <c:ptCount val="42"/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5</c:v>
                </c:pt>
                <c:pt idx="27">
                  <c:v>18</c:v>
                </c:pt>
                <c:pt idx="28">
                  <c:v>39</c:v>
                </c:pt>
                <c:pt idx="29">
                  <c:v>87</c:v>
                </c:pt>
                <c:pt idx="30">
                  <c:v>179</c:v>
                </c:pt>
                <c:pt idx="31">
                  <c:v>187</c:v>
                </c:pt>
                <c:pt idx="32">
                  <c:v>193</c:v>
                </c:pt>
                <c:pt idx="33">
                  <c:v>150</c:v>
                </c:pt>
                <c:pt idx="34">
                  <c:v>81</c:v>
                </c:pt>
                <c:pt idx="35">
                  <c:v>38</c:v>
                </c:pt>
                <c:pt idx="36">
                  <c:v>19</c:v>
                </c:pt>
                <c:pt idx="37">
                  <c:v>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BDB-F944-A791-F84983EF55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696896"/>
        <c:axId val="368698528"/>
      </c:scatterChart>
      <c:valAx>
        <c:axId val="368696896"/>
        <c:scaling>
          <c:orientation val="minMax"/>
          <c:max val="5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698528"/>
        <c:crosses val="autoZero"/>
        <c:crossBetween val="midCat"/>
      </c:valAx>
      <c:valAx>
        <c:axId val="36869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696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5</xdr:row>
      <xdr:rowOff>165100</xdr:rowOff>
    </xdr:from>
    <xdr:to>
      <xdr:col>20</xdr:col>
      <xdr:colOff>482600</xdr:colOff>
      <xdr:row>40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djr2132/Downloads/Va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romoff/Google%20Drive/ERMM/Class/Class3/Class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romoff/Google%20Drive/ERMM/ERMM_Fall17/ERMM_Spring17/Class2/Distribution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romoff/Google%20Drive/FRM/Class/FRM_Class5/FRM_2_Credit_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DistFit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p"/>
      <sheetName val="correl0"/>
      <sheetName val="correl1"/>
      <sheetName val="VaR0"/>
      <sheetName val="VaR1"/>
      <sheetName val="VaR_HW_Q1"/>
      <sheetName val="VaR_HW_Q2"/>
      <sheetName val="VaR2"/>
      <sheetName val="TailVaR"/>
      <sheetName val="VaR3"/>
      <sheetName val="VaR4"/>
      <sheetName val="VaR_HW3.4_Q"/>
      <sheetName val="Remember"/>
    </sheetNames>
    <sheetDataSet>
      <sheetData sheetId="0"/>
      <sheetData sheetId="1"/>
      <sheetData sheetId="2"/>
      <sheetData sheetId="3"/>
      <sheetData sheetId="4">
        <row r="19">
          <cell r="H19">
            <v>-3.6363636363636376E-2</v>
          </cell>
          <cell r="I19">
            <v>3.1335242827992341E-2</v>
          </cell>
        </row>
        <row r="20">
          <cell r="H20">
            <v>3.4482758620689724E-2</v>
          </cell>
          <cell r="I20">
            <v>0.12128623626514207</v>
          </cell>
        </row>
        <row r="21">
          <cell r="H21">
            <v>-3.6363636363636376E-2</v>
          </cell>
          <cell r="I21">
            <v>2.2031614313908373E-2</v>
          </cell>
        </row>
        <row r="22">
          <cell r="H22">
            <v>-3.3898305084745783E-2</v>
          </cell>
          <cell r="I22">
            <v>-2.5675764418118051E-2</v>
          </cell>
        </row>
        <row r="23">
          <cell r="H23">
            <v>1.6666666666666607E-2</v>
          </cell>
          <cell r="I23">
            <v>-7.5025118620616255E-2</v>
          </cell>
        </row>
        <row r="24">
          <cell r="H24">
            <v>-5.6603773584905648E-2</v>
          </cell>
          <cell r="I24">
            <v>-6.2420982023724307E-2</v>
          </cell>
        </row>
        <row r="25">
          <cell r="H25">
            <v>-3.6363636363636376E-2</v>
          </cell>
          <cell r="I25">
            <v>-5.5685967450180833E-2</v>
          </cell>
        </row>
        <row r="26">
          <cell r="H26">
            <v>-6.6666666666666652E-2</v>
          </cell>
          <cell r="I26">
            <v>-0.10040284713631382</v>
          </cell>
        </row>
        <row r="27">
          <cell r="H27">
            <v>-3.6363636363636376E-2</v>
          </cell>
          <cell r="I27">
            <v>-5.5035114848648821E-2</v>
          </cell>
        </row>
        <row r="28">
          <cell r="H28">
            <v>-3.6363636363636376E-2</v>
          </cell>
          <cell r="I28">
            <v>-0.10472641732678739</v>
          </cell>
        </row>
        <row r="29">
          <cell r="H29">
            <v>6.0000000000000053E-2</v>
          </cell>
          <cell r="I29">
            <v>-4.3244955322382816E-2</v>
          </cell>
        </row>
        <row r="30">
          <cell r="H30">
            <v>1.8867924528301883E-2</v>
          </cell>
          <cell r="I30">
            <v>-2.9018639508895817E-2</v>
          </cell>
        </row>
        <row r="31">
          <cell r="H31">
            <v>0.1132075471698113</v>
          </cell>
          <cell r="I31">
            <v>-0.1220388993124347</v>
          </cell>
        </row>
        <row r="32">
          <cell r="H32">
            <v>-0.15517241379310343</v>
          </cell>
          <cell r="I32">
            <v>-3.5998974342412358E-2</v>
          </cell>
        </row>
        <row r="33">
          <cell r="H33">
            <v>0.1132075471698113</v>
          </cell>
          <cell r="I33">
            <v>-2.492329130908108E-2</v>
          </cell>
        </row>
        <row r="34">
          <cell r="H34">
            <v>0.1132075471698113</v>
          </cell>
          <cell r="I34">
            <v>9.0856185499100378E-2</v>
          </cell>
        </row>
        <row r="35">
          <cell r="H35">
            <v>-1.8867924528301883E-2</v>
          </cell>
          <cell r="I35">
            <v>-0.10132539430611255</v>
          </cell>
        </row>
        <row r="36">
          <cell r="H36">
            <v>-6.6666666666666652E-2</v>
          </cell>
          <cell r="I36">
            <v>1.4340235648464459E-2</v>
          </cell>
        </row>
        <row r="37">
          <cell r="H37">
            <v>-0.15517241379310343</v>
          </cell>
          <cell r="I37">
            <v>7.2441938262545148E-3</v>
          </cell>
        </row>
        <row r="38">
          <cell r="H38">
            <v>-1.7857142857142905E-2</v>
          </cell>
          <cell r="I38">
            <v>0.10641768332767668</v>
          </cell>
        </row>
        <row r="39">
          <cell r="H39">
            <v>1.8867924528301883E-2</v>
          </cell>
          <cell r="I39">
            <v>7.4319714351455582E-2</v>
          </cell>
        </row>
      </sheetData>
      <sheetData sheetId="5"/>
      <sheetData sheetId="6"/>
      <sheetData sheetId="7"/>
      <sheetData sheetId="8"/>
      <sheetData sheetId="9">
        <row r="6">
          <cell r="D6">
            <v>195</v>
          </cell>
          <cell r="E6">
            <v>227</v>
          </cell>
          <cell r="F6">
            <v>163</v>
          </cell>
          <cell r="G6">
            <v>20</v>
          </cell>
          <cell r="H6">
            <v>123</v>
          </cell>
        </row>
        <row r="11">
          <cell r="D11">
            <v>159.9991839144177</v>
          </cell>
          <cell r="E11">
            <v>159.9991839144177</v>
          </cell>
          <cell r="F11">
            <v>119.9177349101093</v>
          </cell>
          <cell r="G11">
            <v>5.7836769981375014</v>
          </cell>
          <cell r="H11">
            <v>239.83546982021861</v>
          </cell>
        </row>
        <row r="43">
          <cell r="D43">
            <v>1.0999712113250716E-2</v>
          </cell>
          <cell r="E43">
            <v>1.0819140096616491E-2</v>
          </cell>
          <cell r="F43">
            <v>8.5042098208072958E-3</v>
          </cell>
          <cell r="G43">
            <v>1.7608708595784714E-3</v>
          </cell>
          <cell r="H43">
            <v>3.4293779776673043E-3</v>
          </cell>
        </row>
        <row r="44">
          <cell r="D44">
            <v>1.0819140096616491E-2</v>
          </cell>
          <cell r="E44">
            <v>1.123772887415129E-2</v>
          </cell>
          <cell r="F44">
            <v>1.0477348259320375E-2</v>
          </cell>
          <cell r="G44">
            <v>1.724420975308462E-3</v>
          </cell>
          <cell r="H44">
            <v>4.1941999689102385E-3</v>
          </cell>
        </row>
        <row r="45">
          <cell r="D45">
            <v>8.5042098208072958E-3</v>
          </cell>
          <cell r="E45">
            <v>1.0477348259320375E-2</v>
          </cell>
          <cell r="F45">
            <v>3.7241292673771638E-2</v>
          </cell>
          <cell r="G45">
            <v>4.1878852934225594E-3</v>
          </cell>
          <cell r="H45">
            <v>9.2891308174304094E-3</v>
          </cell>
        </row>
        <row r="46">
          <cell r="D46">
            <v>1.7608708595784714E-3</v>
          </cell>
          <cell r="E46">
            <v>1.724420975308462E-3</v>
          </cell>
          <cell r="F46">
            <v>4.1878852934225594E-3</v>
          </cell>
          <cell r="G46">
            <v>3.5675601391822981E-3</v>
          </cell>
          <cell r="H46">
            <v>-2.3968930140343772E-3</v>
          </cell>
        </row>
        <row r="47">
          <cell r="D47">
            <v>3.4293779776673043E-3</v>
          </cell>
          <cell r="E47">
            <v>4.1941999689102385E-3</v>
          </cell>
          <cell r="F47">
            <v>9.2891308174304094E-3</v>
          </cell>
          <cell r="G47">
            <v>-2.3968930140343772E-3</v>
          </cell>
          <cell r="H47">
            <v>1.0240970047855456E-2</v>
          </cell>
        </row>
        <row r="50">
          <cell r="D50">
            <v>31199.840863311452</v>
          </cell>
          <cell r="E50">
            <v>36319.814748572819</v>
          </cell>
          <cell r="F50">
            <v>19546.590790347815</v>
          </cell>
          <cell r="G50">
            <v>115.67353996275003</v>
          </cell>
          <cell r="H50">
            <v>29499.762787886888</v>
          </cell>
        </row>
        <row r="52">
          <cell r="D52">
            <v>116681.68273008172</v>
          </cell>
        </row>
        <row r="55">
          <cell r="C55">
            <v>0.26739279151026346</v>
          </cell>
        </row>
        <row r="56">
          <cell r="C56">
            <v>0.31127263421964002</v>
          </cell>
        </row>
        <row r="57">
          <cell r="C57">
            <v>0.16752064534040617</v>
          </cell>
        </row>
        <row r="58">
          <cell r="C58">
            <v>9.9135988834113896E-4</v>
          </cell>
        </row>
        <row r="59">
          <cell r="C59">
            <v>0.2528225690413492</v>
          </cell>
        </row>
        <row r="61">
          <cell r="D61">
            <v>9.1433944000212947E-3</v>
          </cell>
        </row>
      </sheetData>
      <sheetData sheetId="10">
        <row r="10">
          <cell r="C10" t="str">
            <v>PriceLevels</v>
          </cell>
        </row>
      </sheetData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ass"/>
      <sheetName val="Ex2"/>
      <sheetName val="NullDistributions"/>
      <sheetName val="Matrices"/>
      <sheetName val="VaR4"/>
      <sheetName val="Threads"/>
      <sheetName val="ProjectSteps"/>
      <sheetName val="Ex3"/>
      <sheetName val="Homework"/>
    </sheetNames>
    <sheetDataSet>
      <sheetData sheetId="0" refreshError="1"/>
      <sheetData sheetId="1" refreshError="1"/>
      <sheetData sheetId="2" refreshError="1"/>
      <sheetData sheetId="3" refreshError="1"/>
      <sheetData sheetId="4">
        <row r="43">
          <cell r="M43">
            <v>1</v>
          </cell>
          <cell r="N43">
            <v>0.97311195961122676</v>
          </cell>
          <cell r="O43">
            <v>0.42017570143643562</v>
          </cell>
          <cell r="P43">
            <v>0.28109375402312797</v>
          </cell>
          <cell r="Q43">
            <v>0.32311278842776026</v>
          </cell>
        </row>
        <row r="44">
          <cell r="M44">
            <v>0.97311195961122676</v>
          </cell>
          <cell r="N44">
            <v>0.99999999999999978</v>
          </cell>
          <cell r="O44">
            <v>0.51215301201500485</v>
          </cell>
          <cell r="P44">
            <v>0.2723443503305511</v>
          </cell>
          <cell r="Q44">
            <v>0.39096628694054542</v>
          </cell>
        </row>
        <row r="45">
          <cell r="M45">
            <v>0.42017570143643562</v>
          </cell>
          <cell r="N45">
            <v>0.51215301201500485</v>
          </cell>
          <cell r="O45">
            <v>1</v>
          </cell>
          <cell r="P45">
            <v>0.36332623022020305</v>
          </cell>
          <cell r="Q45">
            <v>0.47565509976352932</v>
          </cell>
        </row>
        <row r="46">
          <cell r="M46">
            <v>0.28109375402312797</v>
          </cell>
          <cell r="N46">
            <v>0.2723443503305511</v>
          </cell>
          <cell r="O46">
            <v>0.36332623022020305</v>
          </cell>
          <cell r="P46">
            <v>0.99999999999999989</v>
          </cell>
          <cell r="Q46">
            <v>-0.3965449743874967</v>
          </cell>
        </row>
        <row r="47">
          <cell r="M47">
            <v>0.32311278842776026</v>
          </cell>
          <cell r="N47">
            <v>0.39096628694054542</v>
          </cell>
          <cell r="O47">
            <v>0.47565509976352932</v>
          </cell>
          <cell r="P47">
            <v>-0.3965449743874967</v>
          </cell>
          <cell r="Q47">
            <v>1</v>
          </cell>
        </row>
        <row r="49">
          <cell r="M49">
            <v>0.10487951236180837</v>
          </cell>
          <cell r="N49">
            <v>0.10600815475307214</v>
          </cell>
          <cell r="O49">
            <v>0.19298003180062867</v>
          </cell>
          <cell r="P49">
            <v>5.9729056071415369E-2</v>
          </cell>
          <cell r="Q49">
            <v>0.10119767807541562</v>
          </cell>
        </row>
        <row r="52">
          <cell r="J52">
            <v>0.10487951236180837</v>
          </cell>
          <cell r="M52">
            <v>1.0999712113250714E-2</v>
          </cell>
          <cell r="N52">
            <v>1.1118083576877325E-2</v>
          </cell>
          <cell r="O52">
            <v>2.0239651630816206E-2</v>
          </cell>
          <cell r="P52">
            <v>6.2643542746011532E-3</v>
          </cell>
          <cell r="Q52">
            <v>1.0613563128696856E-2</v>
          </cell>
        </row>
        <row r="53">
          <cell r="J53">
            <v>0.10600815475307214</v>
          </cell>
          <cell r="M53">
            <v>1.1118083576877325E-2</v>
          </cell>
          <cell r="N53">
            <v>1.1237728874151292E-2</v>
          </cell>
          <cell r="O53">
            <v>2.0457457075373827E-2</v>
          </cell>
          <cell r="P53">
            <v>6.3317670192735232E-3</v>
          </cell>
          <cell r="Q53">
            <v>1.0727779118070234E-2</v>
          </cell>
        </row>
        <row r="54">
          <cell r="J54">
            <v>0.19298003180062867</v>
          </cell>
          <cell r="M54">
            <v>2.0239651630816206E-2</v>
          </cell>
          <cell r="N54">
            <v>2.0457457075373827E-2</v>
          </cell>
          <cell r="O54">
            <v>3.7241292673771652E-2</v>
          </cell>
          <cell r="P54">
            <v>1.1526515140083271E-2</v>
          </cell>
          <cell r="Q54">
            <v>1.9529131133143487E-2</v>
          </cell>
        </row>
        <row r="55">
          <cell r="J55">
            <v>5.9729056071415369E-2</v>
          </cell>
          <cell r="M55">
            <v>6.2643542746011532E-3</v>
          </cell>
          <cell r="N55">
            <v>6.3317670192735232E-3</v>
          </cell>
          <cell r="O55">
            <v>1.1526515140083271E-2</v>
          </cell>
          <cell r="P55">
            <v>3.5675601391822812E-3</v>
          </cell>
          <cell r="Q55">
            <v>6.0444417880635409E-3</v>
          </cell>
        </row>
        <row r="56">
          <cell r="J56">
            <v>0.10119767807541562</v>
          </cell>
          <cell r="M56">
            <v>1.0613563128696856E-2</v>
          </cell>
          <cell r="N56">
            <v>1.0727779118070234E-2</v>
          </cell>
          <cell r="O56">
            <v>1.9529131133143487E-2</v>
          </cell>
          <cell r="P56">
            <v>6.0444417880635409E-3</v>
          </cell>
          <cell r="Q56">
            <v>1.0240970047855454E-2</v>
          </cell>
        </row>
        <row r="59">
          <cell r="M59">
            <v>1.0999712113250714E-2</v>
          </cell>
          <cell r="N59">
            <v>1.0819140096616491E-2</v>
          </cell>
          <cell r="O59">
            <v>8.5042098208072976E-3</v>
          </cell>
          <cell r="P59">
            <v>1.7608708595784669E-3</v>
          </cell>
          <cell r="Q59">
            <v>3.4293779776673047E-3</v>
          </cell>
        </row>
        <row r="60">
          <cell r="M60">
            <v>1.0819140096616491E-2</v>
          </cell>
          <cell r="N60">
            <v>1.123772887415129E-2</v>
          </cell>
          <cell r="O60">
            <v>1.0477348259320377E-2</v>
          </cell>
          <cell r="P60">
            <v>1.7244209753084576E-3</v>
          </cell>
          <cell r="Q60">
            <v>4.1941999689102385E-3</v>
          </cell>
        </row>
        <row r="61">
          <cell r="M61">
            <v>8.5042098208072976E-3</v>
          </cell>
          <cell r="N61">
            <v>1.0477348259320377E-2</v>
          </cell>
          <cell r="O61">
            <v>3.7241292673771652E-2</v>
          </cell>
          <cell r="P61">
            <v>4.1878852934225507E-3</v>
          </cell>
          <cell r="Q61">
            <v>9.2891308174304112E-3</v>
          </cell>
        </row>
        <row r="62">
          <cell r="M62">
            <v>1.7608708595784669E-3</v>
          </cell>
          <cell r="N62">
            <v>1.7244209753084576E-3</v>
          </cell>
          <cell r="O62">
            <v>4.1878852934225507E-3</v>
          </cell>
          <cell r="P62">
            <v>3.5675601391822807E-3</v>
          </cell>
          <cell r="Q62">
            <v>-2.3968930140343715E-3</v>
          </cell>
        </row>
        <row r="63">
          <cell r="M63">
            <v>3.4293779776673047E-3</v>
          </cell>
          <cell r="N63">
            <v>4.1941999689102385E-3</v>
          </cell>
          <cell r="O63">
            <v>9.2891308174304112E-3</v>
          </cell>
          <cell r="P63">
            <v>-2.3968930140343715E-3</v>
          </cell>
          <cell r="Q63">
            <v>1.0240970047855454E-2</v>
          </cell>
        </row>
        <row r="65">
          <cell r="M65">
            <v>9.3288369463553674E-3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mal"/>
      <sheetName val="QQPlot"/>
      <sheetName val="Binomial"/>
      <sheetName val="LogNormal1"/>
      <sheetName val="LogNormal2"/>
      <sheetName val="LogNormal3"/>
      <sheetName val="LogNormal4"/>
      <sheetName val="FnS"/>
      <sheetName val="Distribu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7">
          <cell r="B7">
            <v>3</v>
          </cell>
        </row>
        <row r="8">
          <cell r="B8">
            <v>4</v>
          </cell>
        </row>
        <row r="9">
          <cell r="B9">
            <v>3</v>
          </cell>
        </row>
        <row r="10">
          <cell r="B10">
            <v>2</v>
          </cell>
        </row>
        <row r="11">
          <cell r="B11">
            <v>3</v>
          </cell>
        </row>
        <row r="12">
          <cell r="B12">
            <v>1</v>
          </cell>
        </row>
        <row r="13">
          <cell r="B13">
            <v>2</v>
          </cell>
        </row>
        <row r="14">
          <cell r="B14">
            <v>3</v>
          </cell>
        </row>
        <row r="15">
          <cell r="B15">
            <v>2</v>
          </cell>
        </row>
        <row r="16">
          <cell r="B16">
            <v>1</v>
          </cell>
        </row>
        <row r="17">
          <cell r="B17">
            <v>2</v>
          </cell>
        </row>
        <row r="18">
          <cell r="B18">
            <v>4</v>
          </cell>
        </row>
        <row r="19">
          <cell r="B19">
            <v>1</v>
          </cell>
        </row>
        <row r="20">
          <cell r="B20">
            <v>2</v>
          </cell>
        </row>
        <row r="21">
          <cell r="B21">
            <v>6</v>
          </cell>
        </row>
        <row r="22">
          <cell r="B22">
            <v>4</v>
          </cell>
        </row>
        <row r="23">
          <cell r="B23">
            <v>2</v>
          </cell>
        </row>
        <row r="24">
          <cell r="B24">
            <v>5</v>
          </cell>
        </row>
        <row r="25">
          <cell r="B25">
            <v>4</v>
          </cell>
        </row>
        <row r="26">
          <cell r="B26">
            <v>4</v>
          </cell>
        </row>
        <row r="27">
          <cell r="B27">
            <v>1</v>
          </cell>
        </row>
        <row r="28">
          <cell r="B28">
            <v>3</v>
          </cell>
        </row>
        <row r="29">
          <cell r="B29">
            <v>1</v>
          </cell>
        </row>
        <row r="30">
          <cell r="B30">
            <v>4</v>
          </cell>
        </row>
        <row r="31">
          <cell r="B31">
            <v>3</v>
          </cell>
        </row>
        <row r="32">
          <cell r="B32">
            <v>4</v>
          </cell>
        </row>
        <row r="33">
          <cell r="B33">
            <v>1</v>
          </cell>
        </row>
        <row r="34">
          <cell r="B34">
            <v>2</v>
          </cell>
        </row>
        <row r="35">
          <cell r="B35">
            <v>2</v>
          </cell>
        </row>
        <row r="36">
          <cell r="B36">
            <v>4</v>
          </cell>
        </row>
        <row r="37">
          <cell r="B37">
            <v>5</v>
          </cell>
        </row>
        <row r="38">
          <cell r="B38">
            <v>3</v>
          </cell>
        </row>
        <row r="39">
          <cell r="B39">
            <v>1</v>
          </cell>
        </row>
        <row r="40">
          <cell r="B40">
            <v>1</v>
          </cell>
        </row>
        <row r="41">
          <cell r="B41">
            <v>2</v>
          </cell>
        </row>
        <row r="42">
          <cell r="B42">
            <v>4</v>
          </cell>
        </row>
        <row r="43">
          <cell r="B43">
            <v>2</v>
          </cell>
        </row>
        <row r="44">
          <cell r="B44">
            <v>1</v>
          </cell>
        </row>
        <row r="45">
          <cell r="B45">
            <v>2</v>
          </cell>
        </row>
        <row r="46">
          <cell r="B46">
            <v>0</v>
          </cell>
        </row>
        <row r="47">
          <cell r="B47">
            <v>3</v>
          </cell>
        </row>
        <row r="48">
          <cell r="B48">
            <v>1</v>
          </cell>
        </row>
        <row r="49">
          <cell r="B49">
            <v>1</v>
          </cell>
        </row>
        <row r="50">
          <cell r="B50">
            <v>6</v>
          </cell>
        </row>
        <row r="51">
          <cell r="B51">
            <v>4</v>
          </cell>
        </row>
        <row r="52">
          <cell r="B52">
            <v>3</v>
          </cell>
        </row>
        <row r="53">
          <cell r="B53">
            <v>2</v>
          </cell>
        </row>
        <row r="54">
          <cell r="B54">
            <v>1</v>
          </cell>
        </row>
        <row r="55">
          <cell r="B55">
            <v>2</v>
          </cell>
        </row>
        <row r="56">
          <cell r="B56">
            <v>1</v>
          </cell>
        </row>
        <row r="57">
          <cell r="B57">
            <v>4</v>
          </cell>
        </row>
        <row r="58">
          <cell r="B58">
            <v>2</v>
          </cell>
        </row>
        <row r="59">
          <cell r="B59">
            <v>4</v>
          </cell>
        </row>
        <row r="60">
          <cell r="B60">
            <v>0</v>
          </cell>
        </row>
        <row r="61">
          <cell r="B61">
            <v>2</v>
          </cell>
        </row>
        <row r="62">
          <cell r="B62">
            <v>5</v>
          </cell>
        </row>
        <row r="63">
          <cell r="B63">
            <v>6</v>
          </cell>
        </row>
        <row r="64">
          <cell r="B64">
            <v>1</v>
          </cell>
        </row>
        <row r="65">
          <cell r="B65">
            <v>2</v>
          </cell>
        </row>
        <row r="66">
          <cell r="B66">
            <v>2</v>
          </cell>
        </row>
        <row r="67">
          <cell r="B67">
            <v>2</v>
          </cell>
        </row>
        <row r="68">
          <cell r="B68">
            <v>2</v>
          </cell>
        </row>
        <row r="69">
          <cell r="B69">
            <v>2</v>
          </cell>
        </row>
        <row r="70">
          <cell r="B70">
            <v>4</v>
          </cell>
        </row>
        <row r="71">
          <cell r="B71">
            <v>2</v>
          </cell>
        </row>
        <row r="72">
          <cell r="B72">
            <v>4</v>
          </cell>
        </row>
        <row r="73">
          <cell r="B73">
            <v>1</v>
          </cell>
        </row>
        <row r="74">
          <cell r="B74">
            <v>5</v>
          </cell>
        </row>
        <row r="75">
          <cell r="B75">
            <v>5</v>
          </cell>
        </row>
        <row r="76">
          <cell r="B76">
            <v>6</v>
          </cell>
        </row>
        <row r="77">
          <cell r="B77">
            <v>2</v>
          </cell>
        </row>
        <row r="78">
          <cell r="B78">
            <v>3</v>
          </cell>
        </row>
        <row r="79">
          <cell r="B79">
            <v>2</v>
          </cell>
        </row>
        <row r="80">
          <cell r="B80">
            <v>2</v>
          </cell>
        </row>
        <row r="81">
          <cell r="B81">
            <v>3</v>
          </cell>
        </row>
        <row r="82">
          <cell r="B82">
            <v>2</v>
          </cell>
        </row>
        <row r="83">
          <cell r="B83">
            <v>3</v>
          </cell>
        </row>
        <row r="84">
          <cell r="B84">
            <v>2</v>
          </cell>
        </row>
        <row r="85">
          <cell r="B85">
            <v>4</v>
          </cell>
        </row>
        <row r="86">
          <cell r="B86">
            <v>1</v>
          </cell>
        </row>
        <row r="87">
          <cell r="B87">
            <v>3</v>
          </cell>
        </row>
        <row r="88">
          <cell r="B88">
            <v>1</v>
          </cell>
        </row>
        <row r="89">
          <cell r="B89">
            <v>2</v>
          </cell>
        </row>
        <row r="90">
          <cell r="B90">
            <v>2</v>
          </cell>
        </row>
        <row r="91">
          <cell r="B91">
            <v>3</v>
          </cell>
        </row>
        <row r="92">
          <cell r="B92">
            <v>1</v>
          </cell>
        </row>
        <row r="93">
          <cell r="B93">
            <v>4</v>
          </cell>
        </row>
        <row r="94">
          <cell r="B94">
            <v>2</v>
          </cell>
        </row>
        <row r="95">
          <cell r="B95">
            <v>1</v>
          </cell>
        </row>
        <row r="96">
          <cell r="B96">
            <v>2</v>
          </cell>
        </row>
        <row r="97">
          <cell r="B97">
            <v>2</v>
          </cell>
        </row>
        <row r="98">
          <cell r="B98">
            <v>3</v>
          </cell>
        </row>
        <row r="99">
          <cell r="B99">
            <v>1</v>
          </cell>
        </row>
        <row r="100">
          <cell r="B100">
            <v>0</v>
          </cell>
        </row>
        <row r="101">
          <cell r="B101">
            <v>2</v>
          </cell>
        </row>
        <row r="102">
          <cell r="B102">
            <v>3</v>
          </cell>
        </row>
        <row r="103">
          <cell r="B103">
            <v>3</v>
          </cell>
        </row>
        <row r="104">
          <cell r="B104">
            <v>1</v>
          </cell>
        </row>
        <row r="105">
          <cell r="B105">
            <v>4</v>
          </cell>
        </row>
        <row r="106">
          <cell r="B106">
            <v>4</v>
          </cell>
        </row>
      </sheetData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xMultiplication"/>
      <sheetName val="CreditMatrix"/>
      <sheetName val="CreditMatrix_Weighted"/>
      <sheetName val="Loss_FromRanking"/>
      <sheetName val="HazardRate1"/>
      <sheetName val="HazardRate2"/>
    </sheetNames>
    <sheetDataSet>
      <sheetData sheetId="0" refreshError="1"/>
      <sheetData sheetId="1" refreshError="1">
        <row r="2">
          <cell r="B2">
            <v>0</v>
          </cell>
          <cell r="C2" t="str">
            <v>A</v>
          </cell>
        </row>
        <row r="3">
          <cell r="B3">
            <v>0.2</v>
          </cell>
          <cell r="C3" t="str">
            <v>B</v>
          </cell>
        </row>
        <row r="4">
          <cell r="B4">
            <v>0.4</v>
          </cell>
          <cell r="C4" t="str">
            <v>C</v>
          </cell>
        </row>
        <row r="5">
          <cell r="B5">
            <v>0.6</v>
          </cell>
          <cell r="C5" t="str">
            <v>D</v>
          </cell>
        </row>
        <row r="6">
          <cell r="B6">
            <v>0.8</v>
          </cell>
          <cell r="C6" t="str">
            <v>E</v>
          </cell>
        </row>
        <row r="7">
          <cell r="B7">
            <v>1</v>
          </cell>
          <cell r="C7" t="str">
            <v>F</v>
          </cell>
        </row>
        <row r="10">
          <cell r="D10" t="str">
            <v>A</v>
          </cell>
          <cell r="E10" t="str">
            <v>B</v>
          </cell>
        </row>
        <row r="11">
          <cell r="D11" t="str">
            <v>C</v>
          </cell>
          <cell r="E11" t="str">
            <v>E</v>
          </cell>
        </row>
        <row r="12">
          <cell r="D12" t="str">
            <v>B</v>
          </cell>
          <cell r="E12" t="str">
            <v>B</v>
          </cell>
        </row>
        <row r="13">
          <cell r="D13" t="str">
            <v>C</v>
          </cell>
          <cell r="E13" t="str">
            <v>D</v>
          </cell>
        </row>
        <row r="14">
          <cell r="D14" t="str">
            <v>C</v>
          </cell>
          <cell r="E14" t="str">
            <v>E</v>
          </cell>
        </row>
        <row r="15">
          <cell r="D15" t="str">
            <v>E</v>
          </cell>
          <cell r="E15" t="str">
            <v>E</v>
          </cell>
        </row>
        <row r="16">
          <cell r="D16" t="str">
            <v>B</v>
          </cell>
          <cell r="E16" t="str">
            <v>C</v>
          </cell>
        </row>
        <row r="17">
          <cell r="D17" t="str">
            <v>D</v>
          </cell>
          <cell r="E17" t="str">
            <v>D</v>
          </cell>
        </row>
        <row r="18">
          <cell r="D18" t="str">
            <v>E</v>
          </cell>
          <cell r="E18" t="str">
            <v>F</v>
          </cell>
        </row>
        <row r="19">
          <cell r="D19" t="str">
            <v>D</v>
          </cell>
          <cell r="E19" t="str">
            <v>E</v>
          </cell>
        </row>
        <row r="20">
          <cell r="D20" t="str">
            <v>B</v>
          </cell>
          <cell r="E20" t="str">
            <v>B</v>
          </cell>
        </row>
        <row r="21">
          <cell r="D21" t="str">
            <v>A</v>
          </cell>
          <cell r="E21" t="str">
            <v>C</v>
          </cell>
        </row>
        <row r="22">
          <cell r="D22" t="str">
            <v>E</v>
          </cell>
          <cell r="E22" t="str">
            <v>F</v>
          </cell>
        </row>
        <row r="23">
          <cell r="D23" t="str">
            <v>B</v>
          </cell>
          <cell r="E23" t="str">
            <v>D</v>
          </cell>
        </row>
        <row r="24">
          <cell r="D24" t="str">
            <v>E</v>
          </cell>
          <cell r="E24" t="str">
            <v>E</v>
          </cell>
        </row>
        <row r="25">
          <cell r="D25" t="str">
            <v>C</v>
          </cell>
          <cell r="E25" t="str">
            <v>D</v>
          </cell>
        </row>
        <row r="26">
          <cell r="D26" t="str">
            <v>B</v>
          </cell>
          <cell r="E26" t="str">
            <v>B</v>
          </cell>
        </row>
        <row r="27">
          <cell r="D27" t="str">
            <v>E</v>
          </cell>
          <cell r="E27" t="str">
            <v>F</v>
          </cell>
        </row>
        <row r="28">
          <cell r="D28" t="str">
            <v>D</v>
          </cell>
          <cell r="E28" t="str">
            <v>D</v>
          </cell>
        </row>
        <row r="29">
          <cell r="D29" t="str">
            <v>C</v>
          </cell>
          <cell r="E29" t="str">
            <v>D</v>
          </cell>
        </row>
        <row r="30">
          <cell r="D30" t="str">
            <v>E</v>
          </cell>
          <cell r="E30" t="str">
            <v>F</v>
          </cell>
        </row>
        <row r="31">
          <cell r="D31" t="str">
            <v>A</v>
          </cell>
          <cell r="E31" t="str">
            <v>C</v>
          </cell>
        </row>
        <row r="32">
          <cell r="D32" t="str">
            <v>C</v>
          </cell>
          <cell r="E32" t="str">
            <v>D</v>
          </cell>
        </row>
        <row r="33">
          <cell r="D33" t="str">
            <v>C</v>
          </cell>
          <cell r="E33" t="str">
            <v>C</v>
          </cell>
        </row>
        <row r="34">
          <cell r="D34" t="str">
            <v>E</v>
          </cell>
          <cell r="E34" t="str">
            <v>F</v>
          </cell>
        </row>
        <row r="35">
          <cell r="D35" t="str">
            <v>E</v>
          </cell>
          <cell r="E35" t="str">
            <v>E</v>
          </cell>
        </row>
        <row r="36">
          <cell r="D36" t="str">
            <v>D</v>
          </cell>
          <cell r="E36" t="str">
            <v>D</v>
          </cell>
        </row>
        <row r="37">
          <cell r="D37" t="str">
            <v>B</v>
          </cell>
          <cell r="E37" t="str">
            <v>C</v>
          </cell>
        </row>
        <row r="38">
          <cell r="D38" t="str">
            <v>E</v>
          </cell>
          <cell r="E38" t="str">
            <v>F</v>
          </cell>
        </row>
        <row r="39">
          <cell r="D39" t="str">
            <v>E</v>
          </cell>
          <cell r="E39" t="str">
            <v>F</v>
          </cell>
        </row>
        <row r="40">
          <cell r="D40" t="str">
            <v>D</v>
          </cell>
          <cell r="E40" t="str">
            <v>D</v>
          </cell>
        </row>
        <row r="41">
          <cell r="D41" t="str">
            <v>B</v>
          </cell>
          <cell r="E41" t="str">
            <v>C</v>
          </cell>
        </row>
        <row r="42">
          <cell r="D42" t="str">
            <v>D</v>
          </cell>
          <cell r="E42" t="str">
            <v>E</v>
          </cell>
        </row>
        <row r="43">
          <cell r="D43" t="str">
            <v>A</v>
          </cell>
          <cell r="E43" t="str">
            <v>B</v>
          </cell>
        </row>
        <row r="44">
          <cell r="D44" t="str">
            <v>A</v>
          </cell>
          <cell r="E44" t="str">
            <v>B</v>
          </cell>
        </row>
        <row r="45">
          <cell r="D45" t="str">
            <v>E</v>
          </cell>
          <cell r="E45" t="str">
            <v>D</v>
          </cell>
        </row>
        <row r="46">
          <cell r="D46" t="str">
            <v>C</v>
          </cell>
          <cell r="E46" t="str">
            <v>D</v>
          </cell>
        </row>
        <row r="47">
          <cell r="D47" t="str">
            <v>C</v>
          </cell>
          <cell r="E47" t="str">
            <v>E</v>
          </cell>
        </row>
        <row r="48">
          <cell r="D48" t="str">
            <v>E</v>
          </cell>
          <cell r="E48" t="str">
            <v>F</v>
          </cell>
        </row>
        <row r="49">
          <cell r="D49" t="str">
            <v>E</v>
          </cell>
          <cell r="E49" t="str">
            <v>E</v>
          </cell>
        </row>
        <row r="50">
          <cell r="D50" t="str">
            <v>B</v>
          </cell>
          <cell r="E50" t="str">
            <v>B</v>
          </cell>
        </row>
        <row r="51">
          <cell r="D51" t="str">
            <v>D</v>
          </cell>
          <cell r="E51" t="str">
            <v>D</v>
          </cell>
        </row>
        <row r="52">
          <cell r="D52" t="str">
            <v>A</v>
          </cell>
          <cell r="E52" t="str">
            <v>A</v>
          </cell>
        </row>
        <row r="53">
          <cell r="D53" t="str">
            <v>A</v>
          </cell>
          <cell r="E53" t="str">
            <v>A</v>
          </cell>
        </row>
        <row r="54">
          <cell r="D54" t="str">
            <v>D</v>
          </cell>
          <cell r="E54" t="str">
            <v>C</v>
          </cell>
        </row>
        <row r="55">
          <cell r="D55" t="str">
            <v>C</v>
          </cell>
          <cell r="E55" t="str">
            <v>C</v>
          </cell>
        </row>
        <row r="56">
          <cell r="D56" t="str">
            <v>B</v>
          </cell>
          <cell r="E56" t="str">
            <v>B</v>
          </cell>
        </row>
        <row r="57">
          <cell r="D57" t="str">
            <v>C</v>
          </cell>
          <cell r="E57" t="str">
            <v>C</v>
          </cell>
        </row>
        <row r="58">
          <cell r="D58" t="str">
            <v>E</v>
          </cell>
          <cell r="E58" t="str">
            <v>E</v>
          </cell>
        </row>
        <row r="59">
          <cell r="D59" t="str">
            <v>E</v>
          </cell>
          <cell r="E59" t="str">
            <v>F</v>
          </cell>
        </row>
        <row r="60">
          <cell r="D60" t="str">
            <v>C</v>
          </cell>
          <cell r="E60" t="str">
            <v>E</v>
          </cell>
        </row>
        <row r="61">
          <cell r="D61" t="str">
            <v>E</v>
          </cell>
          <cell r="E61" t="str">
            <v>D</v>
          </cell>
        </row>
        <row r="62">
          <cell r="D62" t="str">
            <v>C</v>
          </cell>
          <cell r="E62" t="str">
            <v>C</v>
          </cell>
        </row>
        <row r="63">
          <cell r="D63" t="str">
            <v>B</v>
          </cell>
          <cell r="E63" t="str">
            <v>B</v>
          </cell>
        </row>
        <row r="64">
          <cell r="D64" t="str">
            <v>C</v>
          </cell>
          <cell r="E64" t="str">
            <v>D</v>
          </cell>
        </row>
        <row r="65">
          <cell r="D65" t="str">
            <v>D</v>
          </cell>
          <cell r="E65" t="str">
            <v>E</v>
          </cell>
        </row>
        <row r="66">
          <cell r="D66" t="str">
            <v>B</v>
          </cell>
          <cell r="E66" t="str">
            <v>B</v>
          </cell>
        </row>
        <row r="67">
          <cell r="D67" t="str">
            <v>C</v>
          </cell>
          <cell r="E67" t="str">
            <v>D</v>
          </cell>
        </row>
        <row r="68">
          <cell r="D68" t="str">
            <v>E</v>
          </cell>
          <cell r="E68" t="str">
            <v>F</v>
          </cell>
        </row>
        <row r="69">
          <cell r="D69" t="str">
            <v>C</v>
          </cell>
          <cell r="E69" t="str">
            <v>D</v>
          </cell>
        </row>
        <row r="70">
          <cell r="D70" t="str">
            <v>B</v>
          </cell>
          <cell r="E70" t="str">
            <v>C</v>
          </cell>
        </row>
        <row r="71">
          <cell r="D71" t="str">
            <v>D</v>
          </cell>
          <cell r="E71" t="str">
            <v>E</v>
          </cell>
        </row>
        <row r="72">
          <cell r="D72" t="str">
            <v>A</v>
          </cell>
          <cell r="E72" t="str">
            <v>B</v>
          </cell>
        </row>
        <row r="73">
          <cell r="D73" t="str">
            <v>C</v>
          </cell>
          <cell r="E73" t="str">
            <v>B</v>
          </cell>
        </row>
        <row r="74">
          <cell r="D74" t="str">
            <v>A</v>
          </cell>
          <cell r="E74" t="str">
            <v>A</v>
          </cell>
        </row>
        <row r="75">
          <cell r="D75" t="str">
            <v>C</v>
          </cell>
          <cell r="E75" t="str">
            <v>B</v>
          </cell>
        </row>
        <row r="76">
          <cell r="D76" t="str">
            <v>C</v>
          </cell>
          <cell r="E76" t="str">
            <v>E</v>
          </cell>
        </row>
        <row r="77">
          <cell r="D77" t="str">
            <v>A</v>
          </cell>
          <cell r="E77" t="str">
            <v>A</v>
          </cell>
        </row>
        <row r="78">
          <cell r="D78" t="str">
            <v>B</v>
          </cell>
          <cell r="E78" t="str">
            <v>C</v>
          </cell>
        </row>
        <row r="79">
          <cell r="D79" t="str">
            <v>C</v>
          </cell>
          <cell r="E79" t="str">
            <v>C</v>
          </cell>
        </row>
        <row r="80">
          <cell r="D80" t="str">
            <v>C</v>
          </cell>
          <cell r="E80" t="str">
            <v>E</v>
          </cell>
        </row>
        <row r="81">
          <cell r="D81" t="str">
            <v>D</v>
          </cell>
          <cell r="E81" t="str">
            <v>E</v>
          </cell>
        </row>
        <row r="82">
          <cell r="D82" t="str">
            <v>D</v>
          </cell>
          <cell r="E82" t="str">
            <v>D</v>
          </cell>
        </row>
        <row r="83">
          <cell r="D83" t="str">
            <v>A</v>
          </cell>
          <cell r="E83" t="str">
            <v>A</v>
          </cell>
        </row>
        <row r="84">
          <cell r="D84" t="str">
            <v>B</v>
          </cell>
          <cell r="E84" t="str">
            <v>D</v>
          </cell>
        </row>
        <row r="85">
          <cell r="D85" t="str">
            <v>C</v>
          </cell>
          <cell r="E85" t="str">
            <v>E</v>
          </cell>
        </row>
        <row r="86">
          <cell r="D86" t="str">
            <v>E</v>
          </cell>
          <cell r="E86" t="str">
            <v>F</v>
          </cell>
        </row>
        <row r="87">
          <cell r="D87" t="str">
            <v>E</v>
          </cell>
          <cell r="E87" t="str">
            <v>F</v>
          </cell>
        </row>
        <row r="88">
          <cell r="D88" t="str">
            <v>E</v>
          </cell>
          <cell r="E88" t="str">
            <v>F</v>
          </cell>
        </row>
        <row r="89">
          <cell r="D89" t="str">
            <v>E</v>
          </cell>
          <cell r="E89" t="str">
            <v>E</v>
          </cell>
        </row>
        <row r="90">
          <cell r="D90" t="str">
            <v>A</v>
          </cell>
          <cell r="E90" t="str">
            <v>A</v>
          </cell>
        </row>
        <row r="91">
          <cell r="D91" t="str">
            <v>C</v>
          </cell>
          <cell r="E91" t="str">
            <v>D</v>
          </cell>
        </row>
        <row r="92">
          <cell r="D92" t="str">
            <v>E</v>
          </cell>
          <cell r="E92" t="str">
            <v>F</v>
          </cell>
        </row>
        <row r="93">
          <cell r="D93" t="str">
            <v>B</v>
          </cell>
          <cell r="E93" t="str">
            <v>B</v>
          </cell>
        </row>
        <row r="94">
          <cell r="D94" t="str">
            <v>A</v>
          </cell>
          <cell r="E94" t="str">
            <v>C</v>
          </cell>
        </row>
        <row r="95">
          <cell r="D95" t="str">
            <v>A</v>
          </cell>
          <cell r="E95" t="str">
            <v>B</v>
          </cell>
        </row>
        <row r="96">
          <cell r="D96" t="str">
            <v>E</v>
          </cell>
          <cell r="E96" t="str">
            <v>D</v>
          </cell>
        </row>
        <row r="97">
          <cell r="D97" t="str">
            <v>C</v>
          </cell>
          <cell r="E97" t="str">
            <v>E</v>
          </cell>
        </row>
        <row r="98">
          <cell r="D98" t="str">
            <v>E</v>
          </cell>
          <cell r="E98" t="str">
            <v>E</v>
          </cell>
        </row>
        <row r="99">
          <cell r="D99" t="str">
            <v>D</v>
          </cell>
          <cell r="E99" t="str">
            <v>D</v>
          </cell>
        </row>
        <row r="100">
          <cell r="D100" t="str">
            <v>C</v>
          </cell>
          <cell r="E100" t="str">
            <v>D</v>
          </cell>
        </row>
        <row r="101">
          <cell r="D101" t="str">
            <v>A</v>
          </cell>
          <cell r="E101" t="str">
            <v>B</v>
          </cell>
        </row>
        <row r="102">
          <cell r="D102" t="str">
            <v>E</v>
          </cell>
          <cell r="E102" t="str">
            <v>E</v>
          </cell>
        </row>
        <row r="103">
          <cell r="D103" t="str">
            <v>E</v>
          </cell>
          <cell r="E103" t="str">
            <v>F</v>
          </cell>
        </row>
        <row r="104">
          <cell r="D104" t="str">
            <v>A</v>
          </cell>
          <cell r="E104" t="str">
            <v>A</v>
          </cell>
        </row>
        <row r="105">
          <cell r="D105" t="str">
            <v>B</v>
          </cell>
          <cell r="E105" t="str">
            <v>D</v>
          </cell>
        </row>
        <row r="106">
          <cell r="D106" t="str">
            <v>D</v>
          </cell>
          <cell r="E106" t="str">
            <v>F</v>
          </cell>
        </row>
        <row r="107">
          <cell r="D107" t="str">
            <v>E</v>
          </cell>
          <cell r="E107" t="str">
            <v>E</v>
          </cell>
        </row>
        <row r="108">
          <cell r="D108" t="str">
            <v>C</v>
          </cell>
          <cell r="E108" t="str">
            <v>D</v>
          </cell>
        </row>
        <row r="109">
          <cell r="D109" t="str">
            <v>A</v>
          </cell>
          <cell r="E109" t="str">
            <v>A</v>
          </cell>
        </row>
      </sheetData>
      <sheetData sheetId="2">
        <row r="10">
          <cell r="F10">
            <v>45</v>
          </cell>
        </row>
        <row r="11">
          <cell r="F11">
            <v>88</v>
          </cell>
        </row>
        <row r="12">
          <cell r="F12">
            <v>34</v>
          </cell>
        </row>
        <row r="13">
          <cell r="F13">
            <v>73</v>
          </cell>
        </row>
        <row r="14">
          <cell r="F14">
            <v>95</v>
          </cell>
        </row>
        <row r="15">
          <cell r="F15">
            <v>38</v>
          </cell>
        </row>
        <row r="16">
          <cell r="F16">
            <v>73</v>
          </cell>
        </row>
        <row r="17">
          <cell r="F17">
            <v>73</v>
          </cell>
        </row>
        <row r="18">
          <cell r="F18">
            <v>58</v>
          </cell>
        </row>
        <row r="19">
          <cell r="F19">
            <v>50</v>
          </cell>
        </row>
        <row r="20">
          <cell r="F20">
            <v>92</v>
          </cell>
        </row>
        <row r="21">
          <cell r="F21">
            <v>68</v>
          </cell>
        </row>
        <row r="22">
          <cell r="F22">
            <v>99</v>
          </cell>
        </row>
        <row r="23">
          <cell r="F23">
            <v>75</v>
          </cell>
        </row>
        <row r="24">
          <cell r="F24">
            <v>26</v>
          </cell>
        </row>
        <row r="25">
          <cell r="F25">
            <v>69</v>
          </cell>
        </row>
        <row r="26">
          <cell r="F26">
            <v>95</v>
          </cell>
        </row>
        <row r="27">
          <cell r="F27">
            <v>65</v>
          </cell>
        </row>
        <row r="28">
          <cell r="F28">
            <v>40</v>
          </cell>
        </row>
        <row r="29">
          <cell r="F29">
            <v>35</v>
          </cell>
        </row>
        <row r="30">
          <cell r="F30">
            <v>68</v>
          </cell>
        </row>
        <row r="31">
          <cell r="F31">
            <v>90</v>
          </cell>
        </row>
        <row r="32">
          <cell r="F32">
            <v>34</v>
          </cell>
        </row>
        <row r="33">
          <cell r="F33">
            <v>74</v>
          </cell>
        </row>
        <row r="34">
          <cell r="F34">
            <v>28</v>
          </cell>
        </row>
        <row r="35">
          <cell r="F35">
            <v>73</v>
          </cell>
        </row>
        <row r="36">
          <cell r="F36">
            <v>64</v>
          </cell>
        </row>
        <row r="37">
          <cell r="F37">
            <v>99</v>
          </cell>
        </row>
        <row r="38">
          <cell r="F38">
            <v>52</v>
          </cell>
        </row>
        <row r="39">
          <cell r="F39">
            <v>70</v>
          </cell>
        </row>
        <row r="40">
          <cell r="F40">
            <v>22</v>
          </cell>
        </row>
        <row r="41">
          <cell r="F41">
            <v>55</v>
          </cell>
        </row>
        <row r="42">
          <cell r="F42">
            <v>56</v>
          </cell>
        </row>
        <row r="43">
          <cell r="F43">
            <v>33</v>
          </cell>
        </row>
        <row r="44">
          <cell r="F44">
            <v>30</v>
          </cell>
        </row>
        <row r="45">
          <cell r="F45">
            <v>74</v>
          </cell>
        </row>
        <row r="46">
          <cell r="F46">
            <v>76</v>
          </cell>
        </row>
        <row r="47">
          <cell r="F47">
            <v>71</v>
          </cell>
        </row>
        <row r="48">
          <cell r="F48">
            <v>45</v>
          </cell>
        </row>
        <row r="49">
          <cell r="F49">
            <v>80</v>
          </cell>
        </row>
        <row r="50">
          <cell r="F50">
            <v>41</v>
          </cell>
        </row>
        <row r="51">
          <cell r="F51">
            <v>24</v>
          </cell>
        </row>
        <row r="52">
          <cell r="F52">
            <v>99</v>
          </cell>
        </row>
        <row r="53">
          <cell r="F53">
            <v>88</v>
          </cell>
        </row>
        <row r="54">
          <cell r="F54">
            <v>40</v>
          </cell>
        </row>
        <row r="55">
          <cell r="F55">
            <v>89</v>
          </cell>
        </row>
        <row r="56">
          <cell r="F56">
            <v>72</v>
          </cell>
        </row>
        <row r="57">
          <cell r="F57">
            <v>48</v>
          </cell>
        </row>
        <row r="58">
          <cell r="F58">
            <v>51</v>
          </cell>
        </row>
        <row r="59">
          <cell r="F59">
            <v>48</v>
          </cell>
        </row>
        <row r="60">
          <cell r="F60">
            <v>76</v>
          </cell>
        </row>
        <row r="61">
          <cell r="F61">
            <v>54</v>
          </cell>
        </row>
        <row r="62">
          <cell r="F62">
            <v>70</v>
          </cell>
        </row>
        <row r="63">
          <cell r="F63">
            <v>95</v>
          </cell>
        </row>
        <row r="64">
          <cell r="F64">
            <v>43</v>
          </cell>
        </row>
        <row r="65">
          <cell r="F65">
            <v>54</v>
          </cell>
        </row>
        <row r="66">
          <cell r="F66">
            <v>88</v>
          </cell>
        </row>
        <row r="67">
          <cell r="F67">
            <v>48</v>
          </cell>
        </row>
        <row r="68">
          <cell r="F68">
            <v>37</v>
          </cell>
        </row>
        <row r="69">
          <cell r="F69">
            <v>45</v>
          </cell>
        </row>
        <row r="70">
          <cell r="F70">
            <v>23</v>
          </cell>
        </row>
        <row r="71">
          <cell r="F71">
            <v>60</v>
          </cell>
        </row>
        <row r="72">
          <cell r="F72">
            <v>71</v>
          </cell>
        </row>
        <row r="73">
          <cell r="F73">
            <v>74</v>
          </cell>
        </row>
        <row r="74">
          <cell r="F74">
            <v>59</v>
          </cell>
        </row>
        <row r="75">
          <cell r="F75">
            <v>78</v>
          </cell>
        </row>
        <row r="76">
          <cell r="F76">
            <v>56</v>
          </cell>
        </row>
        <row r="77">
          <cell r="F77">
            <v>83</v>
          </cell>
        </row>
        <row r="78">
          <cell r="F78">
            <v>88</v>
          </cell>
        </row>
        <row r="79">
          <cell r="F79">
            <v>92</v>
          </cell>
        </row>
        <row r="80">
          <cell r="F80">
            <v>59</v>
          </cell>
        </row>
        <row r="81">
          <cell r="F81">
            <v>65</v>
          </cell>
        </row>
        <row r="82">
          <cell r="F82">
            <v>99</v>
          </cell>
        </row>
        <row r="83">
          <cell r="F83">
            <v>96</v>
          </cell>
        </row>
        <row r="84">
          <cell r="F84">
            <v>31</v>
          </cell>
        </row>
        <row r="85">
          <cell r="F85">
            <v>96</v>
          </cell>
        </row>
        <row r="86">
          <cell r="F86">
            <v>63</v>
          </cell>
        </row>
        <row r="87">
          <cell r="F87">
            <v>79</v>
          </cell>
        </row>
        <row r="88">
          <cell r="F88">
            <v>65</v>
          </cell>
        </row>
        <row r="89">
          <cell r="F89">
            <v>62</v>
          </cell>
        </row>
        <row r="90">
          <cell r="F90">
            <v>81</v>
          </cell>
        </row>
        <row r="91">
          <cell r="F91">
            <v>63</v>
          </cell>
        </row>
        <row r="92">
          <cell r="F92">
            <v>58</v>
          </cell>
        </row>
        <row r="93">
          <cell r="F93">
            <v>35</v>
          </cell>
        </row>
        <row r="94">
          <cell r="F94">
            <v>66</v>
          </cell>
        </row>
        <row r="95">
          <cell r="F95">
            <v>48</v>
          </cell>
        </row>
        <row r="96">
          <cell r="F96">
            <v>90</v>
          </cell>
        </row>
        <row r="97">
          <cell r="F97">
            <v>78</v>
          </cell>
        </row>
        <row r="98">
          <cell r="F98">
            <v>22</v>
          </cell>
        </row>
        <row r="99">
          <cell r="F99">
            <v>26</v>
          </cell>
        </row>
        <row r="100">
          <cell r="F100">
            <v>71</v>
          </cell>
        </row>
        <row r="101">
          <cell r="F101">
            <v>55</v>
          </cell>
        </row>
        <row r="102">
          <cell r="F102">
            <v>55</v>
          </cell>
        </row>
        <row r="103">
          <cell r="F103">
            <v>47</v>
          </cell>
        </row>
        <row r="104">
          <cell r="F104">
            <v>86</v>
          </cell>
        </row>
        <row r="105">
          <cell r="F105">
            <v>39</v>
          </cell>
        </row>
        <row r="106">
          <cell r="F106">
            <v>93</v>
          </cell>
        </row>
        <row r="107">
          <cell r="F107">
            <v>75</v>
          </cell>
        </row>
        <row r="108">
          <cell r="F108">
            <v>69</v>
          </cell>
        </row>
        <row r="109">
          <cell r="F109">
            <v>66</v>
          </cell>
        </row>
      </sheetData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Table"/>
      <sheetName val="Surface"/>
    </sheetNames>
    <sheetDataSet>
      <sheetData sheetId="0">
        <row r="2">
          <cell r="D2">
            <v>0</v>
          </cell>
        </row>
        <row r="4">
          <cell r="D4">
            <v>1</v>
          </cell>
        </row>
        <row r="8">
          <cell r="G8">
            <v>-149.16268050782978</v>
          </cell>
          <cell r="H8">
            <v>-128.71053927031008</v>
          </cell>
          <cell r="I8">
            <v>-111.07089803279042</v>
          </cell>
          <cell r="J8">
            <v>-96.24375679527067</v>
          </cell>
          <cell r="K8">
            <v>-84.229115557750973</v>
          </cell>
          <cell r="L8">
            <v>-75.026974320231275</v>
          </cell>
          <cell r="M8">
            <v>-68.637333082711564</v>
          </cell>
          <cell r="N8">
            <v>-65.060191845191866</v>
          </cell>
          <cell r="O8">
            <v>-64.295550607672169</v>
          </cell>
          <cell r="P8">
            <v>-66.343409370152457</v>
          </cell>
          <cell r="Q8">
            <v>-71.203768132632746</v>
          </cell>
          <cell r="R8">
            <v>-78.876626895113034</v>
          </cell>
          <cell r="S8">
            <v>-89.361985657593323</v>
          </cell>
          <cell r="T8">
            <v>-102.65984442007363</v>
          </cell>
          <cell r="U8">
            <v>-118.77020318255391</v>
          </cell>
          <cell r="V8">
            <v>-137.6930619450342</v>
          </cell>
          <cell r="W8">
            <v>-159.42842070751453</v>
          </cell>
          <cell r="X8">
            <v>-183.97627946999478</v>
          </cell>
          <cell r="Y8">
            <v>-211.33663823247505</v>
          </cell>
          <cell r="Z8">
            <v>-241.50949699495538</v>
          </cell>
          <cell r="AA8">
            <v>-274.49485575743574</v>
          </cell>
        </row>
        <row r="9">
          <cell r="G9">
            <v>-99.496468747812656</v>
          </cell>
          <cell r="H9">
            <v>-94.38343343843276</v>
          </cell>
          <cell r="I9">
            <v>-89.973523129052836</v>
          </cell>
          <cell r="J9">
            <v>-86.266737819672926</v>
          </cell>
          <cell r="K9">
            <v>-83.263077510292973</v>
          </cell>
          <cell r="L9">
            <v>-80.962542200913049</v>
          </cell>
          <cell r="M9">
            <v>-79.36513189153311</v>
          </cell>
          <cell r="N9">
            <v>-78.470846582153214</v>
          </cell>
          <cell r="O9">
            <v>-78.279686272773304</v>
          </cell>
          <cell r="P9">
            <v>-78.791650963393323</v>
          </cell>
          <cell r="Q9">
            <v>-80.006740654013427</v>
          </cell>
          <cell r="R9">
            <v>-81.924955344633489</v>
          </cell>
          <cell r="S9">
            <v>-84.546295035253564</v>
          </cell>
          <cell r="T9">
            <v>-87.87075972587364</v>
          </cell>
          <cell r="U9">
            <v>-91.89834941649373</v>
          </cell>
          <cell r="V9">
            <v>-96.629064107113805</v>
          </cell>
          <cell r="W9">
            <v>-102.06290379773388</v>
          </cell>
          <cell r="X9">
            <v>-108.19986848835391</v>
          </cell>
          <cell r="Y9">
            <v>-115.03995817897402</v>
          </cell>
          <cell r="Z9">
            <v>-122.58317286959411</v>
          </cell>
          <cell r="AA9">
            <v>-130.8295125602142</v>
          </cell>
        </row>
        <row r="10">
          <cell r="G10">
            <v>-102.76872548578848</v>
          </cell>
          <cell r="H10">
            <v>-100.4962653482863</v>
          </cell>
          <cell r="I10">
            <v>-98.536305210784121</v>
          </cell>
          <cell r="J10">
            <v>-96.888845073281914</v>
          </cell>
          <cell r="K10">
            <v>-95.553884935779749</v>
          </cell>
          <cell r="L10">
            <v>-94.531424798277541</v>
          </cell>
          <cell r="M10">
            <v>-93.821464660775334</v>
          </cell>
          <cell r="N10">
            <v>-93.424004523273126</v>
          </cell>
          <cell r="O10">
            <v>-93.339044385770947</v>
          </cell>
          <cell r="P10">
            <v>-93.566584248268811</v>
          </cell>
          <cell r="Q10">
            <v>-94.106624110766589</v>
          </cell>
          <cell r="R10">
            <v>-94.959163973264381</v>
          </cell>
          <cell r="S10">
            <v>-96.124203835762202</v>
          </cell>
          <cell r="T10">
            <v>-97.601743698259995</v>
          </cell>
          <cell r="U10">
            <v>-99.391783560757858</v>
          </cell>
          <cell r="V10">
            <v>-101.49432342325568</v>
          </cell>
          <cell r="W10">
            <v>-103.90936328575347</v>
          </cell>
          <cell r="X10">
            <v>-106.63690314825128</v>
          </cell>
          <cell r="Y10">
            <v>-109.67694301074908</v>
          </cell>
          <cell r="Z10">
            <v>-113.02948287324688</v>
          </cell>
          <cell r="AA10">
            <v>-116.69452273574468</v>
          </cell>
        </row>
        <row r="11">
          <cell r="G11">
            <v>-110.47363315170658</v>
          </cell>
          <cell r="H11">
            <v>-109.19537432436158</v>
          </cell>
          <cell r="I11">
            <v>-108.09289674701661</v>
          </cell>
          <cell r="J11">
            <v>-107.1662004196716</v>
          </cell>
          <cell r="K11">
            <v>-106.41528534232661</v>
          </cell>
          <cell r="L11">
            <v>-105.84015151498167</v>
          </cell>
          <cell r="M11">
            <v>-105.44079893763666</v>
          </cell>
          <cell r="N11">
            <v>-105.2172276102917</v>
          </cell>
          <cell r="O11">
            <v>-105.16943753294669</v>
          </cell>
          <cell r="P11">
            <v>-105.29742870560173</v>
          </cell>
          <cell r="Q11">
            <v>-105.60120112825675</v>
          </cell>
          <cell r="R11">
            <v>-106.08075480091182</v>
          </cell>
          <cell r="S11">
            <v>-106.73608972356678</v>
          </cell>
          <cell r="T11">
            <v>-107.56720589622181</v>
          </cell>
          <cell r="U11">
            <v>-108.57410331887684</v>
          </cell>
          <cell r="V11">
            <v>-109.75678199153188</v>
          </cell>
          <cell r="W11">
            <v>-111.11524191418688</v>
          </cell>
          <cell r="X11">
            <v>-112.64948308684187</v>
          </cell>
          <cell r="Y11">
            <v>-114.35950550949688</v>
          </cell>
          <cell r="Z11">
            <v>-116.24530918215191</v>
          </cell>
          <cell r="AA11">
            <v>-118.30689410480694</v>
          </cell>
        </row>
        <row r="12">
          <cell r="G12">
            <v>-118.08935791428955</v>
          </cell>
          <cell r="H12">
            <v>-117.27127226478879</v>
          </cell>
          <cell r="I12">
            <v>-116.56568661528797</v>
          </cell>
          <cell r="J12">
            <v>-115.97260096578719</v>
          </cell>
          <cell r="K12">
            <v>-115.49201531628641</v>
          </cell>
          <cell r="L12">
            <v>-115.12392966678563</v>
          </cell>
          <cell r="M12">
            <v>-114.86834401728485</v>
          </cell>
          <cell r="N12">
            <v>-114.72525836778404</v>
          </cell>
          <cell r="O12">
            <v>-114.69467271828327</v>
          </cell>
          <cell r="P12">
            <v>-114.77658706878246</v>
          </cell>
          <cell r="Q12">
            <v>-114.97100141928171</v>
          </cell>
          <cell r="R12">
            <v>-115.27791576978089</v>
          </cell>
          <cell r="S12">
            <v>-115.69733012028011</v>
          </cell>
          <cell r="T12">
            <v>-116.22924447077929</v>
          </cell>
          <cell r="U12">
            <v>-116.87365882127854</v>
          </cell>
          <cell r="V12">
            <v>-117.63057317177777</v>
          </cell>
          <cell r="W12">
            <v>-118.49998752227695</v>
          </cell>
          <cell r="X12">
            <v>-119.48190187277618</v>
          </cell>
          <cell r="Y12">
            <v>-120.57631622327538</v>
          </cell>
          <cell r="Z12">
            <v>-121.78323057377457</v>
          </cell>
          <cell r="AA12">
            <v>-123.10264492427379</v>
          </cell>
        </row>
        <row r="13">
          <cell r="G13">
            <v>-124.97614473485106</v>
          </cell>
          <cell r="H13">
            <v>-124.40802970047552</v>
          </cell>
          <cell r="I13">
            <v>-123.91803966609996</v>
          </cell>
          <cell r="J13">
            <v>-123.50617463172446</v>
          </cell>
          <cell r="K13">
            <v>-123.17243459734892</v>
          </cell>
          <cell r="L13">
            <v>-122.91681956297333</v>
          </cell>
          <cell r="M13">
            <v>-122.73932952859779</v>
          </cell>
          <cell r="N13">
            <v>-122.63996449422221</v>
          </cell>
          <cell r="O13">
            <v>-122.6187244598467</v>
          </cell>
          <cell r="P13">
            <v>-122.67560942547112</v>
          </cell>
          <cell r="Q13">
            <v>-122.8106193910956</v>
          </cell>
          <cell r="R13">
            <v>-123.02375435672006</v>
          </cell>
          <cell r="S13">
            <v>-123.3150143223445</v>
          </cell>
          <cell r="T13">
            <v>-123.68439928796894</v>
          </cell>
          <cell r="U13">
            <v>-124.13190925359338</v>
          </cell>
          <cell r="V13">
            <v>-124.65754421921784</v>
          </cell>
          <cell r="W13">
            <v>-125.26130418484233</v>
          </cell>
          <cell r="X13">
            <v>-125.94318915046674</v>
          </cell>
          <cell r="Y13">
            <v>-126.70319911609121</v>
          </cell>
          <cell r="Z13">
            <v>-127.54133408171566</v>
          </cell>
          <cell r="AA13">
            <v>-128.45759404734011</v>
          </cell>
        </row>
        <row r="14">
          <cell r="G14">
            <v>-131.11840389585487</v>
          </cell>
          <cell r="H14">
            <v>-130.70101325835446</v>
          </cell>
          <cell r="I14">
            <v>-130.34102058003776</v>
          </cell>
          <cell r="J14">
            <v>-130.03842586090468</v>
          </cell>
          <cell r="K14">
            <v>-129.7932291009553</v>
          </cell>
          <cell r="L14">
            <v>-129.6054303001896</v>
          </cell>
          <cell r="M14">
            <v>-129.47502945860754</v>
          </cell>
          <cell r="N14">
            <v>-129.40202657620921</v>
          </cell>
          <cell r="O14">
            <v>-129.38642165299447</v>
          </cell>
          <cell r="P14">
            <v>-129.42821468896352</v>
          </cell>
          <cell r="Q14">
            <v>-129.52740568411616</v>
          </cell>
          <cell r="R14">
            <v>-129.6839946384525</v>
          </cell>
          <cell r="S14">
            <v>-129.89798155197249</v>
          </cell>
          <cell r="T14">
            <v>-130.16936642467618</v>
          </cell>
          <cell r="U14">
            <v>-130.49814925656349</v>
          </cell>
          <cell r="V14">
            <v>-130.88433004763451</v>
          </cell>
          <cell r="W14">
            <v>-131.32790879788925</v>
          </cell>
          <cell r="X14">
            <v>-131.82888550732761</v>
          </cell>
          <cell r="Y14">
            <v>-132.38726017594968</v>
          </cell>
          <cell r="Z14">
            <v>-133.00303280375539</v>
          </cell>
          <cell r="AA14">
            <v>-133.6762033907448</v>
          </cell>
        </row>
        <row r="15">
          <cell r="G15">
            <v>-136.61164159657818</v>
          </cell>
          <cell r="H15">
            <v>-136.29207688974199</v>
          </cell>
          <cell r="I15">
            <v>-136.01645749540566</v>
          </cell>
          <cell r="J15">
            <v>-135.78478341356944</v>
          </cell>
          <cell r="K15">
            <v>-135.59705464423325</v>
          </cell>
          <cell r="L15">
            <v>-135.45327118739695</v>
          </cell>
          <cell r="M15">
            <v>-135.3534330430607</v>
          </cell>
          <cell r="N15">
            <v>-135.29754021122454</v>
          </cell>
          <cell r="O15">
            <v>-135.28559269188821</v>
          </cell>
          <cell r="P15">
            <v>-135.31759048505197</v>
          </cell>
          <cell r="Q15">
            <v>-135.39353359071575</v>
          </cell>
          <cell r="R15">
            <v>-135.5134220088795</v>
          </cell>
          <cell r="S15">
            <v>-135.67725573954326</v>
          </cell>
          <cell r="T15">
            <v>-135.88503478270701</v>
          </cell>
          <cell r="U15">
            <v>-136.13675913837073</v>
          </cell>
          <cell r="V15">
            <v>-136.43242880653449</v>
          </cell>
          <cell r="W15">
            <v>-136.7720437871983</v>
          </cell>
          <cell r="X15">
            <v>-137.155604080362</v>
          </cell>
          <cell r="Y15">
            <v>-137.58310968602578</v>
          </cell>
          <cell r="Z15">
            <v>-138.0545606041895</v>
          </cell>
          <cell r="AA15">
            <v>-138.56995683485329</v>
          </cell>
        </row>
        <row r="16">
          <cell r="G16">
            <v>-141.55833314117493</v>
          </cell>
          <cell r="H16">
            <v>-141.30583757034134</v>
          </cell>
          <cell r="I16">
            <v>-141.08806422173004</v>
          </cell>
          <cell r="J16">
            <v>-140.90501309534088</v>
          </cell>
          <cell r="K16">
            <v>-140.75668419117397</v>
          </cell>
          <cell r="L16">
            <v>-140.64307750922924</v>
          </cell>
          <cell r="M16">
            <v>-140.5641930495068</v>
          </cell>
          <cell r="N16">
            <v>-140.52003081200658</v>
          </cell>
          <cell r="O16">
            <v>-140.51059079672854</v>
          </cell>
          <cell r="P16">
            <v>-140.5358730036728</v>
          </cell>
          <cell r="Q16">
            <v>-140.59587743283916</v>
          </cell>
          <cell r="R16">
            <v>-140.69060408422783</v>
          </cell>
          <cell r="S16">
            <v>-140.8200529578387</v>
          </cell>
          <cell r="T16">
            <v>-140.98422405367177</v>
          </cell>
          <cell r="U16">
            <v>-141.18311737172712</v>
          </cell>
          <cell r="V16">
            <v>-141.41673291200465</v>
          </cell>
          <cell r="W16">
            <v>-141.6850706745044</v>
          </cell>
          <cell r="X16">
            <v>-141.98813065922636</v>
          </cell>
          <cell r="Y16">
            <v>-142.32591286617063</v>
          </cell>
          <cell r="Z16">
            <v>-142.69841729533704</v>
          </cell>
          <cell r="AA16">
            <v>-143.10564394672568</v>
          </cell>
        </row>
        <row r="17">
          <cell r="G17">
            <v>-146.04666764407855</v>
          </cell>
          <cell r="H17">
            <v>-145.84214623170334</v>
          </cell>
          <cell r="I17">
            <v>-145.66574981932811</v>
          </cell>
          <cell r="J17">
            <v>-145.51747840695293</v>
          </cell>
          <cell r="K17">
            <v>-145.39733199457768</v>
          </cell>
          <cell r="L17">
            <v>-145.30531058220259</v>
          </cell>
          <cell r="M17">
            <v>-145.24141416982732</v>
          </cell>
          <cell r="N17">
            <v>-145.20564275745213</v>
          </cell>
          <cell r="O17">
            <v>-145.19799634507694</v>
          </cell>
          <cell r="P17">
            <v>-145.21847493270172</v>
          </cell>
          <cell r="Q17">
            <v>-145.26707852032661</v>
          </cell>
          <cell r="R17">
            <v>-145.34380710795139</v>
          </cell>
          <cell r="S17">
            <v>-145.44866069557617</v>
          </cell>
          <cell r="T17">
            <v>-145.58163928320099</v>
          </cell>
          <cell r="U17">
            <v>-145.74274287082577</v>
          </cell>
          <cell r="V17">
            <v>-145.93197145845056</v>
          </cell>
          <cell r="W17">
            <v>-146.14932504607535</v>
          </cell>
          <cell r="X17">
            <v>-146.39480363370009</v>
          </cell>
          <cell r="Y17">
            <v>-146.66840722132497</v>
          </cell>
          <cell r="Z17">
            <v>-146.97013580894978</v>
          </cell>
          <cell r="AA17">
            <v>-147.2999893965746</v>
          </cell>
        </row>
        <row r="18">
          <cell r="G18">
            <v>-150.14851669586932</v>
          </cell>
          <cell r="H18">
            <v>-149.97949073522867</v>
          </cell>
          <cell r="I18">
            <v>-149.83370857624092</v>
          </cell>
          <cell r="J18">
            <v>-149.71117021890603</v>
          </cell>
          <cell r="K18">
            <v>-149.61187566322403</v>
          </cell>
          <cell r="L18">
            <v>-149.53582490919496</v>
          </cell>
          <cell r="M18">
            <v>-149.4830179568188</v>
          </cell>
          <cell r="N18">
            <v>-149.45345480609546</v>
          </cell>
          <cell r="O18">
            <v>-149.44713545702507</v>
          </cell>
          <cell r="P18">
            <v>-149.46405990960756</v>
          </cell>
          <cell r="Q18">
            <v>-149.5042281638429</v>
          </cell>
          <cell r="R18">
            <v>-149.5676402197312</v>
          </cell>
          <cell r="S18">
            <v>-149.65429607727233</v>
          </cell>
          <cell r="T18">
            <v>-149.76419573646635</v>
          </cell>
          <cell r="U18">
            <v>-149.89733919731333</v>
          </cell>
          <cell r="V18">
            <v>-150.05372645981316</v>
          </cell>
          <cell r="W18">
            <v>-150.23335752396585</v>
          </cell>
          <cell r="X18">
            <v>-150.43623238977153</v>
          </cell>
          <cell r="Y18">
            <v>-150.66235105723004</v>
          </cell>
          <cell r="Z18">
            <v>-150.91171352634143</v>
          </cell>
          <cell r="AA18">
            <v>-151.18431979710576</v>
          </cell>
        </row>
        <row r="19">
          <cell r="G19">
            <v>-153.92171689101488</v>
          </cell>
          <cell r="H19">
            <v>-153.779688132421</v>
          </cell>
          <cell r="I19">
            <v>-153.65719062382709</v>
          </cell>
          <cell r="J19">
            <v>-153.55422436523321</v>
          </cell>
          <cell r="K19">
            <v>-153.47078935663933</v>
          </cell>
          <cell r="L19">
            <v>-153.40688559804542</v>
          </cell>
          <cell r="M19">
            <v>-153.36251308945157</v>
          </cell>
          <cell r="N19">
            <v>-153.33767183085766</v>
          </cell>
          <cell r="O19">
            <v>-153.33236182226378</v>
          </cell>
          <cell r="P19">
            <v>-153.34658306366984</v>
          </cell>
          <cell r="Q19">
            <v>-153.38033555507599</v>
          </cell>
          <cell r="R19">
            <v>-153.43361929648211</v>
          </cell>
          <cell r="S19">
            <v>-153.5064342878882</v>
          </cell>
          <cell r="T19">
            <v>-153.59878052929434</v>
          </cell>
          <cell r="U19">
            <v>-153.71065802070044</v>
          </cell>
          <cell r="V19">
            <v>-153.84206676210655</v>
          </cell>
          <cell r="W19">
            <v>-153.99300675351267</v>
          </cell>
          <cell r="X19">
            <v>-154.16347799491882</v>
          </cell>
          <cell r="Y19">
            <v>-154.35348048632488</v>
          </cell>
          <cell r="Z19">
            <v>-154.563014227731</v>
          </cell>
          <cell r="AA19">
            <v>-154.79207921913718</v>
          </cell>
        </row>
        <row r="20">
          <cell r="G20">
            <v>-157.41288671615467</v>
          </cell>
          <cell r="H20">
            <v>-157.29186812895045</v>
          </cell>
          <cell r="I20">
            <v>-157.18749155358049</v>
          </cell>
          <cell r="J20">
            <v>-157.09975699004488</v>
          </cell>
          <cell r="K20">
            <v>-157.02866443834358</v>
          </cell>
          <cell r="L20">
            <v>-156.97421389847656</v>
          </cell>
          <cell r="M20">
            <v>-156.93640537044388</v>
          </cell>
          <cell r="N20">
            <v>-156.91523885424559</v>
          </cell>
          <cell r="O20">
            <v>-156.91071434988154</v>
          </cell>
          <cell r="P20">
            <v>-156.92283185735181</v>
          </cell>
          <cell r="Q20">
            <v>-156.95159137665647</v>
          </cell>
          <cell r="R20">
            <v>-156.99699290779543</v>
          </cell>
          <cell r="S20">
            <v>-157.0590364507687</v>
          </cell>
          <cell r="T20">
            <v>-157.13772200557628</v>
          </cell>
          <cell r="U20">
            <v>-157.23304957221811</v>
          </cell>
          <cell r="V20">
            <v>-157.34501915069441</v>
          </cell>
          <cell r="W20">
            <v>-157.47363074100491</v>
          </cell>
          <cell r="X20">
            <v>-157.61888434314969</v>
          </cell>
          <cell r="Y20">
            <v>-157.78077995712889</v>
          </cell>
          <cell r="Z20">
            <v>-157.95931758294242</v>
          </cell>
          <cell r="AA20">
            <v>-158.15449722059023</v>
          </cell>
        </row>
        <row r="21">
          <cell r="G21">
            <v>-160.65986712543582</v>
          </cell>
          <cell r="H21">
            <v>-160.5555194660607</v>
          </cell>
          <cell r="I21">
            <v>-160.46552129648157</v>
          </cell>
          <cell r="J21">
            <v>-160.38987261669823</v>
          </cell>
          <cell r="K21">
            <v>-160.32857342671093</v>
          </cell>
          <cell r="L21">
            <v>-160.28162372651946</v>
          </cell>
          <cell r="M21">
            <v>-160.249023516124</v>
          </cell>
          <cell r="N21">
            <v>-160.23077279552433</v>
          </cell>
          <cell r="O21">
            <v>-160.22687156472068</v>
          </cell>
          <cell r="P21">
            <v>-160.23731982371291</v>
          </cell>
          <cell r="Q21">
            <v>-160.2621175725011</v>
          </cell>
          <cell r="R21">
            <v>-160.30126481108516</v>
          </cell>
          <cell r="S21">
            <v>-160.35476153946516</v>
          </cell>
          <cell r="T21">
            <v>-160.42260775764112</v>
          </cell>
          <cell r="U21">
            <v>-160.50480346561292</v>
          </cell>
          <cell r="V21">
            <v>-160.60134866338072</v>
          </cell>
          <cell r="W21">
            <v>-160.71224335094436</v>
          </cell>
          <cell r="X21">
            <v>-160.83748752830388</v>
          </cell>
          <cell r="Y21">
            <v>-160.97708119545948</v>
          </cell>
          <cell r="Z21">
            <v>-161.13102435241092</v>
          </cell>
          <cell r="AA21">
            <v>-161.29931699915824</v>
          </cell>
        </row>
        <row r="22">
          <cell r="G22">
            <v>-163.69365058387024</v>
          </cell>
          <cell r="H22">
            <v>-163.60275217837017</v>
          </cell>
          <cell r="I22">
            <v>-163.52435377287009</v>
          </cell>
          <cell r="J22">
            <v>-163.45845536737005</v>
          </cell>
          <cell r="K22">
            <v>-163.40505696186989</v>
          </cell>
          <cell r="L22">
            <v>-163.3641585563698</v>
          </cell>
          <cell r="M22">
            <v>-163.33576015086976</v>
          </cell>
          <cell r="N22">
            <v>-163.31986174536962</v>
          </cell>
          <cell r="O22">
            <v>-163.3164633398695</v>
          </cell>
          <cell r="P22">
            <v>-163.32556493436951</v>
          </cell>
          <cell r="Q22">
            <v>-163.34716652886939</v>
          </cell>
          <cell r="R22">
            <v>-163.38126812336924</v>
          </cell>
          <cell r="S22">
            <v>-163.42786971786921</v>
          </cell>
          <cell r="T22">
            <v>-163.48697131236912</v>
          </cell>
          <cell r="U22">
            <v>-163.55857290686902</v>
          </cell>
          <cell r="V22">
            <v>-163.64267450136896</v>
          </cell>
          <cell r="W22">
            <v>-163.73927609586883</v>
          </cell>
          <cell r="X22">
            <v>-163.84837769036875</v>
          </cell>
          <cell r="Y22">
            <v>-163.96997928486869</v>
          </cell>
          <cell r="Z22">
            <v>-164.10408087936864</v>
          </cell>
          <cell r="AA22">
            <v>-164.25068247386849</v>
          </cell>
        </row>
        <row r="23">
          <cell r="G23">
            <v>-166.53986105169426</v>
          </cell>
          <cell r="H23">
            <v>-166.45996987498515</v>
          </cell>
          <cell r="I23">
            <v>-166.39106502640115</v>
          </cell>
          <cell r="J23">
            <v>-166.33314650594201</v>
          </cell>
          <cell r="K23">
            <v>-166.28621431360801</v>
          </cell>
          <cell r="L23">
            <v>-166.25026844939896</v>
          </cell>
          <cell r="M23">
            <v>-166.22530891331488</v>
          </cell>
          <cell r="N23">
            <v>-166.21133570535582</v>
          </cell>
          <cell r="O23">
            <v>-166.20834882552174</v>
          </cell>
          <cell r="P23">
            <v>-166.21634827381268</v>
          </cell>
          <cell r="Q23">
            <v>-166.23533405022866</v>
          </cell>
          <cell r="R23">
            <v>-166.2653061547696</v>
          </cell>
          <cell r="S23">
            <v>-166.30626458743552</v>
          </cell>
          <cell r="T23">
            <v>-166.35820934822641</v>
          </cell>
          <cell r="U23">
            <v>-166.42114043714244</v>
          </cell>
          <cell r="V23">
            <v>-166.49505785418333</v>
          </cell>
          <cell r="W23">
            <v>-166.57996159934922</v>
          </cell>
          <cell r="X23">
            <v>-166.67585167264022</v>
          </cell>
          <cell r="Y23">
            <v>-166.78272807405611</v>
          </cell>
          <cell r="Z23">
            <v>-166.90059080359711</v>
          </cell>
          <cell r="AA23">
            <v>-167.029439861263</v>
          </cell>
        </row>
        <row r="24">
          <cell r="G24">
            <v>-169.21988100446876</v>
          </cell>
          <cell r="H24">
            <v>-169.14911234966772</v>
          </cell>
          <cell r="I24">
            <v>-169.08807552877664</v>
          </cell>
          <cell r="J24">
            <v>-169.03677054179559</v>
          </cell>
          <cell r="K24">
            <v>-168.99519738872453</v>
          </cell>
          <cell r="L24">
            <v>-168.96335606956356</v>
          </cell>
          <cell r="M24">
            <v>-168.94124658431267</v>
          </cell>
          <cell r="N24">
            <v>-168.9288689329718</v>
          </cell>
          <cell r="O24">
            <v>-168.92622311554089</v>
          </cell>
          <cell r="P24">
            <v>-168.9333091320201</v>
          </cell>
          <cell r="Q24">
            <v>-168.95012698240933</v>
          </cell>
          <cell r="R24">
            <v>-168.97667666670853</v>
          </cell>
          <cell r="S24">
            <v>-169.01295818491781</v>
          </cell>
          <cell r="T24">
            <v>-169.05897153703708</v>
          </cell>
          <cell r="U24">
            <v>-169.11471672306641</v>
          </cell>
          <cell r="V24">
            <v>-169.18019374300576</v>
          </cell>
          <cell r="W24">
            <v>-169.25540259685519</v>
          </cell>
          <cell r="X24">
            <v>-169.34034328461468</v>
          </cell>
          <cell r="Y24">
            <v>-169.43501580628418</v>
          </cell>
          <cell r="Z24">
            <v>-169.53942016186366</v>
          </cell>
          <cell r="AA24">
            <v>-169.65355635135325</v>
          </cell>
        </row>
        <row r="25">
          <cell r="G25">
            <v>-171.75171139124643</v>
          </cell>
          <cell r="H25">
            <v>-171.688587498538</v>
          </cell>
          <cell r="I25">
            <v>-171.63414416138514</v>
          </cell>
          <cell r="J25">
            <v>-171.58838137978788</v>
          </cell>
          <cell r="K25">
            <v>-171.55129915374619</v>
          </cell>
          <cell r="L25">
            <v>-171.52289748325992</v>
          </cell>
          <cell r="M25">
            <v>-171.50317636832935</v>
          </cell>
          <cell r="N25">
            <v>-171.49213580895429</v>
          </cell>
          <cell r="O25">
            <v>-171.48977580513483</v>
          </cell>
          <cell r="P25">
            <v>-171.49609635687085</v>
          </cell>
          <cell r="Q25">
            <v>-171.51109746416248</v>
          </cell>
          <cell r="R25">
            <v>-171.53477912700961</v>
          </cell>
          <cell r="S25">
            <v>-171.56714134541238</v>
          </cell>
          <cell r="T25">
            <v>-171.60818411937061</v>
          </cell>
          <cell r="U25">
            <v>-171.6579074488844</v>
          </cell>
          <cell r="V25">
            <v>-171.71631133395383</v>
          </cell>
          <cell r="W25">
            <v>-171.78339577457879</v>
          </cell>
          <cell r="X25">
            <v>-171.8591607707593</v>
          </cell>
          <cell r="Y25">
            <v>-171.94360632249533</v>
          </cell>
          <cell r="Z25">
            <v>-172.03673242978687</v>
          </cell>
          <cell r="AA25">
            <v>-172.13853909263406</v>
          </cell>
        </row>
        <row r="26">
          <cell r="G26">
            <v>-174.15063195285973</v>
          </cell>
          <cell r="H26">
            <v>-174.09397782200787</v>
          </cell>
          <cell r="I26">
            <v>-174.04511454988173</v>
          </cell>
          <cell r="J26">
            <v>-174.00404213648144</v>
          </cell>
          <cell r="K26">
            <v>-173.97076058180684</v>
          </cell>
          <cell r="L26">
            <v>-173.9452698858581</v>
          </cell>
          <cell r="M26">
            <v>-173.927570048635</v>
          </cell>
          <cell r="N26">
            <v>-173.91766107013774</v>
          </cell>
          <cell r="O26">
            <v>-173.91554295036624</v>
          </cell>
          <cell r="P26">
            <v>-173.92121568932043</v>
          </cell>
          <cell r="Q26">
            <v>-173.93467928700042</v>
          </cell>
          <cell r="R26">
            <v>-173.95593374340621</v>
          </cell>
          <cell r="S26">
            <v>-173.98497905853768</v>
          </cell>
          <cell r="T26">
            <v>-174.02181523239497</v>
          </cell>
          <cell r="U26">
            <v>-174.06644226497806</v>
          </cell>
          <cell r="V26">
            <v>-174.11886015628693</v>
          </cell>
          <cell r="W26">
            <v>-174.17906890632148</v>
          </cell>
          <cell r="X26">
            <v>-174.24706851508174</v>
          </cell>
          <cell r="Y26">
            <v>-174.32285898256788</v>
          </cell>
          <cell r="Z26">
            <v>-174.40644030877965</v>
          </cell>
          <cell r="AA26">
            <v>-174.49781249371728</v>
          </cell>
        </row>
        <row r="27">
          <cell r="G27">
            <v>-176.42971242042395</v>
          </cell>
          <cell r="H27">
            <v>-176.37858206733017</v>
          </cell>
          <cell r="I27">
            <v>-176.33448296423632</v>
          </cell>
          <cell r="J27">
            <v>-176.29741511114247</v>
          </cell>
          <cell r="K27">
            <v>-176.26737850804869</v>
          </cell>
          <cell r="L27">
            <v>-176.24437315495493</v>
          </cell>
          <cell r="M27">
            <v>-176.22839905186112</v>
          </cell>
          <cell r="N27">
            <v>-176.21945619876732</v>
          </cell>
          <cell r="O27">
            <v>-176.21754459567353</v>
          </cell>
          <cell r="P27">
            <v>-176.2226642425797</v>
          </cell>
          <cell r="Q27">
            <v>-176.23481513948593</v>
          </cell>
          <cell r="R27">
            <v>-176.25399728639209</v>
          </cell>
          <cell r="S27">
            <v>-176.28021068329838</v>
          </cell>
          <cell r="T27">
            <v>-176.3134553302045</v>
          </cell>
          <cell r="U27">
            <v>-176.35373122711064</v>
          </cell>
          <cell r="V27">
            <v>-176.40103837401691</v>
          </cell>
          <cell r="W27">
            <v>-176.45537677092318</v>
          </cell>
          <cell r="X27">
            <v>-176.5167464178293</v>
          </cell>
          <cell r="Y27">
            <v>-176.58514731473548</v>
          </cell>
          <cell r="Z27">
            <v>-176.66057946164176</v>
          </cell>
          <cell r="AA27">
            <v>-176.74304285854797</v>
          </cell>
        </row>
        <row r="28">
          <cell r="G28">
            <v>-178.60021182444825</v>
          </cell>
          <cell r="H28">
            <v>-178.55383508694817</v>
          </cell>
          <cell r="I28">
            <v>-178.51383590046865</v>
          </cell>
          <cell r="J28">
            <v>-178.48021426500935</v>
          </cell>
          <cell r="K28">
            <v>-178.45297018057059</v>
          </cell>
          <cell r="L28">
            <v>-178.4321036471521</v>
          </cell>
          <cell r="M28">
            <v>-178.41761466475415</v>
          </cell>
          <cell r="N28">
            <v>-178.40950323337651</v>
          </cell>
          <cell r="O28">
            <v>-178.40776935301935</v>
          </cell>
          <cell r="P28">
            <v>-178.41241302368249</v>
          </cell>
          <cell r="Q28">
            <v>-178.42343424536614</v>
          </cell>
          <cell r="R28">
            <v>-178.44083301807015</v>
          </cell>
          <cell r="S28">
            <v>-178.4646093417947</v>
          </cell>
          <cell r="T28">
            <v>-178.4947632165395</v>
          </cell>
          <cell r="U28">
            <v>-178.53129464230474</v>
          </cell>
          <cell r="V28">
            <v>-178.57420361909041</v>
          </cell>
          <cell r="W28">
            <v>-178.62349014689653</v>
          </cell>
          <cell r="X28">
            <v>-178.67915422572301</v>
          </cell>
          <cell r="Y28">
            <v>-178.74119585556988</v>
          </cell>
          <cell r="Z28">
            <v>-178.80961503643718</v>
          </cell>
          <cell r="AA28">
            <v>-178.88441176832492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Q1057"/>
  <sheetViews>
    <sheetView tabSelected="1" workbookViewId="0"/>
  </sheetViews>
  <sheetFormatPr baseColWidth="10" defaultRowHeight="16" x14ac:dyDescent="0.2"/>
  <cols>
    <col min="1" max="16384" width="10.83203125" style="1"/>
  </cols>
  <sheetData>
    <row r="3" spans="2:3" x14ac:dyDescent="0.2">
      <c r="B3" s="1" t="s">
        <v>2</v>
      </c>
      <c r="C3" s="3">
        <v>250</v>
      </c>
    </row>
    <row r="4" spans="2:3" x14ac:dyDescent="0.2">
      <c r="B4" s="1" t="s">
        <v>3</v>
      </c>
      <c r="C4" s="3">
        <v>80</v>
      </c>
    </row>
    <row r="5" spans="2:3" x14ac:dyDescent="0.2">
      <c r="B5" s="2" t="s">
        <v>4</v>
      </c>
      <c r="C5" s="1">
        <f t="array" aca="1" ref="C5" ca="1">SUM(LN(p_Data1))</f>
        <v>-7058.2350278463518</v>
      </c>
    </row>
    <row r="54" spans="2:17" x14ac:dyDescent="0.2">
      <c r="C54" s="1" t="s">
        <v>0</v>
      </c>
      <c r="D54" s="1">
        <v>100</v>
      </c>
      <c r="E54" s="1">
        <f>Mu</f>
        <v>250</v>
      </c>
    </row>
    <row r="55" spans="2:17" x14ac:dyDescent="0.2">
      <c r="C55" s="1" t="s">
        <v>1</v>
      </c>
      <c r="D55" s="1">
        <v>5</v>
      </c>
      <c r="E55" s="1">
        <f>Sigma</f>
        <v>80</v>
      </c>
    </row>
    <row r="57" spans="2:17" x14ac:dyDescent="0.2">
      <c r="B57" s="1" t="s">
        <v>5</v>
      </c>
      <c r="D57" s="1" t="s">
        <v>6</v>
      </c>
      <c r="E57" s="1" t="s">
        <v>7</v>
      </c>
    </row>
    <row r="58" spans="2:17" x14ac:dyDescent="0.2">
      <c r="B58" s="1">
        <f t="shared" ref="B58:B121" ca="1" si="0">_xlfn.NORM.DIST(D58,Mu,Sigma,0)</f>
        <v>8.6891133482990641E-4</v>
      </c>
      <c r="C58" s="1">
        <v>1</v>
      </c>
      <c r="D58" s="1">
        <f t="shared" ref="D58:D121" ca="1" si="1">_xlfn.NORM.INV(RAND(),mu_1,sigma_1)</f>
        <v>100.44902188037999</v>
      </c>
      <c r="E58" s="1">
        <f t="shared" ref="E58:E121" ca="1" si="2">_xlfn.NORM.INV(RAND(),mu_test,sigma_test)</f>
        <v>238.40268589132424</v>
      </c>
      <c r="G58" s="1">
        <v>-5</v>
      </c>
      <c r="H58" s="1">
        <f t="shared" ref="H58:H78" si="3">mu_1+G58*sigma_1</f>
        <v>75</v>
      </c>
      <c r="I58" s="1">
        <f t="shared" ref="I58:I78" ca="1" si="4">COUNTIF(Data1,"&lt;"&amp;H58)</f>
        <v>0</v>
      </c>
      <c r="J58" s="1">
        <f ca="1">I58-I57</f>
        <v>0</v>
      </c>
      <c r="L58" s="1">
        <f>H58</f>
        <v>75</v>
      </c>
      <c r="M58" s="1">
        <f ca="1">J58</f>
        <v>0</v>
      </c>
      <c r="P58" s="5">
        <v>0</v>
      </c>
      <c r="Q58" s="5">
        <v>0</v>
      </c>
    </row>
    <row r="59" spans="2:17" x14ac:dyDescent="0.2">
      <c r="B59" s="1">
        <f t="shared" ca="1" si="0"/>
        <v>8.9750484206401057E-4</v>
      </c>
      <c r="C59" s="1">
        <v>2</v>
      </c>
      <c r="D59" s="1">
        <f t="shared" ca="1" si="1"/>
        <v>101.84108533095382</v>
      </c>
      <c r="E59" s="1">
        <f t="shared" ca="1" si="2"/>
        <v>319.4883006598439</v>
      </c>
      <c r="G59" s="1">
        <v>-4.5</v>
      </c>
      <c r="H59" s="1">
        <f t="shared" si="3"/>
        <v>77.5</v>
      </c>
      <c r="I59" s="1">
        <f t="shared" ca="1" si="4"/>
        <v>0</v>
      </c>
      <c r="J59" s="1">
        <f t="shared" ref="J59:J78" ca="1" si="5">I59-I58</f>
        <v>0</v>
      </c>
      <c r="L59" s="1">
        <f t="shared" ref="L59:L99" si="6">H59</f>
        <v>77.5</v>
      </c>
      <c r="M59" s="1">
        <f t="shared" ref="M59:M78" ca="1" si="7">J59</f>
        <v>0</v>
      </c>
      <c r="P59" s="6">
        <v>50</v>
      </c>
      <c r="Q59" s="6">
        <v>10</v>
      </c>
    </row>
    <row r="60" spans="2:17" x14ac:dyDescent="0.2">
      <c r="B60" s="1">
        <f t="shared" ca="1" si="0"/>
        <v>1.080139809224927E-3</v>
      </c>
      <c r="C60" s="1">
        <v>3</v>
      </c>
      <c r="D60" s="1">
        <f t="shared" ca="1" si="1"/>
        <v>110.07089221822183</v>
      </c>
      <c r="E60" s="1">
        <f t="shared" ca="1" si="2"/>
        <v>137.37457426482095</v>
      </c>
      <c r="G60" s="1">
        <v>-4</v>
      </c>
      <c r="H60" s="1">
        <f t="shared" si="3"/>
        <v>80</v>
      </c>
      <c r="I60" s="1">
        <f t="shared" ca="1" si="4"/>
        <v>0</v>
      </c>
      <c r="J60" s="1">
        <f t="shared" ca="1" si="5"/>
        <v>0</v>
      </c>
      <c r="L60" s="1">
        <f t="shared" si="6"/>
        <v>80</v>
      </c>
      <c r="M60" s="1">
        <f t="shared" ca="1" si="7"/>
        <v>0</v>
      </c>
      <c r="P60" s="6">
        <v>100</v>
      </c>
      <c r="Q60" s="6">
        <v>20</v>
      </c>
    </row>
    <row r="61" spans="2:17" x14ac:dyDescent="0.2">
      <c r="B61" s="1">
        <f t="shared" ca="1" si="0"/>
        <v>7.913474718507621E-4</v>
      </c>
      <c r="C61" s="1">
        <v>4</v>
      </c>
      <c r="D61" s="1">
        <f t="shared" ca="1" si="1"/>
        <v>96.499689139969561</v>
      </c>
      <c r="E61" s="1">
        <f t="shared" ca="1" si="2"/>
        <v>408.00846353342257</v>
      </c>
      <c r="G61" s="1">
        <v>-3.5</v>
      </c>
      <c r="H61" s="1">
        <f t="shared" si="3"/>
        <v>82.5</v>
      </c>
      <c r="I61" s="1">
        <f t="shared" ca="1" si="4"/>
        <v>0</v>
      </c>
      <c r="J61" s="1">
        <f t="shared" ca="1" si="5"/>
        <v>0</v>
      </c>
      <c r="L61" s="1">
        <f t="shared" si="6"/>
        <v>82.5</v>
      </c>
      <c r="M61" s="1">
        <f t="shared" ca="1" si="7"/>
        <v>0</v>
      </c>
      <c r="P61" s="6">
        <v>150</v>
      </c>
      <c r="Q61" s="6">
        <v>30</v>
      </c>
    </row>
    <row r="62" spans="2:17" x14ac:dyDescent="0.2">
      <c r="B62" s="1">
        <f t="shared" ca="1" si="0"/>
        <v>8.1882375121786861E-4</v>
      </c>
      <c r="C62" s="1">
        <v>5</v>
      </c>
      <c r="D62" s="1">
        <f t="shared" ca="1" si="1"/>
        <v>97.929425673696542</v>
      </c>
      <c r="E62" s="1">
        <f t="shared" ca="1" si="2"/>
        <v>271.5639142085808</v>
      </c>
      <c r="G62" s="1">
        <v>-3</v>
      </c>
      <c r="H62" s="1">
        <f t="shared" si="3"/>
        <v>85</v>
      </c>
      <c r="I62" s="1">
        <f t="shared" ca="1" si="4"/>
        <v>2</v>
      </c>
      <c r="J62" s="1">
        <f t="shared" ca="1" si="5"/>
        <v>2</v>
      </c>
      <c r="L62" s="1">
        <f t="shared" si="6"/>
        <v>85</v>
      </c>
      <c r="M62" s="1">
        <f t="shared" ca="1" si="7"/>
        <v>2</v>
      </c>
      <c r="P62" s="6">
        <v>200</v>
      </c>
      <c r="Q62" s="6">
        <v>40</v>
      </c>
    </row>
    <row r="63" spans="2:17" x14ac:dyDescent="0.2">
      <c r="B63" s="1">
        <f t="shared" ca="1" si="0"/>
        <v>6.303535704352811E-4</v>
      </c>
      <c r="C63" s="1">
        <v>6</v>
      </c>
      <c r="D63" s="1">
        <f t="shared" ca="1" si="1"/>
        <v>87.292330645617469</v>
      </c>
      <c r="E63" s="1">
        <f t="shared" ca="1" si="2"/>
        <v>392.78365432468826</v>
      </c>
      <c r="G63" s="1">
        <v>-2.5</v>
      </c>
      <c r="H63" s="1">
        <f t="shared" si="3"/>
        <v>87.5</v>
      </c>
      <c r="I63" s="1">
        <f t="shared" ca="1" si="4"/>
        <v>6</v>
      </c>
      <c r="J63" s="1">
        <f t="shared" ca="1" si="5"/>
        <v>4</v>
      </c>
      <c r="L63" s="1">
        <f t="shared" si="6"/>
        <v>87.5</v>
      </c>
      <c r="M63" s="1">
        <f t="shared" ca="1" si="7"/>
        <v>4</v>
      </c>
      <c r="P63" s="6">
        <v>250</v>
      </c>
      <c r="Q63" s="6">
        <v>50</v>
      </c>
    </row>
    <row r="64" spans="2:17" x14ac:dyDescent="0.2">
      <c r="B64" s="1">
        <f t="shared" ca="1" si="0"/>
        <v>8.8288895514030395E-4</v>
      </c>
      <c r="C64" s="1">
        <v>7</v>
      </c>
      <c r="D64" s="1">
        <f t="shared" ca="1" si="1"/>
        <v>101.13352211829921</v>
      </c>
      <c r="E64" s="1">
        <f t="shared" ca="1" si="2"/>
        <v>267.47789476932218</v>
      </c>
      <c r="G64" s="1">
        <v>-2</v>
      </c>
      <c r="H64" s="1">
        <f t="shared" si="3"/>
        <v>90</v>
      </c>
      <c r="I64" s="1">
        <f t="shared" ca="1" si="4"/>
        <v>22</v>
      </c>
      <c r="J64" s="1">
        <f t="shared" ca="1" si="5"/>
        <v>16</v>
      </c>
      <c r="L64" s="1">
        <f t="shared" si="6"/>
        <v>90</v>
      </c>
      <c r="M64" s="1">
        <f t="shared" ca="1" si="7"/>
        <v>16</v>
      </c>
      <c r="P64" s="6">
        <v>300</v>
      </c>
      <c r="Q64" s="6">
        <v>60</v>
      </c>
    </row>
    <row r="65" spans="2:17" x14ac:dyDescent="0.2">
      <c r="B65" s="1">
        <f t="shared" ca="1" si="0"/>
        <v>1.304028699862281E-3</v>
      </c>
      <c r="C65" s="1">
        <v>8</v>
      </c>
      <c r="D65" s="1">
        <f t="shared" ca="1" si="1"/>
        <v>118.96929758285923</v>
      </c>
      <c r="E65" s="1">
        <f t="shared" ca="1" si="2"/>
        <v>157.0267894317422</v>
      </c>
      <c r="G65" s="1">
        <v>-1.5</v>
      </c>
      <c r="H65" s="1">
        <f t="shared" si="3"/>
        <v>92.5</v>
      </c>
      <c r="I65" s="1">
        <f t="shared" ca="1" si="4"/>
        <v>60</v>
      </c>
      <c r="J65" s="1">
        <f t="shared" ca="1" si="5"/>
        <v>38</v>
      </c>
      <c r="L65" s="1">
        <f t="shared" si="6"/>
        <v>92.5</v>
      </c>
      <c r="M65" s="1">
        <f t="shared" ca="1" si="7"/>
        <v>38</v>
      </c>
      <c r="P65" s="6">
        <v>350</v>
      </c>
      <c r="Q65" s="6">
        <v>70</v>
      </c>
    </row>
    <row r="66" spans="2:17" x14ac:dyDescent="0.2">
      <c r="B66" s="1">
        <f t="shared" ca="1" si="0"/>
        <v>7.0151614604094931E-4</v>
      </c>
      <c r="C66" s="1">
        <v>9</v>
      </c>
      <c r="D66" s="1">
        <f t="shared" ca="1" si="1"/>
        <v>91.555502235766625</v>
      </c>
      <c r="E66" s="1">
        <f t="shared" ca="1" si="2"/>
        <v>355.88054963822071</v>
      </c>
      <c r="G66" s="1">
        <v>-1</v>
      </c>
      <c r="H66" s="1">
        <f t="shared" si="3"/>
        <v>95</v>
      </c>
      <c r="I66" s="1">
        <f t="shared" ca="1" si="4"/>
        <v>135</v>
      </c>
      <c r="J66" s="1">
        <f t="shared" ca="1" si="5"/>
        <v>75</v>
      </c>
      <c r="L66" s="1">
        <f t="shared" si="6"/>
        <v>95</v>
      </c>
      <c r="M66" s="1">
        <f t="shared" ca="1" si="7"/>
        <v>75</v>
      </c>
      <c r="P66" s="6">
        <v>400</v>
      </c>
      <c r="Q66" s="6">
        <v>80</v>
      </c>
    </row>
    <row r="67" spans="2:17" x14ac:dyDescent="0.2">
      <c r="B67" s="1">
        <f t="shared" ca="1" si="0"/>
        <v>7.9325204097196252E-4</v>
      </c>
      <c r="C67" s="1">
        <v>10</v>
      </c>
      <c r="D67" s="1">
        <f t="shared" ca="1" si="1"/>
        <v>96.599947360562851</v>
      </c>
      <c r="E67" s="1">
        <f t="shared" ca="1" si="2"/>
        <v>413.03155145139061</v>
      </c>
      <c r="G67" s="1">
        <v>-0.5</v>
      </c>
      <c r="H67" s="1">
        <f t="shared" si="3"/>
        <v>97.5</v>
      </c>
      <c r="I67" s="1">
        <f t="shared" ca="1" si="4"/>
        <v>278</v>
      </c>
      <c r="J67" s="1">
        <f t="shared" ca="1" si="5"/>
        <v>143</v>
      </c>
      <c r="L67" s="1">
        <f t="shared" si="6"/>
        <v>97.5</v>
      </c>
      <c r="M67" s="1">
        <f t="shared" ca="1" si="7"/>
        <v>143</v>
      </c>
      <c r="P67" s="6">
        <v>450</v>
      </c>
      <c r="Q67" s="6">
        <v>90</v>
      </c>
    </row>
    <row r="68" spans="2:17" x14ac:dyDescent="0.2">
      <c r="B68" s="1">
        <f t="shared" ca="1" si="0"/>
        <v>8.3513539591343927E-4</v>
      </c>
      <c r="C68" s="1">
        <v>11</v>
      </c>
      <c r="D68" s="1">
        <f t="shared" ca="1" si="1"/>
        <v>98.761844916395461</v>
      </c>
      <c r="E68" s="1">
        <f t="shared" ca="1" si="2"/>
        <v>193.96592550531307</v>
      </c>
      <c r="G68" s="1">
        <v>0</v>
      </c>
      <c r="H68" s="1">
        <f t="shared" si="3"/>
        <v>100</v>
      </c>
      <c r="I68" s="1">
        <f t="shared" ca="1" si="4"/>
        <v>491</v>
      </c>
      <c r="J68" s="1">
        <f t="shared" ca="1" si="5"/>
        <v>213</v>
      </c>
      <c r="L68" s="1">
        <f t="shared" si="6"/>
        <v>100</v>
      </c>
      <c r="M68" s="1">
        <f t="shared" ca="1" si="7"/>
        <v>213</v>
      </c>
      <c r="P68" s="7">
        <v>500</v>
      </c>
      <c r="Q68" s="7">
        <v>100</v>
      </c>
    </row>
    <row r="69" spans="2:17" x14ac:dyDescent="0.2">
      <c r="B69" s="1">
        <f t="shared" ca="1" si="0"/>
        <v>9.3586049060780032E-4</v>
      </c>
      <c r="C69" s="1">
        <v>12</v>
      </c>
      <c r="D69" s="1">
        <f t="shared" ca="1" si="1"/>
        <v>103.65994787097722</v>
      </c>
      <c r="E69" s="1">
        <f t="shared" ca="1" si="2"/>
        <v>218.88398575720083</v>
      </c>
      <c r="G69" s="1">
        <v>0.5</v>
      </c>
      <c r="H69" s="1">
        <f t="shared" si="3"/>
        <v>102.5</v>
      </c>
      <c r="I69" s="1">
        <f t="shared" ca="1" si="4"/>
        <v>712</v>
      </c>
      <c r="J69" s="1">
        <f t="shared" ca="1" si="5"/>
        <v>221</v>
      </c>
      <c r="L69" s="1">
        <f t="shared" si="6"/>
        <v>102.5</v>
      </c>
      <c r="M69" s="1">
        <f t="shared" ca="1" si="7"/>
        <v>221</v>
      </c>
    </row>
    <row r="70" spans="2:17" x14ac:dyDescent="0.2">
      <c r="B70" s="1">
        <f t="shared" ca="1" si="0"/>
        <v>9.4099812811493377E-4</v>
      </c>
      <c r="C70" s="1">
        <v>13</v>
      </c>
      <c r="D70" s="1">
        <f t="shared" ca="1" si="1"/>
        <v>103.89957471368957</v>
      </c>
      <c r="E70" s="1">
        <f t="shared" ca="1" si="2"/>
        <v>153.616653041186</v>
      </c>
      <c r="G70" s="1">
        <v>1</v>
      </c>
      <c r="H70" s="1">
        <f t="shared" si="3"/>
        <v>105</v>
      </c>
      <c r="I70" s="1">
        <f t="shared" ca="1" si="4"/>
        <v>848</v>
      </c>
      <c r="J70" s="1">
        <f t="shared" ca="1" si="5"/>
        <v>136</v>
      </c>
      <c r="L70" s="1">
        <f t="shared" si="6"/>
        <v>105</v>
      </c>
      <c r="M70" s="1">
        <f t="shared" ca="1" si="7"/>
        <v>136</v>
      </c>
    </row>
    <row r="71" spans="2:17" x14ac:dyDescent="0.2">
      <c r="B71" s="1">
        <f t="shared" ca="1" si="0"/>
        <v>8.4608708764926494E-4</v>
      </c>
      <c r="C71" s="1">
        <v>14</v>
      </c>
      <c r="D71" s="1">
        <f t="shared" ca="1" si="1"/>
        <v>99.314182419977342</v>
      </c>
      <c r="E71" s="1">
        <f t="shared" ca="1" si="2"/>
        <v>220.71213755091927</v>
      </c>
      <c r="G71" s="1">
        <v>1.5</v>
      </c>
      <c r="H71" s="1">
        <f t="shared" si="3"/>
        <v>107.5</v>
      </c>
      <c r="I71" s="1">
        <f t="shared" ca="1" si="4"/>
        <v>941</v>
      </c>
      <c r="J71" s="1">
        <f t="shared" ca="1" si="5"/>
        <v>93</v>
      </c>
      <c r="L71" s="1">
        <f t="shared" si="6"/>
        <v>107.5</v>
      </c>
      <c r="M71" s="1">
        <f t="shared" ca="1" si="7"/>
        <v>93</v>
      </c>
    </row>
    <row r="72" spans="2:17" x14ac:dyDescent="0.2">
      <c r="B72" s="1">
        <f t="shared" ca="1" si="0"/>
        <v>7.4179197175527651E-4</v>
      </c>
      <c r="C72" s="1">
        <v>15</v>
      </c>
      <c r="D72" s="1">
        <f t="shared" ca="1" si="1"/>
        <v>93.826699429423797</v>
      </c>
      <c r="E72" s="1">
        <f t="shared" ca="1" si="2"/>
        <v>329.49766319861186</v>
      </c>
      <c r="G72" s="1">
        <v>2</v>
      </c>
      <c r="H72" s="1">
        <f t="shared" si="3"/>
        <v>110</v>
      </c>
      <c r="I72" s="1">
        <f t="shared" ca="1" si="4"/>
        <v>979</v>
      </c>
      <c r="J72" s="1">
        <f t="shared" ca="1" si="5"/>
        <v>38</v>
      </c>
      <c r="L72" s="1">
        <f t="shared" si="6"/>
        <v>110</v>
      </c>
      <c r="M72" s="1">
        <f t="shared" ca="1" si="7"/>
        <v>38</v>
      </c>
    </row>
    <row r="73" spans="2:17" x14ac:dyDescent="0.2">
      <c r="B73" s="1">
        <f t="shared" ca="1" si="0"/>
        <v>8.3170412851412366E-4</v>
      </c>
      <c r="C73" s="1">
        <v>16</v>
      </c>
      <c r="D73" s="1">
        <f t="shared" ca="1" si="1"/>
        <v>98.587720348886251</v>
      </c>
      <c r="E73" s="1">
        <f t="shared" ca="1" si="2"/>
        <v>203.53649002029056</v>
      </c>
      <c r="G73" s="1">
        <v>2.5</v>
      </c>
      <c r="H73" s="1">
        <f t="shared" si="3"/>
        <v>112.5</v>
      </c>
      <c r="I73" s="1">
        <f t="shared" ca="1" si="4"/>
        <v>991</v>
      </c>
      <c r="J73" s="1">
        <f t="shared" ca="1" si="5"/>
        <v>12</v>
      </c>
      <c r="L73" s="1">
        <f t="shared" si="6"/>
        <v>112.5</v>
      </c>
      <c r="M73" s="1">
        <f t="shared" ca="1" si="7"/>
        <v>12</v>
      </c>
    </row>
    <row r="74" spans="2:17" x14ac:dyDescent="0.2">
      <c r="B74" s="1">
        <f t="shared" ca="1" si="0"/>
        <v>9.9090445601454484E-4</v>
      </c>
      <c r="C74" s="1">
        <v>17</v>
      </c>
      <c r="D74" s="1">
        <f t="shared" ca="1" si="1"/>
        <v>106.18112403857708</v>
      </c>
      <c r="E74" s="1">
        <f t="shared" ca="1" si="2"/>
        <v>207.3075769505603</v>
      </c>
      <c r="G74" s="4">
        <v>3</v>
      </c>
      <c r="H74" s="4">
        <f t="shared" si="3"/>
        <v>115</v>
      </c>
      <c r="I74" s="4">
        <f t="shared" ca="1" si="4"/>
        <v>998</v>
      </c>
      <c r="J74" s="4">
        <f t="shared" ca="1" si="5"/>
        <v>7</v>
      </c>
      <c r="K74" s="4"/>
      <c r="L74" s="4">
        <f t="shared" si="6"/>
        <v>115</v>
      </c>
      <c r="M74" s="4">
        <f t="shared" ca="1" si="7"/>
        <v>7</v>
      </c>
    </row>
    <row r="75" spans="2:17" x14ac:dyDescent="0.2">
      <c r="B75" s="1">
        <f t="shared" ca="1" si="0"/>
        <v>8.4922830643968737E-4</v>
      </c>
      <c r="C75" s="1">
        <v>18</v>
      </c>
      <c r="D75" s="1">
        <f t="shared" ca="1" si="1"/>
        <v>99.47165783431295</v>
      </c>
      <c r="E75" s="1">
        <f t="shared" ca="1" si="2"/>
        <v>226.38663542431127</v>
      </c>
      <c r="G75" s="4">
        <v>3.5</v>
      </c>
      <c r="H75" s="4">
        <f t="shared" si="3"/>
        <v>117.5</v>
      </c>
      <c r="I75" s="4">
        <f t="shared" ca="1" si="4"/>
        <v>999</v>
      </c>
      <c r="J75" s="4">
        <f t="shared" ca="1" si="5"/>
        <v>1</v>
      </c>
      <c r="K75" s="4"/>
      <c r="L75" s="4">
        <f t="shared" si="6"/>
        <v>117.5</v>
      </c>
      <c r="M75" s="4">
        <f t="shared" ca="1" si="7"/>
        <v>1</v>
      </c>
    </row>
    <row r="76" spans="2:17" x14ac:dyDescent="0.2">
      <c r="B76" s="1">
        <f t="shared" ca="1" si="0"/>
        <v>8.589124470326034E-4</v>
      </c>
      <c r="C76" s="1">
        <v>19</v>
      </c>
      <c r="D76" s="1">
        <f t="shared" ca="1" si="1"/>
        <v>99.954528595041808</v>
      </c>
      <c r="E76" s="1">
        <f t="shared" ca="1" si="2"/>
        <v>183.28515236352132</v>
      </c>
      <c r="G76" s="4">
        <v>4</v>
      </c>
      <c r="H76" s="4">
        <f t="shared" si="3"/>
        <v>120</v>
      </c>
      <c r="I76" s="4">
        <f t="shared" ca="1" si="4"/>
        <v>1000</v>
      </c>
      <c r="J76" s="4">
        <f t="shared" ca="1" si="5"/>
        <v>1</v>
      </c>
      <c r="K76" s="4"/>
      <c r="L76" s="4">
        <f t="shared" si="6"/>
        <v>120</v>
      </c>
      <c r="M76" s="4">
        <f t="shared" ca="1" si="7"/>
        <v>1</v>
      </c>
    </row>
    <row r="77" spans="2:17" x14ac:dyDescent="0.2">
      <c r="B77" s="1">
        <f t="shared" ca="1" si="0"/>
        <v>7.5419856297620003E-4</v>
      </c>
      <c r="C77" s="1">
        <v>20</v>
      </c>
      <c r="D77" s="1">
        <f t="shared" ca="1" si="1"/>
        <v>94.507915648416954</v>
      </c>
      <c r="E77" s="1">
        <f t="shared" ca="1" si="2"/>
        <v>91.362699999144866</v>
      </c>
      <c r="G77" s="4">
        <v>4.5</v>
      </c>
      <c r="H77" s="4">
        <f t="shared" si="3"/>
        <v>122.5</v>
      </c>
      <c r="I77" s="4">
        <f t="shared" ca="1" si="4"/>
        <v>1000</v>
      </c>
      <c r="J77" s="4">
        <f t="shared" ca="1" si="5"/>
        <v>0</v>
      </c>
      <c r="K77" s="4"/>
      <c r="L77" s="4">
        <f t="shared" si="6"/>
        <v>122.5</v>
      </c>
      <c r="M77" s="4">
        <f t="shared" ca="1" si="7"/>
        <v>0</v>
      </c>
    </row>
    <row r="78" spans="2:17" x14ac:dyDescent="0.2">
      <c r="B78" s="1">
        <f t="shared" ca="1" si="0"/>
        <v>8.2086631248158668E-4</v>
      </c>
      <c r="C78" s="1">
        <v>21</v>
      </c>
      <c r="D78" s="1">
        <f t="shared" ca="1" si="1"/>
        <v>98.034314236524338</v>
      </c>
      <c r="E78" s="1">
        <f t="shared" ca="1" si="2"/>
        <v>64.686103591194922</v>
      </c>
      <c r="G78" s="4">
        <v>5</v>
      </c>
      <c r="H78" s="4">
        <f t="shared" si="3"/>
        <v>125</v>
      </c>
      <c r="I78" s="4">
        <f t="shared" ca="1" si="4"/>
        <v>1000</v>
      </c>
      <c r="J78" s="4">
        <f t="shared" ca="1" si="5"/>
        <v>0</v>
      </c>
      <c r="K78" s="4"/>
      <c r="L78" s="4">
        <f t="shared" si="6"/>
        <v>125</v>
      </c>
      <c r="M78" s="4">
        <f t="shared" ca="1" si="7"/>
        <v>0</v>
      </c>
    </row>
    <row r="79" spans="2:17" x14ac:dyDescent="0.2">
      <c r="B79" s="1">
        <f t="shared" ca="1" si="0"/>
        <v>7.287810259528234E-4</v>
      </c>
      <c r="C79" s="1">
        <v>22</v>
      </c>
      <c r="D79" s="1">
        <f t="shared" ca="1" si="1"/>
        <v>93.103210317263745</v>
      </c>
      <c r="E79" s="1">
        <f t="shared" ca="1" si="2"/>
        <v>230.58654461526834</v>
      </c>
      <c r="G79" s="4">
        <v>-5</v>
      </c>
      <c r="H79" s="4">
        <f t="shared" ref="H79:H99" si="8">mu_test+G79*sigma_test</f>
        <v>-150</v>
      </c>
      <c r="I79" s="4">
        <f t="shared" ref="I79:I99" ca="1" si="9">COUNTIF(DataTest,"&lt;"&amp;H79)</f>
        <v>0</v>
      </c>
      <c r="J79" s="4">
        <v>0</v>
      </c>
      <c r="K79" s="4"/>
      <c r="L79" s="4">
        <f t="shared" si="6"/>
        <v>-150</v>
      </c>
      <c r="M79" s="4"/>
      <c r="N79" s="1">
        <f t="shared" ref="N79:N99" si="10">J79</f>
        <v>0</v>
      </c>
    </row>
    <row r="80" spans="2:17" x14ac:dyDescent="0.2">
      <c r="B80" s="1">
        <f t="shared" ca="1" si="0"/>
        <v>9.7012822190979122E-4</v>
      </c>
      <c r="C80" s="1">
        <v>23</v>
      </c>
      <c r="D80" s="1">
        <f t="shared" ca="1" si="1"/>
        <v>105.24123726249985</v>
      </c>
      <c r="E80" s="1">
        <f t="shared" ca="1" si="2"/>
        <v>379.99873068581456</v>
      </c>
      <c r="G80" s="4">
        <v>-4.5</v>
      </c>
      <c r="H80" s="4">
        <f t="shared" si="8"/>
        <v>-110</v>
      </c>
      <c r="I80" s="4">
        <f t="shared" ca="1" si="9"/>
        <v>0</v>
      </c>
      <c r="J80" s="4">
        <f t="shared" ref="J80:J99" ca="1" si="11">I80-I79</f>
        <v>0</v>
      </c>
      <c r="K80" s="4"/>
      <c r="L80" s="4">
        <f t="shared" si="6"/>
        <v>-110</v>
      </c>
      <c r="M80" s="4"/>
      <c r="N80" s="1">
        <f t="shared" ca="1" si="10"/>
        <v>0</v>
      </c>
    </row>
    <row r="81" spans="2:14" x14ac:dyDescent="0.2">
      <c r="B81" s="1">
        <f t="shared" ca="1" si="0"/>
        <v>7.2463163885390304E-4</v>
      </c>
      <c r="C81" s="1">
        <v>24</v>
      </c>
      <c r="D81" s="1">
        <f t="shared" ca="1" si="1"/>
        <v>92.870470810798423</v>
      </c>
      <c r="E81" s="1">
        <f t="shared" ca="1" si="2"/>
        <v>239.20646574715857</v>
      </c>
      <c r="G81" s="4">
        <v>-4</v>
      </c>
      <c r="H81" s="4">
        <f t="shared" si="8"/>
        <v>-70</v>
      </c>
      <c r="I81" s="4">
        <f t="shared" ca="1" si="9"/>
        <v>1</v>
      </c>
      <c r="J81" s="4">
        <f t="shared" ca="1" si="11"/>
        <v>1</v>
      </c>
      <c r="K81" s="4"/>
      <c r="L81" s="4">
        <f t="shared" si="6"/>
        <v>-70</v>
      </c>
      <c r="M81" s="4"/>
      <c r="N81" s="1">
        <f t="shared" ca="1" si="10"/>
        <v>1</v>
      </c>
    </row>
    <row r="82" spans="2:14" x14ac:dyDescent="0.2">
      <c r="B82" s="1">
        <f t="shared" ca="1" si="0"/>
        <v>8.1638092819488045E-4</v>
      </c>
      <c r="C82" s="1">
        <v>25</v>
      </c>
      <c r="D82" s="1">
        <f t="shared" ca="1" si="1"/>
        <v>97.803734278380958</v>
      </c>
      <c r="E82" s="1">
        <f t="shared" ca="1" si="2"/>
        <v>364.83509082007265</v>
      </c>
      <c r="G82" s="1">
        <v>-3.5</v>
      </c>
      <c r="H82" s="1">
        <f t="shared" si="8"/>
        <v>-30</v>
      </c>
      <c r="I82" s="1">
        <f t="shared" ca="1" si="9"/>
        <v>1</v>
      </c>
      <c r="J82" s="1">
        <f t="shared" ca="1" si="11"/>
        <v>0</v>
      </c>
      <c r="L82" s="1">
        <f t="shared" si="6"/>
        <v>-30</v>
      </c>
      <c r="N82" s="1">
        <f t="shared" ca="1" si="10"/>
        <v>0</v>
      </c>
    </row>
    <row r="83" spans="2:14" x14ac:dyDescent="0.2">
      <c r="B83" s="1">
        <f t="shared" ca="1" si="0"/>
        <v>8.8927607489851907E-4</v>
      </c>
      <c r="C83" s="1">
        <v>26</v>
      </c>
      <c r="D83" s="1">
        <f t="shared" ca="1" si="1"/>
        <v>101.44374124954633</v>
      </c>
      <c r="E83" s="1">
        <f t="shared" ca="1" si="2"/>
        <v>302.25994905220369</v>
      </c>
      <c r="G83" s="1">
        <v>-3</v>
      </c>
      <c r="H83" s="1">
        <f t="shared" si="8"/>
        <v>10</v>
      </c>
      <c r="I83" s="1">
        <f t="shared" ca="1" si="9"/>
        <v>2</v>
      </c>
      <c r="J83" s="1">
        <f t="shared" ca="1" si="11"/>
        <v>1</v>
      </c>
      <c r="L83" s="1">
        <f t="shared" si="6"/>
        <v>10</v>
      </c>
      <c r="N83" s="1">
        <f t="shared" ca="1" si="10"/>
        <v>1</v>
      </c>
    </row>
    <row r="84" spans="2:14" x14ac:dyDescent="0.2">
      <c r="B84" s="1">
        <f t="shared" ca="1" si="0"/>
        <v>7.9843261141688941E-4</v>
      </c>
      <c r="C84" s="1">
        <v>27</v>
      </c>
      <c r="D84" s="1">
        <f t="shared" ca="1" si="1"/>
        <v>96.871773681391772</v>
      </c>
      <c r="E84" s="1">
        <f t="shared" ca="1" si="2"/>
        <v>268.05291519168304</v>
      </c>
      <c r="G84" s="1">
        <v>-2.5</v>
      </c>
      <c r="H84" s="1">
        <f t="shared" si="8"/>
        <v>50</v>
      </c>
      <c r="I84" s="1">
        <f t="shared" ca="1" si="9"/>
        <v>7</v>
      </c>
      <c r="J84" s="1">
        <f t="shared" ca="1" si="11"/>
        <v>5</v>
      </c>
      <c r="L84" s="1">
        <f t="shared" si="6"/>
        <v>50</v>
      </c>
      <c r="N84" s="1">
        <f t="shared" ca="1" si="10"/>
        <v>5</v>
      </c>
    </row>
    <row r="85" spans="2:14" x14ac:dyDescent="0.2">
      <c r="B85" s="1">
        <f t="shared" ca="1" si="0"/>
        <v>7.8918880750672318E-4</v>
      </c>
      <c r="C85" s="1">
        <v>28</v>
      </c>
      <c r="D85" s="1">
        <f t="shared" ca="1" si="1"/>
        <v>96.385842397781914</v>
      </c>
      <c r="E85" s="1">
        <f t="shared" ca="1" si="2"/>
        <v>174.57855098682418</v>
      </c>
      <c r="G85" s="1">
        <v>-2</v>
      </c>
      <c r="H85" s="1">
        <f t="shared" si="8"/>
        <v>90</v>
      </c>
      <c r="I85" s="1">
        <f t="shared" ca="1" si="9"/>
        <v>25</v>
      </c>
      <c r="J85" s="1">
        <f t="shared" ca="1" si="11"/>
        <v>18</v>
      </c>
      <c r="L85" s="1">
        <f t="shared" si="6"/>
        <v>90</v>
      </c>
      <c r="N85" s="1">
        <f t="shared" ca="1" si="10"/>
        <v>18</v>
      </c>
    </row>
    <row r="86" spans="2:14" x14ac:dyDescent="0.2">
      <c r="B86" s="1">
        <f t="shared" ca="1" si="0"/>
        <v>8.1394098730684812E-4</v>
      </c>
      <c r="C86" s="1">
        <v>29</v>
      </c>
      <c r="D86" s="1">
        <f t="shared" ca="1" si="1"/>
        <v>97.677919179033907</v>
      </c>
      <c r="E86" s="1">
        <f t="shared" ca="1" si="2"/>
        <v>264.77672891815382</v>
      </c>
      <c r="G86" s="1">
        <v>-1.5</v>
      </c>
      <c r="H86" s="1">
        <f t="shared" si="8"/>
        <v>130</v>
      </c>
      <c r="I86" s="1">
        <f t="shared" ca="1" si="9"/>
        <v>64</v>
      </c>
      <c r="J86" s="1">
        <f t="shared" ca="1" si="11"/>
        <v>39</v>
      </c>
      <c r="L86" s="1">
        <f t="shared" si="6"/>
        <v>130</v>
      </c>
      <c r="N86" s="1">
        <f t="shared" ca="1" si="10"/>
        <v>39</v>
      </c>
    </row>
    <row r="87" spans="2:14" x14ac:dyDescent="0.2">
      <c r="B87" s="1">
        <f t="shared" ca="1" si="0"/>
        <v>7.9574020721968658E-4</v>
      </c>
      <c r="C87" s="1">
        <v>30</v>
      </c>
      <c r="D87" s="1">
        <f t="shared" ca="1" si="1"/>
        <v>96.730662986664868</v>
      </c>
      <c r="E87" s="1">
        <f t="shared" ca="1" si="2"/>
        <v>173.36452187822752</v>
      </c>
      <c r="G87" s="1">
        <v>-1</v>
      </c>
      <c r="H87" s="1">
        <f t="shared" si="8"/>
        <v>170</v>
      </c>
      <c r="I87" s="1">
        <f t="shared" ca="1" si="9"/>
        <v>151</v>
      </c>
      <c r="J87" s="1">
        <f t="shared" ca="1" si="11"/>
        <v>87</v>
      </c>
      <c r="L87" s="1">
        <f t="shared" si="6"/>
        <v>170</v>
      </c>
      <c r="N87" s="1">
        <f t="shared" ca="1" si="10"/>
        <v>87</v>
      </c>
    </row>
    <row r="88" spans="2:14" x14ac:dyDescent="0.2">
      <c r="B88" s="1">
        <f t="shared" ca="1" si="0"/>
        <v>8.853227133826634E-4</v>
      </c>
      <c r="C88" s="1">
        <v>31</v>
      </c>
      <c r="D88" s="1">
        <f t="shared" ca="1" si="1"/>
        <v>101.25191599623061</v>
      </c>
      <c r="E88" s="1">
        <f t="shared" ca="1" si="2"/>
        <v>261.3189226539584</v>
      </c>
      <c r="G88" s="1">
        <v>-0.5</v>
      </c>
      <c r="H88" s="1">
        <f t="shared" si="8"/>
        <v>210</v>
      </c>
      <c r="I88" s="1">
        <f t="shared" ca="1" si="9"/>
        <v>330</v>
      </c>
      <c r="J88" s="1">
        <f t="shared" ca="1" si="11"/>
        <v>179</v>
      </c>
      <c r="L88" s="1">
        <f t="shared" si="6"/>
        <v>210</v>
      </c>
      <c r="N88" s="1">
        <f t="shared" ca="1" si="10"/>
        <v>179</v>
      </c>
    </row>
    <row r="89" spans="2:14" x14ac:dyDescent="0.2">
      <c r="B89" s="1">
        <f t="shared" ca="1" si="0"/>
        <v>8.809963232646518E-4</v>
      </c>
      <c r="C89" s="1">
        <v>32</v>
      </c>
      <c r="D89" s="1">
        <f t="shared" ca="1" si="1"/>
        <v>101.04129162647469</v>
      </c>
      <c r="E89" s="1">
        <f t="shared" ca="1" si="2"/>
        <v>414.0638593511419</v>
      </c>
      <c r="G89" s="1">
        <v>0</v>
      </c>
      <c r="H89" s="1">
        <f t="shared" si="8"/>
        <v>250</v>
      </c>
      <c r="I89" s="1">
        <f t="shared" ca="1" si="9"/>
        <v>517</v>
      </c>
      <c r="J89" s="1">
        <f t="shared" ca="1" si="11"/>
        <v>187</v>
      </c>
      <c r="L89" s="1">
        <f t="shared" si="6"/>
        <v>250</v>
      </c>
      <c r="N89" s="1">
        <f t="shared" ca="1" si="10"/>
        <v>187</v>
      </c>
    </row>
    <row r="90" spans="2:14" x14ac:dyDescent="0.2">
      <c r="B90" s="1">
        <f t="shared" ca="1" si="0"/>
        <v>9.435852453396603E-4</v>
      </c>
      <c r="C90" s="1">
        <v>33</v>
      </c>
      <c r="D90" s="1">
        <f t="shared" ca="1" si="1"/>
        <v>104.01989486840164</v>
      </c>
      <c r="E90" s="1">
        <f t="shared" ca="1" si="2"/>
        <v>251.1421563395449</v>
      </c>
      <c r="G90" s="1">
        <v>0.5</v>
      </c>
      <c r="H90" s="1">
        <f t="shared" si="8"/>
        <v>290</v>
      </c>
      <c r="I90" s="1">
        <f t="shared" ca="1" si="9"/>
        <v>710</v>
      </c>
      <c r="J90" s="1">
        <f t="shared" ca="1" si="11"/>
        <v>193</v>
      </c>
      <c r="L90" s="1">
        <f t="shared" si="6"/>
        <v>290</v>
      </c>
      <c r="N90" s="1">
        <f t="shared" ca="1" si="10"/>
        <v>193</v>
      </c>
    </row>
    <row r="91" spans="2:14" x14ac:dyDescent="0.2">
      <c r="B91" s="1">
        <f t="shared" ca="1" si="0"/>
        <v>8.3352311338090554E-4</v>
      </c>
      <c r="C91" s="1">
        <v>34</v>
      </c>
      <c r="D91" s="1">
        <f t="shared" ca="1" si="1"/>
        <v>98.680091661952375</v>
      </c>
      <c r="E91" s="1">
        <f t="shared" ca="1" si="2"/>
        <v>293.18164887649186</v>
      </c>
      <c r="G91" s="1">
        <v>1</v>
      </c>
      <c r="H91" s="1">
        <f t="shared" si="8"/>
        <v>330</v>
      </c>
      <c r="I91" s="1">
        <f t="shared" ca="1" si="9"/>
        <v>860</v>
      </c>
      <c r="J91" s="1">
        <f t="shared" ca="1" si="11"/>
        <v>150</v>
      </c>
      <c r="L91" s="1">
        <f t="shared" si="6"/>
        <v>330</v>
      </c>
      <c r="N91" s="1">
        <f t="shared" ca="1" si="10"/>
        <v>150</v>
      </c>
    </row>
    <row r="92" spans="2:14" x14ac:dyDescent="0.2">
      <c r="B92" s="1">
        <f t="shared" ca="1" si="0"/>
        <v>6.9531715181138311E-4</v>
      </c>
      <c r="C92" s="1">
        <v>35</v>
      </c>
      <c r="D92" s="1">
        <f t="shared" ca="1" si="1"/>
        <v>91.197387827313918</v>
      </c>
      <c r="E92" s="1">
        <f t="shared" ca="1" si="2"/>
        <v>155.95639022210935</v>
      </c>
      <c r="G92" s="1">
        <v>1.5</v>
      </c>
      <c r="H92" s="1">
        <f t="shared" si="8"/>
        <v>370</v>
      </c>
      <c r="I92" s="1">
        <f t="shared" ca="1" si="9"/>
        <v>941</v>
      </c>
      <c r="J92" s="1">
        <f t="shared" ca="1" si="11"/>
        <v>81</v>
      </c>
      <c r="L92" s="1">
        <f t="shared" si="6"/>
        <v>370</v>
      </c>
      <c r="N92" s="1">
        <f t="shared" ca="1" si="10"/>
        <v>81</v>
      </c>
    </row>
    <row r="93" spans="2:14" x14ac:dyDescent="0.2">
      <c r="B93" s="1">
        <f t="shared" ca="1" si="0"/>
        <v>1.0325962762043825E-3</v>
      </c>
      <c r="C93" s="1">
        <v>36</v>
      </c>
      <c r="D93" s="1">
        <f t="shared" ca="1" si="1"/>
        <v>108.02698514980862</v>
      </c>
      <c r="E93" s="1">
        <f t="shared" ca="1" si="2"/>
        <v>215.15512016129989</v>
      </c>
      <c r="G93" s="1">
        <v>2</v>
      </c>
      <c r="H93" s="1">
        <f t="shared" si="8"/>
        <v>410</v>
      </c>
      <c r="I93" s="1">
        <f t="shared" ca="1" si="9"/>
        <v>979</v>
      </c>
      <c r="J93" s="1">
        <f t="shared" ca="1" si="11"/>
        <v>38</v>
      </c>
      <c r="L93" s="1">
        <f t="shared" si="6"/>
        <v>410</v>
      </c>
      <c r="N93" s="1">
        <f t="shared" ca="1" si="10"/>
        <v>38</v>
      </c>
    </row>
    <row r="94" spans="2:14" x14ac:dyDescent="0.2">
      <c r="B94" s="1">
        <f t="shared" ca="1" si="0"/>
        <v>7.5879028057389297E-4</v>
      </c>
      <c r="C94" s="1">
        <v>37</v>
      </c>
      <c r="D94" s="1">
        <f t="shared" ca="1" si="1"/>
        <v>94.757945448273105</v>
      </c>
      <c r="E94" s="1">
        <f t="shared" ca="1" si="2"/>
        <v>260.48950515023472</v>
      </c>
      <c r="G94" s="1">
        <v>2.5</v>
      </c>
      <c r="H94" s="1">
        <f t="shared" si="8"/>
        <v>450</v>
      </c>
      <c r="I94" s="1">
        <f t="shared" ca="1" si="9"/>
        <v>998</v>
      </c>
      <c r="J94" s="1">
        <f t="shared" ca="1" si="11"/>
        <v>19</v>
      </c>
      <c r="L94" s="1">
        <f t="shared" si="6"/>
        <v>450</v>
      </c>
      <c r="N94" s="1">
        <f t="shared" ca="1" si="10"/>
        <v>19</v>
      </c>
    </row>
    <row r="95" spans="2:14" x14ac:dyDescent="0.2">
      <c r="B95" s="1">
        <f t="shared" ca="1" si="0"/>
        <v>8.3770794428209309E-4</v>
      </c>
      <c r="C95" s="1">
        <v>38</v>
      </c>
      <c r="D95" s="1">
        <f t="shared" ca="1" si="1"/>
        <v>98.89205487887638</v>
      </c>
      <c r="E95" s="1">
        <f t="shared" ca="1" si="2"/>
        <v>293.14757327210577</v>
      </c>
      <c r="G95" s="1">
        <v>3</v>
      </c>
      <c r="H95" s="1">
        <f t="shared" si="8"/>
        <v>490</v>
      </c>
      <c r="I95" s="1">
        <f t="shared" ca="1" si="9"/>
        <v>1000</v>
      </c>
      <c r="J95" s="1">
        <f t="shared" ca="1" si="11"/>
        <v>2</v>
      </c>
      <c r="L95" s="1">
        <f t="shared" si="6"/>
        <v>490</v>
      </c>
      <c r="N95" s="1">
        <f t="shared" ca="1" si="10"/>
        <v>2</v>
      </c>
    </row>
    <row r="96" spans="2:14" x14ac:dyDescent="0.2">
      <c r="B96" s="1">
        <f t="shared" ca="1" si="0"/>
        <v>8.0455191659278358E-4</v>
      </c>
      <c r="C96" s="1">
        <v>39</v>
      </c>
      <c r="D96" s="1">
        <f t="shared" ca="1" si="1"/>
        <v>97.191208923417761</v>
      </c>
      <c r="E96" s="1">
        <f t="shared" ca="1" si="2"/>
        <v>250.55784655089559</v>
      </c>
      <c r="G96" s="1">
        <v>3.5</v>
      </c>
      <c r="H96" s="1">
        <f t="shared" si="8"/>
        <v>530</v>
      </c>
      <c r="I96" s="1">
        <f t="shared" ca="1" si="9"/>
        <v>1000</v>
      </c>
      <c r="J96" s="1">
        <f t="shared" ca="1" si="11"/>
        <v>0</v>
      </c>
      <c r="L96" s="1">
        <f t="shared" si="6"/>
        <v>530</v>
      </c>
      <c r="N96" s="1">
        <f t="shared" ca="1" si="10"/>
        <v>0</v>
      </c>
    </row>
    <row r="97" spans="2:14" x14ac:dyDescent="0.2">
      <c r="B97" s="1">
        <f t="shared" ca="1" si="0"/>
        <v>8.0584163183286051E-4</v>
      </c>
      <c r="C97" s="1">
        <v>40</v>
      </c>
      <c r="D97" s="1">
        <f t="shared" ca="1" si="1"/>
        <v>97.258308363126218</v>
      </c>
      <c r="E97" s="1">
        <f t="shared" ca="1" si="2"/>
        <v>231.39647258784422</v>
      </c>
      <c r="G97" s="1">
        <v>4</v>
      </c>
      <c r="H97" s="1">
        <f t="shared" si="8"/>
        <v>570</v>
      </c>
      <c r="I97" s="1">
        <f t="shared" ca="1" si="9"/>
        <v>1000</v>
      </c>
      <c r="J97" s="1">
        <f t="shared" ca="1" si="11"/>
        <v>0</v>
      </c>
      <c r="L97" s="1">
        <f t="shared" si="6"/>
        <v>570</v>
      </c>
      <c r="N97" s="1">
        <f t="shared" ca="1" si="10"/>
        <v>0</v>
      </c>
    </row>
    <row r="98" spans="2:14" x14ac:dyDescent="0.2">
      <c r="B98" s="1">
        <f t="shared" ca="1" si="0"/>
        <v>8.6411863160391379E-4</v>
      </c>
      <c r="C98" s="1">
        <v>41</v>
      </c>
      <c r="D98" s="1">
        <f t="shared" ca="1" si="1"/>
        <v>100.21250997560476</v>
      </c>
      <c r="E98" s="1">
        <f t="shared" ca="1" si="2"/>
        <v>214.83610085485853</v>
      </c>
      <c r="G98" s="1">
        <v>4.5</v>
      </c>
      <c r="H98" s="1">
        <f t="shared" si="8"/>
        <v>610</v>
      </c>
      <c r="I98" s="1">
        <f t="shared" ca="1" si="9"/>
        <v>1000</v>
      </c>
      <c r="J98" s="1">
        <f t="shared" ca="1" si="11"/>
        <v>0</v>
      </c>
      <c r="L98" s="1">
        <f t="shared" si="6"/>
        <v>610</v>
      </c>
      <c r="N98" s="1">
        <f t="shared" ca="1" si="10"/>
        <v>0</v>
      </c>
    </row>
    <row r="99" spans="2:14" x14ac:dyDescent="0.2">
      <c r="B99" s="1">
        <f t="shared" ca="1" si="0"/>
        <v>8.9509473130466269E-4</v>
      </c>
      <c r="C99" s="1">
        <v>42</v>
      </c>
      <c r="D99" s="1">
        <f t="shared" ca="1" si="1"/>
        <v>101.72497629590453</v>
      </c>
      <c r="E99" s="1">
        <f t="shared" ca="1" si="2"/>
        <v>320.4240663804286</v>
      </c>
      <c r="G99" s="1">
        <v>5</v>
      </c>
      <c r="H99" s="1">
        <f t="shared" si="8"/>
        <v>650</v>
      </c>
      <c r="I99" s="1">
        <f t="shared" ca="1" si="9"/>
        <v>1000</v>
      </c>
      <c r="J99" s="1">
        <f t="shared" ca="1" si="11"/>
        <v>0</v>
      </c>
      <c r="L99" s="1">
        <f t="shared" si="6"/>
        <v>650</v>
      </c>
      <c r="N99" s="1">
        <f t="shared" ca="1" si="10"/>
        <v>0</v>
      </c>
    </row>
    <row r="100" spans="2:14" x14ac:dyDescent="0.2">
      <c r="B100" s="1">
        <f t="shared" ca="1" si="0"/>
        <v>8.0285348963908326E-4</v>
      </c>
      <c r="C100" s="1">
        <v>43</v>
      </c>
      <c r="D100" s="1">
        <f t="shared" ca="1" si="1"/>
        <v>97.102726395624558</v>
      </c>
      <c r="E100" s="1">
        <f t="shared" ca="1" si="2"/>
        <v>177.95777150265832</v>
      </c>
    </row>
    <row r="101" spans="2:14" x14ac:dyDescent="0.2">
      <c r="B101" s="1">
        <f t="shared" ca="1" si="0"/>
        <v>7.5384664670615983E-4</v>
      </c>
      <c r="C101" s="1">
        <v>44</v>
      </c>
      <c r="D101" s="1">
        <f t="shared" ca="1" si="1"/>
        <v>94.488706865337278</v>
      </c>
      <c r="E101" s="1">
        <f t="shared" ca="1" si="2"/>
        <v>288.8144196200704</v>
      </c>
    </row>
    <row r="102" spans="2:14" x14ac:dyDescent="0.2">
      <c r="B102" s="1">
        <f t="shared" ca="1" si="0"/>
        <v>8.1292601229216767E-4</v>
      </c>
      <c r="C102" s="1">
        <v>45</v>
      </c>
      <c r="D102" s="1">
        <f t="shared" ca="1" si="1"/>
        <v>97.625501746471855</v>
      </c>
      <c r="E102" s="1">
        <f t="shared" ca="1" si="2"/>
        <v>311.46093702309372</v>
      </c>
    </row>
    <row r="103" spans="2:14" x14ac:dyDescent="0.2">
      <c r="B103" s="1">
        <f t="shared" ca="1" si="0"/>
        <v>9.0174004358632113E-4</v>
      </c>
      <c r="C103" s="1">
        <v>46</v>
      </c>
      <c r="D103" s="1">
        <f t="shared" ca="1" si="1"/>
        <v>102.04458567470031</v>
      </c>
      <c r="E103" s="1">
        <f t="shared" ca="1" si="2"/>
        <v>256.53687904596796</v>
      </c>
    </row>
    <row r="104" spans="2:14" x14ac:dyDescent="0.2">
      <c r="B104" s="1">
        <f t="shared" ca="1" si="0"/>
        <v>8.7380039538653481E-4</v>
      </c>
      <c r="C104" s="1">
        <v>47</v>
      </c>
      <c r="D104" s="1">
        <f t="shared" ca="1" si="1"/>
        <v>100.68933129279303</v>
      </c>
      <c r="E104" s="1">
        <f t="shared" ca="1" si="2"/>
        <v>282.67471100236003</v>
      </c>
    </row>
    <row r="105" spans="2:14" x14ac:dyDescent="0.2">
      <c r="B105" s="1">
        <f t="shared" ca="1" si="0"/>
        <v>8.2643162918617449E-4</v>
      </c>
      <c r="C105" s="1">
        <v>48</v>
      </c>
      <c r="D105" s="1">
        <f t="shared" ca="1" si="1"/>
        <v>98.319147700533122</v>
      </c>
      <c r="E105" s="1">
        <f t="shared" ca="1" si="2"/>
        <v>255.95949273850798</v>
      </c>
    </row>
    <row r="106" spans="2:14" x14ac:dyDescent="0.2">
      <c r="B106" s="1">
        <f t="shared" ca="1" si="0"/>
        <v>9.6957738199708371E-4</v>
      </c>
      <c r="C106" s="1">
        <v>49</v>
      </c>
      <c r="D106" s="1">
        <f t="shared" ca="1" si="1"/>
        <v>105.21612897824403</v>
      </c>
      <c r="E106" s="1">
        <f t="shared" ca="1" si="2"/>
        <v>265.43786914187075</v>
      </c>
    </row>
    <row r="107" spans="2:14" x14ac:dyDescent="0.2">
      <c r="B107" s="1">
        <f t="shared" ca="1" si="0"/>
        <v>9.1375585287723545E-4</v>
      </c>
      <c r="C107" s="1">
        <v>50</v>
      </c>
      <c r="D107" s="1">
        <f t="shared" ca="1" si="1"/>
        <v>102.61828721507062</v>
      </c>
      <c r="E107" s="1">
        <f t="shared" ca="1" si="2"/>
        <v>282.52089549978973</v>
      </c>
    </row>
    <row r="108" spans="2:14" x14ac:dyDescent="0.2">
      <c r="B108" s="1">
        <f t="shared" ca="1" si="0"/>
        <v>9.0395232035923759E-4</v>
      </c>
      <c r="C108" s="1">
        <v>51</v>
      </c>
      <c r="D108" s="1">
        <f t="shared" ca="1" si="1"/>
        <v>102.15061613980487</v>
      </c>
      <c r="E108" s="1">
        <f t="shared" ca="1" si="2"/>
        <v>246.17160550472562</v>
      </c>
    </row>
    <row r="109" spans="2:14" x14ac:dyDescent="0.2">
      <c r="B109" s="1">
        <f t="shared" ca="1" si="0"/>
        <v>9.7155357759271096E-4</v>
      </c>
      <c r="C109" s="1">
        <v>52</v>
      </c>
      <c r="D109" s="1">
        <f t="shared" ca="1" si="1"/>
        <v>105.30616163765447</v>
      </c>
      <c r="E109" s="1">
        <f t="shared" ca="1" si="2"/>
        <v>353.7628007412149</v>
      </c>
    </row>
    <row r="110" spans="2:14" x14ac:dyDescent="0.2">
      <c r="B110" s="1">
        <f t="shared" ca="1" si="0"/>
        <v>9.0393472443334232E-4</v>
      </c>
      <c r="C110" s="1">
        <v>53</v>
      </c>
      <c r="D110" s="1">
        <f t="shared" ca="1" si="1"/>
        <v>102.14977352313882</v>
      </c>
      <c r="E110" s="1">
        <f t="shared" ca="1" si="2"/>
        <v>146.37468262126765</v>
      </c>
    </row>
    <row r="111" spans="2:14" x14ac:dyDescent="0.2">
      <c r="B111" s="1">
        <f t="shared" ca="1" si="0"/>
        <v>9.5067175502532486E-4</v>
      </c>
      <c r="C111" s="1">
        <v>54</v>
      </c>
      <c r="D111" s="1">
        <f t="shared" ca="1" si="1"/>
        <v>104.3482929254351</v>
      </c>
      <c r="E111" s="1">
        <f t="shared" ca="1" si="2"/>
        <v>387.68211662700128</v>
      </c>
    </row>
    <row r="112" spans="2:14" x14ac:dyDescent="0.2">
      <c r="B112" s="1">
        <f t="shared" ca="1" si="0"/>
        <v>6.3723575102583581E-4</v>
      </c>
      <c r="C112" s="1">
        <v>55</v>
      </c>
      <c r="D112" s="1">
        <f t="shared" ca="1" si="1"/>
        <v>87.720016477982611</v>
      </c>
      <c r="E112" s="1">
        <f t="shared" ca="1" si="2"/>
        <v>107.96591181559762</v>
      </c>
    </row>
    <row r="113" spans="2:5" x14ac:dyDescent="0.2">
      <c r="B113" s="1">
        <f t="shared" ca="1" si="0"/>
        <v>7.7622047666376975E-4</v>
      </c>
      <c r="C113" s="1">
        <v>56</v>
      </c>
      <c r="D113" s="1">
        <f t="shared" ca="1" si="1"/>
        <v>95.69707545606208</v>
      </c>
      <c r="E113" s="1">
        <f t="shared" ca="1" si="2"/>
        <v>319.5748774220437</v>
      </c>
    </row>
    <row r="114" spans="2:5" x14ac:dyDescent="0.2">
      <c r="B114" s="1">
        <f t="shared" ca="1" si="0"/>
        <v>7.9905756282970097E-4</v>
      </c>
      <c r="C114" s="1">
        <v>57</v>
      </c>
      <c r="D114" s="1">
        <f t="shared" ca="1" si="1"/>
        <v>96.904478306736863</v>
      </c>
      <c r="E114" s="1">
        <f t="shared" ca="1" si="2"/>
        <v>204.54217788434789</v>
      </c>
    </row>
    <row r="115" spans="2:5" x14ac:dyDescent="0.2">
      <c r="B115" s="1">
        <f t="shared" ca="1" si="0"/>
        <v>9.3355655394081801E-4</v>
      </c>
      <c r="C115" s="1">
        <v>58</v>
      </c>
      <c r="D115" s="1">
        <f t="shared" ca="1" si="1"/>
        <v>103.55218939160862</v>
      </c>
      <c r="E115" s="1">
        <f t="shared" ca="1" si="2"/>
        <v>161.59447422341765</v>
      </c>
    </row>
    <row r="116" spans="2:5" x14ac:dyDescent="0.2">
      <c r="B116" s="1">
        <f t="shared" ca="1" si="0"/>
        <v>9.7216227458750903E-4</v>
      </c>
      <c r="C116" s="1">
        <v>59</v>
      </c>
      <c r="D116" s="1">
        <f t="shared" ca="1" si="1"/>
        <v>105.33386738747674</v>
      </c>
      <c r="E116" s="1">
        <f t="shared" ca="1" si="2"/>
        <v>220.422313460944</v>
      </c>
    </row>
    <row r="117" spans="2:5" x14ac:dyDescent="0.2">
      <c r="B117" s="1">
        <f t="shared" ca="1" si="0"/>
        <v>8.6248008638009459E-4</v>
      </c>
      <c r="C117" s="1">
        <v>60</v>
      </c>
      <c r="D117" s="1">
        <f t="shared" ca="1" si="1"/>
        <v>100.13143551704437</v>
      </c>
      <c r="E117" s="1">
        <f t="shared" ca="1" si="2"/>
        <v>260.58959443160018</v>
      </c>
    </row>
    <row r="118" spans="2:5" x14ac:dyDescent="0.2">
      <c r="B118" s="1">
        <f t="shared" ca="1" si="0"/>
        <v>9.3442933863814397E-4</v>
      </c>
      <c r="C118" s="1">
        <v>61</v>
      </c>
      <c r="D118" s="1">
        <f t="shared" ca="1" si="1"/>
        <v>103.59303272826396</v>
      </c>
      <c r="E118" s="1">
        <f t="shared" ca="1" si="2"/>
        <v>313.42684159601663</v>
      </c>
    </row>
    <row r="119" spans="2:5" x14ac:dyDescent="0.2">
      <c r="B119" s="1">
        <f t="shared" ca="1" si="0"/>
        <v>8.3778528722487828E-4</v>
      </c>
      <c r="C119" s="1">
        <v>62</v>
      </c>
      <c r="D119" s="1">
        <f t="shared" ca="1" si="1"/>
        <v>98.89596514489655</v>
      </c>
      <c r="E119" s="1">
        <f t="shared" ca="1" si="2"/>
        <v>269.2015884772452</v>
      </c>
    </row>
    <row r="120" spans="2:5" x14ac:dyDescent="0.2">
      <c r="B120" s="1">
        <f t="shared" ca="1" si="0"/>
        <v>9.0948305239817997E-4</v>
      </c>
      <c r="C120" s="1">
        <v>63</v>
      </c>
      <c r="D120" s="1">
        <f t="shared" ca="1" si="1"/>
        <v>102.41489392097611</v>
      </c>
      <c r="E120" s="1">
        <f t="shared" ca="1" si="2"/>
        <v>185.51110226968214</v>
      </c>
    </row>
    <row r="121" spans="2:5" x14ac:dyDescent="0.2">
      <c r="B121" s="1">
        <f t="shared" ca="1" si="0"/>
        <v>8.9373109560428473E-4</v>
      </c>
      <c r="C121" s="1">
        <v>64</v>
      </c>
      <c r="D121" s="1">
        <f t="shared" ca="1" si="1"/>
        <v>101.65918385242141</v>
      </c>
      <c r="E121" s="1">
        <f t="shared" ca="1" si="2"/>
        <v>313.07817743359976</v>
      </c>
    </row>
    <row r="122" spans="2:5" x14ac:dyDescent="0.2">
      <c r="B122" s="1">
        <f t="shared" ref="B122:B185" ca="1" si="12">_xlfn.NORM.DIST(D122,Mu,Sigma,0)</f>
        <v>9.785714201111849E-4</v>
      </c>
      <c r="C122" s="1">
        <v>65</v>
      </c>
      <c r="D122" s="1">
        <f t="shared" ref="D122:D185" ca="1" si="13">_xlfn.NORM.INV(RAND(),mu_1,sigma_1)</f>
        <v>105.62486124132236</v>
      </c>
      <c r="E122" s="1">
        <f t="shared" ref="E122:E185" ca="1" si="14">_xlfn.NORM.INV(RAND(),mu_test,sigma_test)</f>
        <v>139.52172270039122</v>
      </c>
    </row>
    <row r="123" spans="2:5" x14ac:dyDescent="0.2">
      <c r="B123" s="1">
        <f t="shared" ca="1" si="12"/>
        <v>7.9216392626573005E-4</v>
      </c>
      <c r="C123" s="1">
        <v>66</v>
      </c>
      <c r="D123" s="1">
        <f t="shared" ca="1" si="13"/>
        <v>96.542689523687145</v>
      </c>
      <c r="E123" s="1">
        <f t="shared" ca="1" si="14"/>
        <v>86.825230309965548</v>
      </c>
    </row>
    <row r="124" spans="2:5" x14ac:dyDescent="0.2">
      <c r="B124" s="1">
        <f t="shared" ca="1" si="12"/>
        <v>9.1463495534501067E-4</v>
      </c>
      <c r="C124" s="1">
        <v>67</v>
      </c>
      <c r="D124" s="1">
        <f t="shared" ca="1" si="13"/>
        <v>102.66005086157539</v>
      </c>
      <c r="E124" s="1">
        <f t="shared" ca="1" si="14"/>
        <v>46.83913726552538</v>
      </c>
    </row>
    <row r="125" spans="2:5" x14ac:dyDescent="0.2">
      <c r="B125" s="1">
        <f t="shared" ca="1" si="12"/>
        <v>8.6950049436833093E-4</v>
      </c>
      <c r="C125" s="1">
        <v>68</v>
      </c>
      <c r="D125" s="1">
        <f t="shared" ca="1" si="13"/>
        <v>100.47803157099588</v>
      </c>
      <c r="E125" s="1">
        <f t="shared" ca="1" si="14"/>
        <v>244.13285168504129</v>
      </c>
    </row>
    <row r="126" spans="2:5" x14ac:dyDescent="0.2">
      <c r="B126" s="1">
        <f t="shared" ca="1" si="12"/>
        <v>8.6441303204392336E-4</v>
      </c>
      <c r="C126" s="1">
        <v>69</v>
      </c>
      <c r="D126" s="1">
        <f t="shared" ca="1" si="13"/>
        <v>100.22706512431151</v>
      </c>
      <c r="E126" s="1">
        <f t="shared" ca="1" si="14"/>
        <v>271.33720311010904</v>
      </c>
    </row>
    <row r="127" spans="2:5" x14ac:dyDescent="0.2">
      <c r="B127" s="1">
        <f t="shared" ca="1" si="12"/>
        <v>8.1037855113657371E-4</v>
      </c>
      <c r="C127" s="1">
        <v>70</v>
      </c>
      <c r="D127" s="1">
        <f t="shared" ca="1" si="13"/>
        <v>97.493731349416635</v>
      </c>
      <c r="E127" s="1">
        <f t="shared" ca="1" si="14"/>
        <v>234.74469449055823</v>
      </c>
    </row>
    <row r="128" spans="2:5" x14ac:dyDescent="0.2">
      <c r="B128" s="1">
        <f t="shared" ca="1" si="12"/>
        <v>9.0770541702491847E-4</v>
      </c>
      <c r="C128" s="1">
        <v>71</v>
      </c>
      <c r="D128" s="1">
        <f t="shared" ca="1" si="13"/>
        <v>102.33007641255203</v>
      </c>
      <c r="E128" s="1">
        <f t="shared" ca="1" si="14"/>
        <v>248.59457860343591</v>
      </c>
    </row>
    <row r="129" spans="2:5" x14ac:dyDescent="0.2">
      <c r="B129" s="1">
        <f t="shared" ca="1" si="12"/>
        <v>9.6040898421984879E-4</v>
      </c>
      <c r="C129" s="1">
        <v>72</v>
      </c>
      <c r="D129" s="1">
        <f t="shared" ca="1" si="13"/>
        <v>104.79675282450472</v>
      </c>
      <c r="E129" s="1">
        <f t="shared" ca="1" si="14"/>
        <v>402.32539961092857</v>
      </c>
    </row>
    <row r="130" spans="2:5" x14ac:dyDescent="0.2">
      <c r="B130" s="1">
        <f t="shared" ca="1" si="12"/>
        <v>9.071003821189659E-4</v>
      </c>
      <c r="C130" s="1">
        <v>73</v>
      </c>
      <c r="D130" s="1">
        <f t="shared" ca="1" si="13"/>
        <v>102.301181211537</v>
      </c>
      <c r="E130" s="1">
        <f t="shared" ca="1" si="14"/>
        <v>186.70545164639248</v>
      </c>
    </row>
    <row r="131" spans="2:5" x14ac:dyDescent="0.2">
      <c r="B131" s="1">
        <f t="shared" ca="1" si="12"/>
        <v>1.0383588777875498E-3</v>
      </c>
      <c r="C131" s="1">
        <v>74</v>
      </c>
      <c r="D131" s="1">
        <f t="shared" ca="1" si="13"/>
        <v>108.27807976759644</v>
      </c>
      <c r="E131" s="1">
        <f t="shared" ca="1" si="14"/>
        <v>229.30845111096011</v>
      </c>
    </row>
    <row r="132" spans="2:5" x14ac:dyDescent="0.2">
      <c r="B132" s="1">
        <f t="shared" ca="1" si="12"/>
        <v>1.0027476091783209E-3</v>
      </c>
      <c r="C132" s="1">
        <v>75</v>
      </c>
      <c r="D132" s="1">
        <f t="shared" ca="1" si="13"/>
        <v>106.71080901825536</v>
      </c>
      <c r="E132" s="1">
        <f t="shared" ca="1" si="14"/>
        <v>240.98287506747496</v>
      </c>
    </row>
    <row r="133" spans="2:5" x14ac:dyDescent="0.2">
      <c r="B133" s="1">
        <f t="shared" ca="1" si="12"/>
        <v>9.1308210836424473E-4</v>
      </c>
      <c r="C133" s="1">
        <v>76</v>
      </c>
      <c r="D133" s="1">
        <f t="shared" ca="1" si="13"/>
        <v>102.58626035081905</v>
      </c>
      <c r="E133" s="1">
        <f t="shared" ca="1" si="14"/>
        <v>240.33020787075947</v>
      </c>
    </row>
    <row r="134" spans="2:5" x14ac:dyDescent="0.2">
      <c r="B134" s="1">
        <f t="shared" ca="1" si="12"/>
        <v>8.2278814360947877E-4</v>
      </c>
      <c r="C134" s="1">
        <v>77</v>
      </c>
      <c r="D134" s="1">
        <f t="shared" ca="1" si="13"/>
        <v>98.132830998903415</v>
      </c>
      <c r="E134" s="1">
        <f t="shared" ca="1" si="14"/>
        <v>246.02233319710501</v>
      </c>
    </row>
    <row r="135" spans="2:5" x14ac:dyDescent="0.2">
      <c r="B135" s="1">
        <f t="shared" ca="1" si="12"/>
        <v>9.4351129118898727E-4</v>
      </c>
      <c r="C135" s="1">
        <v>78</v>
      </c>
      <c r="D135" s="1">
        <f t="shared" ca="1" si="13"/>
        <v>104.016458658993</v>
      </c>
      <c r="E135" s="1">
        <f t="shared" ca="1" si="14"/>
        <v>264.47248473894217</v>
      </c>
    </row>
    <row r="136" spans="2:5" x14ac:dyDescent="0.2">
      <c r="B136" s="1">
        <f t="shared" ca="1" si="12"/>
        <v>8.1814702612137706E-4</v>
      </c>
      <c r="C136" s="1">
        <v>79</v>
      </c>
      <c r="D136" s="1">
        <f t="shared" ca="1" si="13"/>
        <v>97.894633105628856</v>
      </c>
      <c r="E136" s="1">
        <f t="shared" ca="1" si="14"/>
        <v>107.56711517447951</v>
      </c>
    </row>
    <row r="137" spans="2:5" x14ac:dyDescent="0.2">
      <c r="B137" s="1">
        <f t="shared" ca="1" si="12"/>
        <v>1.0674630819510901E-3</v>
      </c>
      <c r="C137" s="1">
        <v>80</v>
      </c>
      <c r="D137" s="1">
        <f t="shared" ca="1" si="13"/>
        <v>109.53197184345902</v>
      </c>
      <c r="E137" s="1">
        <f t="shared" ca="1" si="14"/>
        <v>369.45057622668224</v>
      </c>
    </row>
    <row r="138" spans="2:5" x14ac:dyDescent="0.2">
      <c r="B138" s="1">
        <f t="shared" ca="1" si="12"/>
        <v>9.1755454831609013E-4</v>
      </c>
      <c r="C138" s="1">
        <v>81</v>
      </c>
      <c r="D138" s="1">
        <f t="shared" ca="1" si="13"/>
        <v>102.79854962807057</v>
      </c>
      <c r="E138" s="1">
        <f t="shared" ca="1" si="14"/>
        <v>257.33704254714246</v>
      </c>
    </row>
    <row r="139" spans="2:5" x14ac:dyDescent="0.2">
      <c r="B139" s="1">
        <f t="shared" ca="1" si="12"/>
        <v>7.7916103327858866E-4</v>
      </c>
      <c r="C139" s="1">
        <v>82</v>
      </c>
      <c r="D139" s="1">
        <f t="shared" ca="1" si="13"/>
        <v>95.853985164344792</v>
      </c>
      <c r="E139" s="1">
        <f t="shared" ca="1" si="14"/>
        <v>317.26736812818262</v>
      </c>
    </row>
    <row r="140" spans="2:5" x14ac:dyDescent="0.2">
      <c r="B140" s="1">
        <f t="shared" ca="1" si="12"/>
        <v>1.1365813214376512E-3</v>
      </c>
      <c r="C140" s="1">
        <v>83</v>
      </c>
      <c r="D140" s="1">
        <f t="shared" ca="1" si="13"/>
        <v>112.4202249712838</v>
      </c>
      <c r="E140" s="1">
        <f t="shared" ca="1" si="14"/>
        <v>258.48463111342909</v>
      </c>
    </row>
    <row r="141" spans="2:5" x14ac:dyDescent="0.2">
      <c r="B141" s="1">
        <f t="shared" ca="1" si="12"/>
        <v>9.3199587253769945E-4</v>
      </c>
      <c r="C141" s="1">
        <v>84</v>
      </c>
      <c r="D141" s="1">
        <f t="shared" ca="1" si="13"/>
        <v>103.47908800643955</v>
      </c>
      <c r="E141" s="1">
        <f t="shared" ca="1" si="14"/>
        <v>168.99888216455756</v>
      </c>
    </row>
    <row r="142" spans="2:5" x14ac:dyDescent="0.2">
      <c r="B142" s="1">
        <f t="shared" ca="1" si="12"/>
        <v>8.990545670473193E-4</v>
      </c>
      <c r="C142" s="1">
        <v>85</v>
      </c>
      <c r="D142" s="1">
        <f t="shared" ca="1" si="13"/>
        <v>101.91562794301328</v>
      </c>
      <c r="E142" s="1">
        <f t="shared" ca="1" si="14"/>
        <v>150.94636938895371</v>
      </c>
    </row>
    <row r="143" spans="2:5" x14ac:dyDescent="0.2">
      <c r="B143" s="1">
        <f t="shared" ca="1" si="12"/>
        <v>9.0665078896875746E-4</v>
      </c>
      <c r="C143" s="1">
        <v>86</v>
      </c>
      <c r="D143" s="1">
        <f t="shared" ca="1" si="13"/>
        <v>102.27970076243955</v>
      </c>
      <c r="E143" s="1">
        <f t="shared" ca="1" si="14"/>
        <v>446.8849315427978</v>
      </c>
    </row>
    <row r="144" spans="2:5" x14ac:dyDescent="0.2">
      <c r="B144" s="1">
        <f t="shared" ca="1" si="12"/>
        <v>7.1805610233220793E-4</v>
      </c>
      <c r="C144" s="1">
        <v>87</v>
      </c>
      <c r="D144" s="1">
        <f t="shared" ca="1" si="13"/>
        <v>92.499617792988261</v>
      </c>
      <c r="E144" s="1">
        <f t="shared" ca="1" si="14"/>
        <v>232.504181223063</v>
      </c>
    </row>
    <row r="145" spans="2:5" x14ac:dyDescent="0.2">
      <c r="B145" s="1">
        <f t="shared" ca="1" si="12"/>
        <v>8.9834218548745656E-4</v>
      </c>
      <c r="C145" s="1">
        <v>88</v>
      </c>
      <c r="D145" s="1">
        <f t="shared" ca="1" si="13"/>
        <v>101.88137331517004</v>
      </c>
      <c r="E145" s="1">
        <f t="shared" ca="1" si="14"/>
        <v>278.0847527682717</v>
      </c>
    </row>
    <row r="146" spans="2:5" x14ac:dyDescent="0.2">
      <c r="B146" s="1">
        <f t="shared" ca="1" si="12"/>
        <v>9.2852314671156662E-4</v>
      </c>
      <c r="C146" s="1">
        <v>89</v>
      </c>
      <c r="D146" s="1">
        <f t="shared" ca="1" si="13"/>
        <v>103.31611871147808</v>
      </c>
      <c r="E146" s="1">
        <f t="shared" ca="1" si="14"/>
        <v>180.3844058948232</v>
      </c>
    </row>
    <row r="147" spans="2:5" x14ac:dyDescent="0.2">
      <c r="B147" s="1">
        <f t="shared" ca="1" si="12"/>
        <v>8.5528659145986136E-4</v>
      </c>
      <c r="C147" s="1">
        <v>90</v>
      </c>
      <c r="D147" s="1">
        <f t="shared" ca="1" si="13"/>
        <v>99.77419523400637</v>
      </c>
      <c r="E147" s="1">
        <f t="shared" ca="1" si="14"/>
        <v>169.96115431132822</v>
      </c>
    </row>
    <row r="148" spans="2:5" x14ac:dyDescent="0.2">
      <c r="B148" s="1">
        <f t="shared" ca="1" si="12"/>
        <v>8.7235860763183336E-4</v>
      </c>
      <c r="C148" s="1">
        <v>91</v>
      </c>
      <c r="D148" s="1">
        <f t="shared" ca="1" si="13"/>
        <v>100.61856379079964</v>
      </c>
      <c r="E148" s="1">
        <f t="shared" ca="1" si="14"/>
        <v>316.74445068607656</v>
      </c>
    </row>
    <row r="149" spans="2:5" x14ac:dyDescent="0.2">
      <c r="B149" s="1">
        <f t="shared" ca="1" si="12"/>
        <v>9.0249797397977296E-4</v>
      </c>
      <c r="C149" s="1">
        <v>92</v>
      </c>
      <c r="D149" s="1">
        <f t="shared" ca="1" si="13"/>
        <v>102.08093262472644</v>
      </c>
      <c r="E149" s="1">
        <f t="shared" ca="1" si="14"/>
        <v>224.39103051934271</v>
      </c>
    </row>
    <row r="150" spans="2:5" x14ac:dyDescent="0.2">
      <c r="B150" s="1">
        <f t="shared" ca="1" si="12"/>
        <v>9.5400836791091268E-4</v>
      </c>
      <c r="C150" s="1">
        <v>93</v>
      </c>
      <c r="D150" s="1">
        <f t="shared" ca="1" si="13"/>
        <v>104.50232398696386</v>
      </c>
      <c r="E150" s="1">
        <f t="shared" ca="1" si="14"/>
        <v>150.5599718312277</v>
      </c>
    </row>
    <row r="151" spans="2:5" x14ac:dyDescent="0.2">
      <c r="B151" s="1">
        <f t="shared" ca="1" si="12"/>
        <v>8.6574505994957223E-4</v>
      </c>
      <c r="C151" s="1">
        <v>94</v>
      </c>
      <c r="D151" s="1">
        <f t="shared" ca="1" si="13"/>
        <v>100.29287630414609</v>
      </c>
      <c r="E151" s="1">
        <f t="shared" ca="1" si="14"/>
        <v>290.8532236858797</v>
      </c>
    </row>
    <row r="152" spans="2:5" x14ac:dyDescent="0.2">
      <c r="B152" s="1">
        <f t="shared" ca="1" si="12"/>
        <v>9.2115960899894194E-4</v>
      </c>
      <c r="C152" s="1">
        <v>95</v>
      </c>
      <c r="D152" s="1">
        <f t="shared" ca="1" si="13"/>
        <v>102.9691376431433</v>
      </c>
      <c r="E152" s="1">
        <f t="shared" ca="1" si="14"/>
        <v>265.57652828256948</v>
      </c>
    </row>
    <row r="153" spans="2:5" x14ac:dyDescent="0.2">
      <c r="B153" s="1">
        <f t="shared" ca="1" si="12"/>
        <v>6.556098806288405E-4</v>
      </c>
      <c r="C153" s="1">
        <v>96</v>
      </c>
      <c r="D153" s="1">
        <f t="shared" ca="1" si="13"/>
        <v>88.844990011998405</v>
      </c>
      <c r="E153" s="1">
        <f t="shared" ca="1" si="14"/>
        <v>397.12648123339227</v>
      </c>
    </row>
    <row r="154" spans="2:5" x14ac:dyDescent="0.2">
      <c r="B154" s="1">
        <f t="shared" ca="1" si="12"/>
        <v>7.7550430812633553E-4</v>
      </c>
      <c r="C154" s="1">
        <v>97</v>
      </c>
      <c r="D154" s="1">
        <f t="shared" ca="1" si="13"/>
        <v>95.658794522953741</v>
      </c>
      <c r="E154" s="1">
        <f t="shared" ca="1" si="14"/>
        <v>128.26097729188876</v>
      </c>
    </row>
    <row r="155" spans="2:5" x14ac:dyDescent="0.2">
      <c r="B155" s="1">
        <f t="shared" ca="1" si="12"/>
        <v>7.6042779113478533E-4</v>
      </c>
      <c r="C155" s="1">
        <v>98</v>
      </c>
      <c r="D155" s="1">
        <f t="shared" ca="1" si="13"/>
        <v>94.846842859115057</v>
      </c>
      <c r="E155" s="1">
        <f t="shared" ca="1" si="14"/>
        <v>235.0042322669116</v>
      </c>
    </row>
    <row r="156" spans="2:5" x14ac:dyDescent="0.2">
      <c r="B156" s="1">
        <f t="shared" ca="1" si="12"/>
        <v>9.7588107050109504E-4</v>
      </c>
      <c r="C156" s="1">
        <v>99</v>
      </c>
      <c r="D156" s="1">
        <f t="shared" ca="1" si="13"/>
        <v>105.50287299333505</v>
      </c>
      <c r="E156" s="1">
        <f t="shared" ca="1" si="14"/>
        <v>133.55763918756884</v>
      </c>
    </row>
    <row r="157" spans="2:5" x14ac:dyDescent="0.2">
      <c r="B157" s="1">
        <f t="shared" ca="1" si="12"/>
        <v>8.0524935506821589E-4</v>
      </c>
      <c r="C157" s="1">
        <v>100</v>
      </c>
      <c r="D157" s="1">
        <f t="shared" ca="1" si="13"/>
        <v>97.227503929441596</v>
      </c>
      <c r="E157" s="1">
        <f t="shared" ca="1" si="14"/>
        <v>202.06248576215006</v>
      </c>
    </row>
    <row r="158" spans="2:5" x14ac:dyDescent="0.2">
      <c r="B158" s="1">
        <f t="shared" ca="1" si="12"/>
        <v>8.9949914327369044E-4</v>
      </c>
      <c r="C158" s="1">
        <v>101</v>
      </c>
      <c r="D158" s="1">
        <f t="shared" ca="1" si="13"/>
        <v>101.93699550181883</v>
      </c>
      <c r="E158" s="1">
        <f t="shared" ca="1" si="14"/>
        <v>256.15001613890405</v>
      </c>
    </row>
    <row r="159" spans="2:5" x14ac:dyDescent="0.2">
      <c r="B159" s="1">
        <f t="shared" ca="1" si="12"/>
        <v>8.854841777435154E-4</v>
      </c>
      <c r="C159" s="1">
        <v>102</v>
      </c>
      <c r="D159" s="1">
        <f t="shared" ca="1" si="13"/>
        <v>101.25976248792922</v>
      </c>
      <c r="E159" s="1">
        <f t="shared" ca="1" si="14"/>
        <v>322.28623630871539</v>
      </c>
    </row>
    <row r="160" spans="2:5" x14ac:dyDescent="0.2">
      <c r="B160" s="1">
        <f t="shared" ca="1" si="12"/>
        <v>8.5188233962082385E-4</v>
      </c>
      <c r="C160" s="1">
        <v>103</v>
      </c>
      <c r="D160" s="1">
        <f t="shared" ca="1" si="13"/>
        <v>99.604384241367654</v>
      </c>
      <c r="E160" s="1">
        <f t="shared" ca="1" si="14"/>
        <v>298.85524184719947</v>
      </c>
    </row>
    <row r="161" spans="2:5" x14ac:dyDescent="0.2">
      <c r="B161" s="1">
        <f t="shared" ca="1" si="12"/>
        <v>1.0301843546976699E-3</v>
      </c>
      <c r="C161" s="1">
        <v>104</v>
      </c>
      <c r="D161" s="1">
        <f t="shared" ca="1" si="13"/>
        <v>107.92160632734169</v>
      </c>
      <c r="E161" s="1">
        <f t="shared" ca="1" si="14"/>
        <v>223.37611299218952</v>
      </c>
    </row>
    <row r="162" spans="2:5" x14ac:dyDescent="0.2">
      <c r="B162" s="1">
        <f t="shared" ca="1" si="12"/>
        <v>7.7829496244186472E-4</v>
      </c>
      <c r="C162" s="1">
        <v>105</v>
      </c>
      <c r="D162" s="1">
        <f t="shared" ca="1" si="13"/>
        <v>95.80781618124675</v>
      </c>
      <c r="E162" s="1">
        <f t="shared" ca="1" si="14"/>
        <v>310.14278028072295</v>
      </c>
    </row>
    <row r="163" spans="2:5" x14ac:dyDescent="0.2">
      <c r="B163" s="1">
        <f t="shared" ca="1" si="12"/>
        <v>8.9039886141298145E-4</v>
      </c>
      <c r="C163" s="1">
        <v>106</v>
      </c>
      <c r="D163" s="1">
        <f t="shared" ca="1" si="13"/>
        <v>101.49811071427291</v>
      </c>
      <c r="E163" s="1">
        <f t="shared" ca="1" si="14"/>
        <v>239.35230079245105</v>
      </c>
    </row>
    <row r="164" spans="2:5" x14ac:dyDescent="0.2">
      <c r="B164" s="1">
        <f t="shared" ca="1" si="12"/>
        <v>8.2505366780644953E-4</v>
      </c>
      <c r="C164" s="1">
        <v>107</v>
      </c>
      <c r="D164" s="1">
        <f t="shared" ca="1" si="13"/>
        <v>98.248752852087705</v>
      </c>
      <c r="E164" s="1">
        <f t="shared" ca="1" si="14"/>
        <v>429.03241346426194</v>
      </c>
    </row>
    <row r="165" spans="2:5" x14ac:dyDescent="0.2">
      <c r="B165" s="1">
        <f t="shared" ca="1" si="12"/>
        <v>8.8820985739653034E-4</v>
      </c>
      <c r="C165" s="1">
        <v>108</v>
      </c>
      <c r="D165" s="1">
        <f t="shared" ca="1" si="13"/>
        <v>101.39206592950981</v>
      </c>
      <c r="E165" s="1">
        <f t="shared" ca="1" si="14"/>
        <v>128.03134303493124</v>
      </c>
    </row>
    <row r="166" spans="2:5" x14ac:dyDescent="0.2">
      <c r="B166" s="1">
        <f t="shared" ca="1" si="12"/>
        <v>1.1933735397158646E-3</v>
      </c>
      <c r="C166" s="1">
        <v>109</v>
      </c>
      <c r="D166" s="1">
        <f t="shared" ca="1" si="13"/>
        <v>114.70744434718559</v>
      </c>
      <c r="E166" s="1">
        <f t="shared" ca="1" si="14"/>
        <v>375.06553727140107</v>
      </c>
    </row>
    <row r="167" spans="2:5" x14ac:dyDescent="0.2">
      <c r="B167" s="1">
        <f t="shared" ca="1" si="12"/>
        <v>9.6325960853138419E-4</v>
      </c>
      <c r="C167" s="1">
        <v>110</v>
      </c>
      <c r="D167" s="1">
        <f t="shared" ca="1" si="13"/>
        <v>104.92744186664011</v>
      </c>
      <c r="E167" s="1">
        <f t="shared" ca="1" si="14"/>
        <v>279.86458641869064</v>
      </c>
    </row>
    <row r="168" spans="2:5" x14ac:dyDescent="0.2">
      <c r="B168" s="1">
        <f t="shared" ca="1" si="12"/>
        <v>9.4899283108668445E-4</v>
      </c>
      <c r="C168" s="1">
        <v>111</v>
      </c>
      <c r="D168" s="1">
        <f t="shared" ca="1" si="13"/>
        <v>104.27064446477473</v>
      </c>
      <c r="E168" s="1">
        <f t="shared" ca="1" si="14"/>
        <v>208.99699529225867</v>
      </c>
    </row>
    <row r="169" spans="2:5" x14ac:dyDescent="0.2">
      <c r="B169" s="1">
        <f t="shared" ca="1" si="12"/>
        <v>9.757009148064021E-4</v>
      </c>
      <c r="C169" s="1">
        <v>112</v>
      </c>
      <c r="D169" s="1">
        <f t="shared" ca="1" si="13"/>
        <v>105.49469588663892</v>
      </c>
      <c r="E169" s="1">
        <f t="shared" ca="1" si="14"/>
        <v>424.41884221176593</v>
      </c>
    </row>
    <row r="170" spans="2:5" x14ac:dyDescent="0.2">
      <c r="B170" s="1">
        <f t="shared" ca="1" si="12"/>
        <v>8.600072714902736E-4</v>
      </c>
      <c r="C170" s="1">
        <v>113</v>
      </c>
      <c r="D170" s="1">
        <f t="shared" ca="1" si="13"/>
        <v>100.00887298125235</v>
      </c>
      <c r="E170" s="1">
        <f t="shared" ca="1" si="14"/>
        <v>338.77718666932356</v>
      </c>
    </row>
    <row r="171" spans="2:5" x14ac:dyDescent="0.2">
      <c r="B171" s="1">
        <f t="shared" ca="1" si="12"/>
        <v>9.9917049004310371E-4</v>
      </c>
      <c r="C171" s="1">
        <v>114</v>
      </c>
      <c r="D171" s="1">
        <f t="shared" ca="1" si="13"/>
        <v>106.55127900268238</v>
      </c>
      <c r="E171" s="1">
        <f t="shared" ca="1" si="14"/>
        <v>274.33766196597833</v>
      </c>
    </row>
    <row r="172" spans="2:5" x14ac:dyDescent="0.2">
      <c r="B172" s="1">
        <f t="shared" ca="1" si="12"/>
        <v>9.9261192013454539E-4</v>
      </c>
      <c r="C172" s="1">
        <v>115</v>
      </c>
      <c r="D172" s="1">
        <f t="shared" ca="1" si="13"/>
        <v>106.2577587817601</v>
      </c>
      <c r="E172" s="1">
        <f t="shared" ca="1" si="14"/>
        <v>188.88283348550954</v>
      </c>
    </row>
    <row r="173" spans="2:5" x14ac:dyDescent="0.2">
      <c r="B173" s="1">
        <f t="shared" ca="1" si="12"/>
        <v>7.8515842738628619E-4</v>
      </c>
      <c r="C173" s="1">
        <v>116</v>
      </c>
      <c r="D173" s="1">
        <f t="shared" ca="1" si="13"/>
        <v>96.172673456422402</v>
      </c>
      <c r="E173" s="1">
        <f t="shared" ca="1" si="14"/>
        <v>332.69113111270298</v>
      </c>
    </row>
    <row r="174" spans="2:5" x14ac:dyDescent="0.2">
      <c r="B174" s="1">
        <f t="shared" ca="1" si="12"/>
        <v>7.5227271232002882E-4</v>
      </c>
      <c r="C174" s="1">
        <v>117</v>
      </c>
      <c r="D174" s="1">
        <f t="shared" ca="1" si="13"/>
        <v>94.402715395805416</v>
      </c>
      <c r="E174" s="1">
        <f t="shared" ca="1" si="14"/>
        <v>294.32057602225433</v>
      </c>
    </row>
    <row r="175" spans="2:5" x14ac:dyDescent="0.2">
      <c r="B175" s="1">
        <f t="shared" ca="1" si="12"/>
        <v>8.0354762812455437E-4</v>
      </c>
      <c r="C175" s="1">
        <v>118</v>
      </c>
      <c r="D175" s="1">
        <f t="shared" ca="1" si="13"/>
        <v>97.138905163007792</v>
      </c>
      <c r="E175" s="1">
        <f t="shared" ca="1" si="14"/>
        <v>249.14537290336227</v>
      </c>
    </row>
    <row r="176" spans="2:5" x14ac:dyDescent="0.2">
      <c r="B176" s="1">
        <f t="shared" ca="1" si="12"/>
        <v>9.3518633794160587E-4</v>
      </c>
      <c r="C176" s="1">
        <v>119</v>
      </c>
      <c r="D176" s="1">
        <f t="shared" ca="1" si="13"/>
        <v>103.6284360409032</v>
      </c>
      <c r="E176" s="1">
        <f t="shared" ca="1" si="14"/>
        <v>179.69900828207142</v>
      </c>
    </row>
    <row r="177" spans="2:5" x14ac:dyDescent="0.2">
      <c r="B177" s="1">
        <f t="shared" ca="1" si="12"/>
        <v>8.4458197905001148E-4</v>
      </c>
      <c r="C177" s="1">
        <v>120</v>
      </c>
      <c r="D177" s="1">
        <f t="shared" ca="1" si="13"/>
        <v>99.238579598870018</v>
      </c>
      <c r="E177" s="1">
        <f t="shared" ca="1" si="14"/>
        <v>123.70900535280472</v>
      </c>
    </row>
    <row r="178" spans="2:5" x14ac:dyDescent="0.2">
      <c r="B178" s="1">
        <f t="shared" ca="1" si="12"/>
        <v>8.2269431510442357E-4</v>
      </c>
      <c r="C178" s="1">
        <v>121</v>
      </c>
      <c r="D178" s="1">
        <f t="shared" ca="1" si="13"/>
        <v>98.128025032383022</v>
      </c>
      <c r="E178" s="1">
        <f t="shared" ca="1" si="14"/>
        <v>277.6276888044053</v>
      </c>
    </row>
    <row r="179" spans="2:5" x14ac:dyDescent="0.2">
      <c r="B179" s="1">
        <f t="shared" ca="1" si="12"/>
        <v>9.0513224560697693E-4</v>
      </c>
      <c r="C179" s="1">
        <v>122</v>
      </c>
      <c r="D179" s="1">
        <f t="shared" ca="1" si="13"/>
        <v>102.20709281131968</v>
      </c>
      <c r="E179" s="1">
        <f t="shared" ca="1" si="14"/>
        <v>328.21391031509995</v>
      </c>
    </row>
    <row r="180" spans="2:5" x14ac:dyDescent="0.2">
      <c r="B180" s="1">
        <f t="shared" ca="1" si="12"/>
        <v>7.7268447538259477E-4</v>
      </c>
      <c r="C180" s="1">
        <v>123</v>
      </c>
      <c r="D180" s="1">
        <f t="shared" ca="1" si="13"/>
        <v>95.50781584088972</v>
      </c>
      <c r="E180" s="1">
        <f t="shared" ca="1" si="14"/>
        <v>299.52932347163727</v>
      </c>
    </row>
    <row r="181" spans="2:5" x14ac:dyDescent="0.2">
      <c r="B181" s="1">
        <f t="shared" ca="1" si="12"/>
        <v>9.3511247692895216E-4</v>
      </c>
      <c r="C181" s="1">
        <v>124</v>
      </c>
      <c r="D181" s="1">
        <f t="shared" ca="1" si="13"/>
        <v>103.62498259710722</v>
      </c>
      <c r="E181" s="1">
        <f t="shared" ca="1" si="14"/>
        <v>141.18136738736396</v>
      </c>
    </row>
    <row r="182" spans="2:5" x14ac:dyDescent="0.2">
      <c r="B182" s="1">
        <f t="shared" ca="1" si="12"/>
        <v>8.023612428722371E-4</v>
      </c>
      <c r="C182" s="1">
        <v>125</v>
      </c>
      <c r="D182" s="1">
        <f t="shared" ca="1" si="13"/>
        <v>97.077056534329557</v>
      </c>
      <c r="E182" s="1">
        <f t="shared" ca="1" si="14"/>
        <v>346.55676729795198</v>
      </c>
    </row>
    <row r="183" spans="2:5" x14ac:dyDescent="0.2">
      <c r="B183" s="1">
        <f t="shared" ca="1" si="12"/>
        <v>8.8635196102692282E-4</v>
      </c>
      <c r="C183" s="1">
        <v>126</v>
      </c>
      <c r="D183" s="1">
        <f t="shared" ca="1" si="13"/>
        <v>101.3019157125169</v>
      </c>
      <c r="E183" s="1">
        <f t="shared" ca="1" si="14"/>
        <v>148.56388044246557</v>
      </c>
    </row>
    <row r="184" spans="2:5" x14ac:dyDescent="0.2">
      <c r="B184" s="1">
        <f t="shared" ca="1" si="12"/>
        <v>8.2971965075117021E-4</v>
      </c>
      <c r="C184" s="1">
        <v>127</v>
      </c>
      <c r="D184" s="1">
        <f t="shared" ca="1" si="13"/>
        <v>98.486778756425736</v>
      </c>
      <c r="E184" s="1">
        <f t="shared" ca="1" si="14"/>
        <v>162.75579161438552</v>
      </c>
    </row>
    <row r="185" spans="2:5" x14ac:dyDescent="0.2">
      <c r="B185" s="1">
        <f t="shared" ca="1" si="12"/>
        <v>7.5577688304833692E-4</v>
      </c>
      <c r="C185" s="1">
        <v>128</v>
      </c>
      <c r="D185" s="1">
        <f t="shared" ca="1" si="13"/>
        <v>94.593984746204612</v>
      </c>
      <c r="E185" s="1">
        <f t="shared" ca="1" si="14"/>
        <v>293.00459607890014</v>
      </c>
    </row>
    <row r="186" spans="2:5" x14ac:dyDescent="0.2">
      <c r="B186" s="1">
        <f t="shared" ref="B186:B249" ca="1" si="15">_xlfn.NORM.DIST(D186,Mu,Sigma,0)</f>
        <v>8.6903537920492353E-4</v>
      </c>
      <c r="C186" s="1">
        <v>129</v>
      </c>
      <c r="D186" s="1">
        <f t="shared" ref="D186:D249" ca="1" si="16">_xlfn.NORM.INV(RAND(),mu_1,sigma_1)</f>
        <v>100.45513088145383</v>
      </c>
      <c r="E186" s="1">
        <f t="shared" ref="E186:E249" ca="1" si="17">_xlfn.NORM.INV(RAND(),mu_test,sigma_test)</f>
        <v>198.7997802733193</v>
      </c>
    </row>
    <row r="187" spans="2:5" x14ac:dyDescent="0.2">
      <c r="B187" s="1">
        <f t="shared" ca="1" si="15"/>
        <v>6.7861065620997228E-4</v>
      </c>
      <c r="C187" s="1">
        <v>130</v>
      </c>
      <c r="D187" s="1">
        <f t="shared" ca="1" si="16"/>
        <v>90.220238192424176</v>
      </c>
      <c r="E187" s="1">
        <f t="shared" ca="1" si="17"/>
        <v>261.1290352470981</v>
      </c>
    </row>
    <row r="188" spans="2:5" x14ac:dyDescent="0.2">
      <c r="B188" s="1">
        <f t="shared" ca="1" si="15"/>
        <v>8.9587564232790297E-4</v>
      </c>
      <c r="C188" s="1">
        <v>131</v>
      </c>
      <c r="D188" s="1">
        <f t="shared" ca="1" si="16"/>
        <v>101.76262155418758</v>
      </c>
      <c r="E188" s="1">
        <f t="shared" ca="1" si="17"/>
        <v>209.69230781684286</v>
      </c>
    </row>
    <row r="189" spans="2:5" x14ac:dyDescent="0.2">
      <c r="B189" s="1">
        <f t="shared" ca="1" si="15"/>
        <v>7.8853288412447501E-4</v>
      </c>
      <c r="C189" s="1">
        <v>132</v>
      </c>
      <c r="D189" s="1">
        <f t="shared" ca="1" si="16"/>
        <v>96.35120442183856</v>
      </c>
      <c r="E189" s="1">
        <f t="shared" ca="1" si="17"/>
        <v>260.02639190959792</v>
      </c>
    </row>
    <row r="190" spans="2:5" x14ac:dyDescent="0.2">
      <c r="B190" s="1">
        <f t="shared" ca="1" si="15"/>
        <v>7.8131029889435199E-4</v>
      </c>
      <c r="C190" s="1">
        <v>133</v>
      </c>
      <c r="D190" s="1">
        <f t="shared" ca="1" si="16"/>
        <v>95.968397655909158</v>
      </c>
      <c r="E190" s="1">
        <f t="shared" ca="1" si="17"/>
        <v>378.63938451046408</v>
      </c>
    </row>
    <row r="191" spans="2:5" x14ac:dyDescent="0.2">
      <c r="B191" s="1">
        <f t="shared" ca="1" si="15"/>
        <v>8.3293531785868895E-4</v>
      </c>
      <c r="C191" s="1">
        <v>134</v>
      </c>
      <c r="D191" s="1">
        <f t="shared" ca="1" si="16"/>
        <v>98.650258251925521</v>
      </c>
      <c r="E191" s="1">
        <f t="shared" ca="1" si="17"/>
        <v>307.87824322477127</v>
      </c>
    </row>
    <row r="192" spans="2:5" x14ac:dyDescent="0.2">
      <c r="B192" s="1">
        <f t="shared" ca="1" si="15"/>
        <v>7.2125892117150682E-4</v>
      </c>
      <c r="C192" s="1">
        <v>135</v>
      </c>
      <c r="D192" s="1">
        <f t="shared" ca="1" si="16"/>
        <v>92.680566355539412</v>
      </c>
      <c r="E192" s="1">
        <f t="shared" ca="1" si="17"/>
        <v>281.98178303183033</v>
      </c>
    </row>
    <row r="193" spans="2:5" x14ac:dyDescent="0.2">
      <c r="B193" s="1">
        <f t="shared" ca="1" si="15"/>
        <v>8.8454227581727667E-4</v>
      </c>
      <c r="C193" s="1">
        <v>136</v>
      </c>
      <c r="D193" s="1">
        <f t="shared" ca="1" si="16"/>
        <v>101.213975652465</v>
      </c>
      <c r="E193" s="1">
        <f t="shared" ca="1" si="17"/>
        <v>71.89687343454483</v>
      </c>
    </row>
    <row r="194" spans="2:5" x14ac:dyDescent="0.2">
      <c r="B194" s="1">
        <f t="shared" ca="1" si="15"/>
        <v>9.9454628529093369E-4</v>
      </c>
      <c r="C194" s="1">
        <v>137</v>
      </c>
      <c r="D194" s="1">
        <f t="shared" ca="1" si="16"/>
        <v>106.34446749057312</v>
      </c>
      <c r="E194" s="1">
        <f t="shared" ca="1" si="17"/>
        <v>331.66876422236879</v>
      </c>
    </row>
    <row r="195" spans="2:5" x14ac:dyDescent="0.2">
      <c r="B195" s="1">
        <f t="shared" ca="1" si="15"/>
        <v>8.3445694353542364E-4</v>
      </c>
      <c r="C195" s="1">
        <v>138</v>
      </c>
      <c r="D195" s="1">
        <f t="shared" ca="1" si="16"/>
        <v>98.727456816727184</v>
      </c>
      <c r="E195" s="1">
        <f t="shared" ca="1" si="17"/>
        <v>419.75777177507723</v>
      </c>
    </row>
    <row r="196" spans="2:5" x14ac:dyDescent="0.2">
      <c r="B196" s="1">
        <f t="shared" ca="1" si="15"/>
        <v>7.1071620879853447E-4</v>
      </c>
      <c r="C196" s="1">
        <v>139</v>
      </c>
      <c r="D196" s="1">
        <f t="shared" ca="1" si="16"/>
        <v>92.082667349585577</v>
      </c>
      <c r="E196" s="1">
        <f t="shared" ca="1" si="17"/>
        <v>307.47890760619555</v>
      </c>
    </row>
    <row r="197" spans="2:5" x14ac:dyDescent="0.2">
      <c r="B197" s="1">
        <f t="shared" ca="1" si="15"/>
        <v>7.6193909914128567E-4</v>
      </c>
      <c r="C197" s="1">
        <v>140</v>
      </c>
      <c r="D197" s="1">
        <f t="shared" ca="1" si="16"/>
        <v>94.928764344442442</v>
      </c>
      <c r="E197" s="1">
        <f t="shared" ca="1" si="17"/>
        <v>129.057432296831</v>
      </c>
    </row>
    <row r="198" spans="2:5" x14ac:dyDescent="0.2">
      <c r="B198" s="1">
        <f t="shared" ca="1" si="15"/>
        <v>9.3820672427453523E-4</v>
      </c>
      <c r="C198" s="1">
        <v>141</v>
      </c>
      <c r="D198" s="1">
        <f t="shared" ca="1" si="16"/>
        <v>103.76949365568095</v>
      </c>
      <c r="E198" s="1">
        <f t="shared" ca="1" si="17"/>
        <v>287.6805026992202</v>
      </c>
    </row>
    <row r="199" spans="2:5" x14ac:dyDescent="0.2">
      <c r="B199" s="1">
        <f t="shared" ca="1" si="15"/>
        <v>9.3932229471740448E-4</v>
      </c>
      <c r="C199" s="1">
        <v>142</v>
      </c>
      <c r="D199" s="1">
        <f t="shared" ca="1" si="16"/>
        <v>103.82151237199403</v>
      </c>
      <c r="E199" s="1">
        <f t="shared" ca="1" si="17"/>
        <v>377.19732867436778</v>
      </c>
    </row>
    <row r="200" spans="2:5" x14ac:dyDescent="0.2">
      <c r="B200" s="1">
        <f t="shared" ca="1" si="15"/>
        <v>9.5515159178254452E-4</v>
      </c>
      <c r="C200" s="1">
        <v>143</v>
      </c>
      <c r="D200" s="1">
        <f t="shared" ca="1" si="16"/>
        <v>104.5550131833504</v>
      </c>
      <c r="E200" s="1">
        <f t="shared" ca="1" si="17"/>
        <v>332.78169754382503</v>
      </c>
    </row>
    <row r="201" spans="2:5" x14ac:dyDescent="0.2">
      <c r="B201" s="1">
        <f t="shared" ca="1" si="15"/>
        <v>7.7034727794147659E-4</v>
      </c>
      <c r="C201" s="1">
        <v>144</v>
      </c>
      <c r="D201" s="1">
        <f t="shared" ca="1" si="16"/>
        <v>95.382372374729627</v>
      </c>
      <c r="E201" s="1">
        <f t="shared" ca="1" si="17"/>
        <v>202.76106003028832</v>
      </c>
    </row>
    <row r="202" spans="2:5" x14ac:dyDescent="0.2">
      <c r="B202" s="1">
        <f t="shared" ca="1" si="15"/>
        <v>1.2077018245422331E-3</v>
      </c>
      <c r="C202" s="1">
        <v>145</v>
      </c>
      <c r="D202" s="1">
        <f t="shared" ca="1" si="16"/>
        <v>115.2732127102759</v>
      </c>
      <c r="E202" s="1">
        <f t="shared" ca="1" si="17"/>
        <v>301.38725638248121</v>
      </c>
    </row>
    <row r="203" spans="2:5" x14ac:dyDescent="0.2">
      <c r="B203" s="1">
        <f t="shared" ca="1" si="15"/>
        <v>9.9391698725911676E-4</v>
      </c>
      <c r="C203" s="1">
        <v>146</v>
      </c>
      <c r="D203" s="1">
        <f t="shared" ca="1" si="16"/>
        <v>106.31627173031141</v>
      </c>
      <c r="E203" s="1">
        <f t="shared" ca="1" si="17"/>
        <v>293.57378577514572</v>
      </c>
    </row>
    <row r="204" spans="2:5" x14ac:dyDescent="0.2">
      <c r="B204" s="1">
        <f t="shared" ca="1" si="15"/>
        <v>1.0448102639092241E-3</v>
      </c>
      <c r="C204" s="1">
        <v>147</v>
      </c>
      <c r="D204" s="1">
        <f t="shared" ca="1" si="16"/>
        <v>108.55806300833349</v>
      </c>
      <c r="E204" s="1">
        <f t="shared" ca="1" si="17"/>
        <v>286.5394495568973</v>
      </c>
    </row>
    <row r="205" spans="2:5" x14ac:dyDescent="0.2">
      <c r="B205" s="1">
        <f t="shared" ca="1" si="15"/>
        <v>9.7821420284328496E-4</v>
      </c>
      <c r="C205" s="1">
        <v>148</v>
      </c>
      <c r="D205" s="1">
        <f t="shared" ca="1" si="16"/>
        <v>105.60867737006724</v>
      </c>
      <c r="E205" s="1">
        <f t="shared" ca="1" si="17"/>
        <v>265.3854675087984</v>
      </c>
    </row>
    <row r="206" spans="2:5" x14ac:dyDescent="0.2">
      <c r="B206" s="1">
        <f t="shared" ca="1" si="15"/>
        <v>8.6006022598770419E-4</v>
      </c>
      <c r="C206" s="1">
        <v>149</v>
      </c>
      <c r="D206" s="1">
        <f t="shared" ca="1" si="16"/>
        <v>100.01150025645163</v>
      </c>
      <c r="E206" s="1">
        <f t="shared" ca="1" si="17"/>
        <v>170.95514229448409</v>
      </c>
    </row>
    <row r="207" spans="2:5" x14ac:dyDescent="0.2">
      <c r="B207" s="1">
        <f t="shared" ca="1" si="15"/>
        <v>9.7747400829137354E-4</v>
      </c>
      <c r="C207" s="1">
        <v>150</v>
      </c>
      <c r="D207" s="1">
        <f t="shared" ca="1" si="16"/>
        <v>105.57512951847249</v>
      </c>
      <c r="E207" s="1">
        <f t="shared" ca="1" si="17"/>
        <v>307.41565202010105</v>
      </c>
    </row>
    <row r="208" spans="2:5" x14ac:dyDescent="0.2">
      <c r="B208" s="1">
        <f t="shared" ca="1" si="15"/>
        <v>7.6709911830735408E-4</v>
      </c>
      <c r="C208" s="1">
        <v>151</v>
      </c>
      <c r="D208" s="1">
        <f t="shared" ca="1" si="16"/>
        <v>95.207571513110949</v>
      </c>
      <c r="E208" s="1">
        <f t="shared" ca="1" si="17"/>
        <v>131.50749573181793</v>
      </c>
    </row>
    <row r="209" spans="2:5" x14ac:dyDescent="0.2">
      <c r="B209" s="1">
        <f t="shared" ca="1" si="15"/>
        <v>8.8772902766605323E-4</v>
      </c>
      <c r="C209" s="1">
        <v>152</v>
      </c>
      <c r="D209" s="1">
        <f t="shared" ca="1" si="16"/>
        <v>101.36874761216272</v>
      </c>
      <c r="E209" s="1">
        <f t="shared" ca="1" si="17"/>
        <v>280.36365672792488</v>
      </c>
    </row>
    <row r="210" spans="2:5" x14ac:dyDescent="0.2">
      <c r="B210" s="1">
        <f t="shared" ca="1" si="15"/>
        <v>9.3385830241188327E-4</v>
      </c>
      <c r="C210" s="1">
        <v>153</v>
      </c>
      <c r="D210" s="1">
        <f t="shared" ca="1" si="16"/>
        <v>103.5663132157529</v>
      </c>
      <c r="E210" s="1">
        <f t="shared" ca="1" si="17"/>
        <v>215.3108194209839</v>
      </c>
    </row>
    <row r="211" spans="2:5" x14ac:dyDescent="0.2">
      <c r="B211" s="1">
        <f t="shared" ca="1" si="15"/>
        <v>7.2725012954526788E-4</v>
      </c>
      <c r="C211" s="1">
        <v>154</v>
      </c>
      <c r="D211" s="1">
        <f t="shared" ca="1" si="16"/>
        <v>93.01745668187985</v>
      </c>
      <c r="E211" s="1">
        <f t="shared" ca="1" si="17"/>
        <v>241.55310261455949</v>
      </c>
    </row>
    <row r="212" spans="2:5" x14ac:dyDescent="0.2">
      <c r="B212" s="1">
        <f t="shared" ca="1" si="15"/>
        <v>8.7529687786613711E-4</v>
      </c>
      <c r="C212" s="1">
        <v>155</v>
      </c>
      <c r="D212" s="1">
        <f t="shared" ca="1" si="16"/>
        <v>100.76269539678854</v>
      </c>
      <c r="E212" s="1">
        <f t="shared" ca="1" si="17"/>
        <v>221.65054406759046</v>
      </c>
    </row>
    <row r="213" spans="2:5" x14ac:dyDescent="0.2">
      <c r="B213" s="1">
        <f t="shared" ca="1" si="15"/>
        <v>9.6294268392832331E-4</v>
      </c>
      <c r="C213" s="1">
        <v>156</v>
      </c>
      <c r="D213" s="1">
        <f t="shared" ca="1" si="16"/>
        <v>104.91292552982966</v>
      </c>
      <c r="E213" s="1">
        <f t="shared" ca="1" si="17"/>
        <v>290.38706835712156</v>
      </c>
    </row>
    <row r="214" spans="2:5" x14ac:dyDescent="0.2">
      <c r="B214" s="1">
        <f t="shared" ca="1" si="15"/>
        <v>1.0233653793500709E-3</v>
      </c>
      <c r="C214" s="1">
        <v>157</v>
      </c>
      <c r="D214" s="1">
        <f t="shared" ca="1" si="16"/>
        <v>107.62276481573723</v>
      </c>
      <c r="E214" s="1">
        <f t="shared" ca="1" si="17"/>
        <v>348.65614787294123</v>
      </c>
    </row>
    <row r="215" spans="2:5" x14ac:dyDescent="0.2">
      <c r="B215" s="1">
        <f t="shared" ca="1" si="15"/>
        <v>8.3978947459956122E-4</v>
      </c>
      <c r="C215" s="1">
        <v>158</v>
      </c>
      <c r="D215" s="1">
        <f t="shared" ca="1" si="16"/>
        <v>98.997201397615967</v>
      </c>
      <c r="E215" s="1">
        <f t="shared" ca="1" si="17"/>
        <v>204.8270656086427</v>
      </c>
    </row>
    <row r="216" spans="2:5" x14ac:dyDescent="0.2">
      <c r="B216" s="1">
        <f t="shared" ca="1" si="15"/>
        <v>6.984101009060357E-4</v>
      </c>
      <c r="C216" s="1">
        <v>159</v>
      </c>
      <c r="D216" s="1">
        <f t="shared" ca="1" si="16"/>
        <v>91.376363012679349</v>
      </c>
      <c r="E216" s="1">
        <f t="shared" ca="1" si="17"/>
        <v>121.31944625728795</v>
      </c>
    </row>
    <row r="217" spans="2:5" x14ac:dyDescent="0.2">
      <c r="B217" s="1">
        <f t="shared" ca="1" si="15"/>
        <v>1.0906490424607371E-3</v>
      </c>
      <c r="C217" s="1">
        <v>160</v>
      </c>
      <c r="D217" s="1">
        <f t="shared" ca="1" si="16"/>
        <v>110.51444735917261</v>
      </c>
      <c r="E217" s="1">
        <f t="shared" ca="1" si="17"/>
        <v>246.44758132832786</v>
      </c>
    </row>
    <row r="218" spans="2:5" x14ac:dyDescent="0.2">
      <c r="B218" s="1">
        <f t="shared" ca="1" si="15"/>
        <v>8.0662885364539579E-4</v>
      </c>
      <c r="C218" s="1">
        <v>161</v>
      </c>
      <c r="D218" s="1">
        <f t="shared" ca="1" si="16"/>
        <v>97.299226507347456</v>
      </c>
      <c r="E218" s="1">
        <f t="shared" ca="1" si="17"/>
        <v>266.44029873283858</v>
      </c>
    </row>
    <row r="219" spans="2:5" x14ac:dyDescent="0.2">
      <c r="B219" s="1">
        <f t="shared" ca="1" si="15"/>
        <v>7.7562576205534792E-4</v>
      </c>
      <c r="C219" s="1">
        <v>162</v>
      </c>
      <c r="D219" s="1">
        <f t="shared" ca="1" si="16"/>
        <v>95.665288347801138</v>
      </c>
      <c r="E219" s="1">
        <f t="shared" ca="1" si="17"/>
        <v>295.01584730304</v>
      </c>
    </row>
    <row r="220" spans="2:5" x14ac:dyDescent="0.2">
      <c r="B220" s="1">
        <f t="shared" ca="1" si="15"/>
        <v>8.4156691792384433E-4</v>
      </c>
      <c r="C220" s="1">
        <v>163</v>
      </c>
      <c r="D220" s="1">
        <f t="shared" ca="1" si="16"/>
        <v>99.086838960130294</v>
      </c>
      <c r="E220" s="1">
        <f t="shared" ca="1" si="17"/>
        <v>304.48847651532537</v>
      </c>
    </row>
    <row r="221" spans="2:5" x14ac:dyDescent="0.2">
      <c r="B221" s="1">
        <f t="shared" ca="1" si="15"/>
        <v>9.1190620555604135E-4</v>
      </c>
      <c r="C221" s="1">
        <v>164</v>
      </c>
      <c r="D221" s="1">
        <f t="shared" ca="1" si="16"/>
        <v>102.53032311321735</v>
      </c>
      <c r="E221" s="1">
        <f t="shared" ca="1" si="17"/>
        <v>220.75597728931081</v>
      </c>
    </row>
    <row r="222" spans="2:5" x14ac:dyDescent="0.2">
      <c r="B222" s="1">
        <f t="shared" ca="1" si="15"/>
        <v>8.722208745146335E-4</v>
      </c>
      <c r="C222" s="1">
        <v>165</v>
      </c>
      <c r="D222" s="1">
        <f t="shared" ca="1" si="16"/>
        <v>100.61179905059119</v>
      </c>
      <c r="E222" s="1">
        <f t="shared" ca="1" si="17"/>
        <v>276.9218160201338</v>
      </c>
    </row>
    <row r="223" spans="2:5" x14ac:dyDescent="0.2">
      <c r="B223" s="1">
        <f t="shared" ca="1" si="15"/>
        <v>9.0239163059528497E-4</v>
      </c>
      <c r="C223" s="1">
        <v>166</v>
      </c>
      <c r="D223" s="1">
        <f t="shared" ca="1" si="16"/>
        <v>102.07583417477839</v>
      </c>
      <c r="E223" s="1">
        <f t="shared" ca="1" si="17"/>
        <v>178.19578296626025</v>
      </c>
    </row>
    <row r="224" spans="2:5" x14ac:dyDescent="0.2">
      <c r="B224" s="1">
        <f t="shared" ca="1" si="15"/>
        <v>9.0333927072657014E-4</v>
      </c>
      <c r="C224" s="1">
        <v>167</v>
      </c>
      <c r="D224" s="1">
        <f t="shared" ca="1" si="16"/>
        <v>102.12125217120268</v>
      </c>
      <c r="E224" s="1">
        <f t="shared" ca="1" si="17"/>
        <v>280.60638917816027</v>
      </c>
    </row>
    <row r="225" spans="2:5" x14ac:dyDescent="0.2">
      <c r="B225" s="1">
        <f t="shared" ca="1" si="15"/>
        <v>9.5535729153710207E-4</v>
      </c>
      <c r="C225" s="1">
        <v>168</v>
      </c>
      <c r="D225" s="1">
        <f t="shared" ca="1" si="16"/>
        <v>104.56448885654757</v>
      </c>
      <c r="E225" s="1">
        <f t="shared" ca="1" si="17"/>
        <v>207.49871744371961</v>
      </c>
    </row>
    <row r="226" spans="2:5" x14ac:dyDescent="0.2">
      <c r="B226" s="1">
        <f t="shared" ca="1" si="15"/>
        <v>9.8638401785712104E-4</v>
      </c>
      <c r="C226" s="1">
        <v>169</v>
      </c>
      <c r="D226" s="1">
        <f t="shared" ca="1" si="16"/>
        <v>105.97779545134318</v>
      </c>
      <c r="E226" s="1">
        <f t="shared" ca="1" si="17"/>
        <v>162.70680889879009</v>
      </c>
    </row>
    <row r="227" spans="2:5" x14ac:dyDescent="0.2">
      <c r="B227" s="1">
        <f t="shared" ca="1" si="15"/>
        <v>9.0988782632497585E-4</v>
      </c>
      <c r="C227" s="1">
        <v>170</v>
      </c>
      <c r="D227" s="1">
        <f t="shared" ca="1" si="16"/>
        <v>102.43419080244162</v>
      </c>
      <c r="E227" s="1">
        <f t="shared" ca="1" si="17"/>
        <v>170.78805461134687</v>
      </c>
    </row>
    <row r="228" spans="2:5" x14ac:dyDescent="0.2">
      <c r="B228" s="1">
        <f t="shared" ca="1" si="15"/>
        <v>8.2217230185223193E-4</v>
      </c>
      <c r="C228" s="1">
        <v>171</v>
      </c>
      <c r="D228" s="1">
        <f t="shared" ca="1" si="16"/>
        <v>98.101279887994977</v>
      </c>
      <c r="E228" s="1">
        <f t="shared" ca="1" si="17"/>
        <v>418.5418082355489</v>
      </c>
    </row>
    <row r="229" spans="2:5" x14ac:dyDescent="0.2">
      <c r="B229" s="1">
        <f t="shared" ca="1" si="15"/>
        <v>9.6903166389489541E-4</v>
      </c>
      <c r="C229" s="1">
        <v>172</v>
      </c>
      <c r="D229" s="1">
        <f t="shared" ca="1" si="16"/>
        <v>105.19124438180839</v>
      </c>
      <c r="E229" s="1">
        <f t="shared" ca="1" si="17"/>
        <v>290.77403013377608</v>
      </c>
    </row>
    <row r="230" spans="2:5" x14ac:dyDescent="0.2">
      <c r="B230" s="1">
        <f t="shared" ca="1" si="15"/>
        <v>7.9238209273919784E-4</v>
      </c>
      <c r="C230" s="1">
        <v>173</v>
      </c>
      <c r="D230" s="1">
        <f t="shared" ca="1" si="16"/>
        <v>96.554174280314584</v>
      </c>
      <c r="E230" s="1">
        <f t="shared" ca="1" si="17"/>
        <v>254.93856823740967</v>
      </c>
    </row>
    <row r="231" spans="2:5" x14ac:dyDescent="0.2">
      <c r="B231" s="1">
        <f t="shared" ca="1" si="15"/>
        <v>8.5831735691484202E-4</v>
      </c>
      <c r="C231" s="1">
        <v>174</v>
      </c>
      <c r="D231" s="1">
        <f t="shared" ca="1" si="16"/>
        <v>99.924968989196316</v>
      </c>
      <c r="E231" s="1">
        <f t="shared" ca="1" si="17"/>
        <v>170.56228028219402</v>
      </c>
    </row>
    <row r="232" spans="2:5" x14ac:dyDescent="0.2">
      <c r="B232" s="1">
        <f t="shared" ca="1" si="15"/>
        <v>9.6036898572802966E-4</v>
      </c>
      <c r="C232" s="1">
        <v>175</v>
      </c>
      <c r="D232" s="1">
        <f t="shared" ca="1" si="16"/>
        <v>104.79491714294154</v>
      </c>
      <c r="E232" s="1">
        <f t="shared" ca="1" si="17"/>
        <v>143.00133904967595</v>
      </c>
    </row>
    <row r="233" spans="2:5" x14ac:dyDescent="0.2">
      <c r="B233" s="1">
        <f t="shared" ca="1" si="15"/>
        <v>8.8306854024186772E-4</v>
      </c>
      <c r="C233" s="1">
        <v>176</v>
      </c>
      <c r="D233" s="1">
        <f t="shared" ca="1" si="16"/>
        <v>101.14226623350856</v>
      </c>
      <c r="E233" s="1">
        <f t="shared" ca="1" si="17"/>
        <v>174.87737468435961</v>
      </c>
    </row>
    <row r="234" spans="2:5" x14ac:dyDescent="0.2">
      <c r="B234" s="1">
        <f t="shared" ca="1" si="15"/>
        <v>8.8498734080621057E-4</v>
      </c>
      <c r="C234" s="1">
        <v>177</v>
      </c>
      <c r="D234" s="1">
        <f t="shared" ca="1" si="16"/>
        <v>101.23561504268056</v>
      </c>
      <c r="E234" s="1">
        <f t="shared" ca="1" si="17"/>
        <v>289.84613295513549</v>
      </c>
    </row>
    <row r="235" spans="2:5" x14ac:dyDescent="0.2">
      <c r="B235" s="1">
        <f t="shared" ca="1" si="15"/>
        <v>1.0818232999609083E-3</v>
      </c>
      <c r="C235" s="1">
        <v>178</v>
      </c>
      <c r="D235" s="1">
        <f t="shared" ca="1" si="16"/>
        <v>110.14214060316883</v>
      </c>
      <c r="E235" s="1">
        <f t="shared" ca="1" si="17"/>
        <v>179.42987105854365</v>
      </c>
    </row>
    <row r="236" spans="2:5" x14ac:dyDescent="0.2">
      <c r="B236" s="1">
        <f t="shared" ca="1" si="15"/>
        <v>8.7749561665914232E-4</v>
      </c>
      <c r="C236" s="1">
        <v>179</v>
      </c>
      <c r="D236" s="1">
        <f t="shared" ca="1" si="16"/>
        <v>100.87032520576035</v>
      </c>
      <c r="E236" s="1">
        <f t="shared" ca="1" si="17"/>
        <v>246.10677288509154</v>
      </c>
    </row>
    <row r="237" spans="2:5" x14ac:dyDescent="0.2">
      <c r="B237" s="1">
        <f t="shared" ca="1" si="15"/>
        <v>9.2627901235419483E-4</v>
      </c>
      <c r="C237" s="1">
        <v>180</v>
      </c>
      <c r="D237" s="1">
        <f t="shared" ca="1" si="16"/>
        <v>103.21057731463027</v>
      </c>
      <c r="E237" s="1">
        <f t="shared" ca="1" si="17"/>
        <v>269.79057802671326</v>
      </c>
    </row>
    <row r="238" spans="2:5" x14ac:dyDescent="0.2">
      <c r="B238" s="1">
        <f t="shared" ca="1" si="15"/>
        <v>9.0404624211155751E-4</v>
      </c>
      <c r="C238" s="1">
        <v>181</v>
      </c>
      <c r="D238" s="1">
        <f t="shared" ca="1" si="16"/>
        <v>102.15511357757012</v>
      </c>
      <c r="E238" s="1">
        <f t="shared" ca="1" si="17"/>
        <v>272.02203168472693</v>
      </c>
    </row>
    <row r="239" spans="2:5" x14ac:dyDescent="0.2">
      <c r="B239" s="1">
        <f t="shared" ca="1" si="15"/>
        <v>9.228010673307097E-4</v>
      </c>
      <c r="C239" s="1">
        <v>182</v>
      </c>
      <c r="D239" s="1">
        <f t="shared" ca="1" si="16"/>
        <v>103.04665416632967</v>
      </c>
      <c r="E239" s="1">
        <f t="shared" ca="1" si="17"/>
        <v>114.51912254576348</v>
      </c>
    </row>
    <row r="240" spans="2:5" x14ac:dyDescent="0.2">
      <c r="B240" s="1">
        <f t="shared" ca="1" si="15"/>
        <v>8.3115166357288688E-4</v>
      </c>
      <c r="C240" s="1">
        <v>183</v>
      </c>
      <c r="D240" s="1">
        <f t="shared" ca="1" si="16"/>
        <v>98.559636362833729</v>
      </c>
      <c r="E240" s="1">
        <f t="shared" ca="1" si="17"/>
        <v>309.65613909347138</v>
      </c>
    </row>
    <row r="241" spans="2:5" x14ac:dyDescent="0.2">
      <c r="B241" s="1">
        <f t="shared" ca="1" si="15"/>
        <v>1.0169095102837706E-3</v>
      </c>
      <c r="C241" s="1">
        <v>184</v>
      </c>
      <c r="D241" s="1">
        <f t="shared" ca="1" si="16"/>
        <v>107.33857816039907</v>
      </c>
      <c r="E241" s="1">
        <f t="shared" ca="1" si="17"/>
        <v>283.2566737426817</v>
      </c>
    </row>
    <row r="242" spans="2:5" x14ac:dyDescent="0.2">
      <c r="B242" s="1">
        <f t="shared" ca="1" si="15"/>
        <v>8.8654624637639562E-4</v>
      </c>
      <c r="C242" s="1">
        <v>185</v>
      </c>
      <c r="D242" s="1">
        <f t="shared" ca="1" si="16"/>
        <v>101.31134925101547</v>
      </c>
      <c r="E242" s="1">
        <f t="shared" ca="1" si="17"/>
        <v>301.50653047991716</v>
      </c>
    </row>
    <row r="243" spans="2:5" x14ac:dyDescent="0.2">
      <c r="B243" s="1">
        <f t="shared" ca="1" si="15"/>
        <v>1.0893676226339359E-3</v>
      </c>
      <c r="C243" s="1">
        <v>186</v>
      </c>
      <c r="D243" s="1">
        <f t="shared" ca="1" si="16"/>
        <v>110.46051760138643</v>
      </c>
      <c r="E243" s="1">
        <f t="shared" ca="1" si="17"/>
        <v>154.30984162409499</v>
      </c>
    </row>
    <row r="244" spans="2:5" x14ac:dyDescent="0.2">
      <c r="B244" s="1">
        <f t="shared" ca="1" si="15"/>
        <v>9.0828131407653522E-4</v>
      </c>
      <c r="C244" s="1">
        <v>187</v>
      </c>
      <c r="D244" s="1">
        <f t="shared" ca="1" si="16"/>
        <v>102.35756741302954</v>
      </c>
      <c r="E244" s="1">
        <f t="shared" ca="1" si="17"/>
        <v>82.291868075966875</v>
      </c>
    </row>
    <row r="245" spans="2:5" x14ac:dyDescent="0.2">
      <c r="B245" s="1">
        <f t="shared" ca="1" si="15"/>
        <v>9.7120271233466532E-4</v>
      </c>
      <c r="C245" s="1">
        <v>188</v>
      </c>
      <c r="D245" s="1">
        <f t="shared" ca="1" si="16"/>
        <v>105.29018600719908</v>
      </c>
      <c r="E245" s="1">
        <f t="shared" ca="1" si="17"/>
        <v>243.99247805524917</v>
      </c>
    </row>
    <row r="246" spans="2:5" x14ac:dyDescent="0.2">
      <c r="B246" s="1">
        <f t="shared" ca="1" si="15"/>
        <v>8.4350728423567207E-4</v>
      </c>
      <c r="C246" s="1">
        <v>189</v>
      </c>
      <c r="D246" s="1">
        <f t="shared" ca="1" si="16"/>
        <v>99.184537560472293</v>
      </c>
      <c r="E246" s="1">
        <f t="shared" ca="1" si="17"/>
        <v>339.31851816682365</v>
      </c>
    </row>
    <row r="247" spans="2:5" x14ac:dyDescent="0.2">
      <c r="B247" s="1">
        <f t="shared" ca="1" si="15"/>
        <v>7.7134445010427675E-4</v>
      </c>
      <c r="C247" s="1">
        <v>190</v>
      </c>
      <c r="D247" s="1">
        <f t="shared" ca="1" si="16"/>
        <v>95.435927229819455</v>
      </c>
      <c r="E247" s="1">
        <f t="shared" ca="1" si="17"/>
        <v>381.22125643704464</v>
      </c>
    </row>
    <row r="248" spans="2:5" x14ac:dyDescent="0.2">
      <c r="B248" s="1">
        <f t="shared" ca="1" si="15"/>
        <v>9.8729031890539345E-4</v>
      </c>
      <c r="C248" s="1">
        <v>191</v>
      </c>
      <c r="D248" s="1">
        <f t="shared" ca="1" si="16"/>
        <v>106.01861226317013</v>
      </c>
      <c r="E248" s="1">
        <f t="shared" ca="1" si="17"/>
        <v>183.5965920681908</v>
      </c>
    </row>
    <row r="249" spans="2:5" x14ac:dyDescent="0.2">
      <c r="B249" s="1">
        <f t="shared" ca="1" si="15"/>
        <v>8.3520401196340844E-4</v>
      </c>
      <c r="C249" s="1">
        <v>192</v>
      </c>
      <c r="D249" s="1">
        <f t="shared" ca="1" si="16"/>
        <v>98.765321675310005</v>
      </c>
      <c r="E249" s="1">
        <f t="shared" ca="1" si="17"/>
        <v>251.75841534846754</v>
      </c>
    </row>
    <row r="250" spans="2:5" x14ac:dyDescent="0.2">
      <c r="B250" s="1">
        <f t="shared" ref="B250:B313" ca="1" si="18">_xlfn.NORM.DIST(D250,Mu,Sigma,0)</f>
        <v>9.0679756991781193E-4</v>
      </c>
      <c r="C250" s="1">
        <v>193</v>
      </c>
      <c r="D250" s="1">
        <f t="shared" ref="D250:D313" ca="1" si="19">_xlfn.NORM.INV(RAND(),mu_1,sigma_1)</f>
        <v>102.28671442069188</v>
      </c>
      <c r="E250" s="1">
        <f t="shared" ref="E250:E313" ca="1" si="20">_xlfn.NORM.INV(RAND(),mu_test,sigma_test)</f>
        <v>172.22960422276248</v>
      </c>
    </row>
    <row r="251" spans="2:5" x14ac:dyDescent="0.2">
      <c r="B251" s="1">
        <f t="shared" ca="1" si="18"/>
        <v>8.7000791453716389E-4</v>
      </c>
      <c r="C251" s="1">
        <v>194</v>
      </c>
      <c r="D251" s="1">
        <f t="shared" ca="1" si="19"/>
        <v>100.50300524505772</v>
      </c>
      <c r="E251" s="1">
        <f t="shared" ca="1" si="20"/>
        <v>195.76783105659936</v>
      </c>
    </row>
    <row r="252" spans="2:5" x14ac:dyDescent="0.2">
      <c r="B252" s="1">
        <f t="shared" ca="1" si="18"/>
        <v>9.8043089066791596E-4</v>
      </c>
      <c r="C252" s="1">
        <v>195</v>
      </c>
      <c r="D252" s="1">
        <f t="shared" ca="1" si="19"/>
        <v>105.70903925419904</v>
      </c>
      <c r="E252" s="1">
        <f t="shared" ca="1" si="20"/>
        <v>207.23227232634662</v>
      </c>
    </row>
    <row r="253" spans="2:5" x14ac:dyDescent="0.2">
      <c r="B253" s="1">
        <f t="shared" ca="1" si="18"/>
        <v>8.6489371559822763E-4</v>
      </c>
      <c r="C253" s="1">
        <v>196</v>
      </c>
      <c r="D253" s="1">
        <f t="shared" ca="1" si="19"/>
        <v>100.25082249172975</v>
      </c>
      <c r="E253" s="1">
        <f t="shared" ca="1" si="20"/>
        <v>257.71402832445852</v>
      </c>
    </row>
    <row r="254" spans="2:5" x14ac:dyDescent="0.2">
      <c r="B254" s="1">
        <f t="shared" ca="1" si="18"/>
        <v>8.3189325158394085E-4</v>
      </c>
      <c r="C254" s="1">
        <v>197</v>
      </c>
      <c r="D254" s="1">
        <f t="shared" ca="1" si="19"/>
        <v>98.59733113556419</v>
      </c>
      <c r="E254" s="1">
        <f t="shared" ca="1" si="20"/>
        <v>297.19130147701179</v>
      </c>
    </row>
    <row r="255" spans="2:5" x14ac:dyDescent="0.2">
      <c r="B255" s="1">
        <f t="shared" ca="1" si="18"/>
        <v>1.035469812081403E-3</v>
      </c>
      <c r="C255" s="1">
        <v>198</v>
      </c>
      <c r="D255" s="1">
        <f t="shared" ca="1" si="19"/>
        <v>108.15231322971464</v>
      </c>
      <c r="E255" s="1">
        <f t="shared" ca="1" si="20"/>
        <v>301.04794930113201</v>
      </c>
    </row>
    <row r="256" spans="2:5" x14ac:dyDescent="0.2">
      <c r="B256" s="1">
        <f t="shared" ca="1" si="18"/>
        <v>7.8282076405530041E-4</v>
      </c>
      <c r="C256" s="1">
        <v>199</v>
      </c>
      <c r="D256" s="1">
        <f t="shared" ca="1" si="19"/>
        <v>96.048667241058155</v>
      </c>
      <c r="E256" s="1">
        <f t="shared" ca="1" si="20"/>
        <v>25.716675705342993</v>
      </c>
    </row>
    <row r="257" spans="2:5" x14ac:dyDescent="0.2">
      <c r="B257" s="1">
        <f t="shared" ca="1" si="18"/>
        <v>8.9296109771904895E-4</v>
      </c>
      <c r="C257" s="1">
        <v>200</v>
      </c>
      <c r="D257" s="1">
        <f t="shared" ca="1" si="19"/>
        <v>101.62200168520368</v>
      </c>
      <c r="E257" s="1">
        <f t="shared" ca="1" si="20"/>
        <v>338.29268026299076</v>
      </c>
    </row>
    <row r="258" spans="2:5" x14ac:dyDescent="0.2">
      <c r="B258" s="1">
        <f t="shared" ca="1" si="18"/>
        <v>9.4237121481170261E-4</v>
      </c>
      <c r="C258" s="1">
        <v>201</v>
      </c>
      <c r="D258" s="1">
        <f t="shared" ca="1" si="19"/>
        <v>103.96346222851598</v>
      </c>
      <c r="E258" s="1">
        <f t="shared" ca="1" si="20"/>
        <v>322.98780560424069</v>
      </c>
    </row>
    <row r="259" spans="2:5" x14ac:dyDescent="0.2">
      <c r="B259" s="1">
        <f t="shared" ca="1" si="18"/>
        <v>7.0829027470129891E-4</v>
      </c>
      <c r="C259" s="1">
        <v>202</v>
      </c>
      <c r="D259" s="1">
        <f t="shared" ca="1" si="19"/>
        <v>91.944156181683383</v>
      </c>
      <c r="E259" s="1">
        <f t="shared" ca="1" si="20"/>
        <v>268.9470535037392</v>
      </c>
    </row>
    <row r="260" spans="2:5" x14ac:dyDescent="0.2">
      <c r="B260" s="1">
        <f t="shared" ca="1" si="18"/>
        <v>8.4075786872808147E-4</v>
      </c>
      <c r="C260" s="1">
        <v>203</v>
      </c>
      <c r="D260" s="1">
        <f t="shared" ca="1" si="19"/>
        <v>99.046055009313946</v>
      </c>
      <c r="E260" s="1">
        <f t="shared" ca="1" si="20"/>
        <v>148.80993497030255</v>
      </c>
    </row>
    <row r="261" spans="2:5" x14ac:dyDescent="0.2">
      <c r="B261" s="1">
        <f t="shared" ca="1" si="18"/>
        <v>9.0326448807769532E-4</v>
      </c>
      <c r="C261" s="1">
        <v>204</v>
      </c>
      <c r="D261" s="1">
        <f t="shared" ca="1" si="19"/>
        <v>102.11766925311933</v>
      </c>
      <c r="E261" s="1">
        <f t="shared" ca="1" si="20"/>
        <v>178.39206595689805</v>
      </c>
    </row>
    <row r="262" spans="2:5" x14ac:dyDescent="0.2">
      <c r="B262" s="1">
        <f t="shared" ca="1" si="18"/>
        <v>8.1075652900573813E-4</v>
      </c>
      <c r="C262" s="1">
        <v>205</v>
      </c>
      <c r="D262" s="1">
        <f t="shared" ca="1" si="19"/>
        <v>97.513301641930042</v>
      </c>
      <c r="E262" s="1">
        <f t="shared" ca="1" si="20"/>
        <v>393.89852462463205</v>
      </c>
    </row>
    <row r="263" spans="2:5" x14ac:dyDescent="0.2">
      <c r="B263" s="1">
        <f t="shared" ca="1" si="18"/>
        <v>9.0585588485294407E-4</v>
      </c>
      <c r="C263" s="1">
        <v>206</v>
      </c>
      <c r="D263" s="1">
        <f t="shared" ca="1" si="19"/>
        <v>102.24170378084416</v>
      </c>
      <c r="E263" s="1">
        <f t="shared" ca="1" si="20"/>
        <v>191.38821149044801</v>
      </c>
    </row>
    <row r="264" spans="2:5" x14ac:dyDescent="0.2">
      <c r="B264" s="1">
        <f t="shared" ca="1" si="18"/>
        <v>8.1426177103141237E-4</v>
      </c>
      <c r="C264" s="1">
        <v>207</v>
      </c>
      <c r="D264" s="1">
        <f t="shared" ca="1" si="19"/>
        <v>97.694475908572926</v>
      </c>
      <c r="E264" s="1">
        <f t="shared" ca="1" si="20"/>
        <v>178.43615441734943</v>
      </c>
    </row>
    <row r="265" spans="2:5" x14ac:dyDescent="0.2">
      <c r="B265" s="1">
        <f t="shared" ca="1" si="18"/>
        <v>8.2225042100969386E-4</v>
      </c>
      <c r="C265" s="1">
        <v>208</v>
      </c>
      <c r="D265" s="1">
        <f t="shared" ca="1" si="19"/>
        <v>98.105283072984676</v>
      </c>
      <c r="E265" s="1">
        <f t="shared" ca="1" si="20"/>
        <v>250.26487029745459</v>
      </c>
    </row>
    <row r="266" spans="2:5" x14ac:dyDescent="0.2">
      <c r="B266" s="1">
        <f t="shared" ca="1" si="18"/>
        <v>8.401736156435452E-4</v>
      </c>
      <c r="C266" s="1">
        <v>209</v>
      </c>
      <c r="D266" s="1">
        <f t="shared" ca="1" si="19"/>
        <v>99.016585416706903</v>
      </c>
      <c r="E266" s="1">
        <f t="shared" ca="1" si="20"/>
        <v>179.12887943818703</v>
      </c>
    </row>
    <row r="267" spans="2:5" x14ac:dyDescent="0.2">
      <c r="B267" s="1">
        <f t="shared" ca="1" si="18"/>
        <v>7.3529383472165121E-4</v>
      </c>
      <c r="C267" s="1">
        <v>210</v>
      </c>
      <c r="D267" s="1">
        <f t="shared" ca="1" si="19"/>
        <v>93.466545096371817</v>
      </c>
      <c r="E267" s="1">
        <f t="shared" ca="1" si="20"/>
        <v>265.73966553988561</v>
      </c>
    </row>
    <row r="268" spans="2:5" x14ac:dyDescent="0.2">
      <c r="B268" s="1">
        <f t="shared" ca="1" si="18"/>
        <v>8.2769444625590454E-4</v>
      </c>
      <c r="C268" s="1">
        <v>211</v>
      </c>
      <c r="D268" s="1">
        <f t="shared" ca="1" si="19"/>
        <v>98.383585898902695</v>
      </c>
      <c r="E268" s="1">
        <f t="shared" ca="1" si="20"/>
        <v>306.63049908119274</v>
      </c>
    </row>
    <row r="269" spans="2:5" x14ac:dyDescent="0.2">
      <c r="B269" s="1">
        <f t="shared" ca="1" si="18"/>
        <v>6.0609968465584604E-4</v>
      </c>
      <c r="C269" s="1">
        <v>212</v>
      </c>
      <c r="D269" s="1">
        <f t="shared" ca="1" si="19"/>
        <v>85.756242754612032</v>
      </c>
      <c r="E269" s="1">
        <f t="shared" ca="1" si="20"/>
        <v>267.05910767889753</v>
      </c>
    </row>
    <row r="270" spans="2:5" x14ac:dyDescent="0.2">
      <c r="B270" s="1">
        <f t="shared" ca="1" si="18"/>
        <v>8.4294247133787244E-4</v>
      </c>
      <c r="C270" s="1">
        <v>213</v>
      </c>
      <c r="D270" s="1">
        <f t="shared" ca="1" si="19"/>
        <v>99.156115576259879</v>
      </c>
      <c r="E270" s="1">
        <f t="shared" ca="1" si="20"/>
        <v>228.26830450852879</v>
      </c>
    </row>
    <row r="271" spans="2:5" x14ac:dyDescent="0.2">
      <c r="B271" s="1">
        <f t="shared" ca="1" si="18"/>
        <v>9.3079952483970485E-4</v>
      </c>
      <c r="C271" s="1">
        <v>214</v>
      </c>
      <c r="D271" s="1">
        <f t="shared" ca="1" si="19"/>
        <v>103.42299360050187</v>
      </c>
      <c r="E271" s="1">
        <f t="shared" ca="1" si="20"/>
        <v>230.92826510501015</v>
      </c>
    </row>
    <row r="272" spans="2:5" x14ac:dyDescent="0.2">
      <c r="B272" s="1">
        <f t="shared" ca="1" si="18"/>
        <v>7.5274368909773401E-4</v>
      </c>
      <c r="C272" s="1">
        <v>215</v>
      </c>
      <c r="D272" s="1">
        <f t="shared" ca="1" si="19"/>
        <v>94.428460945128762</v>
      </c>
      <c r="E272" s="1">
        <f t="shared" ca="1" si="20"/>
        <v>304.64448164305657</v>
      </c>
    </row>
    <row r="273" spans="2:5" x14ac:dyDescent="0.2">
      <c r="B273" s="1">
        <f t="shared" ca="1" si="18"/>
        <v>1.0100801470097499E-3</v>
      </c>
      <c r="C273" s="1">
        <v>216</v>
      </c>
      <c r="D273" s="1">
        <f t="shared" ca="1" si="19"/>
        <v>107.03660082726135</v>
      </c>
      <c r="E273" s="1">
        <f t="shared" ca="1" si="20"/>
        <v>236.17231936852579</v>
      </c>
    </row>
    <row r="274" spans="2:5" x14ac:dyDescent="0.2">
      <c r="B274" s="1">
        <f t="shared" ca="1" si="18"/>
        <v>1.0674323554402398E-3</v>
      </c>
      <c r="C274" s="1">
        <v>217</v>
      </c>
      <c r="D274" s="1">
        <f t="shared" ca="1" si="19"/>
        <v>109.53066034708579</v>
      </c>
      <c r="E274" s="1">
        <f t="shared" ca="1" si="20"/>
        <v>186.87621945927614</v>
      </c>
    </row>
    <row r="275" spans="2:5" x14ac:dyDescent="0.2">
      <c r="B275" s="1">
        <f t="shared" ca="1" si="18"/>
        <v>6.7898194507363268E-4</v>
      </c>
      <c r="C275" s="1">
        <v>218</v>
      </c>
      <c r="D275" s="1">
        <f t="shared" ca="1" si="19"/>
        <v>90.242149104230108</v>
      </c>
      <c r="E275" s="1">
        <f t="shared" ca="1" si="20"/>
        <v>113.82293082463474</v>
      </c>
    </row>
    <row r="276" spans="2:5" x14ac:dyDescent="0.2">
      <c r="B276" s="1">
        <f t="shared" ca="1" si="18"/>
        <v>9.451382001225342E-4</v>
      </c>
      <c r="C276" s="1">
        <v>219</v>
      </c>
      <c r="D276" s="1">
        <f t="shared" ca="1" si="19"/>
        <v>104.09200796036501</v>
      </c>
      <c r="E276" s="1">
        <f t="shared" ca="1" si="20"/>
        <v>249.87790350004744</v>
      </c>
    </row>
    <row r="277" spans="2:5" x14ac:dyDescent="0.2">
      <c r="B277" s="1">
        <f t="shared" ca="1" si="18"/>
        <v>7.0003299992254142E-4</v>
      </c>
      <c r="C277" s="1">
        <v>220</v>
      </c>
      <c r="D277" s="1">
        <f t="shared" ca="1" si="19"/>
        <v>91.470036612602001</v>
      </c>
      <c r="E277" s="1">
        <f t="shared" ca="1" si="20"/>
        <v>128.11964707291946</v>
      </c>
    </row>
    <row r="278" spans="2:5" x14ac:dyDescent="0.2">
      <c r="B278" s="1">
        <f t="shared" ca="1" si="18"/>
        <v>9.6450706698869191E-4</v>
      </c>
      <c r="C278" s="1">
        <v>221</v>
      </c>
      <c r="D278" s="1">
        <f t="shared" ca="1" si="19"/>
        <v>104.98454788359646</v>
      </c>
      <c r="E278" s="1">
        <f t="shared" ca="1" si="20"/>
        <v>367.83709847703381</v>
      </c>
    </row>
    <row r="279" spans="2:5" x14ac:dyDescent="0.2">
      <c r="B279" s="1">
        <f t="shared" ca="1" si="18"/>
        <v>8.1509222018375633E-4</v>
      </c>
      <c r="C279" s="1">
        <v>222</v>
      </c>
      <c r="D279" s="1">
        <f t="shared" ca="1" si="19"/>
        <v>97.737316260760295</v>
      </c>
      <c r="E279" s="1">
        <f t="shared" ca="1" si="20"/>
        <v>175.07990999978267</v>
      </c>
    </row>
    <row r="280" spans="2:5" x14ac:dyDescent="0.2">
      <c r="B280" s="1">
        <f t="shared" ca="1" si="18"/>
        <v>7.591346998431491E-4</v>
      </c>
      <c r="C280" s="1">
        <v>223</v>
      </c>
      <c r="D280" s="1">
        <f t="shared" ca="1" si="19"/>
        <v>94.776655022276671</v>
      </c>
      <c r="E280" s="1">
        <f t="shared" ca="1" si="20"/>
        <v>191.7846436120476</v>
      </c>
    </row>
    <row r="281" spans="2:5" x14ac:dyDescent="0.2">
      <c r="B281" s="1">
        <f t="shared" ca="1" si="18"/>
        <v>9.9517869516050944E-4</v>
      </c>
      <c r="C281" s="1">
        <v>224</v>
      </c>
      <c r="D281" s="1">
        <f t="shared" ca="1" si="19"/>
        <v>106.37279028035272</v>
      </c>
      <c r="E281" s="1">
        <f t="shared" ca="1" si="20"/>
        <v>150.32270896044054</v>
      </c>
    </row>
    <row r="282" spans="2:5" x14ac:dyDescent="0.2">
      <c r="B282" s="1">
        <f t="shared" ca="1" si="18"/>
        <v>7.7415593124683833E-4</v>
      </c>
      <c r="C282" s="1">
        <v>225</v>
      </c>
      <c r="D282" s="1">
        <f t="shared" ca="1" si="19"/>
        <v>95.586650308624428</v>
      </c>
      <c r="E282" s="1">
        <f t="shared" ca="1" si="20"/>
        <v>364.8455224350576</v>
      </c>
    </row>
    <row r="283" spans="2:5" x14ac:dyDescent="0.2">
      <c r="B283" s="1">
        <f t="shared" ca="1" si="18"/>
        <v>1.027517670320874E-3</v>
      </c>
      <c r="C283" s="1">
        <v>226</v>
      </c>
      <c r="D283" s="1">
        <f t="shared" ca="1" si="19"/>
        <v>107.80490038393023</v>
      </c>
      <c r="E283" s="1">
        <f t="shared" ca="1" si="20"/>
        <v>397.46337910349047</v>
      </c>
    </row>
    <row r="284" spans="2:5" x14ac:dyDescent="0.2">
      <c r="B284" s="1">
        <f t="shared" ca="1" si="18"/>
        <v>9.6700929584600363E-4</v>
      </c>
      <c r="C284" s="1">
        <v>227</v>
      </c>
      <c r="D284" s="1">
        <f t="shared" ca="1" si="19"/>
        <v>105.09893994696357</v>
      </c>
      <c r="E284" s="1">
        <f t="shared" ca="1" si="20"/>
        <v>242.03998906826052</v>
      </c>
    </row>
    <row r="285" spans="2:5" x14ac:dyDescent="0.2">
      <c r="B285" s="1">
        <f t="shared" ca="1" si="18"/>
        <v>9.6450203498010833E-4</v>
      </c>
      <c r="C285" s="1">
        <v>228</v>
      </c>
      <c r="D285" s="1">
        <f t="shared" ca="1" si="19"/>
        <v>104.98431763211121</v>
      </c>
      <c r="E285" s="1">
        <f t="shared" ca="1" si="20"/>
        <v>217.61245602134784</v>
      </c>
    </row>
    <row r="286" spans="2:5" x14ac:dyDescent="0.2">
      <c r="B286" s="1">
        <f t="shared" ca="1" si="18"/>
        <v>8.6228695391399855E-4</v>
      </c>
      <c r="C286" s="1">
        <v>229</v>
      </c>
      <c r="D286" s="1">
        <f t="shared" ca="1" si="19"/>
        <v>100.12187215913973</v>
      </c>
      <c r="E286" s="1">
        <f t="shared" ca="1" si="20"/>
        <v>126.59158461159817</v>
      </c>
    </row>
    <row r="287" spans="2:5" x14ac:dyDescent="0.2">
      <c r="B287" s="1">
        <f t="shared" ca="1" si="18"/>
        <v>8.3408205347620327E-4</v>
      </c>
      <c r="C287" s="1">
        <v>230</v>
      </c>
      <c r="D287" s="1">
        <f t="shared" ca="1" si="19"/>
        <v>98.708446465362996</v>
      </c>
      <c r="E287" s="1">
        <f t="shared" ca="1" si="20"/>
        <v>129.01990752697301</v>
      </c>
    </row>
    <row r="288" spans="2:5" x14ac:dyDescent="0.2">
      <c r="B288" s="1">
        <f t="shared" ca="1" si="18"/>
        <v>8.1580327499928423E-4</v>
      </c>
      <c r="C288" s="1">
        <v>231</v>
      </c>
      <c r="D288" s="1">
        <f t="shared" ca="1" si="19"/>
        <v>97.773972317609562</v>
      </c>
      <c r="E288" s="1">
        <f t="shared" ca="1" si="20"/>
        <v>193.97153143824733</v>
      </c>
    </row>
    <row r="289" spans="2:5" x14ac:dyDescent="0.2">
      <c r="B289" s="1">
        <f t="shared" ca="1" si="18"/>
        <v>9.4755889548959462E-4</v>
      </c>
      <c r="C289" s="1">
        <v>232</v>
      </c>
      <c r="D289" s="1">
        <f t="shared" ca="1" si="19"/>
        <v>104.20425043307851</v>
      </c>
      <c r="E289" s="1">
        <f t="shared" ca="1" si="20"/>
        <v>243.67144391078384</v>
      </c>
    </row>
    <row r="290" spans="2:5" x14ac:dyDescent="0.2">
      <c r="B290" s="1">
        <f t="shared" ca="1" si="18"/>
        <v>9.3658392280823993E-4</v>
      </c>
      <c r="C290" s="1">
        <v>233</v>
      </c>
      <c r="D290" s="1">
        <f t="shared" ca="1" si="19"/>
        <v>103.69374546938263</v>
      </c>
      <c r="E290" s="1">
        <f t="shared" ca="1" si="20"/>
        <v>300.10892426240594</v>
      </c>
    </row>
    <row r="291" spans="2:5" x14ac:dyDescent="0.2">
      <c r="B291" s="1">
        <f t="shared" ca="1" si="18"/>
        <v>8.9343811453690468E-4</v>
      </c>
      <c r="C291" s="1">
        <v>234</v>
      </c>
      <c r="D291" s="1">
        <f t="shared" ca="1" si="19"/>
        <v>101.64503886755563</v>
      </c>
      <c r="E291" s="1">
        <f t="shared" ca="1" si="20"/>
        <v>344.59940880305481</v>
      </c>
    </row>
    <row r="292" spans="2:5" x14ac:dyDescent="0.2">
      <c r="B292" s="1">
        <f t="shared" ca="1" si="18"/>
        <v>8.6726404800145727E-4</v>
      </c>
      <c r="C292" s="1">
        <v>235</v>
      </c>
      <c r="D292" s="1">
        <f t="shared" ca="1" si="19"/>
        <v>100.36783635435282</v>
      </c>
      <c r="E292" s="1">
        <f t="shared" ca="1" si="20"/>
        <v>300.75563403663472</v>
      </c>
    </row>
    <row r="293" spans="2:5" x14ac:dyDescent="0.2">
      <c r="B293" s="1">
        <f t="shared" ca="1" si="18"/>
        <v>8.6617986897752027E-4</v>
      </c>
      <c r="C293" s="1">
        <v>236</v>
      </c>
      <c r="D293" s="1">
        <f t="shared" ca="1" si="19"/>
        <v>100.31434314517156</v>
      </c>
      <c r="E293" s="1">
        <f t="shared" ca="1" si="20"/>
        <v>257.31899719952696</v>
      </c>
    </row>
    <row r="294" spans="2:5" x14ac:dyDescent="0.2">
      <c r="B294" s="1">
        <f t="shared" ca="1" si="18"/>
        <v>8.6239298725570299E-4</v>
      </c>
      <c r="C294" s="1">
        <v>237</v>
      </c>
      <c r="D294" s="1">
        <f t="shared" ca="1" si="19"/>
        <v>100.1271228113692</v>
      </c>
      <c r="E294" s="1">
        <f t="shared" ca="1" si="20"/>
        <v>417.45734498144054</v>
      </c>
    </row>
    <row r="295" spans="2:5" x14ac:dyDescent="0.2">
      <c r="B295" s="1">
        <f t="shared" ca="1" si="18"/>
        <v>8.8352337388128627E-4</v>
      </c>
      <c r="C295" s="1">
        <v>238</v>
      </c>
      <c r="D295" s="1">
        <f t="shared" ca="1" si="19"/>
        <v>101.16440672280294</v>
      </c>
      <c r="E295" s="1">
        <f t="shared" ca="1" si="20"/>
        <v>362.91746989641638</v>
      </c>
    </row>
    <row r="296" spans="2:5" x14ac:dyDescent="0.2">
      <c r="B296" s="1">
        <f t="shared" ca="1" si="18"/>
        <v>8.6747827050692033E-4</v>
      </c>
      <c r="C296" s="1">
        <v>239</v>
      </c>
      <c r="D296" s="1">
        <f t="shared" ca="1" si="19"/>
        <v>100.37840040484294</v>
      </c>
      <c r="E296" s="1">
        <f t="shared" ca="1" si="20"/>
        <v>296.18910829037611</v>
      </c>
    </row>
    <row r="297" spans="2:5" x14ac:dyDescent="0.2">
      <c r="B297" s="1">
        <f t="shared" ca="1" si="18"/>
        <v>9.2523073324150059E-4</v>
      </c>
      <c r="C297" s="1">
        <v>240</v>
      </c>
      <c r="D297" s="1">
        <f t="shared" ca="1" si="19"/>
        <v>103.16121526685612</v>
      </c>
      <c r="E297" s="1">
        <f t="shared" ca="1" si="20"/>
        <v>251.49993318564614</v>
      </c>
    </row>
    <row r="298" spans="2:5" x14ac:dyDescent="0.2">
      <c r="B298" s="1">
        <f t="shared" ca="1" si="18"/>
        <v>8.1333288149180029E-4</v>
      </c>
      <c r="C298" s="1">
        <v>241</v>
      </c>
      <c r="D298" s="1">
        <f t="shared" ca="1" si="19"/>
        <v>97.646519813550256</v>
      </c>
      <c r="E298" s="1">
        <f t="shared" ca="1" si="20"/>
        <v>255.51121302427146</v>
      </c>
    </row>
    <row r="299" spans="2:5" x14ac:dyDescent="0.2">
      <c r="B299" s="1">
        <f t="shared" ca="1" si="18"/>
        <v>8.8842715186136117E-4</v>
      </c>
      <c r="C299" s="1">
        <v>242</v>
      </c>
      <c r="D299" s="1">
        <f t="shared" ca="1" si="19"/>
        <v>101.4026009001133</v>
      </c>
      <c r="E299" s="1">
        <f t="shared" ca="1" si="20"/>
        <v>361.15861282908509</v>
      </c>
    </row>
    <row r="300" spans="2:5" x14ac:dyDescent="0.2">
      <c r="B300" s="1">
        <f t="shared" ca="1" si="18"/>
        <v>9.025112549916639E-4</v>
      </c>
      <c r="C300" s="1">
        <v>243</v>
      </c>
      <c r="D300" s="1">
        <f t="shared" ca="1" si="19"/>
        <v>102.08156933005306</v>
      </c>
      <c r="E300" s="1">
        <f t="shared" ca="1" si="20"/>
        <v>203.84471744009082</v>
      </c>
    </row>
    <row r="301" spans="2:5" x14ac:dyDescent="0.2">
      <c r="B301" s="1">
        <f t="shared" ca="1" si="18"/>
        <v>9.3127045446432771E-4</v>
      </c>
      <c r="C301" s="1">
        <v>244</v>
      </c>
      <c r="D301" s="1">
        <f t="shared" ca="1" si="19"/>
        <v>103.44508060737522</v>
      </c>
      <c r="E301" s="1">
        <f t="shared" ca="1" si="20"/>
        <v>306.61248725471989</v>
      </c>
    </row>
    <row r="302" spans="2:5" x14ac:dyDescent="0.2">
      <c r="B302" s="1">
        <f t="shared" ca="1" si="18"/>
        <v>8.4643320645869102E-4</v>
      </c>
      <c r="C302" s="1">
        <v>245</v>
      </c>
      <c r="D302" s="1">
        <f t="shared" ca="1" si="19"/>
        <v>99.331554585085371</v>
      </c>
      <c r="E302" s="1">
        <f t="shared" ca="1" si="20"/>
        <v>336.98627385102589</v>
      </c>
    </row>
    <row r="303" spans="2:5" x14ac:dyDescent="0.2">
      <c r="B303" s="1">
        <f t="shared" ca="1" si="18"/>
        <v>8.8566209471561117E-4</v>
      </c>
      <c r="C303" s="1">
        <v>246</v>
      </c>
      <c r="D303" s="1">
        <f t="shared" ca="1" si="19"/>
        <v>101.26840733013961</v>
      </c>
      <c r="E303" s="1">
        <f t="shared" ca="1" si="20"/>
        <v>281.66032869282139</v>
      </c>
    </row>
    <row r="304" spans="2:5" x14ac:dyDescent="0.2">
      <c r="B304" s="1">
        <f t="shared" ca="1" si="18"/>
        <v>8.3281105702582886E-4</v>
      </c>
      <c r="C304" s="1">
        <v>247</v>
      </c>
      <c r="D304" s="1">
        <f t="shared" ca="1" si="19"/>
        <v>98.643949483034106</v>
      </c>
      <c r="E304" s="1">
        <f t="shared" ca="1" si="20"/>
        <v>349.33213411348356</v>
      </c>
    </row>
    <row r="305" spans="2:5" x14ac:dyDescent="0.2">
      <c r="B305" s="1">
        <f t="shared" ca="1" si="18"/>
        <v>9.6008002344744004E-4</v>
      </c>
      <c r="C305" s="1">
        <v>248</v>
      </c>
      <c r="D305" s="1">
        <f t="shared" ca="1" si="19"/>
        <v>104.78165399250014</v>
      </c>
      <c r="E305" s="1">
        <f t="shared" ca="1" si="20"/>
        <v>117.64672970776701</v>
      </c>
    </row>
    <row r="306" spans="2:5" x14ac:dyDescent="0.2">
      <c r="B306" s="1">
        <f t="shared" ca="1" si="18"/>
        <v>9.0963589705767174E-4</v>
      </c>
      <c r="C306" s="1">
        <v>249</v>
      </c>
      <c r="D306" s="1">
        <f t="shared" ca="1" si="19"/>
        <v>102.42218123244129</v>
      </c>
      <c r="E306" s="1">
        <f t="shared" ca="1" si="20"/>
        <v>156.95913661020154</v>
      </c>
    </row>
    <row r="307" spans="2:5" x14ac:dyDescent="0.2">
      <c r="B307" s="1">
        <f t="shared" ca="1" si="18"/>
        <v>9.9718364765187702E-4</v>
      </c>
      <c r="C307" s="1">
        <v>250</v>
      </c>
      <c r="D307" s="1">
        <f t="shared" ca="1" si="19"/>
        <v>106.46250109648844</v>
      </c>
      <c r="E307" s="1">
        <f t="shared" ca="1" si="20"/>
        <v>219.57440650929217</v>
      </c>
    </row>
    <row r="308" spans="2:5" x14ac:dyDescent="0.2">
      <c r="B308" s="1">
        <f t="shared" ca="1" si="18"/>
        <v>6.4423751542360753E-4</v>
      </c>
      <c r="C308" s="1">
        <v>251</v>
      </c>
      <c r="D308" s="1">
        <f t="shared" ca="1" si="19"/>
        <v>88.151560508470695</v>
      </c>
      <c r="E308" s="1">
        <f t="shared" ca="1" si="20"/>
        <v>156.30022225923125</v>
      </c>
    </row>
    <row r="309" spans="2:5" x14ac:dyDescent="0.2">
      <c r="B309" s="1">
        <f t="shared" ca="1" si="18"/>
        <v>6.6648598600320245E-4</v>
      </c>
      <c r="C309" s="1">
        <v>252</v>
      </c>
      <c r="D309" s="1">
        <f t="shared" ca="1" si="19"/>
        <v>89.499731013218991</v>
      </c>
      <c r="E309" s="1">
        <f t="shared" ca="1" si="20"/>
        <v>220.13187206719556</v>
      </c>
    </row>
    <row r="310" spans="2:5" x14ac:dyDescent="0.2">
      <c r="B310" s="1">
        <f t="shared" ca="1" si="18"/>
        <v>9.651662930590661E-4</v>
      </c>
      <c r="C310" s="1">
        <v>253</v>
      </c>
      <c r="D310" s="1">
        <f t="shared" ca="1" si="19"/>
        <v>105.01470511291306</v>
      </c>
      <c r="E310" s="1">
        <f t="shared" ca="1" si="20"/>
        <v>291.73875746399335</v>
      </c>
    </row>
    <row r="311" spans="2:5" x14ac:dyDescent="0.2">
      <c r="B311" s="1">
        <f t="shared" ca="1" si="18"/>
        <v>9.0169221366885642E-4</v>
      </c>
      <c r="C311" s="1">
        <v>254</v>
      </c>
      <c r="D311" s="1">
        <f t="shared" ca="1" si="19"/>
        <v>102.04229124086821</v>
      </c>
      <c r="E311" s="1">
        <f t="shared" ca="1" si="20"/>
        <v>342.29809072542241</v>
      </c>
    </row>
    <row r="312" spans="2:5" x14ac:dyDescent="0.2">
      <c r="B312" s="1">
        <f t="shared" ca="1" si="18"/>
        <v>8.5614654217875438E-4</v>
      </c>
      <c r="C312" s="1">
        <v>255</v>
      </c>
      <c r="D312" s="1">
        <f t="shared" ca="1" si="19"/>
        <v>99.817014675053443</v>
      </c>
      <c r="E312" s="1">
        <f t="shared" ca="1" si="20"/>
        <v>182.36779852250146</v>
      </c>
    </row>
    <row r="313" spans="2:5" x14ac:dyDescent="0.2">
      <c r="B313" s="1">
        <f t="shared" ca="1" si="18"/>
        <v>8.3111075101341869E-4</v>
      </c>
      <c r="C313" s="1">
        <v>256</v>
      </c>
      <c r="D313" s="1">
        <f t="shared" ca="1" si="19"/>
        <v>98.557556079893772</v>
      </c>
      <c r="E313" s="1">
        <f t="shared" ca="1" si="20"/>
        <v>169.44214143952928</v>
      </c>
    </row>
    <row r="314" spans="2:5" x14ac:dyDescent="0.2">
      <c r="B314" s="1">
        <f t="shared" ref="B314:B377" ca="1" si="21">_xlfn.NORM.DIST(D314,Mu,Sigma,0)</f>
        <v>9.2345025061198367E-4</v>
      </c>
      <c r="C314" s="1">
        <v>257</v>
      </c>
      <c r="D314" s="1">
        <f t="shared" ref="D314:D377" ca="1" si="22">_xlfn.NORM.INV(RAND(),mu_1,sigma_1)</f>
        <v>103.07728453901952</v>
      </c>
      <c r="E314" s="1">
        <f t="shared" ref="E314:E377" ca="1" si="23">_xlfn.NORM.INV(RAND(),mu_test,sigma_test)</f>
        <v>223.39761146129402</v>
      </c>
    </row>
    <row r="315" spans="2:5" x14ac:dyDescent="0.2">
      <c r="B315" s="1">
        <f t="shared" ca="1" si="21"/>
        <v>9.3926717706902668E-4</v>
      </c>
      <c r="C315" s="1">
        <v>258</v>
      </c>
      <c r="D315" s="1">
        <f t="shared" ca="1" si="22"/>
        <v>103.81894326917966</v>
      </c>
      <c r="E315" s="1">
        <f t="shared" ca="1" si="23"/>
        <v>216.85854980776264</v>
      </c>
    </row>
    <row r="316" spans="2:5" x14ac:dyDescent="0.2">
      <c r="B316" s="1">
        <f t="shared" ca="1" si="21"/>
        <v>8.8346970971361352E-4</v>
      </c>
      <c r="C316" s="1">
        <v>259</v>
      </c>
      <c r="D316" s="1">
        <f t="shared" ca="1" si="22"/>
        <v>101.16179486875575</v>
      </c>
      <c r="E316" s="1">
        <f t="shared" ca="1" si="23"/>
        <v>205.62716568624373</v>
      </c>
    </row>
    <row r="317" spans="2:5" x14ac:dyDescent="0.2">
      <c r="B317" s="1">
        <f t="shared" ca="1" si="21"/>
        <v>8.3023127705258049E-4</v>
      </c>
      <c r="C317" s="1">
        <v>260</v>
      </c>
      <c r="D317" s="1">
        <f t="shared" ca="1" si="22"/>
        <v>98.512819560364207</v>
      </c>
      <c r="E317" s="1">
        <f t="shared" ca="1" si="23"/>
        <v>346.18580652471957</v>
      </c>
    </row>
    <row r="318" spans="2:5" x14ac:dyDescent="0.2">
      <c r="B318" s="1">
        <f t="shared" ca="1" si="21"/>
        <v>6.6168774962445246E-4</v>
      </c>
      <c r="C318" s="1">
        <v>261</v>
      </c>
      <c r="D318" s="1">
        <f t="shared" ca="1" si="22"/>
        <v>89.211876150888969</v>
      </c>
      <c r="E318" s="1">
        <f t="shared" ca="1" si="23"/>
        <v>186.004966875397</v>
      </c>
    </row>
    <row r="319" spans="2:5" x14ac:dyDescent="0.2">
      <c r="B319" s="1">
        <f t="shared" ca="1" si="21"/>
        <v>7.9264483354177901E-4</v>
      </c>
      <c r="C319" s="1">
        <v>262</v>
      </c>
      <c r="D319" s="1">
        <f t="shared" ca="1" si="22"/>
        <v>96.568002470442622</v>
      </c>
      <c r="E319" s="1">
        <f t="shared" ca="1" si="23"/>
        <v>269.97506489090864</v>
      </c>
    </row>
    <row r="320" spans="2:5" x14ac:dyDescent="0.2">
      <c r="B320" s="1">
        <f t="shared" ca="1" si="21"/>
        <v>6.46109464713225E-4</v>
      </c>
      <c r="C320" s="1">
        <v>263</v>
      </c>
      <c r="D320" s="1">
        <f t="shared" ca="1" si="22"/>
        <v>88.266334462603922</v>
      </c>
      <c r="E320" s="1">
        <f t="shared" ca="1" si="23"/>
        <v>433.01080431668265</v>
      </c>
    </row>
    <row r="321" spans="2:5" x14ac:dyDescent="0.2">
      <c r="B321" s="1">
        <f t="shared" ca="1" si="21"/>
        <v>1.0173728731364756E-3</v>
      </c>
      <c r="C321" s="1">
        <v>264</v>
      </c>
      <c r="D321" s="1">
        <f t="shared" ca="1" si="22"/>
        <v>107.35901644843484</v>
      </c>
      <c r="E321" s="1">
        <f t="shared" ca="1" si="23"/>
        <v>356.56673416814886</v>
      </c>
    </row>
    <row r="322" spans="2:5" x14ac:dyDescent="0.2">
      <c r="B322" s="1">
        <f t="shared" ca="1" si="21"/>
        <v>8.8326220712342085E-4</v>
      </c>
      <c r="C322" s="1">
        <v>265</v>
      </c>
      <c r="D322" s="1">
        <f t="shared" ca="1" si="22"/>
        <v>101.15169458257168</v>
      </c>
      <c r="E322" s="1">
        <f t="shared" ca="1" si="23"/>
        <v>261.55674873690367</v>
      </c>
    </row>
    <row r="323" spans="2:5" x14ac:dyDescent="0.2">
      <c r="B323" s="1">
        <f t="shared" ca="1" si="21"/>
        <v>1.0038421582866507E-3</v>
      </c>
      <c r="C323" s="1">
        <v>266</v>
      </c>
      <c r="D323" s="1">
        <f t="shared" ca="1" si="22"/>
        <v>106.75954470644001</v>
      </c>
      <c r="E323" s="1">
        <f t="shared" ca="1" si="23"/>
        <v>56.274949423711803</v>
      </c>
    </row>
    <row r="324" spans="2:5" x14ac:dyDescent="0.2">
      <c r="B324" s="1">
        <f t="shared" ca="1" si="21"/>
        <v>9.1376569998399967E-4</v>
      </c>
      <c r="C324" s="1">
        <v>267</v>
      </c>
      <c r="D324" s="1">
        <f t="shared" ca="1" si="22"/>
        <v>102.61875517988354</v>
      </c>
      <c r="E324" s="1">
        <f t="shared" ca="1" si="23"/>
        <v>229.20508423175548</v>
      </c>
    </row>
    <row r="325" spans="2:5" x14ac:dyDescent="0.2">
      <c r="B325" s="1">
        <f t="shared" ca="1" si="21"/>
        <v>8.4938739482906859E-4</v>
      </c>
      <c r="C325" s="1">
        <v>268</v>
      </c>
      <c r="D325" s="1">
        <f t="shared" ca="1" si="22"/>
        <v>99.479622114537349</v>
      </c>
      <c r="E325" s="1">
        <f t="shared" ca="1" si="23"/>
        <v>397.97106835479929</v>
      </c>
    </row>
    <row r="326" spans="2:5" x14ac:dyDescent="0.2">
      <c r="B326" s="1">
        <f t="shared" ca="1" si="21"/>
        <v>9.5455458374770169E-4</v>
      </c>
      <c r="C326" s="1">
        <v>269</v>
      </c>
      <c r="D326" s="1">
        <f t="shared" ca="1" si="22"/>
        <v>104.5275036146592</v>
      </c>
      <c r="E326" s="1">
        <f t="shared" ca="1" si="23"/>
        <v>84.198129741256793</v>
      </c>
    </row>
    <row r="327" spans="2:5" x14ac:dyDescent="0.2">
      <c r="B327" s="1">
        <f t="shared" ca="1" si="21"/>
        <v>7.9860293704062753E-4</v>
      </c>
      <c r="C327" s="1">
        <v>270</v>
      </c>
      <c r="D327" s="1">
        <f t="shared" ca="1" si="22"/>
        <v>96.880688915801073</v>
      </c>
      <c r="E327" s="1">
        <f t="shared" ca="1" si="23"/>
        <v>274.82495076177651</v>
      </c>
    </row>
    <row r="328" spans="2:5" x14ac:dyDescent="0.2">
      <c r="B328" s="1">
        <f t="shared" ca="1" si="21"/>
        <v>9.1715675537623967E-4</v>
      </c>
      <c r="C328" s="1">
        <v>271</v>
      </c>
      <c r="D328" s="1">
        <f t="shared" ca="1" si="22"/>
        <v>102.77969754206542</v>
      </c>
      <c r="E328" s="1">
        <f t="shared" ca="1" si="23"/>
        <v>299.04559412575207</v>
      </c>
    </row>
    <row r="329" spans="2:5" x14ac:dyDescent="0.2">
      <c r="B329" s="1">
        <f t="shared" ca="1" si="21"/>
        <v>9.3975813248599988E-4</v>
      </c>
      <c r="C329" s="1">
        <v>272</v>
      </c>
      <c r="D329" s="1">
        <f t="shared" ca="1" si="22"/>
        <v>103.84182359992749</v>
      </c>
      <c r="E329" s="1">
        <f t="shared" ca="1" si="23"/>
        <v>292.26550059736775</v>
      </c>
    </row>
    <row r="330" spans="2:5" x14ac:dyDescent="0.2">
      <c r="B330" s="1">
        <f t="shared" ca="1" si="21"/>
        <v>9.0529703225362198E-4</v>
      </c>
      <c r="C330" s="1">
        <v>273</v>
      </c>
      <c r="D330" s="1">
        <f t="shared" ca="1" si="22"/>
        <v>102.21497611784247</v>
      </c>
      <c r="E330" s="1">
        <f t="shared" ca="1" si="23"/>
        <v>165.36784919871201</v>
      </c>
    </row>
    <row r="331" spans="2:5" x14ac:dyDescent="0.2">
      <c r="B331" s="1">
        <f t="shared" ca="1" si="21"/>
        <v>8.1935213814356101E-4</v>
      </c>
      <c r="C331" s="1">
        <v>274</v>
      </c>
      <c r="D331" s="1">
        <f t="shared" ca="1" si="22"/>
        <v>97.956577253525268</v>
      </c>
      <c r="E331" s="1">
        <f t="shared" ca="1" si="23"/>
        <v>101.18762009732083</v>
      </c>
    </row>
    <row r="332" spans="2:5" x14ac:dyDescent="0.2">
      <c r="B332" s="1">
        <f t="shared" ca="1" si="21"/>
        <v>9.4708281104142306E-4</v>
      </c>
      <c r="C332" s="1">
        <v>275</v>
      </c>
      <c r="D332" s="1">
        <f t="shared" ca="1" si="22"/>
        <v>104.18219126325907</v>
      </c>
      <c r="E332" s="1">
        <f t="shared" ca="1" si="23"/>
        <v>223.6946155495815</v>
      </c>
    </row>
    <row r="333" spans="2:5" x14ac:dyDescent="0.2">
      <c r="B333" s="1">
        <f t="shared" ca="1" si="21"/>
        <v>8.3966850379888381E-4</v>
      </c>
      <c r="C333" s="1">
        <v>276</v>
      </c>
      <c r="D333" s="1">
        <f t="shared" ca="1" si="22"/>
        <v>98.99109580803767</v>
      </c>
      <c r="E333" s="1">
        <f t="shared" ca="1" si="23"/>
        <v>233.96126331551429</v>
      </c>
    </row>
    <row r="334" spans="2:5" x14ac:dyDescent="0.2">
      <c r="B334" s="1">
        <f t="shared" ca="1" si="21"/>
        <v>7.4280397374800909E-4</v>
      </c>
      <c r="C334" s="1">
        <v>277</v>
      </c>
      <c r="D334" s="1">
        <f t="shared" ca="1" si="22"/>
        <v>93.882579127271583</v>
      </c>
      <c r="E334" s="1">
        <f t="shared" ca="1" si="23"/>
        <v>253.24011389361144</v>
      </c>
    </row>
    <row r="335" spans="2:5" x14ac:dyDescent="0.2">
      <c r="B335" s="1">
        <f t="shared" ca="1" si="21"/>
        <v>7.114352763475185E-4</v>
      </c>
      <c r="C335" s="1">
        <v>278</v>
      </c>
      <c r="D335" s="1">
        <f t="shared" ca="1" si="22"/>
        <v>92.123655696465818</v>
      </c>
      <c r="E335" s="1">
        <f t="shared" ca="1" si="23"/>
        <v>305.95211836241469</v>
      </c>
    </row>
    <row r="336" spans="2:5" x14ac:dyDescent="0.2">
      <c r="B336" s="1">
        <f t="shared" ca="1" si="21"/>
        <v>9.4825841318865744E-4</v>
      </c>
      <c r="C336" s="1">
        <v>279</v>
      </c>
      <c r="D336" s="1">
        <f t="shared" ca="1" si="22"/>
        <v>104.23664823944848</v>
      </c>
      <c r="E336" s="1">
        <f t="shared" ca="1" si="23"/>
        <v>251.29055861462828</v>
      </c>
    </row>
    <row r="337" spans="2:5" x14ac:dyDescent="0.2">
      <c r="B337" s="1">
        <f t="shared" ca="1" si="21"/>
        <v>8.8209330156927771E-4</v>
      </c>
      <c r="C337" s="1">
        <v>280</v>
      </c>
      <c r="D337" s="1">
        <f t="shared" ca="1" si="22"/>
        <v>101.09476600386591</v>
      </c>
      <c r="E337" s="1">
        <f t="shared" ca="1" si="23"/>
        <v>180.21285230120662</v>
      </c>
    </row>
    <row r="338" spans="2:5" x14ac:dyDescent="0.2">
      <c r="B338" s="1">
        <f t="shared" ca="1" si="21"/>
        <v>6.7654380984348323E-4</v>
      </c>
      <c r="C338" s="1">
        <v>281</v>
      </c>
      <c r="D338" s="1">
        <f t="shared" ca="1" si="22"/>
        <v>90.098102675021522</v>
      </c>
      <c r="E338" s="1">
        <f t="shared" ca="1" si="23"/>
        <v>176.04633700758421</v>
      </c>
    </row>
    <row r="339" spans="2:5" x14ac:dyDescent="0.2">
      <c r="B339" s="1">
        <f t="shared" ca="1" si="21"/>
        <v>1.118721897926687E-3</v>
      </c>
      <c r="C339" s="1">
        <v>282</v>
      </c>
      <c r="D339" s="1">
        <f t="shared" ca="1" si="22"/>
        <v>111.68542567107062</v>
      </c>
      <c r="E339" s="1">
        <f t="shared" ca="1" si="23"/>
        <v>248.73502703387689</v>
      </c>
    </row>
    <row r="340" spans="2:5" x14ac:dyDescent="0.2">
      <c r="B340" s="1">
        <f t="shared" ca="1" si="21"/>
        <v>7.4142921063062876E-4</v>
      </c>
      <c r="C340" s="1">
        <v>283</v>
      </c>
      <c r="D340" s="1">
        <f t="shared" ca="1" si="22"/>
        <v>93.806655164190133</v>
      </c>
      <c r="E340" s="1">
        <f t="shared" ca="1" si="23"/>
        <v>197.94373748466131</v>
      </c>
    </row>
    <row r="341" spans="2:5" x14ac:dyDescent="0.2">
      <c r="B341" s="1">
        <f t="shared" ca="1" si="21"/>
        <v>8.5640244686354847E-4</v>
      </c>
      <c r="C341" s="1">
        <v>284</v>
      </c>
      <c r="D341" s="1">
        <f t="shared" ca="1" si="22"/>
        <v>99.829750963560059</v>
      </c>
      <c r="E341" s="1">
        <f t="shared" ca="1" si="23"/>
        <v>225.67062109477925</v>
      </c>
    </row>
    <row r="342" spans="2:5" x14ac:dyDescent="0.2">
      <c r="B342" s="1">
        <f t="shared" ca="1" si="21"/>
        <v>8.8270511501255071E-4</v>
      </c>
      <c r="C342" s="1">
        <v>285</v>
      </c>
      <c r="D342" s="1">
        <f t="shared" ca="1" si="22"/>
        <v>101.12456951273187</v>
      </c>
      <c r="E342" s="1">
        <f t="shared" ca="1" si="23"/>
        <v>332.15673674970787</v>
      </c>
    </row>
    <row r="343" spans="2:5" x14ac:dyDescent="0.2">
      <c r="B343" s="1">
        <f t="shared" ca="1" si="21"/>
        <v>8.5523399617472588E-4</v>
      </c>
      <c r="C343" s="1">
        <v>286</v>
      </c>
      <c r="D343" s="1">
        <f t="shared" ca="1" si="22"/>
        <v>99.771575361532868</v>
      </c>
      <c r="E343" s="1">
        <f t="shared" ca="1" si="23"/>
        <v>235.46776505188657</v>
      </c>
    </row>
    <row r="344" spans="2:5" x14ac:dyDescent="0.2">
      <c r="B344" s="1">
        <f t="shared" ca="1" si="21"/>
        <v>7.8103984989117759E-4</v>
      </c>
      <c r="C344" s="1">
        <v>287</v>
      </c>
      <c r="D344" s="1">
        <f t="shared" ca="1" si="22"/>
        <v>95.954013417425458</v>
      </c>
      <c r="E344" s="1">
        <f t="shared" ca="1" si="23"/>
        <v>335.49602413408581</v>
      </c>
    </row>
    <row r="345" spans="2:5" x14ac:dyDescent="0.2">
      <c r="B345" s="1">
        <f t="shared" ca="1" si="21"/>
        <v>8.6746796439563976E-4</v>
      </c>
      <c r="C345" s="1">
        <v>288</v>
      </c>
      <c r="D345" s="1">
        <f t="shared" ca="1" si="22"/>
        <v>100.37789221761562</v>
      </c>
      <c r="E345" s="1">
        <f t="shared" ca="1" si="23"/>
        <v>282.49482441727105</v>
      </c>
    </row>
    <row r="346" spans="2:5" x14ac:dyDescent="0.2">
      <c r="B346" s="1">
        <f t="shared" ca="1" si="21"/>
        <v>9.7894657239386957E-4</v>
      </c>
      <c r="C346" s="1">
        <v>289</v>
      </c>
      <c r="D346" s="1">
        <f t="shared" ca="1" si="22"/>
        <v>105.64185325890078</v>
      </c>
      <c r="E346" s="1">
        <f t="shared" ca="1" si="23"/>
        <v>340.23133827550328</v>
      </c>
    </row>
    <row r="347" spans="2:5" x14ac:dyDescent="0.2">
      <c r="B347" s="1">
        <f t="shared" ca="1" si="21"/>
        <v>9.1250625280973083E-4</v>
      </c>
      <c r="C347" s="1">
        <v>290</v>
      </c>
      <c r="D347" s="1">
        <f t="shared" ca="1" si="22"/>
        <v>102.55887348196718</v>
      </c>
      <c r="E347" s="1">
        <f t="shared" ca="1" si="23"/>
        <v>215.71357700254157</v>
      </c>
    </row>
    <row r="348" spans="2:5" x14ac:dyDescent="0.2">
      <c r="B348" s="1">
        <f t="shared" ca="1" si="21"/>
        <v>7.6317594338200787E-4</v>
      </c>
      <c r="C348" s="1">
        <v>291</v>
      </c>
      <c r="D348" s="1">
        <f t="shared" ca="1" si="22"/>
        <v>94.99571964932322</v>
      </c>
      <c r="E348" s="1">
        <f t="shared" ca="1" si="23"/>
        <v>367.25006997354456</v>
      </c>
    </row>
    <row r="349" spans="2:5" x14ac:dyDescent="0.2">
      <c r="B349" s="1">
        <f t="shared" ca="1" si="21"/>
        <v>8.3682212927983692E-4</v>
      </c>
      <c r="C349" s="1">
        <v>292</v>
      </c>
      <c r="D349" s="1">
        <f t="shared" ca="1" si="22"/>
        <v>98.847251743118534</v>
      </c>
      <c r="E349" s="1">
        <f t="shared" ca="1" si="23"/>
        <v>215.1242644365816</v>
      </c>
    </row>
    <row r="350" spans="2:5" x14ac:dyDescent="0.2">
      <c r="B350" s="1">
        <f t="shared" ca="1" si="21"/>
        <v>9.5598127836627443E-4</v>
      </c>
      <c r="C350" s="1">
        <v>293</v>
      </c>
      <c r="D350" s="1">
        <f t="shared" ca="1" si="22"/>
        <v>104.59322445388125</v>
      </c>
      <c r="E350" s="1">
        <f t="shared" ca="1" si="23"/>
        <v>318.5354479664984</v>
      </c>
    </row>
    <row r="351" spans="2:5" x14ac:dyDescent="0.2">
      <c r="B351" s="1">
        <f t="shared" ca="1" si="21"/>
        <v>7.9141801154521271E-4</v>
      </c>
      <c r="C351" s="1">
        <v>294</v>
      </c>
      <c r="D351" s="1">
        <f t="shared" ca="1" si="22"/>
        <v>96.503405544419849</v>
      </c>
      <c r="E351" s="1">
        <f t="shared" ca="1" si="23"/>
        <v>233.11192991604861</v>
      </c>
    </row>
    <row r="352" spans="2:5" x14ac:dyDescent="0.2">
      <c r="B352" s="1">
        <f t="shared" ca="1" si="21"/>
        <v>8.1422232172291738E-4</v>
      </c>
      <c r="C352" s="1">
        <v>295</v>
      </c>
      <c r="D352" s="1">
        <f t="shared" ca="1" si="22"/>
        <v>97.692440051496206</v>
      </c>
      <c r="E352" s="1">
        <f t="shared" ca="1" si="23"/>
        <v>194.91748628566441</v>
      </c>
    </row>
    <row r="353" spans="2:5" x14ac:dyDescent="0.2">
      <c r="B353" s="1">
        <f t="shared" ca="1" si="21"/>
        <v>8.3837812010392591E-4</v>
      </c>
      <c r="C353" s="1">
        <v>296</v>
      </c>
      <c r="D353" s="1">
        <f t="shared" ca="1" si="22"/>
        <v>98.925928670680833</v>
      </c>
      <c r="E353" s="1">
        <f t="shared" ca="1" si="23"/>
        <v>319.09079163062631</v>
      </c>
    </row>
    <row r="354" spans="2:5" x14ac:dyDescent="0.2">
      <c r="B354" s="1">
        <f t="shared" ca="1" si="21"/>
        <v>7.2670365763685251E-4</v>
      </c>
      <c r="C354" s="1">
        <v>297</v>
      </c>
      <c r="D354" s="1">
        <f t="shared" ca="1" si="22"/>
        <v>92.986813526548701</v>
      </c>
      <c r="E354" s="1">
        <f t="shared" ca="1" si="23"/>
        <v>257.52670331126586</v>
      </c>
    </row>
    <row r="355" spans="2:5" x14ac:dyDescent="0.2">
      <c r="B355" s="1">
        <f t="shared" ca="1" si="21"/>
        <v>8.7081220520046729E-4</v>
      </c>
      <c r="C355" s="1">
        <v>298</v>
      </c>
      <c r="D355" s="1">
        <f t="shared" ca="1" si="22"/>
        <v>100.54256869346771</v>
      </c>
      <c r="E355" s="1">
        <f t="shared" ca="1" si="23"/>
        <v>164.37432490741168</v>
      </c>
    </row>
    <row r="356" spans="2:5" x14ac:dyDescent="0.2">
      <c r="B356" s="1">
        <f t="shared" ca="1" si="21"/>
        <v>9.2596445671954807E-4</v>
      </c>
      <c r="C356" s="1">
        <v>299</v>
      </c>
      <c r="D356" s="1">
        <f t="shared" ca="1" si="22"/>
        <v>103.19576944086522</v>
      </c>
      <c r="E356" s="1">
        <f t="shared" ca="1" si="23"/>
        <v>238.68518527122328</v>
      </c>
    </row>
    <row r="357" spans="2:5" x14ac:dyDescent="0.2">
      <c r="B357" s="1">
        <f t="shared" ca="1" si="21"/>
        <v>8.8071186812325617E-4</v>
      </c>
      <c r="C357" s="1">
        <v>300</v>
      </c>
      <c r="D357" s="1">
        <f t="shared" ca="1" si="22"/>
        <v>101.02741756338534</v>
      </c>
      <c r="E357" s="1">
        <f t="shared" ca="1" si="23"/>
        <v>288.51205244535299</v>
      </c>
    </row>
    <row r="358" spans="2:5" x14ac:dyDescent="0.2">
      <c r="B358" s="1">
        <f t="shared" ca="1" si="21"/>
        <v>7.5083367302529165E-4</v>
      </c>
      <c r="C358" s="1">
        <v>301</v>
      </c>
      <c r="D358" s="1">
        <f t="shared" ca="1" si="22"/>
        <v>94.323977980873963</v>
      </c>
      <c r="E358" s="1">
        <f t="shared" ca="1" si="23"/>
        <v>173.53047312297304</v>
      </c>
    </row>
    <row r="359" spans="2:5" x14ac:dyDescent="0.2">
      <c r="B359" s="1">
        <f t="shared" ca="1" si="21"/>
        <v>8.4758429967761722E-4</v>
      </c>
      <c r="C359" s="1">
        <v>302</v>
      </c>
      <c r="D359" s="1">
        <f t="shared" ca="1" si="22"/>
        <v>99.389292826555831</v>
      </c>
      <c r="E359" s="1">
        <f t="shared" ca="1" si="23"/>
        <v>264.89843764793045</v>
      </c>
    </row>
    <row r="360" spans="2:5" x14ac:dyDescent="0.2">
      <c r="B360" s="1">
        <f t="shared" ca="1" si="21"/>
        <v>9.4584187929814276E-4</v>
      </c>
      <c r="C360" s="1">
        <v>303</v>
      </c>
      <c r="D360" s="1">
        <f t="shared" ca="1" si="22"/>
        <v>104.12465676207208</v>
      </c>
      <c r="E360" s="1">
        <f t="shared" ca="1" si="23"/>
        <v>300.55309193603989</v>
      </c>
    </row>
    <row r="361" spans="2:5" x14ac:dyDescent="0.2">
      <c r="B361" s="1">
        <f t="shared" ca="1" si="21"/>
        <v>8.544317635626775E-4</v>
      </c>
      <c r="C361" s="1">
        <v>304</v>
      </c>
      <c r="D361" s="1">
        <f t="shared" ca="1" si="22"/>
        <v>99.731600293709249</v>
      </c>
      <c r="E361" s="1">
        <f t="shared" ca="1" si="23"/>
        <v>253.44318432837781</v>
      </c>
    </row>
    <row r="362" spans="2:5" x14ac:dyDescent="0.2">
      <c r="B362" s="1">
        <f t="shared" ca="1" si="21"/>
        <v>9.1900233796723041E-4</v>
      </c>
      <c r="C362" s="1">
        <v>305</v>
      </c>
      <c r="D362" s="1">
        <f t="shared" ca="1" si="22"/>
        <v>102.86711426961389</v>
      </c>
      <c r="E362" s="1">
        <f t="shared" ca="1" si="23"/>
        <v>211.97648898160838</v>
      </c>
    </row>
    <row r="363" spans="2:5" x14ac:dyDescent="0.2">
      <c r="B363" s="1">
        <f t="shared" ca="1" si="21"/>
        <v>8.1721282638839532E-4</v>
      </c>
      <c r="C363" s="1">
        <v>306</v>
      </c>
      <c r="D363" s="1">
        <f t="shared" ca="1" si="22"/>
        <v>97.846568733421506</v>
      </c>
      <c r="E363" s="1">
        <f t="shared" ca="1" si="23"/>
        <v>270.35442972897243</v>
      </c>
    </row>
    <row r="364" spans="2:5" x14ac:dyDescent="0.2">
      <c r="B364" s="1">
        <f t="shared" ca="1" si="21"/>
        <v>9.5076004279597438E-4</v>
      </c>
      <c r="C364" s="1">
        <v>307</v>
      </c>
      <c r="D364" s="1">
        <f t="shared" ca="1" si="22"/>
        <v>104.3523734901774</v>
      </c>
      <c r="E364" s="1">
        <f t="shared" ca="1" si="23"/>
        <v>193.82107708036827</v>
      </c>
    </row>
    <row r="365" spans="2:5" x14ac:dyDescent="0.2">
      <c r="B365" s="1">
        <f t="shared" ca="1" si="21"/>
        <v>1.0209249247663851E-3</v>
      </c>
      <c r="C365" s="1">
        <v>308</v>
      </c>
      <c r="D365" s="1">
        <f t="shared" ca="1" si="22"/>
        <v>107.51548100572272</v>
      </c>
      <c r="E365" s="1">
        <f t="shared" ca="1" si="23"/>
        <v>223.62161051091269</v>
      </c>
    </row>
    <row r="366" spans="2:5" x14ac:dyDescent="0.2">
      <c r="B366" s="1">
        <f t="shared" ca="1" si="21"/>
        <v>8.3503437204446068E-4</v>
      </c>
      <c r="C366" s="1">
        <v>309</v>
      </c>
      <c r="D366" s="1">
        <f t="shared" ca="1" si="22"/>
        <v>98.756725686563655</v>
      </c>
      <c r="E366" s="1">
        <f t="shared" ca="1" si="23"/>
        <v>191.82467845121857</v>
      </c>
    </row>
    <row r="367" spans="2:5" x14ac:dyDescent="0.2">
      <c r="B367" s="1">
        <f t="shared" ca="1" si="21"/>
        <v>9.1889534910927955E-4</v>
      </c>
      <c r="C367" s="1">
        <v>310</v>
      </c>
      <c r="D367" s="1">
        <f t="shared" ca="1" si="22"/>
        <v>102.86205007993566</v>
      </c>
      <c r="E367" s="1">
        <f t="shared" ca="1" si="23"/>
        <v>229.95592883661794</v>
      </c>
    </row>
    <row r="368" spans="2:5" x14ac:dyDescent="0.2">
      <c r="B368" s="1">
        <f t="shared" ca="1" si="21"/>
        <v>1.0502126362155436E-3</v>
      </c>
      <c r="C368" s="1">
        <v>311</v>
      </c>
      <c r="D368" s="1">
        <f t="shared" ca="1" si="22"/>
        <v>108.79161693983403</v>
      </c>
      <c r="E368" s="1">
        <f t="shared" ca="1" si="23"/>
        <v>239.55620354277153</v>
      </c>
    </row>
    <row r="369" spans="2:5" x14ac:dyDescent="0.2">
      <c r="B369" s="1">
        <f t="shared" ca="1" si="21"/>
        <v>7.5921348335153535E-4</v>
      </c>
      <c r="C369" s="1">
        <v>312</v>
      </c>
      <c r="D369" s="1">
        <f t="shared" ca="1" si="22"/>
        <v>94.780933830882475</v>
      </c>
      <c r="E369" s="1">
        <f t="shared" ca="1" si="23"/>
        <v>279.11914421994493</v>
      </c>
    </row>
    <row r="370" spans="2:5" x14ac:dyDescent="0.2">
      <c r="B370" s="1">
        <f t="shared" ca="1" si="21"/>
        <v>8.2241319090054095E-4</v>
      </c>
      <c r="C370" s="1">
        <v>313</v>
      </c>
      <c r="D370" s="1">
        <f t="shared" ca="1" si="22"/>
        <v>98.113623268157525</v>
      </c>
      <c r="E370" s="1">
        <f t="shared" ca="1" si="23"/>
        <v>384.87384422934389</v>
      </c>
    </row>
    <row r="371" spans="2:5" x14ac:dyDescent="0.2">
      <c r="B371" s="1">
        <f t="shared" ca="1" si="21"/>
        <v>1.0207512212383055E-3</v>
      </c>
      <c r="C371" s="1">
        <v>314</v>
      </c>
      <c r="D371" s="1">
        <f t="shared" ca="1" si="22"/>
        <v>107.50783820691287</v>
      </c>
      <c r="E371" s="1">
        <f t="shared" ca="1" si="23"/>
        <v>349.14495980498629</v>
      </c>
    </row>
    <row r="372" spans="2:5" x14ac:dyDescent="0.2">
      <c r="B372" s="1">
        <f t="shared" ca="1" si="21"/>
        <v>9.3975134953819262E-4</v>
      </c>
      <c r="C372" s="1">
        <v>315</v>
      </c>
      <c r="D372" s="1">
        <f t="shared" ca="1" si="22"/>
        <v>103.8415075466207</v>
      </c>
      <c r="E372" s="1">
        <f t="shared" ca="1" si="23"/>
        <v>156.12100269693369</v>
      </c>
    </row>
    <row r="373" spans="2:5" x14ac:dyDescent="0.2">
      <c r="B373" s="1">
        <f t="shared" ca="1" si="21"/>
        <v>8.5329765119683608E-4</v>
      </c>
      <c r="C373" s="1">
        <v>316</v>
      </c>
      <c r="D373" s="1">
        <f t="shared" ca="1" si="22"/>
        <v>99.675041820644552</v>
      </c>
      <c r="E373" s="1">
        <f t="shared" ca="1" si="23"/>
        <v>117.33868282144726</v>
      </c>
    </row>
    <row r="374" spans="2:5" x14ac:dyDescent="0.2">
      <c r="B374" s="1">
        <f t="shared" ca="1" si="21"/>
        <v>9.2938080082809172E-4</v>
      </c>
      <c r="C374" s="1">
        <v>317</v>
      </c>
      <c r="D374" s="1">
        <f t="shared" ca="1" si="22"/>
        <v>103.35640675448506</v>
      </c>
      <c r="E374" s="1">
        <f t="shared" ca="1" si="23"/>
        <v>170.41005766909711</v>
      </c>
    </row>
    <row r="375" spans="2:5" x14ac:dyDescent="0.2">
      <c r="B375" s="1">
        <f t="shared" ca="1" si="21"/>
        <v>1.0289192285885922E-3</v>
      </c>
      <c r="C375" s="1">
        <v>318</v>
      </c>
      <c r="D375" s="1">
        <f t="shared" ca="1" si="22"/>
        <v>107.8662645584851</v>
      </c>
      <c r="E375" s="1">
        <f t="shared" ca="1" si="23"/>
        <v>244.24645149893041</v>
      </c>
    </row>
    <row r="376" spans="2:5" x14ac:dyDescent="0.2">
      <c r="B376" s="1">
        <f t="shared" ca="1" si="21"/>
        <v>8.3898210502689142E-4</v>
      </c>
      <c r="C376" s="1">
        <v>319</v>
      </c>
      <c r="D376" s="1">
        <f t="shared" ca="1" si="22"/>
        <v>98.956440178518974</v>
      </c>
      <c r="E376" s="1">
        <f t="shared" ca="1" si="23"/>
        <v>284.44832766791336</v>
      </c>
    </row>
    <row r="377" spans="2:5" x14ac:dyDescent="0.2">
      <c r="B377" s="1">
        <f t="shared" ca="1" si="21"/>
        <v>8.6171820676376695E-4</v>
      </c>
      <c r="C377" s="1">
        <v>320</v>
      </c>
      <c r="D377" s="1">
        <f t="shared" ca="1" si="22"/>
        <v>100.0937005545525</v>
      </c>
      <c r="E377" s="1">
        <f t="shared" ca="1" si="23"/>
        <v>303.7152685343566</v>
      </c>
    </row>
    <row r="378" spans="2:5" x14ac:dyDescent="0.2">
      <c r="B378" s="1">
        <f t="shared" ref="B378:B441" ca="1" si="24">_xlfn.NORM.DIST(D378,Mu,Sigma,0)</f>
        <v>8.6321948959600689E-4</v>
      </c>
      <c r="C378" s="1">
        <v>321</v>
      </c>
      <c r="D378" s="1">
        <f t="shared" ref="D378:D441" ca="1" si="25">_xlfn.NORM.INV(RAND(),mu_1,sigma_1)</f>
        <v>100.16803446684987</v>
      </c>
      <c r="E378" s="1">
        <f t="shared" ref="E378:E441" ca="1" si="26">_xlfn.NORM.INV(RAND(),mu_test,sigma_test)</f>
        <v>292.12182413386802</v>
      </c>
    </row>
    <row r="379" spans="2:5" x14ac:dyDescent="0.2">
      <c r="B379" s="1">
        <f t="shared" ca="1" si="24"/>
        <v>8.488699967571648E-4</v>
      </c>
      <c r="C379" s="1">
        <v>322</v>
      </c>
      <c r="D379" s="1">
        <f t="shared" ca="1" si="25"/>
        <v>99.453716219341359</v>
      </c>
      <c r="E379" s="1">
        <f t="shared" ca="1" si="26"/>
        <v>176.56059544513454</v>
      </c>
    </row>
    <row r="380" spans="2:5" x14ac:dyDescent="0.2">
      <c r="B380" s="1">
        <f t="shared" ca="1" si="24"/>
        <v>9.2645815041215562E-4</v>
      </c>
      <c r="C380" s="1">
        <v>323</v>
      </c>
      <c r="D380" s="1">
        <f t="shared" ca="1" si="25"/>
        <v>103.21900875417499</v>
      </c>
      <c r="E380" s="1">
        <f t="shared" ca="1" si="26"/>
        <v>294.49837750334018</v>
      </c>
    </row>
    <row r="381" spans="2:5" x14ac:dyDescent="0.2">
      <c r="B381" s="1">
        <f t="shared" ca="1" si="24"/>
        <v>9.1629558932871421E-4</v>
      </c>
      <c r="C381" s="1">
        <v>324</v>
      </c>
      <c r="D381" s="1">
        <f t="shared" ca="1" si="25"/>
        <v>102.73886566486738</v>
      </c>
      <c r="E381" s="1">
        <f t="shared" ca="1" si="26"/>
        <v>204.53394136489672</v>
      </c>
    </row>
    <row r="382" spans="2:5" x14ac:dyDescent="0.2">
      <c r="B382" s="1">
        <f t="shared" ca="1" si="24"/>
        <v>9.9120539075828727E-4</v>
      </c>
      <c r="C382" s="1">
        <v>325</v>
      </c>
      <c r="D382" s="1">
        <f t="shared" ca="1" si="25"/>
        <v>106.19463726639623</v>
      </c>
      <c r="E382" s="1">
        <f t="shared" ca="1" si="26"/>
        <v>298.20500688706744</v>
      </c>
    </row>
    <row r="383" spans="2:5" x14ac:dyDescent="0.2">
      <c r="B383" s="1">
        <f t="shared" ca="1" si="24"/>
        <v>8.2426289411286207E-4</v>
      </c>
      <c r="C383" s="1">
        <v>326</v>
      </c>
      <c r="D383" s="1">
        <f t="shared" ca="1" si="25"/>
        <v>98.20831686310261</v>
      </c>
      <c r="E383" s="1">
        <f t="shared" ca="1" si="26"/>
        <v>197.40793962310744</v>
      </c>
    </row>
    <row r="384" spans="2:5" x14ac:dyDescent="0.2">
      <c r="B384" s="1">
        <f t="shared" ca="1" si="24"/>
        <v>8.2312936846446968E-4</v>
      </c>
      <c r="C384" s="1">
        <v>327</v>
      </c>
      <c r="D384" s="1">
        <f t="shared" ca="1" si="25"/>
        <v>98.150305454603057</v>
      </c>
      <c r="E384" s="1">
        <f t="shared" ca="1" si="26"/>
        <v>219.52043836239892</v>
      </c>
    </row>
    <row r="385" spans="2:5" x14ac:dyDescent="0.2">
      <c r="B385" s="1">
        <f t="shared" ca="1" si="24"/>
        <v>5.7583826964424482E-4</v>
      </c>
      <c r="C385" s="1">
        <v>328</v>
      </c>
      <c r="D385" s="1">
        <f t="shared" ca="1" si="25"/>
        <v>83.772452798111487</v>
      </c>
      <c r="E385" s="1">
        <f t="shared" ca="1" si="26"/>
        <v>157.34357319688587</v>
      </c>
    </row>
    <row r="386" spans="2:5" x14ac:dyDescent="0.2">
      <c r="B386" s="1">
        <f t="shared" ca="1" si="24"/>
        <v>7.3083489694222739E-4</v>
      </c>
      <c r="C386" s="1">
        <v>329</v>
      </c>
      <c r="D386" s="1">
        <f t="shared" ca="1" si="25"/>
        <v>93.218049405286422</v>
      </c>
      <c r="E386" s="1">
        <f t="shared" ca="1" si="26"/>
        <v>345.10873757776699</v>
      </c>
    </row>
    <row r="387" spans="2:5" x14ac:dyDescent="0.2">
      <c r="B387" s="1">
        <f t="shared" ca="1" si="24"/>
        <v>8.5949730147529696E-4</v>
      </c>
      <c r="C387" s="1">
        <v>330</v>
      </c>
      <c r="D387" s="1">
        <f t="shared" ca="1" si="25"/>
        <v>99.983565490708529</v>
      </c>
      <c r="E387" s="1">
        <f t="shared" ca="1" si="26"/>
        <v>326.68490763133417</v>
      </c>
    </row>
    <row r="388" spans="2:5" x14ac:dyDescent="0.2">
      <c r="B388" s="1">
        <f t="shared" ca="1" si="24"/>
        <v>9.5128020403605475E-4</v>
      </c>
      <c r="C388" s="1">
        <v>331</v>
      </c>
      <c r="D388" s="1">
        <f t="shared" ca="1" si="25"/>
        <v>104.37640940691001</v>
      </c>
      <c r="E388" s="1">
        <f t="shared" ca="1" si="26"/>
        <v>73.007940865642098</v>
      </c>
    </row>
    <row r="389" spans="2:5" x14ac:dyDescent="0.2">
      <c r="B389" s="1">
        <f t="shared" ca="1" si="24"/>
        <v>1.0039875089046628E-3</v>
      </c>
      <c r="C389" s="1">
        <v>332</v>
      </c>
      <c r="D389" s="1">
        <f t="shared" ca="1" si="25"/>
        <v>106.76601380995275</v>
      </c>
      <c r="E389" s="1">
        <f t="shared" ca="1" si="26"/>
        <v>248.41126332741644</v>
      </c>
    </row>
    <row r="390" spans="2:5" x14ac:dyDescent="0.2">
      <c r="B390" s="1">
        <f t="shared" ca="1" si="24"/>
        <v>8.5735822982502057E-4</v>
      </c>
      <c r="C390" s="1">
        <v>333</v>
      </c>
      <c r="D390" s="1">
        <f t="shared" ca="1" si="25"/>
        <v>99.87729586814072</v>
      </c>
      <c r="E390" s="1">
        <f t="shared" ca="1" si="26"/>
        <v>198.04729730256804</v>
      </c>
    </row>
    <row r="391" spans="2:5" x14ac:dyDescent="0.2">
      <c r="B391" s="1">
        <f t="shared" ca="1" si="24"/>
        <v>8.0503104208712827E-4</v>
      </c>
      <c r="C391" s="1">
        <v>334</v>
      </c>
      <c r="D391" s="1">
        <f t="shared" ca="1" si="25"/>
        <v>97.216145279712237</v>
      </c>
      <c r="E391" s="1">
        <f t="shared" ca="1" si="26"/>
        <v>411.08755255972596</v>
      </c>
    </row>
    <row r="392" spans="2:5" x14ac:dyDescent="0.2">
      <c r="B392" s="1">
        <f t="shared" ca="1" si="24"/>
        <v>1.0255105948129967E-3</v>
      </c>
      <c r="C392" s="1">
        <v>335</v>
      </c>
      <c r="D392" s="1">
        <f t="shared" ca="1" si="25"/>
        <v>107.71692525050017</v>
      </c>
      <c r="E392" s="1">
        <f t="shared" ca="1" si="26"/>
        <v>219.67167997261186</v>
      </c>
    </row>
    <row r="393" spans="2:5" x14ac:dyDescent="0.2">
      <c r="B393" s="1">
        <f t="shared" ca="1" si="24"/>
        <v>7.4497339622991141E-4</v>
      </c>
      <c r="C393" s="1">
        <v>336</v>
      </c>
      <c r="D393" s="1">
        <f t="shared" ca="1" si="25"/>
        <v>94.002179211025037</v>
      </c>
      <c r="E393" s="1">
        <f t="shared" ca="1" si="26"/>
        <v>158.57476348171176</v>
      </c>
    </row>
    <row r="394" spans="2:5" x14ac:dyDescent="0.2">
      <c r="B394" s="1">
        <f t="shared" ca="1" si="24"/>
        <v>7.8332995799554523E-4</v>
      </c>
      <c r="C394" s="1">
        <v>337</v>
      </c>
      <c r="D394" s="1">
        <f t="shared" ca="1" si="25"/>
        <v>96.075701491757314</v>
      </c>
      <c r="E394" s="1">
        <f t="shared" ca="1" si="26"/>
        <v>247.3797334585571</v>
      </c>
    </row>
    <row r="395" spans="2:5" x14ac:dyDescent="0.2">
      <c r="B395" s="1">
        <f t="shared" ca="1" si="24"/>
        <v>8.5967410323465319E-4</v>
      </c>
      <c r="C395" s="1">
        <v>338</v>
      </c>
      <c r="D395" s="1">
        <f t="shared" ca="1" si="25"/>
        <v>99.992340573800021</v>
      </c>
      <c r="E395" s="1">
        <f t="shared" ca="1" si="26"/>
        <v>223.15156631214808</v>
      </c>
    </row>
    <row r="396" spans="2:5" x14ac:dyDescent="0.2">
      <c r="B396" s="1">
        <f t="shared" ca="1" si="24"/>
        <v>1.01150210920709E-3</v>
      </c>
      <c r="C396" s="1">
        <v>339</v>
      </c>
      <c r="D396" s="1">
        <f t="shared" ca="1" si="25"/>
        <v>107.09959168133963</v>
      </c>
      <c r="E396" s="1">
        <f t="shared" ca="1" si="26"/>
        <v>238.46127248822441</v>
      </c>
    </row>
    <row r="397" spans="2:5" x14ac:dyDescent="0.2">
      <c r="B397" s="1">
        <f t="shared" ca="1" si="24"/>
        <v>9.199663618777883E-4</v>
      </c>
      <c r="C397" s="1">
        <v>340</v>
      </c>
      <c r="D397" s="1">
        <f t="shared" ca="1" si="25"/>
        <v>102.9127264724826</v>
      </c>
      <c r="E397" s="1">
        <f t="shared" ca="1" si="26"/>
        <v>425.73454929905154</v>
      </c>
    </row>
    <row r="398" spans="2:5" x14ac:dyDescent="0.2">
      <c r="B398" s="1">
        <f t="shared" ca="1" si="24"/>
        <v>9.4967948584890683E-4</v>
      </c>
      <c r="C398" s="1">
        <v>341</v>
      </c>
      <c r="D398" s="1">
        <f t="shared" ca="1" si="25"/>
        <v>104.30241311056915</v>
      </c>
      <c r="E398" s="1">
        <f t="shared" ca="1" si="26"/>
        <v>274.24023238717746</v>
      </c>
    </row>
    <row r="399" spans="2:5" x14ac:dyDescent="0.2">
      <c r="B399" s="1">
        <f t="shared" ca="1" si="24"/>
        <v>8.8909673897369877E-4</v>
      </c>
      <c r="C399" s="1">
        <v>342</v>
      </c>
      <c r="D399" s="1">
        <f t="shared" ca="1" si="25"/>
        <v>101.43505262954793</v>
      </c>
      <c r="E399" s="1">
        <f t="shared" ca="1" si="26"/>
        <v>187.42127787700795</v>
      </c>
    </row>
    <row r="400" spans="2:5" x14ac:dyDescent="0.2">
      <c r="B400" s="1">
        <f t="shared" ca="1" si="24"/>
        <v>8.2284552618469911E-4</v>
      </c>
      <c r="C400" s="1">
        <v>343</v>
      </c>
      <c r="D400" s="1">
        <f t="shared" ca="1" si="25"/>
        <v>98.135769982384744</v>
      </c>
      <c r="E400" s="1">
        <f t="shared" ca="1" si="26"/>
        <v>310.75479153613662</v>
      </c>
    </row>
    <row r="401" spans="2:5" x14ac:dyDescent="0.2">
      <c r="B401" s="1">
        <f t="shared" ca="1" si="24"/>
        <v>7.2019334671805883E-4</v>
      </c>
      <c r="C401" s="1">
        <v>344</v>
      </c>
      <c r="D401" s="1">
        <f t="shared" ca="1" si="25"/>
        <v>92.62043123132041</v>
      </c>
      <c r="E401" s="1">
        <f t="shared" ca="1" si="26"/>
        <v>129.10991492535712</v>
      </c>
    </row>
    <row r="402" spans="2:5" x14ac:dyDescent="0.2">
      <c r="B402" s="1">
        <f t="shared" ca="1" si="24"/>
        <v>8.5857158539143664E-4</v>
      </c>
      <c r="C402" s="1">
        <v>345</v>
      </c>
      <c r="D402" s="1">
        <f t="shared" ca="1" si="25"/>
        <v>99.937598944032203</v>
      </c>
      <c r="E402" s="1">
        <f t="shared" ca="1" si="26"/>
        <v>282.86460887575265</v>
      </c>
    </row>
    <row r="403" spans="2:5" x14ac:dyDescent="0.2">
      <c r="B403" s="1">
        <f t="shared" ca="1" si="24"/>
        <v>7.9409726758449559E-4</v>
      </c>
      <c r="C403" s="1">
        <v>346</v>
      </c>
      <c r="D403" s="1">
        <f t="shared" ca="1" si="25"/>
        <v>96.644384701743874</v>
      </c>
      <c r="E403" s="1">
        <f t="shared" ca="1" si="26"/>
        <v>300.86441908680627</v>
      </c>
    </row>
    <row r="404" spans="2:5" x14ac:dyDescent="0.2">
      <c r="B404" s="1">
        <f t="shared" ca="1" si="24"/>
        <v>7.8693809582867046E-4</v>
      </c>
      <c r="C404" s="1">
        <v>347</v>
      </c>
      <c r="D404" s="1">
        <f t="shared" ca="1" si="25"/>
        <v>96.266899203048936</v>
      </c>
      <c r="E404" s="1">
        <f t="shared" ca="1" si="26"/>
        <v>354.86231411267289</v>
      </c>
    </row>
    <row r="405" spans="2:5" x14ac:dyDescent="0.2">
      <c r="B405" s="1">
        <f t="shared" ca="1" si="24"/>
        <v>8.2859543088194124E-4</v>
      </c>
      <c r="C405" s="1">
        <v>348</v>
      </c>
      <c r="D405" s="1">
        <f t="shared" ca="1" si="25"/>
        <v>98.42951739728511</v>
      </c>
      <c r="E405" s="1">
        <f t="shared" ca="1" si="26"/>
        <v>340.70075178162165</v>
      </c>
    </row>
    <row r="406" spans="2:5" x14ac:dyDescent="0.2">
      <c r="B406" s="1">
        <f t="shared" ca="1" si="24"/>
        <v>8.6449143873891185E-4</v>
      </c>
      <c r="C406" s="1">
        <v>349</v>
      </c>
      <c r="D406" s="1">
        <f t="shared" ca="1" si="25"/>
        <v>100.23094095145318</v>
      </c>
      <c r="E406" s="1">
        <f t="shared" ca="1" si="26"/>
        <v>345.74272294743241</v>
      </c>
    </row>
    <row r="407" spans="2:5" x14ac:dyDescent="0.2">
      <c r="B407" s="1">
        <f t="shared" ca="1" si="24"/>
        <v>7.9083922492086405E-4</v>
      </c>
      <c r="C407" s="1">
        <v>350</v>
      </c>
      <c r="D407" s="1">
        <f t="shared" ca="1" si="25"/>
        <v>96.472904866394344</v>
      </c>
      <c r="E407" s="1">
        <f t="shared" ca="1" si="26"/>
        <v>218.77208170606517</v>
      </c>
    </row>
    <row r="408" spans="2:5" x14ac:dyDescent="0.2">
      <c r="B408" s="1">
        <f t="shared" ca="1" si="24"/>
        <v>8.8726066663921503E-4</v>
      </c>
      <c r="C408" s="1">
        <v>351</v>
      </c>
      <c r="D408" s="1">
        <f t="shared" ca="1" si="25"/>
        <v>101.3460253502969</v>
      </c>
      <c r="E408" s="1">
        <f t="shared" ca="1" si="26"/>
        <v>270.86188654743512</v>
      </c>
    </row>
    <row r="409" spans="2:5" x14ac:dyDescent="0.2">
      <c r="B409" s="1">
        <f t="shared" ca="1" si="24"/>
        <v>8.6395206511833973E-4</v>
      </c>
      <c r="C409" s="1">
        <v>352</v>
      </c>
      <c r="D409" s="1">
        <f t="shared" ca="1" si="25"/>
        <v>100.20427336368863</v>
      </c>
      <c r="E409" s="1">
        <f t="shared" ca="1" si="26"/>
        <v>352.28926469221483</v>
      </c>
    </row>
    <row r="410" spans="2:5" x14ac:dyDescent="0.2">
      <c r="B410" s="1">
        <f t="shared" ca="1" si="24"/>
        <v>7.8174761043177431E-4</v>
      </c>
      <c r="C410" s="1">
        <v>353</v>
      </c>
      <c r="D410" s="1">
        <f t="shared" ca="1" si="25"/>
        <v>95.991649039162027</v>
      </c>
      <c r="E410" s="1">
        <f t="shared" ca="1" si="26"/>
        <v>210.99789718046429</v>
      </c>
    </row>
    <row r="411" spans="2:5" x14ac:dyDescent="0.2">
      <c r="B411" s="1">
        <f t="shared" ca="1" si="24"/>
        <v>9.3375780069524135E-4</v>
      </c>
      <c r="C411" s="1">
        <v>354</v>
      </c>
      <c r="D411" s="1">
        <f t="shared" ca="1" si="25"/>
        <v>103.56160942636434</v>
      </c>
      <c r="E411" s="1">
        <f t="shared" ca="1" si="26"/>
        <v>244.14114057681778</v>
      </c>
    </row>
    <row r="412" spans="2:5" x14ac:dyDescent="0.2">
      <c r="B412" s="1">
        <f t="shared" ca="1" si="24"/>
        <v>9.3430871559674062E-4</v>
      </c>
      <c r="C412" s="1">
        <v>355</v>
      </c>
      <c r="D412" s="1">
        <f t="shared" ca="1" si="25"/>
        <v>103.587389576877</v>
      </c>
      <c r="E412" s="1">
        <f t="shared" ca="1" si="26"/>
        <v>331.8868826785349</v>
      </c>
    </row>
    <row r="413" spans="2:5" x14ac:dyDescent="0.2">
      <c r="B413" s="1">
        <f t="shared" ca="1" si="24"/>
        <v>1.057656961127768E-3</v>
      </c>
      <c r="C413" s="1">
        <v>356</v>
      </c>
      <c r="D413" s="1">
        <f t="shared" ca="1" si="25"/>
        <v>109.1121154469356</v>
      </c>
      <c r="E413" s="1">
        <f t="shared" ca="1" si="26"/>
        <v>196.44402148950735</v>
      </c>
    </row>
    <row r="414" spans="2:5" x14ac:dyDescent="0.2">
      <c r="B414" s="1">
        <f t="shared" ca="1" si="24"/>
        <v>7.7529799159318299E-4</v>
      </c>
      <c r="C414" s="1">
        <v>357</v>
      </c>
      <c r="D414" s="1">
        <f t="shared" ca="1" si="25"/>
        <v>95.647761610879272</v>
      </c>
      <c r="E414" s="1">
        <f t="shared" ca="1" si="26"/>
        <v>236.81243853013601</v>
      </c>
    </row>
    <row r="415" spans="2:5" x14ac:dyDescent="0.2">
      <c r="B415" s="1">
        <f t="shared" ca="1" si="24"/>
        <v>8.2510911230062548E-4</v>
      </c>
      <c r="C415" s="1">
        <v>358</v>
      </c>
      <c r="D415" s="1">
        <f t="shared" ca="1" si="25"/>
        <v>98.251586940502506</v>
      </c>
      <c r="E415" s="1">
        <f t="shared" ca="1" si="26"/>
        <v>186.97519459748429</v>
      </c>
    </row>
    <row r="416" spans="2:5" x14ac:dyDescent="0.2">
      <c r="B416" s="1">
        <f t="shared" ca="1" si="24"/>
        <v>7.9320035666816005E-4</v>
      </c>
      <c r="C416" s="1">
        <v>359</v>
      </c>
      <c r="D416" s="1">
        <f t="shared" ca="1" si="25"/>
        <v>96.59722896759321</v>
      </c>
      <c r="E416" s="1">
        <f t="shared" ca="1" si="26"/>
        <v>146.7238070102371</v>
      </c>
    </row>
    <row r="417" spans="2:5" x14ac:dyDescent="0.2">
      <c r="B417" s="1">
        <f t="shared" ca="1" si="24"/>
        <v>9.546190346646045E-4</v>
      </c>
      <c r="C417" s="1">
        <v>360</v>
      </c>
      <c r="D417" s="1">
        <f t="shared" ca="1" si="25"/>
        <v>104.53047403005927</v>
      </c>
      <c r="E417" s="1">
        <f t="shared" ca="1" si="26"/>
        <v>302.00521213001434</v>
      </c>
    </row>
    <row r="418" spans="2:5" x14ac:dyDescent="0.2">
      <c r="B418" s="1">
        <f t="shared" ca="1" si="24"/>
        <v>9.4836135339894053E-4</v>
      </c>
      <c r="C418" s="1">
        <v>361</v>
      </c>
      <c r="D418" s="1">
        <f t="shared" ca="1" si="25"/>
        <v>104.24141445306378</v>
      </c>
      <c r="E418" s="1">
        <f t="shared" ca="1" si="26"/>
        <v>317.0025719912594</v>
      </c>
    </row>
    <row r="419" spans="2:5" x14ac:dyDescent="0.2">
      <c r="B419" s="1">
        <f t="shared" ca="1" si="24"/>
        <v>7.6653920392753957E-4</v>
      </c>
      <c r="C419" s="1">
        <v>362</v>
      </c>
      <c r="D419" s="1">
        <f t="shared" ca="1" si="25"/>
        <v>95.177384746324066</v>
      </c>
      <c r="E419" s="1">
        <f t="shared" ca="1" si="26"/>
        <v>266.12736355668926</v>
      </c>
    </row>
    <row r="420" spans="2:5" x14ac:dyDescent="0.2">
      <c r="B420" s="1">
        <f t="shared" ca="1" si="24"/>
        <v>8.1854906341684058E-4</v>
      </c>
      <c r="C420" s="1">
        <v>363</v>
      </c>
      <c r="D420" s="1">
        <f t="shared" ca="1" si="25"/>
        <v>97.915305617581197</v>
      </c>
      <c r="E420" s="1">
        <f t="shared" ca="1" si="26"/>
        <v>310.88865520805984</v>
      </c>
    </row>
    <row r="421" spans="2:5" x14ac:dyDescent="0.2">
      <c r="B421" s="1">
        <f t="shared" ca="1" si="24"/>
        <v>9.1065209108535678E-4</v>
      </c>
      <c r="C421" s="1">
        <v>364</v>
      </c>
      <c r="D421" s="1">
        <f t="shared" ca="1" si="25"/>
        <v>102.47060925386336</v>
      </c>
      <c r="E421" s="1">
        <f t="shared" ca="1" si="26"/>
        <v>256.10091996350616</v>
      </c>
    </row>
    <row r="422" spans="2:5" x14ac:dyDescent="0.2">
      <c r="B422" s="1">
        <f t="shared" ca="1" si="24"/>
        <v>9.5785868453712134E-4</v>
      </c>
      <c r="C422" s="1">
        <v>365</v>
      </c>
      <c r="D422" s="1">
        <f t="shared" ca="1" si="25"/>
        <v>104.6796032411802</v>
      </c>
      <c r="E422" s="1">
        <f t="shared" ca="1" si="26"/>
        <v>141.72171298362272</v>
      </c>
    </row>
    <row r="423" spans="2:5" x14ac:dyDescent="0.2">
      <c r="B423" s="1">
        <f t="shared" ca="1" si="24"/>
        <v>8.2552867508800954E-4</v>
      </c>
      <c r="C423" s="1">
        <v>366</v>
      </c>
      <c r="D423" s="1">
        <f t="shared" ca="1" si="25"/>
        <v>98.273028762365371</v>
      </c>
      <c r="E423" s="1">
        <f t="shared" ca="1" si="26"/>
        <v>284.51699726567193</v>
      </c>
    </row>
    <row r="424" spans="2:5" x14ac:dyDescent="0.2">
      <c r="B424" s="1">
        <f t="shared" ca="1" si="24"/>
        <v>1.0522364385202965E-3</v>
      </c>
      <c r="C424" s="1">
        <v>367</v>
      </c>
      <c r="D424" s="1">
        <f t="shared" ca="1" si="25"/>
        <v>108.8788992970029</v>
      </c>
      <c r="E424" s="1">
        <f t="shared" ca="1" si="26"/>
        <v>274.64726070346029</v>
      </c>
    </row>
    <row r="425" spans="2:5" x14ac:dyDescent="0.2">
      <c r="B425" s="1">
        <f t="shared" ca="1" si="24"/>
        <v>9.693929115601748E-4</v>
      </c>
      <c r="C425" s="1">
        <v>368</v>
      </c>
      <c r="D425" s="1">
        <f t="shared" ca="1" si="25"/>
        <v>105.20771826563208</v>
      </c>
      <c r="E425" s="1">
        <f t="shared" ca="1" si="26"/>
        <v>323.40942365317898</v>
      </c>
    </row>
    <row r="426" spans="2:5" x14ac:dyDescent="0.2">
      <c r="B426" s="1">
        <f t="shared" ca="1" si="24"/>
        <v>7.5315083861091526E-4</v>
      </c>
      <c r="C426" s="1">
        <v>369</v>
      </c>
      <c r="D426" s="1">
        <f t="shared" ca="1" si="25"/>
        <v>94.450707883425395</v>
      </c>
      <c r="E426" s="1">
        <f t="shared" ca="1" si="26"/>
        <v>245.02435685821069</v>
      </c>
    </row>
    <row r="427" spans="2:5" x14ac:dyDescent="0.2">
      <c r="B427" s="1">
        <f t="shared" ca="1" si="24"/>
        <v>8.786744036725925E-4</v>
      </c>
      <c r="C427" s="1">
        <v>370</v>
      </c>
      <c r="D427" s="1">
        <f t="shared" ca="1" si="25"/>
        <v>100.92794857673938</v>
      </c>
      <c r="E427" s="1">
        <f t="shared" ca="1" si="26"/>
        <v>63.304481805047203</v>
      </c>
    </row>
    <row r="428" spans="2:5" x14ac:dyDescent="0.2">
      <c r="B428" s="1">
        <f t="shared" ca="1" si="24"/>
        <v>7.5619119147114278E-4</v>
      </c>
      <c r="C428" s="1">
        <v>371</v>
      </c>
      <c r="D428" s="1">
        <f t="shared" ca="1" si="25"/>
        <v>94.6165559559619</v>
      </c>
      <c r="E428" s="1">
        <f t="shared" ca="1" si="26"/>
        <v>218.83088569859689</v>
      </c>
    </row>
    <row r="429" spans="2:5" x14ac:dyDescent="0.2">
      <c r="B429" s="1">
        <f t="shared" ca="1" si="24"/>
        <v>8.3842285216637405E-4</v>
      </c>
      <c r="C429" s="1">
        <v>372</v>
      </c>
      <c r="D429" s="1">
        <f t="shared" ca="1" si="25"/>
        <v>98.928188942606084</v>
      </c>
      <c r="E429" s="1">
        <f t="shared" ca="1" si="26"/>
        <v>381.97359579622008</v>
      </c>
    </row>
    <row r="430" spans="2:5" x14ac:dyDescent="0.2">
      <c r="B430" s="1">
        <f t="shared" ca="1" si="24"/>
        <v>8.5184116252640378E-4</v>
      </c>
      <c r="C430" s="1">
        <v>373</v>
      </c>
      <c r="D430" s="1">
        <f t="shared" ca="1" si="25"/>
        <v>99.602327269237293</v>
      </c>
      <c r="E430" s="1">
        <f t="shared" ca="1" si="26"/>
        <v>90.970500344522918</v>
      </c>
    </row>
    <row r="431" spans="2:5" x14ac:dyDescent="0.2">
      <c r="B431" s="1">
        <f t="shared" ca="1" si="24"/>
        <v>8.485118797696711E-4</v>
      </c>
      <c r="C431" s="1">
        <v>374</v>
      </c>
      <c r="D431" s="1">
        <f t="shared" ca="1" si="25"/>
        <v>99.43577882209155</v>
      </c>
      <c r="E431" s="1">
        <f t="shared" ca="1" si="26"/>
        <v>267.3804699435259</v>
      </c>
    </row>
    <row r="432" spans="2:5" x14ac:dyDescent="0.2">
      <c r="B432" s="1">
        <f t="shared" ca="1" si="24"/>
        <v>8.3223369263610704E-4</v>
      </c>
      <c r="C432" s="1">
        <v>375</v>
      </c>
      <c r="D432" s="1">
        <f t="shared" ca="1" si="25"/>
        <v>98.614627575556611</v>
      </c>
      <c r="E432" s="1">
        <f t="shared" ca="1" si="26"/>
        <v>316.59620400761781</v>
      </c>
    </row>
    <row r="433" spans="2:5" x14ac:dyDescent="0.2">
      <c r="B433" s="1">
        <f t="shared" ca="1" si="24"/>
        <v>8.8089549229223001E-4</v>
      </c>
      <c r="C433" s="1">
        <v>376</v>
      </c>
      <c r="D433" s="1">
        <f t="shared" ca="1" si="25"/>
        <v>101.0363740443548</v>
      </c>
      <c r="E433" s="1">
        <f t="shared" ca="1" si="26"/>
        <v>227.73722853600017</v>
      </c>
    </row>
    <row r="434" spans="2:5" x14ac:dyDescent="0.2">
      <c r="B434" s="1">
        <f t="shared" ca="1" si="24"/>
        <v>9.3320208934983791E-4</v>
      </c>
      <c r="C434" s="1">
        <v>377</v>
      </c>
      <c r="D434" s="1">
        <f t="shared" ca="1" si="25"/>
        <v>103.53559401271058</v>
      </c>
      <c r="E434" s="1">
        <f t="shared" ca="1" si="26"/>
        <v>403.6655178634087</v>
      </c>
    </row>
    <row r="435" spans="2:5" x14ac:dyDescent="0.2">
      <c r="B435" s="1">
        <f t="shared" ca="1" si="24"/>
        <v>7.9716852684224432E-4</v>
      </c>
      <c r="C435" s="1">
        <v>378</v>
      </c>
      <c r="D435" s="1">
        <f t="shared" ca="1" si="25"/>
        <v>96.805565337543925</v>
      </c>
      <c r="E435" s="1">
        <f t="shared" ca="1" si="26"/>
        <v>201.02828899033568</v>
      </c>
    </row>
    <row r="436" spans="2:5" x14ac:dyDescent="0.2">
      <c r="B436" s="1">
        <f t="shared" ca="1" si="24"/>
        <v>7.9433880585820797E-4</v>
      </c>
      <c r="C436" s="1">
        <v>379</v>
      </c>
      <c r="D436" s="1">
        <f t="shared" ca="1" si="25"/>
        <v>96.657077123047983</v>
      </c>
      <c r="E436" s="1">
        <f t="shared" ca="1" si="26"/>
        <v>273.01403534389317</v>
      </c>
    </row>
    <row r="437" spans="2:5" x14ac:dyDescent="0.2">
      <c r="B437" s="1">
        <f t="shared" ca="1" si="24"/>
        <v>8.4294845649544208E-4</v>
      </c>
      <c r="C437" s="1">
        <v>380</v>
      </c>
      <c r="D437" s="1">
        <f t="shared" ca="1" si="25"/>
        <v>99.156416827477273</v>
      </c>
      <c r="E437" s="1">
        <f t="shared" ca="1" si="26"/>
        <v>193.11432694430584</v>
      </c>
    </row>
    <row r="438" spans="2:5" x14ac:dyDescent="0.2">
      <c r="B438" s="1">
        <f t="shared" ca="1" si="24"/>
        <v>1.0197315070678901E-3</v>
      </c>
      <c r="C438" s="1">
        <v>381</v>
      </c>
      <c r="D438" s="1">
        <f t="shared" ca="1" si="25"/>
        <v>107.4629537301516</v>
      </c>
      <c r="E438" s="1">
        <f t="shared" ca="1" si="26"/>
        <v>257.34457444899613</v>
      </c>
    </row>
    <row r="439" spans="2:5" x14ac:dyDescent="0.2">
      <c r="B439" s="1">
        <f t="shared" ca="1" si="24"/>
        <v>9.6044103097661399E-4</v>
      </c>
      <c r="C439" s="1">
        <v>382</v>
      </c>
      <c r="D439" s="1">
        <f t="shared" ca="1" si="25"/>
        <v>104.79822353255356</v>
      </c>
      <c r="E439" s="1">
        <f t="shared" ca="1" si="26"/>
        <v>231.5932131230756</v>
      </c>
    </row>
    <row r="440" spans="2:5" x14ac:dyDescent="0.2">
      <c r="B440" s="1">
        <f t="shared" ca="1" si="24"/>
        <v>1.1682676499907207E-3</v>
      </c>
      <c r="C440" s="1">
        <v>383</v>
      </c>
      <c r="D440" s="1">
        <f t="shared" ca="1" si="25"/>
        <v>113.70534974855664</v>
      </c>
      <c r="E440" s="1">
        <f t="shared" ca="1" si="26"/>
        <v>234.46929797672226</v>
      </c>
    </row>
    <row r="441" spans="2:5" x14ac:dyDescent="0.2">
      <c r="B441" s="1">
        <f t="shared" ca="1" si="24"/>
        <v>8.0427634064141821E-4</v>
      </c>
      <c r="C441" s="1">
        <v>384</v>
      </c>
      <c r="D441" s="1">
        <f t="shared" ca="1" si="25"/>
        <v>97.176861534329404</v>
      </c>
      <c r="E441" s="1">
        <f t="shared" ca="1" si="26"/>
        <v>214.83269486199808</v>
      </c>
    </row>
    <row r="442" spans="2:5" x14ac:dyDescent="0.2">
      <c r="B442" s="1">
        <f t="shared" ref="B442:B505" ca="1" si="27">_xlfn.NORM.DIST(D442,Mu,Sigma,0)</f>
        <v>8.9883195282042055E-4</v>
      </c>
      <c r="C442" s="1">
        <v>385</v>
      </c>
      <c r="D442" s="1">
        <f t="shared" ref="D442:D505" ca="1" si="28">_xlfn.NORM.INV(RAND(),mu_1,sigma_1)</f>
        <v>101.90492567826301</v>
      </c>
      <c r="E442" s="1">
        <f t="shared" ref="E442:E505" ca="1" si="29">_xlfn.NORM.INV(RAND(),mu_test,sigma_test)</f>
        <v>167.46332979754618</v>
      </c>
    </row>
    <row r="443" spans="2:5" x14ac:dyDescent="0.2">
      <c r="B443" s="1">
        <f t="shared" ca="1" si="27"/>
        <v>8.5183653413791079E-4</v>
      </c>
      <c r="C443" s="1">
        <v>386</v>
      </c>
      <c r="D443" s="1">
        <f t="shared" ca="1" si="28"/>
        <v>99.602096056962253</v>
      </c>
      <c r="E443" s="1">
        <f t="shared" ca="1" si="29"/>
        <v>222.77967189608367</v>
      </c>
    </row>
    <row r="444" spans="2:5" x14ac:dyDescent="0.2">
      <c r="B444" s="1">
        <f t="shared" ca="1" si="27"/>
        <v>8.3077389098908984E-4</v>
      </c>
      <c r="C444" s="1">
        <v>387</v>
      </c>
      <c r="D444" s="1">
        <f t="shared" ca="1" si="28"/>
        <v>98.540424934365035</v>
      </c>
      <c r="E444" s="1">
        <f t="shared" ca="1" si="29"/>
        <v>180.68281857990792</v>
      </c>
    </row>
    <row r="445" spans="2:5" x14ac:dyDescent="0.2">
      <c r="B445" s="1">
        <f t="shared" ca="1" si="27"/>
        <v>8.454255851806868E-4</v>
      </c>
      <c r="C445" s="1">
        <v>388</v>
      </c>
      <c r="D445" s="1">
        <f t="shared" ca="1" si="28"/>
        <v>99.280966524679172</v>
      </c>
      <c r="E445" s="1">
        <f t="shared" ca="1" si="29"/>
        <v>223.47028386588696</v>
      </c>
    </row>
    <row r="446" spans="2:5" x14ac:dyDescent="0.2">
      <c r="B446" s="1">
        <f t="shared" ca="1" si="27"/>
        <v>8.3456392127625838E-4</v>
      </c>
      <c r="C446" s="1">
        <v>389</v>
      </c>
      <c r="D446" s="1">
        <f t="shared" ca="1" si="28"/>
        <v>98.732880437353742</v>
      </c>
      <c r="E446" s="1">
        <f t="shared" ca="1" si="29"/>
        <v>263.81544477359597</v>
      </c>
    </row>
    <row r="447" spans="2:5" x14ac:dyDescent="0.2">
      <c r="B447" s="1">
        <f t="shared" ca="1" si="27"/>
        <v>7.2411559552133309E-4</v>
      </c>
      <c r="C447" s="1">
        <v>390</v>
      </c>
      <c r="D447" s="1">
        <f t="shared" ca="1" si="28"/>
        <v>92.841456942466465</v>
      </c>
      <c r="E447" s="1">
        <f t="shared" ca="1" si="29"/>
        <v>356.86259264149317</v>
      </c>
    </row>
    <row r="448" spans="2:5" x14ac:dyDescent="0.2">
      <c r="B448" s="1">
        <f t="shared" ca="1" si="27"/>
        <v>8.1842773358459513E-4</v>
      </c>
      <c r="C448" s="1">
        <v>391</v>
      </c>
      <c r="D448" s="1">
        <f t="shared" ca="1" si="28"/>
        <v>97.90906768569738</v>
      </c>
      <c r="E448" s="1">
        <f t="shared" ca="1" si="29"/>
        <v>234.39100551320564</v>
      </c>
    </row>
    <row r="449" spans="2:5" x14ac:dyDescent="0.2">
      <c r="B449" s="1">
        <f t="shared" ca="1" si="27"/>
        <v>7.1289705018266324E-4</v>
      </c>
      <c r="C449" s="1">
        <v>392</v>
      </c>
      <c r="D449" s="1">
        <f t="shared" ca="1" si="28"/>
        <v>92.206885027575609</v>
      </c>
      <c r="E449" s="1">
        <f t="shared" ca="1" si="29"/>
        <v>313.32986503624232</v>
      </c>
    </row>
    <row r="450" spans="2:5" x14ac:dyDescent="0.2">
      <c r="B450" s="1">
        <f t="shared" ca="1" si="27"/>
        <v>9.263972046738996E-4</v>
      </c>
      <c r="C450" s="1">
        <v>393</v>
      </c>
      <c r="D450" s="1">
        <f t="shared" ca="1" si="28"/>
        <v>103.21614036724316</v>
      </c>
      <c r="E450" s="1">
        <f t="shared" ca="1" si="29"/>
        <v>142.09741498642154</v>
      </c>
    </row>
    <row r="451" spans="2:5" x14ac:dyDescent="0.2">
      <c r="B451" s="1">
        <f t="shared" ca="1" si="27"/>
        <v>7.3009893062255275E-4</v>
      </c>
      <c r="C451" s="1">
        <v>394</v>
      </c>
      <c r="D451" s="1">
        <f t="shared" ca="1" si="28"/>
        <v>93.176926443598774</v>
      </c>
      <c r="E451" s="1">
        <f t="shared" ca="1" si="29"/>
        <v>227.91360789022673</v>
      </c>
    </row>
    <row r="452" spans="2:5" x14ac:dyDescent="0.2">
      <c r="B452" s="1">
        <f t="shared" ca="1" si="27"/>
        <v>8.9679900528672244E-4</v>
      </c>
      <c r="C452" s="1">
        <v>395</v>
      </c>
      <c r="D452" s="1">
        <f t="shared" ca="1" si="28"/>
        <v>101.80710397553918</v>
      </c>
      <c r="E452" s="1">
        <f t="shared" ca="1" si="29"/>
        <v>13.046200631866554</v>
      </c>
    </row>
    <row r="453" spans="2:5" x14ac:dyDescent="0.2">
      <c r="B453" s="1">
        <f t="shared" ca="1" si="27"/>
        <v>8.0849975223462362E-4</v>
      </c>
      <c r="C453" s="1">
        <v>396</v>
      </c>
      <c r="D453" s="1">
        <f t="shared" ca="1" si="28"/>
        <v>97.396355796308455</v>
      </c>
      <c r="E453" s="1">
        <f t="shared" ca="1" si="29"/>
        <v>230.34612830589509</v>
      </c>
    </row>
    <row r="454" spans="2:5" x14ac:dyDescent="0.2">
      <c r="B454" s="1">
        <f t="shared" ca="1" si="27"/>
        <v>9.3790081426212038E-4</v>
      </c>
      <c r="C454" s="1">
        <v>397</v>
      </c>
      <c r="D454" s="1">
        <f t="shared" ca="1" si="28"/>
        <v>103.75522159249358</v>
      </c>
      <c r="E454" s="1">
        <f t="shared" ca="1" si="29"/>
        <v>393.97408834171034</v>
      </c>
    </row>
    <row r="455" spans="2:5" x14ac:dyDescent="0.2">
      <c r="B455" s="1">
        <f t="shared" ca="1" si="27"/>
        <v>9.6972848743409417E-4</v>
      </c>
      <c r="C455" s="1">
        <v>398</v>
      </c>
      <c r="D455" s="1">
        <f t="shared" ca="1" si="28"/>
        <v>105.22301762472313</v>
      </c>
      <c r="E455" s="1">
        <f t="shared" ca="1" si="29"/>
        <v>215.50411845553646</v>
      </c>
    </row>
    <row r="456" spans="2:5" x14ac:dyDescent="0.2">
      <c r="B456" s="1">
        <f t="shared" ca="1" si="27"/>
        <v>7.1841826019301391E-4</v>
      </c>
      <c r="C456" s="1">
        <v>399</v>
      </c>
      <c r="D456" s="1">
        <f t="shared" ca="1" si="28"/>
        <v>92.520108486400304</v>
      </c>
      <c r="E456" s="1">
        <f t="shared" ca="1" si="29"/>
        <v>209.35771090886035</v>
      </c>
    </row>
    <row r="457" spans="2:5" x14ac:dyDescent="0.2">
      <c r="B457" s="1">
        <f t="shared" ca="1" si="27"/>
        <v>7.5311322343023083E-4</v>
      </c>
      <c r="C457" s="1">
        <v>400</v>
      </c>
      <c r="D457" s="1">
        <f t="shared" ca="1" si="28"/>
        <v>94.448652934179606</v>
      </c>
      <c r="E457" s="1">
        <f t="shared" ca="1" si="29"/>
        <v>231.68178964604564</v>
      </c>
    </row>
    <row r="458" spans="2:5" x14ac:dyDescent="0.2">
      <c r="B458" s="1">
        <f t="shared" ca="1" si="27"/>
        <v>8.1278559556090821E-4</v>
      </c>
      <c r="C458" s="1">
        <v>401</v>
      </c>
      <c r="D458" s="1">
        <f t="shared" ca="1" si="28"/>
        <v>97.618246324181584</v>
      </c>
      <c r="E458" s="1">
        <f t="shared" ca="1" si="29"/>
        <v>208.28066337704223</v>
      </c>
    </row>
    <row r="459" spans="2:5" x14ac:dyDescent="0.2">
      <c r="B459" s="1">
        <f t="shared" ca="1" si="27"/>
        <v>8.1481673430887456E-4</v>
      </c>
      <c r="C459" s="1">
        <v>402</v>
      </c>
      <c r="D459" s="1">
        <f t="shared" ca="1" si="28"/>
        <v>97.723108284534305</v>
      </c>
      <c r="E459" s="1">
        <f t="shared" ca="1" si="29"/>
        <v>188.98929951913021</v>
      </c>
    </row>
    <row r="460" spans="2:5" x14ac:dyDescent="0.2">
      <c r="B460" s="1">
        <f t="shared" ca="1" si="27"/>
        <v>1.0085630308703962E-3</v>
      </c>
      <c r="C460" s="1">
        <v>403</v>
      </c>
      <c r="D460" s="1">
        <f t="shared" ca="1" si="28"/>
        <v>106.96932759625567</v>
      </c>
      <c r="E460" s="1">
        <f t="shared" ca="1" si="29"/>
        <v>277.05611725165016</v>
      </c>
    </row>
    <row r="461" spans="2:5" x14ac:dyDescent="0.2">
      <c r="B461" s="1">
        <f t="shared" ca="1" si="27"/>
        <v>8.1007135631634697E-4</v>
      </c>
      <c r="C461" s="1">
        <v>404</v>
      </c>
      <c r="D461" s="1">
        <f t="shared" ca="1" si="28"/>
        <v>97.477821066428618</v>
      </c>
      <c r="E461" s="1">
        <f t="shared" ca="1" si="29"/>
        <v>217.39349515247375</v>
      </c>
    </row>
    <row r="462" spans="2:5" x14ac:dyDescent="0.2">
      <c r="B462" s="1">
        <f t="shared" ca="1" si="27"/>
        <v>8.31056046818302E-4</v>
      </c>
      <c r="C462" s="1">
        <v>405</v>
      </c>
      <c r="D462" s="1">
        <f t="shared" ca="1" si="28"/>
        <v>98.554774417614041</v>
      </c>
      <c r="E462" s="1">
        <f t="shared" ca="1" si="29"/>
        <v>276.85000181796249</v>
      </c>
    </row>
    <row r="463" spans="2:5" x14ac:dyDescent="0.2">
      <c r="B463" s="1">
        <f t="shared" ca="1" si="27"/>
        <v>8.7080287272464673E-4</v>
      </c>
      <c r="C463" s="1">
        <v>406</v>
      </c>
      <c r="D463" s="1">
        <f t="shared" ca="1" si="28"/>
        <v>100.54210977399443</v>
      </c>
      <c r="E463" s="1">
        <f t="shared" ca="1" si="29"/>
        <v>349.30572490516386</v>
      </c>
    </row>
    <row r="464" spans="2:5" x14ac:dyDescent="0.2">
      <c r="B464" s="1">
        <f t="shared" ca="1" si="27"/>
        <v>9.8339924888766399E-4</v>
      </c>
      <c r="C464" s="1">
        <v>407</v>
      </c>
      <c r="D464" s="1">
        <f t="shared" ca="1" si="28"/>
        <v>105.84318765346924</v>
      </c>
      <c r="E464" s="1">
        <f t="shared" ca="1" si="29"/>
        <v>211.56855628169859</v>
      </c>
    </row>
    <row r="465" spans="2:5" x14ac:dyDescent="0.2">
      <c r="B465" s="1">
        <f t="shared" ca="1" si="27"/>
        <v>8.9861305313414437E-4</v>
      </c>
      <c r="C465" s="1">
        <v>408</v>
      </c>
      <c r="D465" s="1">
        <f t="shared" ca="1" si="28"/>
        <v>101.89440016089456</v>
      </c>
      <c r="E465" s="1">
        <f t="shared" ca="1" si="29"/>
        <v>259.52488072790067</v>
      </c>
    </row>
    <row r="466" spans="2:5" x14ac:dyDescent="0.2">
      <c r="B466" s="1">
        <f t="shared" ca="1" si="27"/>
        <v>8.3194690071497165E-4</v>
      </c>
      <c r="C466" s="1">
        <v>409</v>
      </c>
      <c r="D466" s="1">
        <f t="shared" ca="1" si="28"/>
        <v>98.600057170643609</v>
      </c>
      <c r="E466" s="1">
        <f t="shared" ca="1" si="29"/>
        <v>171.20303668718245</v>
      </c>
    </row>
    <row r="467" spans="2:5" x14ac:dyDescent="0.2">
      <c r="B467" s="1">
        <f t="shared" ca="1" si="27"/>
        <v>8.2622306611052705E-4</v>
      </c>
      <c r="C467" s="1">
        <v>410</v>
      </c>
      <c r="D467" s="1">
        <f t="shared" ca="1" si="28"/>
        <v>98.308498444534067</v>
      </c>
      <c r="E467" s="1">
        <f t="shared" ca="1" si="29"/>
        <v>253.29752290820917</v>
      </c>
    </row>
    <row r="468" spans="2:5" x14ac:dyDescent="0.2">
      <c r="B468" s="1">
        <f t="shared" ca="1" si="27"/>
        <v>7.31136112082394E-4</v>
      </c>
      <c r="C468" s="1">
        <v>411</v>
      </c>
      <c r="D468" s="1">
        <f t="shared" ca="1" si="28"/>
        <v>93.234871313093848</v>
      </c>
      <c r="E468" s="1">
        <f t="shared" ca="1" si="29"/>
        <v>245.2224840548852</v>
      </c>
    </row>
    <row r="469" spans="2:5" x14ac:dyDescent="0.2">
      <c r="B469" s="1">
        <f t="shared" ca="1" si="27"/>
        <v>9.6832752417497572E-4</v>
      </c>
      <c r="C469" s="1">
        <v>412</v>
      </c>
      <c r="D469" s="1">
        <f t="shared" ca="1" si="28"/>
        <v>105.15912141148452</v>
      </c>
      <c r="E469" s="1">
        <f t="shared" ca="1" si="29"/>
        <v>212.36645240601737</v>
      </c>
    </row>
    <row r="470" spans="2:5" x14ac:dyDescent="0.2">
      <c r="B470" s="1">
        <f t="shared" ca="1" si="27"/>
        <v>9.6923356886770143E-4</v>
      </c>
      <c r="C470" s="1">
        <v>413</v>
      </c>
      <c r="D470" s="1">
        <f t="shared" ca="1" si="28"/>
        <v>105.20045232788598</v>
      </c>
      <c r="E470" s="1">
        <f t="shared" ca="1" si="29"/>
        <v>206.88773349120291</v>
      </c>
    </row>
    <row r="471" spans="2:5" x14ac:dyDescent="0.2">
      <c r="B471" s="1">
        <f t="shared" ca="1" si="27"/>
        <v>9.3801323636754925E-4</v>
      </c>
      <c r="C471" s="1">
        <v>414</v>
      </c>
      <c r="D471" s="1">
        <f t="shared" ca="1" si="28"/>
        <v>103.76046696297686</v>
      </c>
      <c r="E471" s="1">
        <f t="shared" ca="1" si="29"/>
        <v>301.70495442877325</v>
      </c>
    </row>
    <row r="472" spans="2:5" x14ac:dyDescent="0.2">
      <c r="B472" s="1">
        <f t="shared" ca="1" si="27"/>
        <v>8.8064892103312188E-4</v>
      </c>
      <c r="C472" s="1">
        <v>415</v>
      </c>
      <c r="D472" s="1">
        <f t="shared" ca="1" si="28"/>
        <v>101.02434694049985</v>
      </c>
      <c r="E472" s="1">
        <f t="shared" ca="1" si="29"/>
        <v>293.32481427902684</v>
      </c>
    </row>
    <row r="473" spans="2:5" x14ac:dyDescent="0.2">
      <c r="B473" s="1">
        <f t="shared" ca="1" si="27"/>
        <v>8.0200758804262879E-4</v>
      </c>
      <c r="C473" s="1">
        <v>416</v>
      </c>
      <c r="D473" s="1">
        <f t="shared" ca="1" si="28"/>
        <v>97.058606953312108</v>
      </c>
      <c r="E473" s="1">
        <f t="shared" ca="1" si="29"/>
        <v>154.02770013080385</v>
      </c>
    </row>
    <row r="474" spans="2:5" x14ac:dyDescent="0.2">
      <c r="B474" s="1">
        <f t="shared" ca="1" si="27"/>
        <v>7.6503544100647511E-4</v>
      </c>
      <c r="C474" s="1">
        <v>417</v>
      </c>
      <c r="D474" s="1">
        <f t="shared" ca="1" si="28"/>
        <v>95.096232021275512</v>
      </c>
      <c r="E474" s="1">
        <f t="shared" ca="1" si="29"/>
        <v>251.5446817877517</v>
      </c>
    </row>
    <row r="475" spans="2:5" x14ac:dyDescent="0.2">
      <c r="B475" s="1">
        <f t="shared" ca="1" si="27"/>
        <v>7.6797607170824402E-4</v>
      </c>
      <c r="C475" s="1">
        <v>418</v>
      </c>
      <c r="D475" s="1">
        <f t="shared" ca="1" si="28"/>
        <v>95.254818427576069</v>
      </c>
      <c r="E475" s="1">
        <f t="shared" ca="1" si="29"/>
        <v>322.00256841274188</v>
      </c>
    </row>
    <row r="476" spans="2:5" x14ac:dyDescent="0.2">
      <c r="B476" s="1">
        <f t="shared" ca="1" si="27"/>
        <v>7.3438459774518834E-4</v>
      </c>
      <c r="C476" s="1">
        <v>419</v>
      </c>
      <c r="D476" s="1">
        <f t="shared" ca="1" si="28"/>
        <v>93.415964090596077</v>
      </c>
      <c r="E476" s="1">
        <f t="shared" ca="1" si="29"/>
        <v>322.46728261562117</v>
      </c>
    </row>
    <row r="477" spans="2:5" x14ac:dyDescent="0.2">
      <c r="B477" s="1">
        <f t="shared" ca="1" si="27"/>
        <v>8.5278383368544378E-4</v>
      </c>
      <c r="C477" s="1">
        <v>420</v>
      </c>
      <c r="D477" s="1">
        <f t="shared" ca="1" si="28"/>
        <v>99.64939987448922</v>
      </c>
      <c r="E477" s="1">
        <f t="shared" ca="1" si="29"/>
        <v>230.64662399726851</v>
      </c>
    </row>
    <row r="478" spans="2:5" x14ac:dyDescent="0.2">
      <c r="B478" s="1">
        <f t="shared" ca="1" si="27"/>
        <v>7.4625705749584864E-4</v>
      </c>
      <c r="C478" s="1">
        <v>421</v>
      </c>
      <c r="D478" s="1">
        <f t="shared" ca="1" si="28"/>
        <v>94.072826511132732</v>
      </c>
      <c r="E478" s="1">
        <f t="shared" ca="1" si="29"/>
        <v>344.40276380305863</v>
      </c>
    </row>
    <row r="479" spans="2:5" x14ac:dyDescent="0.2">
      <c r="B479" s="1">
        <f t="shared" ca="1" si="27"/>
        <v>5.9759020126076961E-4</v>
      </c>
      <c r="C479" s="1">
        <v>422</v>
      </c>
      <c r="D479" s="1">
        <f t="shared" ca="1" si="28"/>
        <v>85.206207758826253</v>
      </c>
      <c r="E479" s="1">
        <f t="shared" ca="1" si="29"/>
        <v>326.85352011854292</v>
      </c>
    </row>
    <row r="480" spans="2:5" x14ac:dyDescent="0.2">
      <c r="B480" s="1">
        <f t="shared" ca="1" si="27"/>
        <v>7.540937330598529E-4</v>
      </c>
      <c r="C480" s="1">
        <v>423</v>
      </c>
      <c r="D480" s="1">
        <f t="shared" ca="1" si="28"/>
        <v>94.502194365531366</v>
      </c>
      <c r="E480" s="1">
        <f t="shared" ca="1" si="29"/>
        <v>259.73885166656959</v>
      </c>
    </row>
    <row r="481" spans="2:5" x14ac:dyDescent="0.2">
      <c r="B481" s="1">
        <f t="shared" ca="1" si="27"/>
        <v>7.9761431558099199E-4</v>
      </c>
      <c r="C481" s="1">
        <v>424</v>
      </c>
      <c r="D481" s="1">
        <f t="shared" ca="1" si="28"/>
        <v>96.828922906581866</v>
      </c>
      <c r="E481" s="1">
        <f t="shared" ca="1" si="29"/>
        <v>187.71331753980616</v>
      </c>
    </row>
    <row r="482" spans="2:5" x14ac:dyDescent="0.2">
      <c r="B482" s="1">
        <f t="shared" ca="1" si="27"/>
        <v>8.3325534172124546E-4</v>
      </c>
      <c r="C482" s="1">
        <v>425</v>
      </c>
      <c r="D482" s="1">
        <f t="shared" ca="1" si="28"/>
        <v>98.666502861026402</v>
      </c>
      <c r="E482" s="1">
        <f t="shared" ca="1" si="29"/>
        <v>255.14190519823379</v>
      </c>
    </row>
    <row r="483" spans="2:5" x14ac:dyDescent="0.2">
      <c r="B483" s="1">
        <f t="shared" ca="1" si="27"/>
        <v>8.7192793164265993E-4</v>
      </c>
      <c r="C483" s="1">
        <v>426</v>
      </c>
      <c r="D483" s="1">
        <f t="shared" ca="1" si="28"/>
        <v>100.59740867399687</v>
      </c>
      <c r="E483" s="1">
        <f t="shared" ca="1" si="29"/>
        <v>251.73541339020062</v>
      </c>
    </row>
    <row r="484" spans="2:5" x14ac:dyDescent="0.2">
      <c r="B484" s="1">
        <f t="shared" ca="1" si="27"/>
        <v>7.0778136575766286E-4</v>
      </c>
      <c r="C484" s="1">
        <v>427</v>
      </c>
      <c r="D484" s="1">
        <f t="shared" ca="1" si="28"/>
        <v>91.915054753090658</v>
      </c>
      <c r="E484" s="1">
        <f t="shared" ca="1" si="29"/>
        <v>371.42695937939891</v>
      </c>
    </row>
    <row r="485" spans="2:5" x14ac:dyDescent="0.2">
      <c r="B485" s="1">
        <f t="shared" ca="1" si="27"/>
        <v>8.1145433460738789E-4</v>
      </c>
      <c r="C485" s="1">
        <v>428</v>
      </c>
      <c r="D485" s="1">
        <f t="shared" ca="1" si="28"/>
        <v>97.549414063349573</v>
      </c>
      <c r="E485" s="1">
        <f t="shared" ca="1" si="29"/>
        <v>205.1638189288762</v>
      </c>
    </row>
    <row r="486" spans="2:5" x14ac:dyDescent="0.2">
      <c r="B486" s="1">
        <f t="shared" ca="1" si="27"/>
        <v>9.5120654251044674E-4</v>
      </c>
      <c r="C486" s="1">
        <v>429</v>
      </c>
      <c r="D486" s="1">
        <f t="shared" ca="1" si="28"/>
        <v>104.37300616963479</v>
      </c>
      <c r="E486" s="1">
        <f t="shared" ca="1" si="29"/>
        <v>301.74170176896024</v>
      </c>
    </row>
    <row r="487" spans="2:5" x14ac:dyDescent="0.2">
      <c r="B487" s="1">
        <f t="shared" ca="1" si="27"/>
        <v>8.1286584503876473E-4</v>
      </c>
      <c r="C487" s="1">
        <v>430</v>
      </c>
      <c r="D487" s="1">
        <f t="shared" ca="1" si="28"/>
        <v>97.622392977178109</v>
      </c>
      <c r="E487" s="1">
        <f t="shared" ca="1" si="29"/>
        <v>265.58634595634572</v>
      </c>
    </row>
    <row r="488" spans="2:5" x14ac:dyDescent="0.2">
      <c r="B488" s="1">
        <f t="shared" ca="1" si="27"/>
        <v>8.6109626826144214E-4</v>
      </c>
      <c r="C488" s="1">
        <v>431</v>
      </c>
      <c r="D488" s="1">
        <f t="shared" ca="1" si="28"/>
        <v>100.0628790104531</v>
      </c>
      <c r="E488" s="1">
        <f t="shared" ca="1" si="29"/>
        <v>158.58683659904949</v>
      </c>
    </row>
    <row r="489" spans="2:5" x14ac:dyDescent="0.2">
      <c r="B489" s="1">
        <f t="shared" ca="1" si="27"/>
        <v>6.9119173990283493E-4</v>
      </c>
      <c r="C489" s="1">
        <v>432</v>
      </c>
      <c r="D489" s="1">
        <f t="shared" ca="1" si="28"/>
        <v>90.95774154362779</v>
      </c>
      <c r="E489" s="1">
        <f t="shared" ca="1" si="29"/>
        <v>317.01517933040861</v>
      </c>
    </row>
    <row r="490" spans="2:5" x14ac:dyDescent="0.2">
      <c r="B490" s="1">
        <f t="shared" ca="1" si="27"/>
        <v>7.7249837859524992E-4</v>
      </c>
      <c r="C490" s="1">
        <v>433</v>
      </c>
      <c r="D490" s="1">
        <f t="shared" ca="1" si="28"/>
        <v>95.497837727623875</v>
      </c>
      <c r="E490" s="1">
        <f t="shared" ca="1" si="29"/>
        <v>132.30775682938364</v>
      </c>
    </row>
    <row r="491" spans="2:5" x14ac:dyDescent="0.2">
      <c r="B491" s="1">
        <f t="shared" ca="1" si="27"/>
        <v>6.8214713713158801E-4</v>
      </c>
      <c r="C491" s="1">
        <v>434</v>
      </c>
      <c r="D491" s="1">
        <f t="shared" ca="1" si="28"/>
        <v>90.428573508488782</v>
      </c>
      <c r="E491" s="1">
        <f t="shared" ca="1" si="29"/>
        <v>201.79913812210282</v>
      </c>
    </row>
    <row r="492" spans="2:5" x14ac:dyDescent="0.2">
      <c r="B492" s="1">
        <f t="shared" ca="1" si="27"/>
        <v>8.7565827934589144E-4</v>
      </c>
      <c r="C492" s="1">
        <v>435</v>
      </c>
      <c r="D492" s="1">
        <f t="shared" ca="1" si="28"/>
        <v>100.78039947187922</v>
      </c>
      <c r="E492" s="1">
        <f t="shared" ca="1" si="29"/>
        <v>301.54830670548358</v>
      </c>
    </row>
    <row r="493" spans="2:5" x14ac:dyDescent="0.2">
      <c r="B493" s="1">
        <f t="shared" ca="1" si="27"/>
        <v>8.3902050071681263E-4</v>
      </c>
      <c r="C493" s="1">
        <v>436</v>
      </c>
      <c r="D493" s="1">
        <f t="shared" ca="1" si="28"/>
        <v>98.958379279337478</v>
      </c>
      <c r="E493" s="1">
        <f t="shared" ca="1" si="29"/>
        <v>223.49186576637874</v>
      </c>
    </row>
    <row r="494" spans="2:5" x14ac:dyDescent="0.2">
      <c r="B494" s="1">
        <f t="shared" ca="1" si="27"/>
        <v>9.6715025541611996E-4</v>
      </c>
      <c r="C494" s="1">
        <v>437</v>
      </c>
      <c r="D494" s="1">
        <f t="shared" ca="1" si="28"/>
        <v>105.10537793737701</v>
      </c>
      <c r="E494" s="1">
        <f t="shared" ca="1" si="29"/>
        <v>259.89236896368351</v>
      </c>
    </row>
    <row r="495" spans="2:5" x14ac:dyDescent="0.2">
      <c r="B495" s="1">
        <f t="shared" ca="1" si="27"/>
        <v>7.78571104272682E-4</v>
      </c>
      <c r="C495" s="1">
        <v>438</v>
      </c>
      <c r="D495" s="1">
        <f t="shared" ca="1" si="28"/>
        <v>95.822540977666179</v>
      </c>
      <c r="E495" s="1">
        <f t="shared" ca="1" si="29"/>
        <v>237.28930511006186</v>
      </c>
    </row>
    <row r="496" spans="2:5" x14ac:dyDescent="0.2">
      <c r="B496" s="1">
        <f t="shared" ca="1" si="27"/>
        <v>8.8620366990852363E-4</v>
      </c>
      <c r="C496" s="1">
        <v>439</v>
      </c>
      <c r="D496" s="1">
        <f t="shared" ca="1" si="28"/>
        <v>101.29471443831935</v>
      </c>
      <c r="E496" s="1">
        <f t="shared" ca="1" si="29"/>
        <v>223.29858752647166</v>
      </c>
    </row>
    <row r="497" spans="2:5" x14ac:dyDescent="0.2">
      <c r="B497" s="1">
        <f t="shared" ca="1" si="27"/>
        <v>1.0621481920637765E-3</v>
      </c>
      <c r="C497" s="1">
        <v>440</v>
      </c>
      <c r="D497" s="1">
        <f t="shared" ca="1" si="28"/>
        <v>109.30473634267776</v>
      </c>
      <c r="E497" s="1">
        <f t="shared" ca="1" si="29"/>
        <v>337.01447326478058</v>
      </c>
    </row>
    <row r="498" spans="2:5" x14ac:dyDescent="0.2">
      <c r="B498" s="1">
        <f t="shared" ca="1" si="27"/>
        <v>1.0006909559014373E-3</v>
      </c>
      <c r="C498" s="1">
        <v>441</v>
      </c>
      <c r="D498" s="1">
        <f t="shared" ca="1" si="28"/>
        <v>106.61913572352449</v>
      </c>
      <c r="E498" s="1">
        <f t="shared" ca="1" si="29"/>
        <v>309.16369575356151</v>
      </c>
    </row>
    <row r="499" spans="2:5" x14ac:dyDescent="0.2">
      <c r="B499" s="1">
        <f t="shared" ca="1" si="27"/>
        <v>7.5685044122609851E-4</v>
      </c>
      <c r="C499" s="1">
        <v>442</v>
      </c>
      <c r="D499" s="1">
        <f t="shared" ca="1" si="28"/>
        <v>94.652452655586529</v>
      </c>
      <c r="E499" s="1">
        <f t="shared" ca="1" si="29"/>
        <v>102.10895518512876</v>
      </c>
    </row>
    <row r="500" spans="2:5" x14ac:dyDescent="0.2">
      <c r="B500" s="1">
        <f t="shared" ca="1" si="27"/>
        <v>8.6941361003955292E-4</v>
      </c>
      <c r="C500" s="1">
        <v>443</v>
      </c>
      <c r="D500" s="1">
        <f t="shared" ca="1" si="28"/>
        <v>100.47375434623009</v>
      </c>
      <c r="E500" s="1">
        <f t="shared" ca="1" si="29"/>
        <v>182.56077177338517</v>
      </c>
    </row>
    <row r="501" spans="2:5" x14ac:dyDescent="0.2">
      <c r="B501" s="1">
        <f t="shared" ca="1" si="27"/>
        <v>8.9775946917405338E-4</v>
      </c>
      <c r="C501" s="1">
        <v>444</v>
      </c>
      <c r="D501" s="1">
        <f t="shared" ca="1" si="28"/>
        <v>101.85333928897766</v>
      </c>
      <c r="E501" s="1">
        <f t="shared" ca="1" si="29"/>
        <v>218.58552150200344</v>
      </c>
    </row>
    <row r="502" spans="2:5" x14ac:dyDescent="0.2">
      <c r="B502" s="1">
        <f t="shared" ca="1" si="27"/>
        <v>5.9323192531561758E-4</v>
      </c>
      <c r="C502" s="1">
        <v>445</v>
      </c>
      <c r="D502" s="1">
        <f t="shared" ca="1" si="28"/>
        <v>84.922177384292581</v>
      </c>
      <c r="E502" s="1">
        <f t="shared" ca="1" si="29"/>
        <v>68.547572468050902</v>
      </c>
    </row>
    <row r="503" spans="2:5" x14ac:dyDescent="0.2">
      <c r="B503" s="1">
        <f t="shared" ca="1" si="27"/>
        <v>8.4210021815826709E-4</v>
      </c>
      <c r="C503" s="1">
        <v>446</v>
      </c>
      <c r="D503" s="1">
        <f t="shared" ca="1" si="28"/>
        <v>99.113707067172129</v>
      </c>
      <c r="E503" s="1">
        <f t="shared" ca="1" si="29"/>
        <v>345.60174422622822</v>
      </c>
    </row>
    <row r="504" spans="2:5" x14ac:dyDescent="0.2">
      <c r="B504" s="1">
        <f t="shared" ca="1" si="27"/>
        <v>7.5894166264732358E-4</v>
      </c>
      <c r="C504" s="1">
        <v>447</v>
      </c>
      <c r="D504" s="1">
        <f t="shared" ca="1" si="28"/>
        <v>94.766169606699521</v>
      </c>
      <c r="E504" s="1">
        <f t="shared" ca="1" si="29"/>
        <v>206.02788654457302</v>
      </c>
    </row>
    <row r="505" spans="2:5" x14ac:dyDescent="0.2">
      <c r="B505" s="1">
        <f t="shared" ca="1" si="27"/>
        <v>1.008505916770152E-3</v>
      </c>
      <c r="C505" s="1">
        <v>448</v>
      </c>
      <c r="D505" s="1">
        <f t="shared" ca="1" si="28"/>
        <v>106.96679363751986</v>
      </c>
      <c r="E505" s="1">
        <f t="shared" ca="1" si="29"/>
        <v>229.23393270660623</v>
      </c>
    </row>
    <row r="506" spans="2:5" x14ac:dyDescent="0.2">
      <c r="B506" s="1">
        <f t="shared" ref="B506:B569" ca="1" si="30">_xlfn.NORM.DIST(D506,Mu,Sigma,0)</f>
        <v>8.3160522733928023E-4</v>
      </c>
      <c r="C506" s="1">
        <v>449</v>
      </c>
      <c r="D506" s="1">
        <f t="shared" ref="D506:D569" ca="1" si="31">_xlfn.NORM.INV(RAND(),mu_1,sigma_1)</f>
        <v>98.582693798000577</v>
      </c>
      <c r="E506" s="1">
        <f t="shared" ref="E506:E569" ca="1" si="32">_xlfn.NORM.INV(RAND(),mu_test,sigma_test)</f>
        <v>211.84421952485386</v>
      </c>
    </row>
    <row r="507" spans="2:5" x14ac:dyDescent="0.2">
      <c r="B507" s="1">
        <f t="shared" ca="1" si="30"/>
        <v>8.0332764417926673E-4</v>
      </c>
      <c r="C507" s="1">
        <v>450</v>
      </c>
      <c r="D507" s="1">
        <f t="shared" ca="1" si="31"/>
        <v>97.127441971661483</v>
      </c>
      <c r="E507" s="1">
        <f t="shared" ca="1" si="32"/>
        <v>216.81524725690915</v>
      </c>
    </row>
    <row r="508" spans="2:5" x14ac:dyDescent="0.2">
      <c r="B508" s="1">
        <f t="shared" ca="1" si="30"/>
        <v>8.8143719896679085E-4</v>
      </c>
      <c r="C508" s="1">
        <v>451</v>
      </c>
      <c r="D508" s="1">
        <f t="shared" ca="1" si="31"/>
        <v>101.06278867512538</v>
      </c>
      <c r="E508" s="1">
        <f t="shared" ca="1" si="32"/>
        <v>353.55784263576982</v>
      </c>
    </row>
    <row r="509" spans="2:5" x14ac:dyDescent="0.2">
      <c r="B509" s="1">
        <f t="shared" ca="1" si="30"/>
        <v>8.6980098387143755E-4</v>
      </c>
      <c r="C509" s="1">
        <v>452</v>
      </c>
      <c r="D509" s="1">
        <f t="shared" ca="1" si="31"/>
        <v>100.49282200397936</v>
      </c>
      <c r="E509" s="1">
        <f t="shared" ca="1" si="32"/>
        <v>155.88870545104999</v>
      </c>
    </row>
    <row r="510" spans="2:5" x14ac:dyDescent="0.2">
      <c r="B510" s="1">
        <f t="shared" ca="1" si="30"/>
        <v>8.9798017125374962E-4</v>
      </c>
      <c r="C510" s="1">
        <v>453</v>
      </c>
      <c r="D510" s="1">
        <f t="shared" ca="1" si="31"/>
        <v>101.86395860943509</v>
      </c>
      <c r="E510" s="1">
        <f t="shared" ca="1" si="32"/>
        <v>116.31676750914318</v>
      </c>
    </row>
    <row r="511" spans="2:5" x14ac:dyDescent="0.2">
      <c r="B511" s="1">
        <f t="shared" ca="1" si="30"/>
        <v>8.3509048393116936E-4</v>
      </c>
      <c r="C511" s="1">
        <v>454</v>
      </c>
      <c r="D511" s="1">
        <f t="shared" ca="1" si="31"/>
        <v>98.759569125548211</v>
      </c>
      <c r="E511" s="1">
        <f t="shared" ca="1" si="32"/>
        <v>362.80622720134443</v>
      </c>
    </row>
    <row r="512" spans="2:5" x14ac:dyDescent="0.2">
      <c r="B512" s="1">
        <f t="shared" ca="1" si="30"/>
        <v>8.8896953803676844E-4</v>
      </c>
      <c r="C512" s="1">
        <v>455</v>
      </c>
      <c r="D512" s="1">
        <f t="shared" ca="1" si="31"/>
        <v>101.42888913560743</v>
      </c>
      <c r="E512" s="1">
        <f t="shared" ca="1" si="32"/>
        <v>299.1797482512888</v>
      </c>
    </row>
    <row r="513" spans="2:5" x14ac:dyDescent="0.2">
      <c r="B513" s="1">
        <f t="shared" ca="1" si="30"/>
        <v>9.9001541071578659E-4</v>
      </c>
      <c r="C513" s="1">
        <v>456</v>
      </c>
      <c r="D513" s="1">
        <f t="shared" ca="1" si="31"/>
        <v>106.14118562652197</v>
      </c>
      <c r="E513" s="1">
        <f t="shared" ca="1" si="32"/>
        <v>415.36651096112291</v>
      </c>
    </row>
    <row r="514" spans="2:5" x14ac:dyDescent="0.2">
      <c r="B514" s="1">
        <f t="shared" ca="1" si="30"/>
        <v>9.0370612696334251E-4</v>
      </c>
      <c r="C514" s="1">
        <v>457</v>
      </c>
      <c r="D514" s="1">
        <f t="shared" ca="1" si="31"/>
        <v>102.13882561433692</v>
      </c>
      <c r="E514" s="1">
        <f t="shared" ca="1" si="32"/>
        <v>162.99270616100091</v>
      </c>
    </row>
    <row r="515" spans="2:5" x14ac:dyDescent="0.2">
      <c r="B515" s="1">
        <f t="shared" ca="1" si="30"/>
        <v>1.049422124458543E-3</v>
      </c>
      <c r="C515" s="1">
        <v>458</v>
      </c>
      <c r="D515" s="1">
        <f t="shared" ca="1" si="31"/>
        <v>108.75749280752413</v>
      </c>
      <c r="E515" s="1">
        <f t="shared" ca="1" si="32"/>
        <v>239.56878352263413</v>
      </c>
    </row>
    <row r="516" spans="2:5" x14ac:dyDescent="0.2">
      <c r="B516" s="1">
        <f t="shared" ca="1" si="30"/>
        <v>8.4317345407566217E-4</v>
      </c>
      <c r="C516" s="1">
        <v>459</v>
      </c>
      <c r="D516" s="1">
        <f t="shared" ca="1" si="31"/>
        <v>99.167740526274429</v>
      </c>
      <c r="E516" s="1">
        <f t="shared" ca="1" si="32"/>
        <v>215.45496347791681</v>
      </c>
    </row>
    <row r="517" spans="2:5" x14ac:dyDescent="0.2">
      <c r="B517" s="1">
        <f t="shared" ca="1" si="30"/>
        <v>8.3914211645037047E-4</v>
      </c>
      <c r="C517" s="1">
        <v>460</v>
      </c>
      <c r="D517" s="1">
        <f t="shared" ca="1" si="31"/>
        <v>98.964520827813217</v>
      </c>
      <c r="E517" s="1">
        <f t="shared" ca="1" si="32"/>
        <v>238.24946700660576</v>
      </c>
    </row>
    <row r="518" spans="2:5" x14ac:dyDescent="0.2">
      <c r="B518" s="1">
        <f t="shared" ca="1" si="30"/>
        <v>7.3703402853870798E-4</v>
      </c>
      <c r="C518" s="1">
        <v>461</v>
      </c>
      <c r="D518" s="1">
        <f t="shared" ca="1" si="31"/>
        <v>93.563223668378512</v>
      </c>
      <c r="E518" s="1">
        <f t="shared" ca="1" si="32"/>
        <v>170.18409284744087</v>
      </c>
    </row>
    <row r="519" spans="2:5" x14ac:dyDescent="0.2">
      <c r="B519" s="1">
        <f t="shared" ca="1" si="30"/>
        <v>7.6887532838745712E-4</v>
      </c>
      <c r="C519" s="1">
        <v>462</v>
      </c>
      <c r="D519" s="1">
        <f t="shared" ca="1" si="31"/>
        <v>95.303225922977177</v>
      </c>
      <c r="E519" s="1">
        <f t="shared" ca="1" si="32"/>
        <v>266.95557228341386</v>
      </c>
    </row>
    <row r="520" spans="2:5" x14ac:dyDescent="0.2">
      <c r="B520" s="1">
        <f t="shared" ca="1" si="30"/>
        <v>9.6888109971465949E-4</v>
      </c>
      <c r="C520" s="1">
        <v>463</v>
      </c>
      <c r="D520" s="1">
        <f t="shared" ca="1" si="31"/>
        <v>105.18437698263376</v>
      </c>
      <c r="E520" s="1">
        <f t="shared" ca="1" si="32"/>
        <v>314.29039062747506</v>
      </c>
    </row>
    <row r="521" spans="2:5" x14ac:dyDescent="0.2">
      <c r="B521" s="1">
        <f t="shared" ca="1" si="30"/>
        <v>8.564751586716432E-4</v>
      </c>
      <c r="C521" s="1">
        <v>464</v>
      </c>
      <c r="D521" s="1">
        <f t="shared" ca="1" si="31"/>
        <v>99.833369308064945</v>
      </c>
      <c r="E521" s="1">
        <f t="shared" ca="1" si="32"/>
        <v>183.6270777937485</v>
      </c>
    </row>
    <row r="522" spans="2:5" x14ac:dyDescent="0.2">
      <c r="B522" s="1">
        <f t="shared" ca="1" si="30"/>
        <v>8.5728568149912227E-4</v>
      </c>
      <c r="C522" s="1">
        <v>465</v>
      </c>
      <c r="D522" s="1">
        <f t="shared" ca="1" si="31"/>
        <v>99.873688322562899</v>
      </c>
      <c r="E522" s="1">
        <f t="shared" ca="1" si="32"/>
        <v>223.9787965925579</v>
      </c>
    </row>
    <row r="523" spans="2:5" x14ac:dyDescent="0.2">
      <c r="B523" s="1">
        <f t="shared" ca="1" si="30"/>
        <v>7.588147032870818E-4</v>
      </c>
      <c r="C523" s="1">
        <v>466</v>
      </c>
      <c r="D523" s="1">
        <f t="shared" ca="1" si="31"/>
        <v>94.759272346485844</v>
      </c>
      <c r="E523" s="1">
        <f t="shared" ca="1" si="32"/>
        <v>280.84797774127412</v>
      </c>
    </row>
    <row r="524" spans="2:5" x14ac:dyDescent="0.2">
      <c r="B524" s="1">
        <f t="shared" ca="1" si="30"/>
        <v>8.8275159052616614E-4</v>
      </c>
      <c r="C524" s="1">
        <v>467</v>
      </c>
      <c r="D524" s="1">
        <f t="shared" ca="1" si="31"/>
        <v>101.12683289217426</v>
      </c>
      <c r="E524" s="1">
        <f t="shared" ca="1" si="32"/>
        <v>272.99550538173378</v>
      </c>
    </row>
    <row r="525" spans="2:5" x14ac:dyDescent="0.2">
      <c r="B525" s="1">
        <f t="shared" ca="1" si="30"/>
        <v>7.7458168276895074E-4</v>
      </c>
      <c r="C525" s="1">
        <v>468</v>
      </c>
      <c r="D525" s="1">
        <f t="shared" ca="1" si="31"/>
        <v>95.609439848090702</v>
      </c>
      <c r="E525" s="1">
        <f t="shared" ca="1" si="32"/>
        <v>92.581575617456366</v>
      </c>
    </row>
    <row r="526" spans="2:5" x14ac:dyDescent="0.2">
      <c r="B526" s="1">
        <f t="shared" ca="1" si="30"/>
        <v>8.5797302129338995E-4</v>
      </c>
      <c r="C526" s="1">
        <v>469</v>
      </c>
      <c r="D526" s="1">
        <f t="shared" ca="1" si="31"/>
        <v>99.907858281926266</v>
      </c>
      <c r="E526" s="1">
        <f t="shared" ca="1" si="32"/>
        <v>281.60025246137366</v>
      </c>
    </row>
    <row r="527" spans="2:5" x14ac:dyDescent="0.2">
      <c r="B527" s="1">
        <f t="shared" ca="1" si="30"/>
        <v>8.7042094944383877E-4</v>
      </c>
      <c r="C527" s="1">
        <v>470</v>
      </c>
      <c r="D527" s="1">
        <f t="shared" ca="1" si="31"/>
        <v>100.52332589113854</v>
      </c>
      <c r="E527" s="1">
        <f t="shared" ca="1" si="32"/>
        <v>400.33177807120512</v>
      </c>
    </row>
    <row r="528" spans="2:5" x14ac:dyDescent="0.2">
      <c r="B528" s="1">
        <f t="shared" ca="1" si="30"/>
        <v>7.8770804660708172E-4</v>
      </c>
      <c r="C528" s="1">
        <v>471</v>
      </c>
      <c r="D528" s="1">
        <f t="shared" ca="1" si="31"/>
        <v>96.307616610977973</v>
      </c>
      <c r="E528" s="1">
        <f t="shared" ca="1" si="32"/>
        <v>268.57158564537644</v>
      </c>
    </row>
    <row r="529" spans="2:5" x14ac:dyDescent="0.2">
      <c r="B529" s="1">
        <f t="shared" ca="1" si="30"/>
        <v>9.779702082232456E-4</v>
      </c>
      <c r="C529" s="1">
        <v>472</v>
      </c>
      <c r="D529" s="1">
        <f t="shared" ca="1" si="31"/>
        <v>105.5976207418485</v>
      </c>
      <c r="E529" s="1">
        <f t="shared" ca="1" si="32"/>
        <v>256.78714867982649</v>
      </c>
    </row>
    <row r="530" spans="2:5" x14ac:dyDescent="0.2">
      <c r="B530" s="1">
        <f t="shared" ca="1" si="30"/>
        <v>8.1180350962969255E-4</v>
      </c>
      <c r="C530" s="1">
        <v>473</v>
      </c>
      <c r="D530" s="1">
        <f t="shared" ca="1" si="31"/>
        <v>97.567475914772317</v>
      </c>
      <c r="E530" s="1">
        <f t="shared" ca="1" si="32"/>
        <v>202.27240492001465</v>
      </c>
    </row>
    <row r="531" spans="2:5" x14ac:dyDescent="0.2">
      <c r="B531" s="1">
        <f t="shared" ca="1" si="30"/>
        <v>9.3357032165791297E-4</v>
      </c>
      <c r="C531" s="1">
        <v>474</v>
      </c>
      <c r="D531" s="1">
        <f t="shared" ca="1" si="31"/>
        <v>103.55283388155196</v>
      </c>
      <c r="E531" s="1">
        <f t="shared" ca="1" si="32"/>
        <v>263.70746795087211</v>
      </c>
    </row>
    <row r="532" spans="2:5" x14ac:dyDescent="0.2">
      <c r="B532" s="1">
        <f t="shared" ca="1" si="30"/>
        <v>1.1022059512915473E-3</v>
      </c>
      <c r="C532" s="1">
        <v>475</v>
      </c>
      <c r="D532" s="1">
        <f t="shared" ca="1" si="31"/>
        <v>110.9989224014121</v>
      </c>
      <c r="E532" s="1">
        <f t="shared" ca="1" si="32"/>
        <v>180.38154138810251</v>
      </c>
    </row>
    <row r="533" spans="2:5" x14ac:dyDescent="0.2">
      <c r="B533" s="1">
        <f t="shared" ca="1" si="30"/>
        <v>1.0262132660299754E-3</v>
      </c>
      <c r="C533" s="1">
        <v>476</v>
      </c>
      <c r="D533" s="1">
        <f t="shared" ca="1" si="31"/>
        <v>107.74773846650778</v>
      </c>
      <c r="E533" s="1">
        <f t="shared" ca="1" si="32"/>
        <v>206.19963331670027</v>
      </c>
    </row>
    <row r="534" spans="2:5" x14ac:dyDescent="0.2">
      <c r="B534" s="1">
        <f t="shared" ca="1" si="30"/>
        <v>9.3867578787723354E-4</v>
      </c>
      <c r="C534" s="1">
        <v>477</v>
      </c>
      <c r="D534" s="1">
        <f t="shared" ca="1" si="31"/>
        <v>103.79137122812591</v>
      </c>
      <c r="E534" s="1">
        <f t="shared" ca="1" si="32"/>
        <v>192.6729128453843</v>
      </c>
    </row>
    <row r="535" spans="2:5" x14ac:dyDescent="0.2">
      <c r="B535" s="1">
        <f t="shared" ca="1" si="30"/>
        <v>8.933510809072578E-4</v>
      </c>
      <c r="C535" s="1">
        <v>478</v>
      </c>
      <c r="D535" s="1">
        <f t="shared" ca="1" si="31"/>
        <v>101.64083629207229</v>
      </c>
      <c r="E535" s="1">
        <f t="shared" ca="1" si="32"/>
        <v>118.88488969127715</v>
      </c>
    </row>
    <row r="536" spans="2:5" x14ac:dyDescent="0.2">
      <c r="B536" s="1">
        <f t="shared" ca="1" si="30"/>
        <v>8.058065731045888E-4</v>
      </c>
      <c r="C536" s="1">
        <v>479</v>
      </c>
      <c r="D536" s="1">
        <f t="shared" ca="1" si="31"/>
        <v>97.256485409203606</v>
      </c>
      <c r="E536" s="1">
        <f t="shared" ca="1" si="32"/>
        <v>253.721930269024</v>
      </c>
    </row>
    <row r="537" spans="2:5" x14ac:dyDescent="0.2">
      <c r="B537" s="1">
        <f t="shared" ca="1" si="30"/>
        <v>6.4336092086982304E-4</v>
      </c>
      <c r="C537" s="1">
        <v>480</v>
      </c>
      <c r="D537" s="1">
        <f t="shared" ca="1" si="31"/>
        <v>88.097727626838179</v>
      </c>
      <c r="E537" s="1">
        <f t="shared" ca="1" si="32"/>
        <v>135.15006499516772</v>
      </c>
    </row>
    <row r="538" spans="2:5" x14ac:dyDescent="0.2">
      <c r="B538" s="1">
        <f t="shared" ca="1" si="30"/>
        <v>8.7312437671483074E-4</v>
      </c>
      <c r="C538" s="1">
        <v>481</v>
      </c>
      <c r="D538" s="1">
        <f t="shared" ca="1" si="31"/>
        <v>100.65616053446185</v>
      </c>
      <c r="E538" s="1">
        <f t="shared" ca="1" si="32"/>
        <v>276.71646119302216</v>
      </c>
    </row>
    <row r="539" spans="2:5" x14ac:dyDescent="0.2">
      <c r="B539" s="1">
        <f t="shared" ca="1" si="30"/>
        <v>8.2448895169929062E-4</v>
      </c>
      <c r="C539" s="1">
        <v>482</v>
      </c>
      <c r="D539" s="1">
        <f t="shared" ca="1" si="31"/>
        <v>98.219879112375679</v>
      </c>
      <c r="E539" s="1">
        <f t="shared" ca="1" si="32"/>
        <v>414.73500650997175</v>
      </c>
    </row>
    <row r="540" spans="2:5" x14ac:dyDescent="0.2">
      <c r="B540" s="1">
        <f t="shared" ca="1" si="30"/>
        <v>8.6178800338868457E-4</v>
      </c>
      <c r="C540" s="1">
        <v>483</v>
      </c>
      <c r="D540" s="1">
        <f t="shared" ca="1" si="31"/>
        <v>100.0971584882777</v>
      </c>
      <c r="E540" s="1">
        <f t="shared" ca="1" si="32"/>
        <v>307.5623756602148</v>
      </c>
    </row>
    <row r="541" spans="2:5" x14ac:dyDescent="0.2">
      <c r="B541" s="1">
        <f t="shared" ca="1" si="30"/>
        <v>9.7133599255881155E-4</v>
      </c>
      <c r="C541" s="1">
        <v>484</v>
      </c>
      <c r="D541" s="1">
        <f t="shared" ca="1" si="31"/>
        <v>105.29625500703443</v>
      </c>
      <c r="E541" s="1">
        <f t="shared" ca="1" si="32"/>
        <v>191.29468592778289</v>
      </c>
    </row>
    <row r="542" spans="2:5" x14ac:dyDescent="0.2">
      <c r="B542" s="1">
        <f t="shared" ca="1" si="30"/>
        <v>9.8790227901271411E-4</v>
      </c>
      <c r="C542" s="1">
        <v>485</v>
      </c>
      <c r="D542" s="1">
        <f t="shared" ca="1" si="31"/>
        <v>106.046158281808</v>
      </c>
      <c r="E542" s="1">
        <f t="shared" ca="1" si="32"/>
        <v>-91.363623158570817</v>
      </c>
    </row>
    <row r="543" spans="2:5" x14ac:dyDescent="0.2">
      <c r="B543" s="1">
        <f t="shared" ca="1" si="30"/>
        <v>8.6790251986817405E-4</v>
      </c>
      <c r="C543" s="1">
        <v>486</v>
      </c>
      <c r="D543" s="1">
        <f t="shared" ca="1" si="31"/>
        <v>100.39931610717568</v>
      </c>
      <c r="E543" s="1">
        <f t="shared" ca="1" si="32"/>
        <v>252.26642689114689</v>
      </c>
    </row>
    <row r="544" spans="2:5" x14ac:dyDescent="0.2">
      <c r="B544" s="1">
        <f t="shared" ca="1" si="30"/>
        <v>1.1508513106349993E-3</v>
      </c>
      <c r="C544" s="1">
        <v>487</v>
      </c>
      <c r="D544" s="1">
        <f t="shared" ca="1" si="31"/>
        <v>113.00186640800412</v>
      </c>
      <c r="E544" s="1">
        <f t="shared" ca="1" si="32"/>
        <v>171.09748303083921</v>
      </c>
    </row>
    <row r="545" spans="2:5" x14ac:dyDescent="0.2">
      <c r="B545" s="1">
        <f t="shared" ca="1" si="30"/>
        <v>7.494919117018255E-4</v>
      </c>
      <c r="C545" s="1">
        <v>488</v>
      </c>
      <c r="D545" s="1">
        <f t="shared" ca="1" si="31"/>
        <v>94.25046304507454</v>
      </c>
      <c r="E545" s="1">
        <f t="shared" ca="1" si="32"/>
        <v>271.01699107531022</v>
      </c>
    </row>
    <row r="546" spans="2:5" x14ac:dyDescent="0.2">
      <c r="B546" s="1">
        <f t="shared" ca="1" si="30"/>
        <v>8.3108639288238524E-4</v>
      </c>
      <c r="C546" s="1">
        <v>489</v>
      </c>
      <c r="D546" s="1">
        <f t="shared" ca="1" si="31"/>
        <v>98.556317505734597</v>
      </c>
      <c r="E546" s="1">
        <f t="shared" ca="1" si="32"/>
        <v>183.74793830860511</v>
      </c>
    </row>
    <row r="547" spans="2:5" x14ac:dyDescent="0.2">
      <c r="B547" s="1">
        <f t="shared" ca="1" si="30"/>
        <v>9.0636407002239413E-4</v>
      </c>
      <c r="C547" s="1">
        <v>490</v>
      </c>
      <c r="D547" s="1">
        <f t="shared" ca="1" si="31"/>
        <v>102.26599810878224</v>
      </c>
      <c r="E547" s="1">
        <f t="shared" ca="1" si="32"/>
        <v>163.69373056392874</v>
      </c>
    </row>
    <row r="548" spans="2:5" x14ac:dyDescent="0.2">
      <c r="B548" s="1">
        <f t="shared" ca="1" si="30"/>
        <v>1.1401621506691162E-3</v>
      </c>
      <c r="C548" s="1">
        <v>491</v>
      </c>
      <c r="D548" s="1">
        <f t="shared" ca="1" si="31"/>
        <v>112.56663013044724</v>
      </c>
      <c r="E548" s="1">
        <f t="shared" ca="1" si="32"/>
        <v>267.55413044664817</v>
      </c>
    </row>
    <row r="549" spans="2:5" x14ac:dyDescent="0.2">
      <c r="B549" s="1">
        <f t="shared" ca="1" si="30"/>
        <v>9.2769100643284191E-4</v>
      </c>
      <c r="C549" s="1">
        <v>492</v>
      </c>
      <c r="D549" s="1">
        <f t="shared" ca="1" si="31"/>
        <v>103.27700417665305</v>
      </c>
      <c r="E549" s="1">
        <f t="shared" ca="1" si="32"/>
        <v>337.05529746388493</v>
      </c>
    </row>
    <row r="550" spans="2:5" x14ac:dyDescent="0.2">
      <c r="B550" s="1">
        <f t="shared" ca="1" si="30"/>
        <v>8.1038790840004006E-4</v>
      </c>
      <c r="C550" s="1">
        <v>493</v>
      </c>
      <c r="D550" s="1">
        <f t="shared" ca="1" si="31"/>
        <v>97.494215913679483</v>
      </c>
      <c r="E550" s="1">
        <f t="shared" ca="1" si="32"/>
        <v>324.44810910836111</v>
      </c>
    </row>
    <row r="551" spans="2:5" x14ac:dyDescent="0.2">
      <c r="B551" s="1">
        <f t="shared" ca="1" si="30"/>
        <v>9.0814594169139659E-4</v>
      </c>
      <c r="C551" s="1">
        <v>494</v>
      </c>
      <c r="D551" s="1">
        <f t="shared" ca="1" si="31"/>
        <v>102.35110638914168</v>
      </c>
      <c r="E551" s="1">
        <f t="shared" ca="1" si="32"/>
        <v>148.7883046673694</v>
      </c>
    </row>
    <row r="552" spans="2:5" x14ac:dyDescent="0.2">
      <c r="B552" s="1">
        <f t="shared" ca="1" si="30"/>
        <v>9.6615686897102862E-4</v>
      </c>
      <c r="C552" s="1">
        <v>495</v>
      </c>
      <c r="D552" s="1">
        <f t="shared" ca="1" si="31"/>
        <v>105.05999348396165</v>
      </c>
      <c r="E552" s="1">
        <f t="shared" ca="1" si="32"/>
        <v>257.87845104790131</v>
      </c>
    </row>
    <row r="553" spans="2:5" x14ac:dyDescent="0.2">
      <c r="B553" s="1">
        <f t="shared" ca="1" si="30"/>
        <v>6.4332625217653947E-4</v>
      </c>
      <c r="C553" s="1">
        <v>496</v>
      </c>
      <c r="D553" s="1">
        <f t="shared" ca="1" si="31"/>
        <v>88.09559743522928</v>
      </c>
      <c r="E553" s="1">
        <f t="shared" ca="1" si="32"/>
        <v>296.22688805144577</v>
      </c>
    </row>
    <row r="554" spans="2:5" x14ac:dyDescent="0.2">
      <c r="B554" s="1">
        <f t="shared" ca="1" si="30"/>
        <v>8.8810585524101324E-4</v>
      </c>
      <c r="C554" s="1">
        <v>497</v>
      </c>
      <c r="D554" s="1">
        <f t="shared" ca="1" si="31"/>
        <v>101.38702300127591</v>
      </c>
      <c r="E554" s="1">
        <f t="shared" ca="1" si="32"/>
        <v>279.36950731084619</v>
      </c>
    </row>
    <row r="555" spans="2:5" x14ac:dyDescent="0.2">
      <c r="B555" s="1">
        <f t="shared" ca="1" si="30"/>
        <v>7.9163897858127732E-4</v>
      </c>
      <c r="C555" s="1">
        <v>498</v>
      </c>
      <c r="D555" s="1">
        <f t="shared" ca="1" si="31"/>
        <v>96.515045696001295</v>
      </c>
      <c r="E555" s="1">
        <f t="shared" ca="1" si="32"/>
        <v>261.06902304005655</v>
      </c>
    </row>
    <row r="556" spans="2:5" x14ac:dyDescent="0.2">
      <c r="B556" s="1">
        <f t="shared" ca="1" si="30"/>
        <v>8.9454509708563972E-4</v>
      </c>
      <c r="C556" s="1">
        <v>499</v>
      </c>
      <c r="D556" s="1">
        <f t="shared" ca="1" si="31"/>
        <v>101.69846620079447</v>
      </c>
      <c r="E556" s="1">
        <f t="shared" ca="1" si="32"/>
        <v>270.60013322603623</v>
      </c>
    </row>
    <row r="557" spans="2:5" x14ac:dyDescent="0.2">
      <c r="B557" s="1">
        <f t="shared" ca="1" si="30"/>
        <v>8.0206756738841311E-4</v>
      </c>
      <c r="C557" s="1">
        <v>500</v>
      </c>
      <c r="D557" s="1">
        <f t="shared" ca="1" si="31"/>
        <v>97.061736391541245</v>
      </c>
      <c r="E557" s="1">
        <f t="shared" ca="1" si="32"/>
        <v>207.53266454107626</v>
      </c>
    </row>
    <row r="558" spans="2:5" x14ac:dyDescent="0.2">
      <c r="B558" s="1">
        <f t="shared" ca="1" si="30"/>
        <v>7.9550830936881149E-4</v>
      </c>
      <c r="C558" s="1">
        <v>501</v>
      </c>
      <c r="D558" s="1">
        <f t="shared" ca="1" si="31"/>
        <v>96.71849283013772</v>
      </c>
      <c r="E558" s="1">
        <f t="shared" ca="1" si="32"/>
        <v>85.015572760524918</v>
      </c>
    </row>
    <row r="559" spans="2:5" x14ac:dyDescent="0.2">
      <c r="B559" s="1">
        <f t="shared" ca="1" si="30"/>
        <v>7.2579547829626013E-4</v>
      </c>
      <c r="C559" s="1">
        <v>502</v>
      </c>
      <c r="D559" s="1">
        <f t="shared" ca="1" si="31"/>
        <v>92.93585003686826</v>
      </c>
      <c r="E559" s="1">
        <f t="shared" ca="1" si="32"/>
        <v>347.41778310943204</v>
      </c>
    </row>
    <row r="560" spans="2:5" x14ac:dyDescent="0.2">
      <c r="B560" s="1">
        <f t="shared" ca="1" si="30"/>
        <v>9.9135240970863055E-4</v>
      </c>
      <c r="C560" s="1">
        <v>503</v>
      </c>
      <c r="D560" s="1">
        <f t="shared" ca="1" si="31"/>
        <v>106.2012380016743</v>
      </c>
      <c r="E560" s="1">
        <f t="shared" ca="1" si="32"/>
        <v>265.24671545736101</v>
      </c>
    </row>
    <row r="561" spans="2:5" x14ac:dyDescent="0.2">
      <c r="B561" s="1">
        <f t="shared" ca="1" si="30"/>
        <v>7.7113881188661674E-4</v>
      </c>
      <c r="C561" s="1">
        <v>504</v>
      </c>
      <c r="D561" s="1">
        <f t="shared" ca="1" si="31"/>
        <v>95.424887224555917</v>
      </c>
      <c r="E561" s="1">
        <f t="shared" ca="1" si="32"/>
        <v>162.38434938894338</v>
      </c>
    </row>
    <row r="562" spans="2:5" x14ac:dyDescent="0.2">
      <c r="B562" s="1">
        <f t="shared" ca="1" si="30"/>
        <v>8.4080568521638149E-4</v>
      </c>
      <c r="C562" s="1">
        <v>505</v>
      </c>
      <c r="D562" s="1">
        <f t="shared" ca="1" si="31"/>
        <v>99.048466210024543</v>
      </c>
      <c r="E562" s="1">
        <f t="shared" ca="1" si="32"/>
        <v>248.30144676117135</v>
      </c>
    </row>
    <row r="563" spans="2:5" x14ac:dyDescent="0.2">
      <c r="B563" s="1">
        <f t="shared" ca="1" si="30"/>
        <v>6.7010781188219534E-4</v>
      </c>
      <c r="C563" s="1">
        <v>506</v>
      </c>
      <c r="D563" s="1">
        <f t="shared" ca="1" si="31"/>
        <v>89.715980988193095</v>
      </c>
      <c r="E563" s="1">
        <f t="shared" ca="1" si="32"/>
        <v>303.97184486394195</v>
      </c>
    </row>
    <row r="564" spans="2:5" x14ac:dyDescent="0.2">
      <c r="B564" s="1">
        <f t="shared" ca="1" si="30"/>
        <v>8.9415287249797312E-4</v>
      </c>
      <c r="C564" s="1">
        <v>507</v>
      </c>
      <c r="D564" s="1">
        <f t="shared" ca="1" si="31"/>
        <v>101.67954126453371</v>
      </c>
      <c r="E564" s="1">
        <f t="shared" ca="1" si="32"/>
        <v>231.87922589762977</v>
      </c>
    </row>
    <row r="565" spans="2:5" x14ac:dyDescent="0.2">
      <c r="B565" s="1">
        <f t="shared" ca="1" si="30"/>
        <v>8.9529546189713225E-4</v>
      </c>
      <c r="C565" s="1">
        <v>508</v>
      </c>
      <c r="D565" s="1">
        <f t="shared" ca="1" si="31"/>
        <v>101.7346551071449</v>
      </c>
      <c r="E565" s="1">
        <f t="shared" ca="1" si="32"/>
        <v>205.50050797217796</v>
      </c>
    </row>
    <row r="566" spans="2:5" x14ac:dyDescent="0.2">
      <c r="B566" s="1">
        <f t="shared" ca="1" si="30"/>
        <v>1.0384087628719787E-3</v>
      </c>
      <c r="C566" s="1">
        <v>509</v>
      </c>
      <c r="D566" s="1">
        <f t="shared" ca="1" si="31"/>
        <v>108.2802492646727</v>
      </c>
      <c r="E566" s="1">
        <f t="shared" ca="1" si="32"/>
        <v>271.02458772209513</v>
      </c>
    </row>
    <row r="567" spans="2:5" x14ac:dyDescent="0.2">
      <c r="B567" s="1">
        <f t="shared" ca="1" si="30"/>
        <v>7.376619065464575E-4</v>
      </c>
      <c r="C567" s="1">
        <v>510</v>
      </c>
      <c r="D567" s="1">
        <f t="shared" ca="1" si="31"/>
        <v>93.598064803150294</v>
      </c>
      <c r="E567" s="1">
        <f t="shared" ca="1" si="32"/>
        <v>301.92177761351553</v>
      </c>
    </row>
    <row r="568" spans="2:5" x14ac:dyDescent="0.2">
      <c r="B568" s="1">
        <f t="shared" ca="1" si="30"/>
        <v>7.9613207290478221E-4</v>
      </c>
      <c r="C568" s="1">
        <v>511</v>
      </c>
      <c r="D568" s="1">
        <f t="shared" ca="1" si="31"/>
        <v>96.751222500614674</v>
      </c>
      <c r="E568" s="1">
        <f t="shared" ca="1" si="32"/>
        <v>472.10407847327775</v>
      </c>
    </row>
    <row r="569" spans="2:5" x14ac:dyDescent="0.2">
      <c r="B569" s="1">
        <f t="shared" ca="1" si="30"/>
        <v>9.2807158862055262E-4</v>
      </c>
      <c r="C569" s="1">
        <v>512</v>
      </c>
      <c r="D569" s="1">
        <f t="shared" ca="1" si="31"/>
        <v>103.29489640005883</v>
      </c>
      <c r="E569" s="1">
        <f t="shared" ca="1" si="32"/>
        <v>268.52771300118371</v>
      </c>
    </row>
    <row r="570" spans="2:5" x14ac:dyDescent="0.2">
      <c r="B570" s="1">
        <f t="shared" ref="B570:B633" ca="1" si="33">_xlfn.NORM.DIST(D570,Mu,Sigma,0)</f>
        <v>7.5203284786883192E-4</v>
      </c>
      <c r="C570" s="1">
        <v>513</v>
      </c>
      <c r="D570" s="1">
        <f t="shared" ref="D570:D633" ca="1" si="34">_xlfn.NORM.INV(RAND(),mu_1,sigma_1)</f>
        <v>94.38959884991894</v>
      </c>
      <c r="E570" s="1">
        <f t="shared" ref="E570:E633" ca="1" si="35">_xlfn.NORM.INV(RAND(),mu_test,sigma_test)</f>
        <v>325.23731747810086</v>
      </c>
    </row>
    <row r="571" spans="2:5" x14ac:dyDescent="0.2">
      <c r="B571" s="1">
        <f t="shared" ca="1" si="33"/>
        <v>8.289635028389847E-4</v>
      </c>
      <c r="C571" s="1">
        <v>514</v>
      </c>
      <c r="D571" s="1">
        <f t="shared" ca="1" si="34"/>
        <v>98.448271054062914</v>
      </c>
      <c r="E571" s="1">
        <f t="shared" ca="1" si="35"/>
        <v>333.97640091634139</v>
      </c>
    </row>
    <row r="572" spans="2:5" x14ac:dyDescent="0.2">
      <c r="B572" s="1">
        <f t="shared" ca="1" si="33"/>
        <v>9.4332264081010498E-4</v>
      </c>
      <c r="C572" s="1">
        <v>515</v>
      </c>
      <c r="D572" s="1">
        <f t="shared" ca="1" si="34"/>
        <v>104.00769234462518</v>
      </c>
      <c r="E572" s="1">
        <f t="shared" ca="1" si="35"/>
        <v>108.96999215890713</v>
      </c>
    </row>
    <row r="573" spans="2:5" x14ac:dyDescent="0.2">
      <c r="B573" s="1">
        <f t="shared" ca="1" si="33"/>
        <v>8.3584869258622712E-4</v>
      </c>
      <c r="C573" s="1">
        <v>516</v>
      </c>
      <c r="D573" s="1">
        <f t="shared" ca="1" si="34"/>
        <v>98.797977447981268</v>
      </c>
      <c r="E573" s="1">
        <f t="shared" ca="1" si="35"/>
        <v>343.26133784564155</v>
      </c>
    </row>
    <row r="574" spans="2:5" x14ac:dyDescent="0.2">
      <c r="B574" s="1">
        <f t="shared" ca="1" si="33"/>
        <v>8.9620054002284501E-4</v>
      </c>
      <c r="C574" s="1">
        <v>517</v>
      </c>
      <c r="D574" s="1">
        <f t="shared" ca="1" si="34"/>
        <v>101.7782769965787</v>
      </c>
      <c r="E574" s="1">
        <f t="shared" ca="1" si="35"/>
        <v>69.448590571591893</v>
      </c>
    </row>
    <row r="575" spans="2:5" x14ac:dyDescent="0.2">
      <c r="B575" s="1">
        <f t="shared" ca="1" si="33"/>
        <v>9.726421702561254E-4</v>
      </c>
      <c r="C575" s="1">
        <v>518</v>
      </c>
      <c r="D575" s="1">
        <f t="shared" ca="1" si="34"/>
        <v>105.35570206460032</v>
      </c>
      <c r="E575" s="1">
        <f t="shared" ca="1" si="35"/>
        <v>206.15654965820673</v>
      </c>
    </row>
    <row r="576" spans="2:5" x14ac:dyDescent="0.2">
      <c r="B576" s="1">
        <f t="shared" ca="1" si="33"/>
        <v>1.0468392148990468E-3</v>
      </c>
      <c r="C576" s="1">
        <v>519</v>
      </c>
      <c r="D576" s="1">
        <f t="shared" ca="1" si="34"/>
        <v>108.64587410327907</v>
      </c>
      <c r="E576" s="1">
        <f t="shared" ca="1" si="35"/>
        <v>203.16147902130169</v>
      </c>
    </row>
    <row r="577" spans="2:5" x14ac:dyDescent="0.2">
      <c r="B577" s="1">
        <f t="shared" ca="1" si="33"/>
        <v>7.7290095002844738E-4</v>
      </c>
      <c r="C577" s="1">
        <v>520</v>
      </c>
      <c r="D577" s="1">
        <f t="shared" ca="1" si="34"/>
        <v>95.519420537603523</v>
      </c>
      <c r="E577" s="1">
        <f t="shared" ca="1" si="35"/>
        <v>163.38357093530533</v>
      </c>
    </row>
    <row r="578" spans="2:5" x14ac:dyDescent="0.2">
      <c r="B578" s="1">
        <f t="shared" ca="1" si="33"/>
        <v>8.8080912422421141E-4</v>
      </c>
      <c r="C578" s="1">
        <v>521</v>
      </c>
      <c r="D578" s="1">
        <f t="shared" ca="1" si="34"/>
        <v>101.03216150756445</v>
      </c>
      <c r="E578" s="1">
        <f t="shared" ca="1" si="35"/>
        <v>90.700190600977947</v>
      </c>
    </row>
    <row r="579" spans="2:5" x14ac:dyDescent="0.2">
      <c r="B579" s="1">
        <f t="shared" ca="1" si="33"/>
        <v>8.2939692337418445E-4</v>
      </c>
      <c r="C579" s="1">
        <v>522</v>
      </c>
      <c r="D579" s="1">
        <f t="shared" ca="1" si="34"/>
        <v>98.470346590935137</v>
      </c>
      <c r="E579" s="1">
        <f t="shared" ca="1" si="35"/>
        <v>344.67432086646227</v>
      </c>
    </row>
    <row r="580" spans="2:5" x14ac:dyDescent="0.2">
      <c r="B580" s="1">
        <f t="shared" ca="1" si="33"/>
        <v>1.0453317093090341E-3</v>
      </c>
      <c r="C580" s="1">
        <v>523</v>
      </c>
      <c r="D580" s="1">
        <f t="shared" ca="1" si="34"/>
        <v>108.58064173792731</v>
      </c>
      <c r="E580" s="1">
        <f t="shared" ca="1" si="35"/>
        <v>259.04819662204142</v>
      </c>
    </row>
    <row r="581" spans="2:5" x14ac:dyDescent="0.2">
      <c r="B581" s="1">
        <f t="shared" ca="1" si="33"/>
        <v>7.8469717696401115E-4</v>
      </c>
      <c r="C581" s="1">
        <v>524</v>
      </c>
      <c r="D581" s="1">
        <f t="shared" ca="1" si="34"/>
        <v>96.148226823542103</v>
      </c>
      <c r="E581" s="1">
        <f t="shared" ca="1" si="35"/>
        <v>239.02326780718073</v>
      </c>
    </row>
    <row r="582" spans="2:5" x14ac:dyDescent="0.2">
      <c r="B582" s="1">
        <f t="shared" ca="1" si="33"/>
        <v>8.7802773962366882E-4</v>
      </c>
      <c r="C582" s="1">
        <v>525</v>
      </c>
      <c r="D582" s="1">
        <f t="shared" ca="1" si="34"/>
        <v>100.8963441212135</v>
      </c>
      <c r="E582" s="1">
        <f t="shared" ca="1" si="35"/>
        <v>311.31822328613026</v>
      </c>
    </row>
    <row r="583" spans="2:5" x14ac:dyDescent="0.2">
      <c r="B583" s="1">
        <f t="shared" ca="1" si="33"/>
        <v>8.1833820706315855E-4</v>
      </c>
      <c r="C583" s="1">
        <v>526</v>
      </c>
      <c r="D583" s="1">
        <f t="shared" ca="1" si="34"/>
        <v>97.904464428861829</v>
      </c>
      <c r="E583" s="1">
        <f t="shared" ca="1" si="35"/>
        <v>219.77045141606783</v>
      </c>
    </row>
    <row r="584" spans="2:5" x14ac:dyDescent="0.2">
      <c r="B584" s="1">
        <f t="shared" ca="1" si="33"/>
        <v>1.0267510419982224E-3</v>
      </c>
      <c r="C584" s="1">
        <v>527</v>
      </c>
      <c r="D584" s="1">
        <f t="shared" ca="1" si="34"/>
        <v>107.77131102797097</v>
      </c>
      <c r="E584" s="1">
        <f t="shared" ca="1" si="35"/>
        <v>291.76725096730218</v>
      </c>
    </row>
    <row r="585" spans="2:5" x14ac:dyDescent="0.2">
      <c r="B585" s="1">
        <f t="shared" ca="1" si="33"/>
        <v>8.3406320576062546E-4</v>
      </c>
      <c r="C585" s="1">
        <v>528</v>
      </c>
      <c r="D585" s="1">
        <f t="shared" ca="1" si="34"/>
        <v>98.707490551479964</v>
      </c>
      <c r="E585" s="1">
        <f t="shared" ca="1" si="35"/>
        <v>24.098605583600232</v>
      </c>
    </row>
    <row r="586" spans="2:5" x14ac:dyDescent="0.2">
      <c r="B586" s="1">
        <f t="shared" ca="1" si="33"/>
        <v>8.844256951622292E-4</v>
      </c>
      <c r="C586" s="1">
        <v>529</v>
      </c>
      <c r="D586" s="1">
        <f t="shared" ca="1" si="34"/>
        <v>101.2083061352517</v>
      </c>
      <c r="E586" s="1">
        <f t="shared" ca="1" si="35"/>
        <v>270.4356822305765</v>
      </c>
    </row>
    <row r="587" spans="2:5" x14ac:dyDescent="0.2">
      <c r="B587" s="1">
        <f t="shared" ca="1" si="33"/>
        <v>1.1228634692931772E-3</v>
      </c>
      <c r="C587" s="1">
        <v>530</v>
      </c>
      <c r="D587" s="1">
        <f t="shared" ca="1" si="34"/>
        <v>111.85651426998257</v>
      </c>
      <c r="E587" s="1">
        <f t="shared" ca="1" si="35"/>
        <v>178.97927992465958</v>
      </c>
    </row>
    <row r="588" spans="2:5" x14ac:dyDescent="0.2">
      <c r="B588" s="1">
        <f t="shared" ca="1" si="33"/>
        <v>7.4791061835088218E-4</v>
      </c>
      <c r="C588" s="1">
        <v>531</v>
      </c>
      <c r="D588" s="1">
        <f t="shared" ca="1" si="34"/>
        <v>94.163699697527804</v>
      </c>
      <c r="E588" s="1">
        <f t="shared" ca="1" si="35"/>
        <v>393.76080372916988</v>
      </c>
    </row>
    <row r="589" spans="2:5" x14ac:dyDescent="0.2">
      <c r="B589" s="1">
        <f t="shared" ca="1" si="33"/>
        <v>9.7373150908105111E-4</v>
      </c>
      <c r="C589" s="1">
        <v>532</v>
      </c>
      <c r="D589" s="1">
        <f t="shared" ca="1" si="34"/>
        <v>105.40523793845317</v>
      </c>
      <c r="E589" s="1">
        <f t="shared" ca="1" si="35"/>
        <v>222.19358517317852</v>
      </c>
    </row>
    <row r="590" spans="2:5" x14ac:dyDescent="0.2">
      <c r="B590" s="1">
        <f t="shared" ca="1" si="33"/>
        <v>9.751682166181286E-4</v>
      </c>
      <c r="C590" s="1">
        <v>533</v>
      </c>
      <c r="D590" s="1">
        <f t="shared" ca="1" si="34"/>
        <v>105.47051106248234</v>
      </c>
      <c r="E590" s="1">
        <f t="shared" ca="1" si="35"/>
        <v>176.59838344145038</v>
      </c>
    </row>
    <row r="591" spans="2:5" x14ac:dyDescent="0.2">
      <c r="B591" s="1">
        <f t="shared" ca="1" si="33"/>
        <v>8.0578436481489025E-4</v>
      </c>
      <c r="C591" s="1">
        <v>534</v>
      </c>
      <c r="D591" s="1">
        <f t="shared" ca="1" si="34"/>
        <v>97.255330611674566</v>
      </c>
      <c r="E591" s="1">
        <f t="shared" ca="1" si="35"/>
        <v>207.30078142234822</v>
      </c>
    </row>
    <row r="592" spans="2:5" x14ac:dyDescent="0.2">
      <c r="B592" s="1">
        <f t="shared" ca="1" si="33"/>
        <v>8.2216428895236812E-4</v>
      </c>
      <c r="C592" s="1">
        <v>535</v>
      </c>
      <c r="D592" s="1">
        <f t="shared" ca="1" si="34"/>
        <v>98.100869254603055</v>
      </c>
      <c r="E592" s="1">
        <f t="shared" ca="1" si="35"/>
        <v>261.36725669853092</v>
      </c>
    </row>
    <row r="593" spans="2:5" x14ac:dyDescent="0.2">
      <c r="B593" s="1">
        <f t="shared" ca="1" si="33"/>
        <v>7.7165795855942392E-4</v>
      </c>
      <c r="C593" s="1">
        <v>536</v>
      </c>
      <c r="D593" s="1">
        <f t="shared" ca="1" si="34"/>
        <v>95.452754269454701</v>
      </c>
      <c r="E593" s="1">
        <f t="shared" ca="1" si="35"/>
        <v>229.58563790777526</v>
      </c>
    </row>
    <row r="594" spans="2:5" x14ac:dyDescent="0.2">
      <c r="B594" s="1">
        <f t="shared" ca="1" si="33"/>
        <v>8.7658707844660291E-4</v>
      </c>
      <c r="C594" s="1">
        <v>537</v>
      </c>
      <c r="D594" s="1">
        <f t="shared" ca="1" si="34"/>
        <v>100.82587494093475</v>
      </c>
      <c r="E594" s="1">
        <f t="shared" ca="1" si="35"/>
        <v>169.6037008523017</v>
      </c>
    </row>
    <row r="595" spans="2:5" x14ac:dyDescent="0.2">
      <c r="B595" s="1">
        <f t="shared" ca="1" si="33"/>
        <v>6.9623005309510269E-4</v>
      </c>
      <c r="C595" s="1">
        <v>538</v>
      </c>
      <c r="D595" s="1">
        <f t="shared" ca="1" si="34"/>
        <v>91.250275028995347</v>
      </c>
      <c r="E595" s="1">
        <f t="shared" ca="1" si="35"/>
        <v>332.00136602457235</v>
      </c>
    </row>
    <row r="596" spans="2:5" x14ac:dyDescent="0.2">
      <c r="B596" s="1">
        <f t="shared" ca="1" si="33"/>
        <v>8.804254698412912E-4</v>
      </c>
      <c r="C596" s="1">
        <v>539</v>
      </c>
      <c r="D596" s="1">
        <f t="shared" ca="1" si="34"/>
        <v>101.01344550327927</v>
      </c>
      <c r="E596" s="1">
        <f t="shared" ca="1" si="35"/>
        <v>386.10857715375209</v>
      </c>
    </row>
    <row r="597" spans="2:5" x14ac:dyDescent="0.2">
      <c r="B597" s="1">
        <f t="shared" ca="1" si="33"/>
        <v>8.7222619361246171E-4</v>
      </c>
      <c r="C597" s="1">
        <v>540</v>
      </c>
      <c r="D597" s="1">
        <f t="shared" ca="1" si="34"/>
        <v>100.61206031138011</v>
      </c>
      <c r="E597" s="1">
        <f t="shared" ca="1" si="35"/>
        <v>220.64892179844304</v>
      </c>
    </row>
    <row r="598" spans="2:5" x14ac:dyDescent="0.2">
      <c r="B598" s="1">
        <f t="shared" ca="1" si="33"/>
        <v>7.0396229547853881E-4</v>
      </c>
      <c r="C598" s="1">
        <v>541</v>
      </c>
      <c r="D598" s="1">
        <f t="shared" ca="1" si="34"/>
        <v>91.696166851883831</v>
      </c>
      <c r="E598" s="1">
        <f t="shared" ca="1" si="35"/>
        <v>275.26572229519951</v>
      </c>
    </row>
    <row r="599" spans="2:5" x14ac:dyDescent="0.2">
      <c r="B599" s="1">
        <f t="shared" ca="1" si="33"/>
        <v>8.7215016735574908E-4</v>
      </c>
      <c r="C599" s="1">
        <v>542</v>
      </c>
      <c r="D599" s="1">
        <f t="shared" ca="1" si="34"/>
        <v>100.60832598373909</v>
      </c>
      <c r="E599" s="1">
        <f t="shared" ca="1" si="35"/>
        <v>264.36960038669372</v>
      </c>
    </row>
    <row r="600" spans="2:5" x14ac:dyDescent="0.2">
      <c r="B600" s="1">
        <f t="shared" ca="1" si="33"/>
        <v>9.0994514374714711E-4</v>
      </c>
      <c r="C600" s="1">
        <v>543</v>
      </c>
      <c r="D600" s="1">
        <f t="shared" ca="1" si="34"/>
        <v>102.4369228192527</v>
      </c>
      <c r="E600" s="1">
        <f t="shared" ca="1" si="35"/>
        <v>396.38944335535143</v>
      </c>
    </row>
    <row r="601" spans="2:5" x14ac:dyDescent="0.2">
      <c r="B601" s="1">
        <f t="shared" ca="1" si="33"/>
        <v>8.0869274962446077E-4</v>
      </c>
      <c r="C601" s="1">
        <v>544</v>
      </c>
      <c r="D601" s="1">
        <f t="shared" ca="1" si="34"/>
        <v>97.406366140903103</v>
      </c>
      <c r="E601" s="1">
        <f t="shared" ca="1" si="35"/>
        <v>271.88700697259748</v>
      </c>
    </row>
    <row r="602" spans="2:5" x14ac:dyDescent="0.2">
      <c r="B602" s="1">
        <f t="shared" ca="1" si="33"/>
        <v>9.7607267622567347E-4</v>
      </c>
      <c r="C602" s="1">
        <v>545</v>
      </c>
      <c r="D602" s="1">
        <f t="shared" ca="1" si="34"/>
        <v>105.51156865802015</v>
      </c>
      <c r="E602" s="1">
        <f t="shared" ca="1" si="35"/>
        <v>446.04066774435148</v>
      </c>
    </row>
    <row r="603" spans="2:5" x14ac:dyDescent="0.2">
      <c r="B603" s="1">
        <f t="shared" ca="1" si="33"/>
        <v>7.7355607192283824E-4</v>
      </c>
      <c r="C603" s="1">
        <v>546</v>
      </c>
      <c r="D603" s="1">
        <f t="shared" ca="1" si="34"/>
        <v>95.554525597101417</v>
      </c>
      <c r="E603" s="1">
        <f t="shared" ca="1" si="35"/>
        <v>233.12680947876513</v>
      </c>
    </row>
    <row r="604" spans="2:5" x14ac:dyDescent="0.2">
      <c r="B604" s="1">
        <f t="shared" ca="1" si="33"/>
        <v>7.7706092027328389E-4</v>
      </c>
      <c r="C604" s="1">
        <v>547</v>
      </c>
      <c r="D604" s="1">
        <f t="shared" ca="1" si="34"/>
        <v>95.741966269130103</v>
      </c>
      <c r="E604" s="1">
        <f t="shared" ca="1" si="35"/>
        <v>79.976193223559591</v>
      </c>
    </row>
    <row r="605" spans="2:5" x14ac:dyDescent="0.2">
      <c r="B605" s="1">
        <f t="shared" ca="1" si="33"/>
        <v>6.7154271972724949E-4</v>
      </c>
      <c r="C605" s="1">
        <v>548</v>
      </c>
      <c r="D605" s="1">
        <f t="shared" ca="1" si="34"/>
        <v>89.801412928549581</v>
      </c>
      <c r="E605" s="1">
        <f t="shared" ca="1" si="35"/>
        <v>330.42359858268577</v>
      </c>
    </row>
    <row r="606" spans="2:5" x14ac:dyDescent="0.2">
      <c r="B606" s="1">
        <f t="shared" ca="1" si="33"/>
        <v>9.2453564638770777E-4</v>
      </c>
      <c r="C606" s="1">
        <v>549</v>
      </c>
      <c r="D606" s="1">
        <f t="shared" ca="1" si="34"/>
        <v>103.1284628788983</v>
      </c>
      <c r="E606" s="1">
        <f t="shared" ca="1" si="35"/>
        <v>251.85647560050677</v>
      </c>
    </row>
    <row r="607" spans="2:5" x14ac:dyDescent="0.2">
      <c r="B607" s="1">
        <f t="shared" ca="1" si="33"/>
        <v>9.0397479484431416E-4</v>
      </c>
      <c r="C607" s="1">
        <v>550</v>
      </c>
      <c r="D607" s="1">
        <f t="shared" ca="1" si="34"/>
        <v>102.15169235932078</v>
      </c>
      <c r="E607" s="1">
        <f t="shared" ca="1" si="35"/>
        <v>247.11541051018381</v>
      </c>
    </row>
    <row r="608" spans="2:5" x14ac:dyDescent="0.2">
      <c r="B608" s="1">
        <f t="shared" ca="1" si="33"/>
        <v>9.0960128206554476E-4</v>
      </c>
      <c r="C608" s="1">
        <v>551</v>
      </c>
      <c r="D608" s="1">
        <f t="shared" ca="1" si="34"/>
        <v>102.42053093825938</v>
      </c>
      <c r="E608" s="1">
        <f t="shared" ca="1" si="35"/>
        <v>74.83853887172927</v>
      </c>
    </row>
    <row r="609" spans="2:5" x14ac:dyDescent="0.2">
      <c r="B609" s="1">
        <f t="shared" ca="1" si="33"/>
        <v>8.9177433601806148E-4</v>
      </c>
      <c r="C609" s="1">
        <v>552</v>
      </c>
      <c r="D609" s="1">
        <f t="shared" ca="1" si="34"/>
        <v>101.56464998761356</v>
      </c>
      <c r="E609" s="1">
        <f t="shared" ca="1" si="35"/>
        <v>362.19064242076183</v>
      </c>
    </row>
    <row r="610" spans="2:5" x14ac:dyDescent="0.2">
      <c r="B610" s="1">
        <f t="shared" ca="1" si="33"/>
        <v>8.7224248724914171E-4</v>
      </c>
      <c r="C610" s="1">
        <v>553</v>
      </c>
      <c r="D610" s="1">
        <f t="shared" ca="1" si="34"/>
        <v>100.61286060701218</v>
      </c>
      <c r="E610" s="1">
        <f t="shared" ca="1" si="35"/>
        <v>393.38218165384438</v>
      </c>
    </row>
    <row r="611" spans="2:5" x14ac:dyDescent="0.2">
      <c r="B611" s="1">
        <f t="shared" ca="1" si="33"/>
        <v>7.4932826682729166E-4</v>
      </c>
      <c r="C611" s="1">
        <v>554</v>
      </c>
      <c r="D611" s="1">
        <f t="shared" ca="1" si="34"/>
        <v>94.241490336268669</v>
      </c>
      <c r="E611" s="1">
        <f t="shared" ca="1" si="35"/>
        <v>167.72849358034784</v>
      </c>
    </row>
    <row r="612" spans="2:5" x14ac:dyDescent="0.2">
      <c r="B612" s="1">
        <f t="shared" ca="1" si="33"/>
        <v>8.5103111169520552E-4</v>
      </c>
      <c r="C612" s="1">
        <v>555</v>
      </c>
      <c r="D612" s="1">
        <f t="shared" ca="1" si="34"/>
        <v>99.561847256358277</v>
      </c>
      <c r="E612" s="1">
        <f t="shared" ca="1" si="35"/>
        <v>139.04099388609012</v>
      </c>
    </row>
    <row r="613" spans="2:5" x14ac:dyDescent="0.2">
      <c r="B613" s="1">
        <f t="shared" ca="1" si="33"/>
        <v>8.8254955527169933E-4</v>
      </c>
      <c r="C613" s="1">
        <v>556</v>
      </c>
      <c r="D613" s="1">
        <f t="shared" ca="1" si="34"/>
        <v>101.11699306325437</v>
      </c>
      <c r="E613" s="1">
        <f t="shared" ca="1" si="35"/>
        <v>246.68150724885419</v>
      </c>
    </row>
    <row r="614" spans="2:5" x14ac:dyDescent="0.2">
      <c r="B614" s="1">
        <f t="shared" ca="1" si="33"/>
        <v>7.4324590402539644E-4</v>
      </c>
      <c r="C614" s="1">
        <v>557</v>
      </c>
      <c r="D614" s="1">
        <f t="shared" ca="1" si="34"/>
        <v>93.906963573837913</v>
      </c>
      <c r="E614" s="1">
        <f t="shared" ca="1" si="35"/>
        <v>281.56057936274198</v>
      </c>
    </row>
    <row r="615" spans="2:5" x14ac:dyDescent="0.2">
      <c r="B615" s="1">
        <f t="shared" ca="1" si="33"/>
        <v>8.9833219831820718E-4</v>
      </c>
      <c r="C615" s="1">
        <v>558</v>
      </c>
      <c r="D615" s="1">
        <f t="shared" ca="1" si="34"/>
        <v>101.88089294876977</v>
      </c>
      <c r="E615" s="1">
        <f t="shared" ca="1" si="35"/>
        <v>209.63794495183191</v>
      </c>
    </row>
    <row r="616" spans="2:5" x14ac:dyDescent="0.2">
      <c r="B616" s="1">
        <f t="shared" ca="1" si="33"/>
        <v>9.3972954651341258E-4</v>
      </c>
      <c r="C616" s="1">
        <v>559</v>
      </c>
      <c r="D616" s="1">
        <f t="shared" ca="1" si="34"/>
        <v>103.84049161790007</v>
      </c>
      <c r="E616" s="1">
        <f t="shared" ca="1" si="35"/>
        <v>144.01968473647526</v>
      </c>
    </row>
    <row r="617" spans="2:5" x14ac:dyDescent="0.2">
      <c r="B617" s="1">
        <f t="shared" ca="1" si="33"/>
        <v>7.713285503327343E-4</v>
      </c>
      <c r="C617" s="1">
        <v>560</v>
      </c>
      <c r="D617" s="1">
        <f t="shared" ca="1" si="34"/>
        <v>95.435073702899558</v>
      </c>
      <c r="E617" s="1">
        <f t="shared" ca="1" si="35"/>
        <v>288.66596114167226</v>
      </c>
    </row>
    <row r="618" spans="2:5" x14ac:dyDescent="0.2">
      <c r="B618" s="1">
        <f t="shared" ca="1" si="33"/>
        <v>1.0331172147863821E-3</v>
      </c>
      <c r="C618" s="1">
        <v>561</v>
      </c>
      <c r="D618" s="1">
        <f t="shared" ca="1" si="34"/>
        <v>108.04972331362599</v>
      </c>
      <c r="E618" s="1">
        <f t="shared" ca="1" si="35"/>
        <v>200.22067179194693</v>
      </c>
    </row>
    <row r="619" spans="2:5" x14ac:dyDescent="0.2">
      <c r="B619" s="1">
        <f t="shared" ca="1" si="33"/>
        <v>9.400745296036842E-4</v>
      </c>
      <c r="C619" s="1">
        <v>562</v>
      </c>
      <c r="D619" s="1">
        <f t="shared" ca="1" si="34"/>
        <v>103.85656443497334</v>
      </c>
      <c r="E619" s="1">
        <f t="shared" ca="1" si="35"/>
        <v>349.98554414962655</v>
      </c>
    </row>
    <row r="620" spans="2:5" x14ac:dyDescent="0.2">
      <c r="B620" s="1">
        <f t="shared" ca="1" si="33"/>
        <v>9.3304652048627808E-4</v>
      </c>
      <c r="C620" s="1">
        <v>563</v>
      </c>
      <c r="D620" s="1">
        <f t="shared" ca="1" si="34"/>
        <v>103.52830916868361</v>
      </c>
      <c r="E620" s="1">
        <f t="shared" ca="1" si="35"/>
        <v>215.34188586131586</v>
      </c>
    </row>
    <row r="621" spans="2:5" x14ac:dyDescent="0.2">
      <c r="B621" s="1">
        <f t="shared" ca="1" si="33"/>
        <v>9.9661457782384243E-4</v>
      </c>
      <c r="C621" s="1">
        <v>564</v>
      </c>
      <c r="D621" s="1">
        <f t="shared" ca="1" si="34"/>
        <v>106.43705093971982</v>
      </c>
      <c r="E621" s="1">
        <f t="shared" ca="1" si="35"/>
        <v>209.44216484357241</v>
      </c>
    </row>
    <row r="622" spans="2:5" x14ac:dyDescent="0.2">
      <c r="B622" s="1">
        <f t="shared" ca="1" si="33"/>
        <v>8.2327726140539101E-4</v>
      </c>
      <c r="C622" s="1">
        <v>565</v>
      </c>
      <c r="D622" s="1">
        <f t="shared" ca="1" si="34"/>
        <v>98.157877569853142</v>
      </c>
      <c r="E622" s="1">
        <f t="shared" ca="1" si="35"/>
        <v>335.73519047364613</v>
      </c>
    </row>
    <row r="623" spans="2:5" x14ac:dyDescent="0.2">
      <c r="B623" s="1">
        <f t="shared" ca="1" si="33"/>
        <v>7.3181793652380149E-4</v>
      </c>
      <c r="C623" s="1">
        <v>566</v>
      </c>
      <c r="D623" s="1">
        <f t="shared" ca="1" si="34"/>
        <v>93.272930117347045</v>
      </c>
      <c r="E623" s="1">
        <f t="shared" ca="1" si="35"/>
        <v>64.796928335701097</v>
      </c>
    </row>
    <row r="624" spans="2:5" x14ac:dyDescent="0.2">
      <c r="B624" s="1">
        <f t="shared" ca="1" si="33"/>
        <v>8.5286192942927747E-4</v>
      </c>
      <c r="C624" s="1">
        <v>567</v>
      </c>
      <c r="D624" s="1">
        <f t="shared" ca="1" si="34"/>
        <v>99.653297938441099</v>
      </c>
      <c r="E624" s="1">
        <f t="shared" ca="1" si="35"/>
        <v>186.48377618457829</v>
      </c>
    </row>
    <row r="625" spans="2:5" x14ac:dyDescent="0.2">
      <c r="B625" s="1">
        <f t="shared" ca="1" si="33"/>
        <v>7.5289213516898637E-4</v>
      </c>
      <c r="C625" s="1">
        <v>568</v>
      </c>
      <c r="D625" s="1">
        <f t="shared" ca="1" si="34"/>
        <v>94.436573168764127</v>
      </c>
      <c r="E625" s="1">
        <f t="shared" ca="1" si="35"/>
        <v>227.91023107344762</v>
      </c>
    </row>
    <row r="626" spans="2:5" x14ac:dyDescent="0.2">
      <c r="B626" s="1">
        <f t="shared" ca="1" si="33"/>
        <v>9.1944018597024852E-4</v>
      </c>
      <c r="C626" s="1">
        <v>569</v>
      </c>
      <c r="D626" s="1">
        <f t="shared" ca="1" si="34"/>
        <v>102.88783495531383</v>
      </c>
      <c r="E626" s="1">
        <f t="shared" ca="1" si="35"/>
        <v>344.50955279968707</v>
      </c>
    </row>
    <row r="627" spans="2:5" x14ac:dyDescent="0.2">
      <c r="B627" s="1">
        <f t="shared" ca="1" si="33"/>
        <v>9.8908836531889834E-4</v>
      </c>
      <c r="C627" s="1">
        <v>570</v>
      </c>
      <c r="D627" s="1">
        <f t="shared" ca="1" si="34"/>
        <v>106.09951374955668</v>
      </c>
      <c r="E627" s="1">
        <f t="shared" ca="1" si="35"/>
        <v>456.07335105517137</v>
      </c>
    </row>
    <row r="628" spans="2:5" x14ac:dyDescent="0.2">
      <c r="B628" s="1">
        <f t="shared" ca="1" si="33"/>
        <v>9.7465540229634971E-4</v>
      </c>
      <c r="C628" s="1">
        <v>571</v>
      </c>
      <c r="D628" s="1">
        <f t="shared" ca="1" si="34"/>
        <v>105.44722031966614</v>
      </c>
      <c r="E628" s="1">
        <f t="shared" ca="1" si="35"/>
        <v>359.80140546844837</v>
      </c>
    </row>
    <row r="629" spans="2:5" x14ac:dyDescent="0.2">
      <c r="B629" s="1">
        <f t="shared" ca="1" si="33"/>
        <v>9.0420155554271381E-4</v>
      </c>
      <c r="C629" s="1">
        <v>572</v>
      </c>
      <c r="D629" s="1">
        <f t="shared" ca="1" si="34"/>
        <v>102.16255002743748</v>
      </c>
      <c r="E629" s="1">
        <f t="shared" ca="1" si="35"/>
        <v>302.81130035253466</v>
      </c>
    </row>
    <row r="630" spans="2:5" x14ac:dyDescent="0.2">
      <c r="B630" s="1">
        <f t="shared" ca="1" si="33"/>
        <v>9.9377512459250918E-4</v>
      </c>
      <c r="C630" s="1">
        <v>573</v>
      </c>
      <c r="D630" s="1">
        <f t="shared" ca="1" si="34"/>
        <v>106.30991385833907</v>
      </c>
      <c r="E630" s="1">
        <f t="shared" ca="1" si="35"/>
        <v>246.4864456430262</v>
      </c>
    </row>
    <row r="631" spans="2:5" x14ac:dyDescent="0.2">
      <c r="B631" s="1">
        <f t="shared" ca="1" si="33"/>
        <v>7.7572740625074207E-4</v>
      </c>
      <c r="C631" s="1">
        <v>574</v>
      </c>
      <c r="D631" s="1">
        <f t="shared" ca="1" si="34"/>
        <v>95.670722426284414</v>
      </c>
      <c r="E631" s="1">
        <f t="shared" ca="1" si="35"/>
        <v>148.80023379340258</v>
      </c>
    </row>
    <row r="632" spans="2:5" x14ac:dyDescent="0.2">
      <c r="B632" s="1">
        <f t="shared" ca="1" si="33"/>
        <v>9.2365243948201389E-4</v>
      </c>
      <c r="C632" s="1">
        <v>575</v>
      </c>
      <c r="D632" s="1">
        <f t="shared" ca="1" si="34"/>
        <v>103.0868213093643</v>
      </c>
      <c r="E632" s="1">
        <f t="shared" ca="1" si="35"/>
        <v>216.65814799854849</v>
      </c>
    </row>
    <row r="633" spans="2:5" x14ac:dyDescent="0.2">
      <c r="B633" s="1">
        <f t="shared" ca="1" si="33"/>
        <v>9.8854924653423836E-4</v>
      </c>
      <c r="C633" s="1">
        <v>576</v>
      </c>
      <c r="D633" s="1">
        <f t="shared" ca="1" si="34"/>
        <v>106.07526725922926</v>
      </c>
      <c r="E633" s="1">
        <f t="shared" ca="1" si="35"/>
        <v>191.56230917419674</v>
      </c>
    </row>
    <row r="634" spans="2:5" x14ac:dyDescent="0.2">
      <c r="B634" s="1">
        <f t="shared" ref="B634:B697" ca="1" si="36">_xlfn.NORM.DIST(D634,Mu,Sigma,0)</f>
        <v>8.9864120436809357E-4</v>
      </c>
      <c r="C634" s="1">
        <v>577</v>
      </c>
      <c r="D634" s="1">
        <f t="shared" ref="D634:D697" ca="1" si="37">_xlfn.NORM.INV(RAND(),mu_1,sigma_1)</f>
        <v>101.89575387947531</v>
      </c>
      <c r="E634" s="1">
        <f t="shared" ref="E634:E697" ca="1" si="38">_xlfn.NORM.INV(RAND(),mu_test,sigma_test)</f>
        <v>146.78111051415746</v>
      </c>
    </row>
    <row r="635" spans="2:5" x14ac:dyDescent="0.2">
      <c r="B635" s="1">
        <f t="shared" ca="1" si="36"/>
        <v>8.6113125083479717E-4</v>
      </c>
      <c r="C635" s="1">
        <v>578</v>
      </c>
      <c r="D635" s="1">
        <f t="shared" ca="1" si="37"/>
        <v>100.06461307213904</v>
      </c>
      <c r="E635" s="1">
        <f t="shared" ca="1" si="38"/>
        <v>218.23325476657584</v>
      </c>
    </row>
    <row r="636" spans="2:5" x14ac:dyDescent="0.2">
      <c r="B636" s="1">
        <f t="shared" ca="1" si="36"/>
        <v>8.1011949083354198E-4</v>
      </c>
      <c r="C636" s="1">
        <v>579</v>
      </c>
      <c r="D636" s="1">
        <f t="shared" ca="1" si="37"/>
        <v>97.480314345916753</v>
      </c>
      <c r="E636" s="1">
        <f t="shared" ca="1" si="38"/>
        <v>363.575652960073</v>
      </c>
    </row>
    <row r="637" spans="2:5" x14ac:dyDescent="0.2">
      <c r="B637" s="1">
        <f t="shared" ca="1" si="36"/>
        <v>9.4368851885096494E-4</v>
      </c>
      <c r="C637" s="1">
        <v>580</v>
      </c>
      <c r="D637" s="1">
        <f t="shared" ca="1" si="37"/>
        <v>104.02469305878635</v>
      </c>
      <c r="E637" s="1">
        <f t="shared" ca="1" si="38"/>
        <v>193.0888668335613</v>
      </c>
    </row>
    <row r="638" spans="2:5" x14ac:dyDescent="0.2">
      <c r="B638" s="1">
        <f t="shared" ca="1" si="36"/>
        <v>8.9040622935685745E-4</v>
      </c>
      <c r="C638" s="1">
        <v>581</v>
      </c>
      <c r="D638" s="1">
        <f t="shared" ca="1" si="37"/>
        <v>101.49846733652045</v>
      </c>
      <c r="E638" s="1">
        <f t="shared" ca="1" si="38"/>
        <v>173.20064800180438</v>
      </c>
    </row>
    <row r="639" spans="2:5" x14ac:dyDescent="0.2">
      <c r="B639" s="1">
        <f t="shared" ca="1" si="36"/>
        <v>6.7063921562604274E-4</v>
      </c>
      <c r="C639" s="1">
        <v>582</v>
      </c>
      <c r="D639" s="1">
        <f t="shared" ca="1" si="37"/>
        <v>89.747635850071319</v>
      </c>
      <c r="E639" s="1">
        <f t="shared" ca="1" si="38"/>
        <v>325.5687684063368</v>
      </c>
    </row>
    <row r="640" spans="2:5" x14ac:dyDescent="0.2">
      <c r="B640" s="1">
        <f t="shared" ca="1" si="36"/>
        <v>7.1757316330682682E-4</v>
      </c>
      <c r="C640" s="1">
        <v>583</v>
      </c>
      <c r="D640" s="1">
        <f t="shared" ca="1" si="37"/>
        <v>92.472281432991451</v>
      </c>
      <c r="E640" s="1">
        <f t="shared" ca="1" si="38"/>
        <v>181.08975910982349</v>
      </c>
    </row>
    <row r="641" spans="2:5" x14ac:dyDescent="0.2">
      <c r="B641" s="1">
        <f t="shared" ca="1" si="36"/>
        <v>9.7693463954957676E-4</v>
      </c>
      <c r="C641" s="1">
        <v>584</v>
      </c>
      <c r="D641" s="1">
        <f t="shared" ca="1" si="37"/>
        <v>105.5506726064</v>
      </c>
      <c r="E641" s="1">
        <f t="shared" ca="1" si="38"/>
        <v>331.87940280483366</v>
      </c>
    </row>
    <row r="642" spans="2:5" x14ac:dyDescent="0.2">
      <c r="B642" s="1">
        <f t="shared" ca="1" si="36"/>
        <v>8.4383921585965479E-4</v>
      </c>
      <c r="C642" s="1">
        <v>585</v>
      </c>
      <c r="D642" s="1">
        <f t="shared" ca="1" si="37"/>
        <v>99.201234331900267</v>
      </c>
      <c r="E642" s="1">
        <f t="shared" ca="1" si="38"/>
        <v>230.88356313116395</v>
      </c>
    </row>
    <row r="643" spans="2:5" x14ac:dyDescent="0.2">
      <c r="B643" s="1">
        <f t="shared" ca="1" si="36"/>
        <v>8.6472784936922581E-4</v>
      </c>
      <c r="C643" s="1">
        <v>586</v>
      </c>
      <c r="D643" s="1">
        <f t="shared" ca="1" si="37"/>
        <v>100.24262576381608</v>
      </c>
      <c r="E643" s="1">
        <f t="shared" ca="1" si="38"/>
        <v>91.678209281003319</v>
      </c>
    </row>
    <row r="644" spans="2:5" x14ac:dyDescent="0.2">
      <c r="B644" s="1">
        <f t="shared" ca="1" si="36"/>
        <v>8.1088619821811513E-4</v>
      </c>
      <c r="C644" s="1">
        <v>587</v>
      </c>
      <c r="D644" s="1">
        <f t="shared" ca="1" si="37"/>
        <v>97.520013909529396</v>
      </c>
      <c r="E644" s="1">
        <f t="shared" ca="1" si="38"/>
        <v>216.81076698590724</v>
      </c>
    </row>
    <row r="645" spans="2:5" x14ac:dyDescent="0.2">
      <c r="B645" s="1">
        <f t="shared" ca="1" si="36"/>
        <v>8.7133099524319907E-4</v>
      </c>
      <c r="C645" s="1">
        <v>588</v>
      </c>
      <c r="D645" s="1">
        <f t="shared" ca="1" si="37"/>
        <v>100.56807439711572</v>
      </c>
      <c r="E645" s="1">
        <f t="shared" ca="1" si="38"/>
        <v>164.91728444973052</v>
      </c>
    </row>
    <row r="646" spans="2:5" x14ac:dyDescent="0.2">
      <c r="B646" s="1">
        <f t="shared" ca="1" si="36"/>
        <v>9.3581945935071876E-4</v>
      </c>
      <c r="C646" s="1">
        <v>589</v>
      </c>
      <c r="D646" s="1">
        <f t="shared" ca="1" si="37"/>
        <v>103.65803040726493</v>
      </c>
      <c r="E646" s="1">
        <f t="shared" ca="1" si="38"/>
        <v>209.77713296797987</v>
      </c>
    </row>
    <row r="647" spans="2:5" x14ac:dyDescent="0.2">
      <c r="B647" s="1">
        <f t="shared" ca="1" si="36"/>
        <v>8.0366372773383796E-4</v>
      </c>
      <c r="C647" s="1">
        <v>590</v>
      </c>
      <c r="D647" s="1">
        <f t="shared" ca="1" si="37"/>
        <v>97.14495410421533</v>
      </c>
      <c r="E647" s="1">
        <f t="shared" ca="1" si="38"/>
        <v>162.29646897387278</v>
      </c>
    </row>
    <row r="648" spans="2:5" x14ac:dyDescent="0.2">
      <c r="B648" s="1">
        <f t="shared" ca="1" si="36"/>
        <v>8.6163734117132833E-4</v>
      </c>
      <c r="C648" s="1">
        <v>591</v>
      </c>
      <c r="D648" s="1">
        <f t="shared" ca="1" si="37"/>
        <v>100.08969398054801</v>
      </c>
      <c r="E648" s="1">
        <f t="shared" ca="1" si="38"/>
        <v>349.21340313257019</v>
      </c>
    </row>
    <row r="649" spans="2:5" x14ac:dyDescent="0.2">
      <c r="B649" s="1">
        <f t="shared" ca="1" si="36"/>
        <v>8.5078067353113265E-4</v>
      </c>
      <c r="C649" s="1">
        <v>592</v>
      </c>
      <c r="D649" s="1">
        <f t="shared" ca="1" si="37"/>
        <v>99.54932672116999</v>
      </c>
      <c r="E649" s="1">
        <f t="shared" ca="1" si="38"/>
        <v>278.45921576604962</v>
      </c>
    </row>
    <row r="650" spans="2:5" x14ac:dyDescent="0.2">
      <c r="B650" s="1">
        <f t="shared" ca="1" si="36"/>
        <v>1.1320081006525298E-3</v>
      </c>
      <c r="C650" s="1">
        <v>593</v>
      </c>
      <c r="D650" s="1">
        <f t="shared" ca="1" si="37"/>
        <v>112.2328004067279</v>
      </c>
      <c r="E650" s="1">
        <f t="shared" ca="1" si="38"/>
        <v>237.0075902036877</v>
      </c>
    </row>
    <row r="651" spans="2:5" x14ac:dyDescent="0.2">
      <c r="B651" s="1">
        <f t="shared" ca="1" si="36"/>
        <v>8.5599876396684005E-4</v>
      </c>
      <c r="C651" s="1">
        <v>594</v>
      </c>
      <c r="D651" s="1">
        <f t="shared" ca="1" si="37"/>
        <v>99.809658562092949</v>
      </c>
      <c r="E651" s="1">
        <f t="shared" ca="1" si="38"/>
        <v>281.54394976078981</v>
      </c>
    </row>
    <row r="652" spans="2:5" x14ac:dyDescent="0.2">
      <c r="B652" s="1">
        <f t="shared" ca="1" si="36"/>
        <v>8.207841879315737E-4</v>
      </c>
      <c r="C652" s="1">
        <v>595</v>
      </c>
      <c r="D652" s="1">
        <f t="shared" ca="1" si="37"/>
        <v>98.030100661661166</v>
      </c>
      <c r="E652" s="1">
        <f t="shared" ca="1" si="38"/>
        <v>338.98118921112109</v>
      </c>
    </row>
    <row r="653" spans="2:5" x14ac:dyDescent="0.2">
      <c r="B653" s="1">
        <f t="shared" ca="1" si="36"/>
        <v>7.9110288617789313E-4</v>
      </c>
      <c r="C653" s="1">
        <v>596</v>
      </c>
      <c r="D653" s="1">
        <f t="shared" ca="1" si="37"/>
        <v>96.486801203066904</v>
      </c>
      <c r="E653" s="1">
        <f t="shared" ca="1" si="38"/>
        <v>309.6142342142827</v>
      </c>
    </row>
    <row r="654" spans="2:5" x14ac:dyDescent="0.2">
      <c r="B654" s="1">
        <f t="shared" ca="1" si="36"/>
        <v>8.4752741587914454E-4</v>
      </c>
      <c r="C654" s="1">
        <v>597</v>
      </c>
      <c r="D654" s="1">
        <f t="shared" ca="1" si="37"/>
        <v>99.386440887281537</v>
      </c>
      <c r="E654" s="1">
        <f t="shared" ca="1" si="38"/>
        <v>290.48689464680814</v>
      </c>
    </row>
    <row r="655" spans="2:5" x14ac:dyDescent="0.2">
      <c r="B655" s="1">
        <f t="shared" ca="1" si="36"/>
        <v>7.845258998325223E-4</v>
      </c>
      <c r="C655" s="1">
        <v>598</v>
      </c>
      <c r="D655" s="1">
        <f t="shared" ca="1" si="37"/>
        <v>96.139146332296747</v>
      </c>
      <c r="E655" s="1">
        <f t="shared" ca="1" si="38"/>
        <v>203.5812569838551</v>
      </c>
    </row>
    <row r="656" spans="2:5" x14ac:dyDescent="0.2">
      <c r="B656" s="1">
        <f t="shared" ca="1" si="36"/>
        <v>8.8034798084666481E-4</v>
      </c>
      <c r="C656" s="1">
        <v>599</v>
      </c>
      <c r="D656" s="1">
        <f t="shared" ca="1" si="37"/>
        <v>101.00966461427733</v>
      </c>
      <c r="E656" s="1">
        <f t="shared" ca="1" si="38"/>
        <v>165.76485118557082</v>
      </c>
    </row>
    <row r="657" spans="2:5" x14ac:dyDescent="0.2">
      <c r="B657" s="1">
        <f t="shared" ca="1" si="36"/>
        <v>8.4836882439183448E-4</v>
      </c>
      <c r="C657" s="1">
        <v>600</v>
      </c>
      <c r="D657" s="1">
        <f t="shared" ca="1" si="37"/>
        <v>99.428611932235384</v>
      </c>
      <c r="E657" s="1">
        <f t="shared" ca="1" si="38"/>
        <v>330.71384094227346</v>
      </c>
    </row>
    <row r="658" spans="2:5" x14ac:dyDescent="0.2">
      <c r="B658" s="1">
        <f t="shared" ca="1" si="36"/>
        <v>1.0358162297747294E-3</v>
      </c>
      <c r="C658" s="1">
        <v>601</v>
      </c>
      <c r="D658" s="1">
        <f t="shared" ca="1" si="37"/>
        <v>108.16740606416471</v>
      </c>
      <c r="E658" s="1">
        <f t="shared" ca="1" si="38"/>
        <v>194.76777546226924</v>
      </c>
    </row>
    <row r="659" spans="2:5" x14ac:dyDescent="0.2">
      <c r="B659" s="1">
        <f t="shared" ca="1" si="36"/>
        <v>8.2315967683798123E-4</v>
      </c>
      <c r="C659" s="1">
        <v>602</v>
      </c>
      <c r="D659" s="1">
        <f t="shared" ca="1" si="37"/>
        <v>98.151857322712843</v>
      </c>
      <c r="E659" s="1">
        <f t="shared" ca="1" si="38"/>
        <v>205.57858282852982</v>
      </c>
    </row>
    <row r="660" spans="2:5" x14ac:dyDescent="0.2">
      <c r="B660" s="1">
        <f t="shared" ca="1" si="36"/>
        <v>8.5678148433257647E-4</v>
      </c>
      <c r="C660" s="1">
        <v>603</v>
      </c>
      <c r="D660" s="1">
        <f t="shared" ca="1" si="37"/>
        <v>99.848610521065069</v>
      </c>
      <c r="E660" s="1">
        <f t="shared" ca="1" si="38"/>
        <v>333.2649036393542</v>
      </c>
    </row>
    <row r="661" spans="2:5" x14ac:dyDescent="0.2">
      <c r="B661" s="1">
        <f t="shared" ca="1" si="36"/>
        <v>7.4411514492891571E-4</v>
      </c>
      <c r="C661" s="1">
        <v>604</v>
      </c>
      <c r="D661" s="1">
        <f t="shared" ca="1" si="37"/>
        <v>93.954894621821069</v>
      </c>
      <c r="E661" s="1">
        <f t="shared" ca="1" si="38"/>
        <v>231.06787636988912</v>
      </c>
    </row>
    <row r="662" spans="2:5" x14ac:dyDescent="0.2">
      <c r="B662" s="1">
        <f t="shared" ca="1" si="36"/>
        <v>8.1797882375635037E-4</v>
      </c>
      <c r="C662" s="1">
        <v>605</v>
      </c>
      <c r="D662" s="1">
        <f t="shared" ca="1" si="37"/>
        <v>97.88598206254926</v>
      </c>
      <c r="E662" s="1">
        <f t="shared" ca="1" si="38"/>
        <v>209.4685548703759</v>
      </c>
    </row>
    <row r="663" spans="2:5" x14ac:dyDescent="0.2">
      <c r="B663" s="1">
        <f t="shared" ca="1" si="36"/>
        <v>9.4902195452376708E-4</v>
      </c>
      <c r="C663" s="1">
        <v>606</v>
      </c>
      <c r="D663" s="1">
        <f t="shared" ca="1" si="37"/>
        <v>104.27199221052311</v>
      </c>
      <c r="E663" s="1">
        <f t="shared" ca="1" si="38"/>
        <v>169.12331074786709</v>
      </c>
    </row>
    <row r="664" spans="2:5" x14ac:dyDescent="0.2">
      <c r="B664" s="1">
        <f t="shared" ca="1" si="36"/>
        <v>8.0417248463247578E-4</v>
      </c>
      <c r="C664" s="1">
        <v>607</v>
      </c>
      <c r="D664" s="1">
        <f t="shared" ca="1" si="37"/>
        <v>97.171453523494947</v>
      </c>
      <c r="E664" s="1">
        <f t="shared" ca="1" si="38"/>
        <v>272.19014196528531</v>
      </c>
    </row>
    <row r="665" spans="2:5" x14ac:dyDescent="0.2">
      <c r="B665" s="1">
        <f t="shared" ca="1" si="36"/>
        <v>9.3036165948764255E-4</v>
      </c>
      <c r="C665" s="1">
        <v>608</v>
      </c>
      <c r="D665" s="1">
        <f t="shared" ca="1" si="37"/>
        <v>103.40245029655505</v>
      </c>
      <c r="E665" s="1">
        <f t="shared" ca="1" si="38"/>
        <v>317.66010986888034</v>
      </c>
    </row>
    <row r="666" spans="2:5" x14ac:dyDescent="0.2">
      <c r="B666" s="1">
        <f t="shared" ca="1" si="36"/>
        <v>8.3459144519836806E-4</v>
      </c>
      <c r="C666" s="1">
        <v>609</v>
      </c>
      <c r="D666" s="1">
        <f t="shared" ca="1" si="37"/>
        <v>98.734275780401006</v>
      </c>
      <c r="E666" s="1">
        <f t="shared" ca="1" si="38"/>
        <v>240.33086813901895</v>
      </c>
    </row>
    <row r="667" spans="2:5" x14ac:dyDescent="0.2">
      <c r="B667" s="1">
        <f t="shared" ca="1" si="36"/>
        <v>8.4597916157408935E-4</v>
      </c>
      <c r="C667" s="1">
        <v>610</v>
      </c>
      <c r="D667" s="1">
        <f t="shared" ca="1" si="37"/>
        <v>99.308764422421376</v>
      </c>
      <c r="E667" s="1">
        <f t="shared" ca="1" si="38"/>
        <v>186.83522291779258</v>
      </c>
    </row>
    <row r="668" spans="2:5" x14ac:dyDescent="0.2">
      <c r="B668" s="1">
        <f t="shared" ca="1" si="36"/>
        <v>8.352640715818063E-4</v>
      </c>
      <c r="C668" s="1">
        <v>611</v>
      </c>
      <c r="D668" s="1">
        <f t="shared" ca="1" si="37"/>
        <v>98.768364713049067</v>
      </c>
      <c r="E668" s="1">
        <f t="shared" ca="1" si="38"/>
        <v>253.49272380040929</v>
      </c>
    </row>
    <row r="669" spans="2:5" x14ac:dyDescent="0.2">
      <c r="B669" s="1">
        <f t="shared" ca="1" si="36"/>
        <v>1.048329329777925E-3</v>
      </c>
      <c r="C669" s="1">
        <v>612</v>
      </c>
      <c r="D669" s="1">
        <f t="shared" ca="1" si="37"/>
        <v>108.71029122381586</v>
      </c>
      <c r="E669" s="1">
        <f t="shared" ca="1" si="38"/>
        <v>299.62354679885652</v>
      </c>
    </row>
    <row r="670" spans="2:5" x14ac:dyDescent="0.2">
      <c r="B670" s="1">
        <f t="shared" ca="1" si="36"/>
        <v>8.8226512346370738E-4</v>
      </c>
      <c r="C670" s="1">
        <v>613</v>
      </c>
      <c r="D670" s="1">
        <f t="shared" ca="1" si="37"/>
        <v>101.10313751585129</v>
      </c>
      <c r="E670" s="1">
        <f t="shared" ca="1" si="38"/>
        <v>210.2818425013262</v>
      </c>
    </row>
    <row r="671" spans="2:5" x14ac:dyDescent="0.2">
      <c r="B671" s="1">
        <f t="shared" ca="1" si="36"/>
        <v>1.0081150928299653E-3</v>
      </c>
      <c r="C671" s="1">
        <v>614</v>
      </c>
      <c r="D671" s="1">
        <f t="shared" ca="1" si="37"/>
        <v>106.94945145930794</v>
      </c>
      <c r="E671" s="1">
        <f t="shared" ca="1" si="38"/>
        <v>358.23899382038508</v>
      </c>
    </row>
    <row r="672" spans="2:5" x14ac:dyDescent="0.2">
      <c r="B672" s="1">
        <f t="shared" ca="1" si="36"/>
        <v>7.6660885843206556E-4</v>
      </c>
      <c r="C672" s="1">
        <v>615</v>
      </c>
      <c r="D672" s="1">
        <f t="shared" ca="1" si="37"/>
        <v>95.181140922448179</v>
      </c>
      <c r="E672" s="1">
        <f t="shared" ca="1" si="38"/>
        <v>306.79658266263056</v>
      </c>
    </row>
    <row r="673" spans="2:5" x14ac:dyDescent="0.2">
      <c r="B673" s="1">
        <f t="shared" ca="1" si="36"/>
        <v>9.0930738886650295E-4</v>
      </c>
      <c r="C673" s="1">
        <v>616</v>
      </c>
      <c r="D673" s="1">
        <f t="shared" ca="1" si="37"/>
        <v>102.40651758551753</v>
      </c>
      <c r="E673" s="1">
        <f t="shared" ca="1" si="38"/>
        <v>174.43839808034147</v>
      </c>
    </row>
    <row r="674" spans="2:5" x14ac:dyDescent="0.2">
      <c r="B674" s="1">
        <f t="shared" ca="1" si="36"/>
        <v>9.1559727237030088E-4</v>
      </c>
      <c r="C674" s="1">
        <v>617</v>
      </c>
      <c r="D674" s="1">
        <f t="shared" ca="1" si="37"/>
        <v>102.7057353535061</v>
      </c>
      <c r="E674" s="1">
        <f t="shared" ca="1" si="38"/>
        <v>235.77764210770692</v>
      </c>
    </row>
    <row r="675" spans="2:5" x14ac:dyDescent="0.2">
      <c r="B675" s="1">
        <f t="shared" ca="1" si="36"/>
        <v>9.9299714617045944E-4</v>
      </c>
      <c r="C675" s="1">
        <v>618</v>
      </c>
      <c r="D675" s="1">
        <f t="shared" ca="1" si="37"/>
        <v>106.27503598923516</v>
      </c>
      <c r="E675" s="1">
        <f t="shared" ca="1" si="38"/>
        <v>273.53451351434347</v>
      </c>
    </row>
    <row r="676" spans="2:5" x14ac:dyDescent="0.2">
      <c r="B676" s="1">
        <f t="shared" ca="1" si="36"/>
        <v>7.5786185015123378E-4</v>
      </c>
      <c r="C676" s="1">
        <v>619</v>
      </c>
      <c r="D676" s="1">
        <f t="shared" ca="1" si="37"/>
        <v>94.707480080571472</v>
      </c>
      <c r="E676" s="1">
        <f t="shared" ca="1" si="38"/>
        <v>376.04380699483244</v>
      </c>
    </row>
    <row r="677" spans="2:5" x14ac:dyDescent="0.2">
      <c r="B677" s="1">
        <f t="shared" ca="1" si="36"/>
        <v>8.3827208230965056E-4</v>
      </c>
      <c r="C677" s="1">
        <v>620</v>
      </c>
      <c r="D677" s="1">
        <f t="shared" ca="1" si="37"/>
        <v>98.920570327133305</v>
      </c>
      <c r="E677" s="1">
        <f t="shared" ca="1" si="38"/>
        <v>292.31171680233416</v>
      </c>
    </row>
    <row r="678" spans="2:5" x14ac:dyDescent="0.2">
      <c r="B678" s="1">
        <f t="shared" ca="1" si="36"/>
        <v>8.6826717049911736E-4</v>
      </c>
      <c r="C678" s="1">
        <v>621</v>
      </c>
      <c r="D678" s="1">
        <f t="shared" ca="1" si="37"/>
        <v>100.41728772949554</v>
      </c>
      <c r="E678" s="1">
        <f t="shared" ca="1" si="38"/>
        <v>294.64817508181073</v>
      </c>
    </row>
    <row r="679" spans="2:5" x14ac:dyDescent="0.2">
      <c r="B679" s="1">
        <f t="shared" ca="1" si="36"/>
        <v>8.8957620403234028E-4</v>
      </c>
      <c r="C679" s="1">
        <v>622</v>
      </c>
      <c r="D679" s="1">
        <f t="shared" ca="1" si="37"/>
        <v>101.45827937933534</v>
      </c>
      <c r="E679" s="1">
        <f t="shared" ca="1" si="38"/>
        <v>273.07690822982943</v>
      </c>
    </row>
    <row r="680" spans="2:5" x14ac:dyDescent="0.2">
      <c r="B680" s="1">
        <f t="shared" ca="1" si="36"/>
        <v>9.0923266984940842E-4</v>
      </c>
      <c r="C680" s="1">
        <v>623</v>
      </c>
      <c r="D680" s="1">
        <f t="shared" ca="1" si="37"/>
        <v>102.40295433935792</v>
      </c>
      <c r="E680" s="1">
        <f t="shared" ca="1" si="38"/>
        <v>261.24023068240541</v>
      </c>
    </row>
    <row r="681" spans="2:5" x14ac:dyDescent="0.2">
      <c r="B681" s="1">
        <f t="shared" ca="1" si="36"/>
        <v>8.2236972075099869E-4</v>
      </c>
      <c r="C681" s="1">
        <v>624</v>
      </c>
      <c r="D681" s="1">
        <f t="shared" ca="1" si="37"/>
        <v>98.111396010235225</v>
      </c>
      <c r="E681" s="1">
        <f t="shared" ca="1" si="38"/>
        <v>253.1339924492971</v>
      </c>
    </row>
    <row r="682" spans="2:5" x14ac:dyDescent="0.2">
      <c r="B682" s="1">
        <f t="shared" ca="1" si="36"/>
        <v>6.5780376584333449E-4</v>
      </c>
      <c r="C682" s="1">
        <v>625</v>
      </c>
      <c r="D682" s="1">
        <f t="shared" ca="1" si="37"/>
        <v>88.977716565552754</v>
      </c>
      <c r="E682" s="1">
        <f t="shared" ca="1" si="38"/>
        <v>207.97363645335358</v>
      </c>
    </row>
    <row r="683" spans="2:5" x14ac:dyDescent="0.2">
      <c r="B683" s="1">
        <f t="shared" ca="1" si="36"/>
        <v>8.3210555348619164E-4</v>
      </c>
      <c r="C683" s="1">
        <v>626</v>
      </c>
      <c r="D683" s="1">
        <f t="shared" ca="1" si="37"/>
        <v>98.608117939569638</v>
      </c>
      <c r="E683" s="1">
        <f t="shared" ca="1" si="38"/>
        <v>332.86126175102095</v>
      </c>
    </row>
    <row r="684" spans="2:5" x14ac:dyDescent="0.2">
      <c r="B684" s="1">
        <f t="shared" ca="1" si="36"/>
        <v>8.0251202877461292E-4</v>
      </c>
      <c r="C684" s="1">
        <v>627</v>
      </c>
      <c r="D684" s="1">
        <f t="shared" ca="1" si="37"/>
        <v>97.084920986669829</v>
      </c>
      <c r="E684" s="1">
        <f t="shared" ca="1" si="38"/>
        <v>256.45796556831664</v>
      </c>
    </row>
    <row r="685" spans="2:5" x14ac:dyDescent="0.2">
      <c r="B685" s="1">
        <f t="shared" ca="1" si="36"/>
        <v>8.9885073016899393E-4</v>
      </c>
      <c r="C685" s="1">
        <v>628</v>
      </c>
      <c r="D685" s="1">
        <f t="shared" ca="1" si="37"/>
        <v>101.90582847901649</v>
      </c>
      <c r="E685" s="1">
        <f t="shared" ca="1" si="38"/>
        <v>209.15933778183683</v>
      </c>
    </row>
    <row r="686" spans="2:5" x14ac:dyDescent="0.2">
      <c r="B686" s="1">
        <f t="shared" ca="1" si="36"/>
        <v>9.4634287753919721E-4</v>
      </c>
      <c r="C686" s="1">
        <v>629</v>
      </c>
      <c r="D686" s="1">
        <f t="shared" ca="1" si="37"/>
        <v>104.14789136946609</v>
      </c>
      <c r="E686" s="1">
        <f t="shared" ca="1" si="38"/>
        <v>179.09426177082639</v>
      </c>
    </row>
    <row r="687" spans="2:5" x14ac:dyDescent="0.2">
      <c r="B687" s="1">
        <f t="shared" ca="1" si="36"/>
        <v>1.0054897825640685E-3</v>
      </c>
      <c r="C687" s="1">
        <v>630</v>
      </c>
      <c r="D687" s="1">
        <f t="shared" ca="1" si="37"/>
        <v>106.83283762104382</v>
      </c>
      <c r="E687" s="1">
        <f t="shared" ca="1" si="38"/>
        <v>192.3957555681281</v>
      </c>
    </row>
    <row r="688" spans="2:5" x14ac:dyDescent="0.2">
      <c r="B688" s="1">
        <f t="shared" ca="1" si="36"/>
        <v>8.065223113792768E-4</v>
      </c>
      <c r="C688" s="1">
        <v>631</v>
      </c>
      <c r="D688" s="1">
        <f t="shared" ca="1" si="37"/>
        <v>97.293690358930391</v>
      </c>
      <c r="E688" s="1">
        <f t="shared" ca="1" si="38"/>
        <v>377.48450701480903</v>
      </c>
    </row>
    <row r="689" spans="2:5" x14ac:dyDescent="0.2">
      <c r="B689" s="1">
        <f t="shared" ca="1" si="36"/>
        <v>8.4267161442071691E-4</v>
      </c>
      <c r="C689" s="1">
        <v>632</v>
      </c>
      <c r="D689" s="1">
        <f t="shared" ca="1" si="37"/>
        <v>99.142480912956941</v>
      </c>
      <c r="E689" s="1">
        <f t="shared" ca="1" si="38"/>
        <v>278.81604013029175</v>
      </c>
    </row>
    <row r="690" spans="2:5" x14ac:dyDescent="0.2">
      <c r="B690" s="1">
        <f t="shared" ca="1" si="36"/>
        <v>9.3465076048273297E-4</v>
      </c>
      <c r="C690" s="1">
        <v>633</v>
      </c>
      <c r="D690" s="1">
        <f t="shared" ca="1" si="37"/>
        <v>103.60339025684544</v>
      </c>
      <c r="E690" s="1">
        <f t="shared" ca="1" si="38"/>
        <v>190.22802859682989</v>
      </c>
    </row>
    <row r="691" spans="2:5" x14ac:dyDescent="0.2">
      <c r="B691" s="1">
        <f t="shared" ca="1" si="36"/>
        <v>7.4875309127525971E-4</v>
      </c>
      <c r="C691" s="1">
        <v>634</v>
      </c>
      <c r="D691" s="1">
        <f t="shared" ca="1" si="37"/>
        <v>94.209941797732711</v>
      </c>
      <c r="E691" s="1">
        <f t="shared" ca="1" si="38"/>
        <v>308.92075030723345</v>
      </c>
    </row>
    <row r="692" spans="2:5" x14ac:dyDescent="0.2">
      <c r="B692" s="1">
        <f t="shared" ca="1" si="36"/>
        <v>8.9732200567847168E-4</v>
      </c>
      <c r="C692" s="1">
        <v>635</v>
      </c>
      <c r="D692" s="1">
        <f t="shared" ca="1" si="37"/>
        <v>101.83228479027051</v>
      </c>
      <c r="E692" s="1">
        <f t="shared" ca="1" si="38"/>
        <v>248.7858174755778</v>
      </c>
    </row>
    <row r="693" spans="2:5" x14ac:dyDescent="0.2">
      <c r="B693" s="1">
        <f t="shared" ca="1" si="36"/>
        <v>8.4486373727822345E-4</v>
      </c>
      <c r="C693" s="1">
        <v>636</v>
      </c>
      <c r="D693" s="1">
        <f t="shared" ca="1" si="37"/>
        <v>99.252739900842286</v>
      </c>
      <c r="E693" s="1">
        <f t="shared" ca="1" si="38"/>
        <v>266.21612331907272</v>
      </c>
    </row>
    <row r="694" spans="2:5" x14ac:dyDescent="0.2">
      <c r="B694" s="1">
        <f t="shared" ca="1" si="36"/>
        <v>1.1439159904332776E-3</v>
      </c>
      <c r="C694" s="1">
        <v>637</v>
      </c>
      <c r="D694" s="1">
        <f t="shared" ca="1" si="37"/>
        <v>112.71978294756553</v>
      </c>
      <c r="E694" s="1">
        <f t="shared" ca="1" si="38"/>
        <v>166.08445103892672</v>
      </c>
    </row>
    <row r="695" spans="2:5" x14ac:dyDescent="0.2">
      <c r="B695" s="1">
        <f t="shared" ca="1" si="36"/>
        <v>7.7861126728870052E-4</v>
      </c>
      <c r="C695" s="1">
        <v>638</v>
      </c>
      <c r="D695" s="1">
        <f t="shared" ca="1" si="37"/>
        <v>95.824682284690638</v>
      </c>
      <c r="E695" s="1">
        <f t="shared" ca="1" si="38"/>
        <v>185.08607611991573</v>
      </c>
    </row>
    <row r="696" spans="2:5" x14ac:dyDescent="0.2">
      <c r="B696" s="1">
        <f t="shared" ca="1" si="36"/>
        <v>8.7638884122422187E-4</v>
      </c>
      <c r="C696" s="1">
        <v>639</v>
      </c>
      <c r="D696" s="1">
        <f t="shared" ca="1" si="37"/>
        <v>100.81617181648471</v>
      </c>
      <c r="E696" s="1">
        <f t="shared" ca="1" si="38"/>
        <v>192.27767784672014</v>
      </c>
    </row>
    <row r="697" spans="2:5" x14ac:dyDescent="0.2">
      <c r="B697" s="1">
        <f t="shared" ca="1" si="36"/>
        <v>8.0988845291415825E-4</v>
      </c>
      <c r="C697" s="1">
        <v>640</v>
      </c>
      <c r="D697" s="1">
        <f t="shared" ca="1" si="37"/>
        <v>97.468346027020459</v>
      </c>
      <c r="E697" s="1">
        <f t="shared" ca="1" si="38"/>
        <v>333.31966843560991</v>
      </c>
    </row>
    <row r="698" spans="2:5" x14ac:dyDescent="0.2">
      <c r="B698" s="1">
        <f t="shared" ref="B698:B761" ca="1" si="39">_xlfn.NORM.DIST(D698,Mu,Sigma,0)</f>
        <v>7.0807617521550592E-4</v>
      </c>
      <c r="C698" s="1">
        <v>641</v>
      </c>
      <c r="D698" s="1">
        <f t="shared" ref="D698:D761" ca="1" si="40">_xlfn.NORM.INV(RAND(),mu_1,sigma_1)</f>
        <v>91.931915021210884</v>
      </c>
      <c r="E698" s="1">
        <f t="shared" ref="E698:E761" ca="1" si="41">_xlfn.NORM.INV(RAND(),mu_test,sigma_test)</f>
        <v>254.44372258975918</v>
      </c>
    </row>
    <row r="699" spans="2:5" x14ac:dyDescent="0.2">
      <c r="B699" s="1">
        <f t="shared" ca="1" si="39"/>
        <v>8.9785087497855646E-4</v>
      </c>
      <c r="C699" s="1">
        <v>642</v>
      </c>
      <c r="D699" s="1">
        <f t="shared" ca="1" si="40"/>
        <v>101.85773760293871</v>
      </c>
      <c r="E699" s="1">
        <f t="shared" ca="1" si="41"/>
        <v>449.52188987453007</v>
      </c>
    </row>
    <row r="700" spans="2:5" x14ac:dyDescent="0.2">
      <c r="B700" s="1">
        <f t="shared" ca="1" si="39"/>
        <v>8.6508550767803506E-4</v>
      </c>
      <c r="C700" s="1">
        <v>643</v>
      </c>
      <c r="D700" s="1">
        <f t="shared" ca="1" si="40"/>
        <v>100.2602990153388</v>
      </c>
      <c r="E700" s="1">
        <f t="shared" ca="1" si="41"/>
        <v>283.53610417113623</v>
      </c>
    </row>
    <row r="701" spans="2:5" x14ac:dyDescent="0.2">
      <c r="B701" s="1">
        <f t="shared" ca="1" si="39"/>
        <v>8.5695141427041311E-4</v>
      </c>
      <c r="C701" s="1">
        <v>644</v>
      </c>
      <c r="D701" s="1">
        <f t="shared" ca="1" si="40"/>
        <v>99.85706369110703</v>
      </c>
      <c r="E701" s="1">
        <f t="shared" ca="1" si="41"/>
        <v>184.49774955430172</v>
      </c>
    </row>
    <row r="702" spans="2:5" x14ac:dyDescent="0.2">
      <c r="B702" s="1">
        <f t="shared" ca="1" si="39"/>
        <v>8.5607699012449627E-4</v>
      </c>
      <c r="C702" s="1">
        <v>645</v>
      </c>
      <c r="D702" s="1">
        <f t="shared" ca="1" si="40"/>
        <v>99.813552621900541</v>
      </c>
      <c r="E702" s="1">
        <f t="shared" ca="1" si="41"/>
        <v>323.16660035624977</v>
      </c>
    </row>
    <row r="703" spans="2:5" x14ac:dyDescent="0.2">
      <c r="B703" s="1">
        <f t="shared" ca="1" si="39"/>
        <v>9.4273708004449287E-4</v>
      </c>
      <c r="C703" s="1">
        <v>646</v>
      </c>
      <c r="D703" s="1">
        <f t="shared" ca="1" si="40"/>
        <v>103.98047435413099</v>
      </c>
      <c r="E703" s="1">
        <f t="shared" ca="1" si="41"/>
        <v>263.48850369633209</v>
      </c>
    </row>
    <row r="704" spans="2:5" x14ac:dyDescent="0.2">
      <c r="B704" s="1">
        <f t="shared" ca="1" si="39"/>
        <v>8.1319581036517867E-4</v>
      </c>
      <c r="C704" s="1">
        <v>647</v>
      </c>
      <c r="D704" s="1">
        <f t="shared" ca="1" si="40"/>
        <v>97.639439838057825</v>
      </c>
      <c r="E704" s="1">
        <f t="shared" ca="1" si="41"/>
        <v>186.68168191950213</v>
      </c>
    </row>
    <row r="705" spans="2:5" x14ac:dyDescent="0.2">
      <c r="B705" s="1">
        <f t="shared" ca="1" si="39"/>
        <v>8.3707640243908625E-4</v>
      </c>
      <c r="C705" s="1">
        <v>648</v>
      </c>
      <c r="D705" s="1">
        <f t="shared" ca="1" si="40"/>
        <v>98.860115973138718</v>
      </c>
      <c r="E705" s="1">
        <f t="shared" ca="1" si="41"/>
        <v>182.45747765793911</v>
      </c>
    </row>
    <row r="706" spans="2:5" x14ac:dyDescent="0.2">
      <c r="B706" s="1">
        <f t="shared" ca="1" si="39"/>
        <v>7.768249069644229E-4</v>
      </c>
      <c r="C706" s="1">
        <v>649</v>
      </c>
      <c r="D706" s="1">
        <f t="shared" ca="1" si="40"/>
        <v>95.729363620455288</v>
      </c>
      <c r="E706" s="1">
        <f t="shared" ca="1" si="41"/>
        <v>327.57194730288489</v>
      </c>
    </row>
    <row r="707" spans="2:5" x14ac:dyDescent="0.2">
      <c r="B707" s="1">
        <f t="shared" ca="1" si="39"/>
        <v>7.790763426253315E-4</v>
      </c>
      <c r="C707" s="1">
        <v>650</v>
      </c>
      <c r="D707" s="1">
        <f t="shared" ca="1" si="40"/>
        <v>95.849472082839753</v>
      </c>
      <c r="E707" s="1">
        <f t="shared" ca="1" si="41"/>
        <v>152.5469347097721</v>
      </c>
    </row>
    <row r="708" spans="2:5" x14ac:dyDescent="0.2">
      <c r="B708" s="1">
        <f t="shared" ca="1" si="39"/>
        <v>7.7963265090198058E-4</v>
      </c>
      <c r="C708" s="1">
        <v>651</v>
      </c>
      <c r="D708" s="1">
        <f t="shared" ca="1" si="40"/>
        <v>95.879110650026931</v>
      </c>
      <c r="E708" s="1">
        <f t="shared" ca="1" si="41"/>
        <v>424.32233549042508</v>
      </c>
    </row>
    <row r="709" spans="2:5" x14ac:dyDescent="0.2">
      <c r="B709" s="1">
        <f t="shared" ca="1" si="39"/>
        <v>8.1329178531992785E-4</v>
      </c>
      <c r="C709" s="1">
        <v>652</v>
      </c>
      <c r="D709" s="1">
        <f t="shared" ca="1" si="40"/>
        <v>97.644397211494862</v>
      </c>
      <c r="E709" s="1">
        <f t="shared" ca="1" si="41"/>
        <v>320.32711378928059</v>
      </c>
    </row>
    <row r="710" spans="2:5" x14ac:dyDescent="0.2">
      <c r="B710" s="1">
        <f t="shared" ca="1" si="39"/>
        <v>8.2697587099114756E-4</v>
      </c>
      <c r="C710" s="1">
        <v>653</v>
      </c>
      <c r="D710" s="1">
        <f t="shared" ca="1" si="40"/>
        <v>98.346927620594514</v>
      </c>
      <c r="E710" s="1">
        <f t="shared" ca="1" si="41"/>
        <v>209.06437961294398</v>
      </c>
    </row>
    <row r="711" spans="2:5" x14ac:dyDescent="0.2">
      <c r="B711" s="1">
        <f t="shared" ca="1" si="39"/>
        <v>9.9964073750537382E-4</v>
      </c>
      <c r="C711" s="1">
        <v>654</v>
      </c>
      <c r="D711" s="1">
        <f t="shared" ca="1" si="40"/>
        <v>106.57227322341042</v>
      </c>
      <c r="E711" s="1">
        <f t="shared" ca="1" si="41"/>
        <v>191.61927287206072</v>
      </c>
    </row>
    <row r="712" spans="2:5" x14ac:dyDescent="0.2">
      <c r="B712" s="1">
        <f t="shared" ca="1" si="39"/>
        <v>9.2396722802760443E-4</v>
      </c>
      <c r="C712" s="1">
        <v>655</v>
      </c>
      <c r="D712" s="1">
        <f t="shared" ca="1" si="40"/>
        <v>103.10166621718317</v>
      </c>
      <c r="E712" s="1">
        <f t="shared" ca="1" si="41"/>
        <v>188.48925609375914</v>
      </c>
    </row>
    <row r="713" spans="2:5" x14ac:dyDescent="0.2">
      <c r="B713" s="1">
        <f t="shared" ca="1" si="39"/>
        <v>8.2272586144074367E-4</v>
      </c>
      <c r="C713" s="1">
        <v>656</v>
      </c>
      <c r="D713" s="1">
        <f t="shared" ca="1" si="40"/>
        <v>98.129640903618849</v>
      </c>
      <c r="E713" s="1">
        <f t="shared" ca="1" si="41"/>
        <v>235.28499626704863</v>
      </c>
    </row>
    <row r="714" spans="2:5" x14ac:dyDescent="0.2">
      <c r="B714" s="1">
        <f t="shared" ca="1" si="39"/>
        <v>9.8520413308574506E-4</v>
      </c>
      <c r="C714" s="1">
        <v>657</v>
      </c>
      <c r="D714" s="1">
        <f t="shared" ca="1" si="40"/>
        <v>105.92461845608463</v>
      </c>
      <c r="E714" s="1">
        <f t="shared" ca="1" si="41"/>
        <v>38.619516246944585</v>
      </c>
    </row>
    <row r="715" spans="2:5" x14ac:dyDescent="0.2">
      <c r="B715" s="1">
        <f t="shared" ca="1" si="39"/>
        <v>8.1604733562067489E-4</v>
      </c>
      <c r="C715" s="1">
        <v>658</v>
      </c>
      <c r="D715" s="1">
        <f t="shared" ca="1" si="40"/>
        <v>97.78654871676963</v>
      </c>
      <c r="E715" s="1">
        <f t="shared" ca="1" si="41"/>
        <v>317.14870313861263</v>
      </c>
    </row>
    <row r="716" spans="2:5" x14ac:dyDescent="0.2">
      <c r="B716" s="1">
        <f t="shared" ca="1" si="39"/>
        <v>1.0437271239230909E-3</v>
      </c>
      <c r="C716" s="1">
        <v>659</v>
      </c>
      <c r="D716" s="1">
        <f t="shared" ca="1" si="40"/>
        <v>108.5111382425758</v>
      </c>
      <c r="E716" s="1">
        <f t="shared" ca="1" si="41"/>
        <v>220.69944682187889</v>
      </c>
    </row>
    <row r="717" spans="2:5" x14ac:dyDescent="0.2">
      <c r="B717" s="1">
        <f t="shared" ca="1" si="39"/>
        <v>8.5320948295184254E-4</v>
      </c>
      <c r="C717" s="1">
        <v>660</v>
      </c>
      <c r="D717" s="1">
        <f t="shared" ca="1" si="40"/>
        <v>99.670642591219263</v>
      </c>
      <c r="E717" s="1">
        <f t="shared" ca="1" si="41"/>
        <v>279.62548510945123</v>
      </c>
    </row>
    <row r="718" spans="2:5" x14ac:dyDescent="0.2">
      <c r="B718" s="1">
        <f t="shared" ca="1" si="39"/>
        <v>6.5086116380196058E-4</v>
      </c>
      <c r="C718" s="1">
        <v>661</v>
      </c>
      <c r="D718" s="1">
        <f t="shared" ca="1" si="40"/>
        <v>88.556549623757462</v>
      </c>
      <c r="E718" s="1">
        <f t="shared" ca="1" si="41"/>
        <v>122.71475139199777</v>
      </c>
    </row>
    <row r="719" spans="2:5" x14ac:dyDescent="0.2">
      <c r="B719" s="1">
        <f t="shared" ca="1" si="39"/>
        <v>7.6580391542033558E-4</v>
      </c>
      <c r="C719" s="1">
        <v>662</v>
      </c>
      <c r="D719" s="1">
        <f t="shared" ca="1" si="40"/>
        <v>95.137718443015061</v>
      </c>
      <c r="E719" s="1">
        <f t="shared" ca="1" si="41"/>
        <v>251.16600404860969</v>
      </c>
    </row>
    <row r="720" spans="2:5" x14ac:dyDescent="0.2">
      <c r="B720" s="1">
        <f t="shared" ca="1" si="39"/>
        <v>8.6987813774355369E-4</v>
      </c>
      <c r="C720" s="1">
        <v>663</v>
      </c>
      <c r="D720" s="1">
        <f t="shared" ca="1" si="40"/>
        <v>100.49661901638592</v>
      </c>
      <c r="E720" s="1">
        <f t="shared" ca="1" si="41"/>
        <v>269.20922234570571</v>
      </c>
    </row>
    <row r="721" spans="2:5" x14ac:dyDescent="0.2">
      <c r="B721" s="1">
        <f t="shared" ca="1" si="39"/>
        <v>1.0161772064702097E-3</v>
      </c>
      <c r="C721" s="1">
        <v>664</v>
      </c>
      <c r="D721" s="1">
        <f t="shared" ca="1" si="40"/>
        <v>107.30626424002702</v>
      </c>
      <c r="E721" s="1">
        <f t="shared" ca="1" si="41"/>
        <v>325.07781464916121</v>
      </c>
    </row>
    <row r="722" spans="2:5" x14ac:dyDescent="0.2">
      <c r="B722" s="1">
        <f t="shared" ca="1" si="39"/>
        <v>1.1157472274784213E-3</v>
      </c>
      <c r="C722" s="1">
        <v>665</v>
      </c>
      <c r="D722" s="1">
        <f t="shared" ca="1" si="40"/>
        <v>111.56228160334166</v>
      </c>
      <c r="E722" s="1">
        <f t="shared" ca="1" si="41"/>
        <v>403.42606599352882</v>
      </c>
    </row>
    <row r="723" spans="2:5" x14ac:dyDescent="0.2">
      <c r="B723" s="1">
        <f t="shared" ca="1" si="39"/>
        <v>9.9014562597798603E-4</v>
      </c>
      <c r="C723" s="1">
        <v>666</v>
      </c>
      <c r="D723" s="1">
        <f t="shared" ca="1" si="40"/>
        <v>106.14703680983948</v>
      </c>
      <c r="E723" s="1">
        <f t="shared" ca="1" si="41"/>
        <v>110.19429314173129</v>
      </c>
    </row>
    <row r="724" spans="2:5" x14ac:dyDescent="0.2">
      <c r="B724" s="1">
        <f t="shared" ca="1" si="39"/>
        <v>9.5761745469328792E-4</v>
      </c>
      <c r="C724" s="1">
        <v>667</v>
      </c>
      <c r="D724" s="1">
        <f t="shared" ca="1" si="40"/>
        <v>104.66851095382592</v>
      </c>
      <c r="E724" s="1">
        <f t="shared" ca="1" si="41"/>
        <v>238.84128608392297</v>
      </c>
    </row>
    <row r="725" spans="2:5" x14ac:dyDescent="0.2">
      <c r="B725" s="1">
        <f t="shared" ca="1" si="39"/>
        <v>8.0033690369916933E-4</v>
      </c>
      <c r="C725" s="1">
        <v>668</v>
      </c>
      <c r="D725" s="1">
        <f t="shared" ca="1" si="40"/>
        <v>96.971370147663237</v>
      </c>
      <c r="E725" s="1">
        <f t="shared" ca="1" si="41"/>
        <v>308.91354078555105</v>
      </c>
    </row>
    <row r="726" spans="2:5" x14ac:dyDescent="0.2">
      <c r="B726" s="1">
        <f t="shared" ca="1" si="39"/>
        <v>6.7084121300406885E-4</v>
      </c>
      <c r="C726" s="1">
        <v>669</v>
      </c>
      <c r="D726" s="1">
        <f t="shared" ca="1" si="40"/>
        <v>89.759663567519468</v>
      </c>
      <c r="E726" s="1">
        <f t="shared" ca="1" si="41"/>
        <v>214.45015774838527</v>
      </c>
    </row>
    <row r="727" spans="2:5" x14ac:dyDescent="0.2">
      <c r="B727" s="1">
        <f t="shared" ca="1" si="39"/>
        <v>7.5670895719233747E-4</v>
      </c>
      <c r="C727" s="1">
        <v>670</v>
      </c>
      <c r="D727" s="1">
        <f t="shared" ca="1" si="40"/>
        <v>94.644750668817764</v>
      </c>
      <c r="E727" s="1">
        <f t="shared" ca="1" si="41"/>
        <v>328.6395047902966</v>
      </c>
    </row>
    <row r="728" spans="2:5" x14ac:dyDescent="0.2">
      <c r="B728" s="1">
        <f t="shared" ca="1" si="39"/>
        <v>9.0724004450576704E-4</v>
      </c>
      <c r="C728" s="1">
        <v>671</v>
      </c>
      <c r="D728" s="1">
        <f t="shared" ca="1" si="40"/>
        <v>102.30785240351814</v>
      </c>
      <c r="E728" s="1">
        <f t="shared" ca="1" si="41"/>
        <v>216.28756269847358</v>
      </c>
    </row>
    <row r="729" spans="2:5" x14ac:dyDescent="0.2">
      <c r="B729" s="1">
        <f t="shared" ca="1" si="39"/>
        <v>8.8379786361967509E-4</v>
      </c>
      <c r="C729" s="1">
        <v>672</v>
      </c>
      <c r="D729" s="1">
        <f t="shared" ca="1" si="40"/>
        <v>101.17776447173088</v>
      </c>
      <c r="E729" s="1">
        <f t="shared" ca="1" si="41"/>
        <v>313.20450423158962</v>
      </c>
    </row>
    <row r="730" spans="2:5" x14ac:dyDescent="0.2">
      <c r="B730" s="1">
        <f t="shared" ca="1" si="39"/>
        <v>7.9618615483221416E-4</v>
      </c>
      <c r="C730" s="1">
        <v>673</v>
      </c>
      <c r="D730" s="1">
        <f t="shared" ca="1" si="40"/>
        <v>96.754059369508354</v>
      </c>
      <c r="E730" s="1">
        <f t="shared" ca="1" si="41"/>
        <v>271.93235788103129</v>
      </c>
    </row>
    <row r="731" spans="2:5" x14ac:dyDescent="0.2">
      <c r="B731" s="1">
        <f t="shared" ca="1" si="39"/>
        <v>9.1033657102538668E-4</v>
      </c>
      <c r="C731" s="1">
        <v>674</v>
      </c>
      <c r="D731" s="1">
        <f t="shared" ca="1" si="40"/>
        <v>102.45557682928425</v>
      </c>
      <c r="E731" s="1">
        <f t="shared" ca="1" si="41"/>
        <v>202.54363851031493</v>
      </c>
    </row>
    <row r="732" spans="2:5" x14ac:dyDescent="0.2">
      <c r="B732" s="1">
        <f t="shared" ca="1" si="39"/>
        <v>8.0080045382358066E-4</v>
      </c>
      <c r="C732" s="1">
        <v>675</v>
      </c>
      <c r="D732" s="1">
        <f t="shared" ca="1" si="40"/>
        <v>96.995588231048174</v>
      </c>
      <c r="E732" s="1">
        <f t="shared" ca="1" si="41"/>
        <v>299.84002309181437</v>
      </c>
    </row>
    <row r="733" spans="2:5" x14ac:dyDescent="0.2">
      <c r="B733" s="1">
        <f t="shared" ca="1" si="39"/>
        <v>8.9452806740044613E-4</v>
      </c>
      <c r="C733" s="1">
        <v>676</v>
      </c>
      <c r="D733" s="1">
        <f t="shared" ca="1" si="40"/>
        <v>101.69764463633751</v>
      </c>
      <c r="E733" s="1">
        <f t="shared" ca="1" si="41"/>
        <v>301.87984597885168</v>
      </c>
    </row>
    <row r="734" spans="2:5" x14ac:dyDescent="0.2">
      <c r="B734" s="1">
        <f t="shared" ca="1" si="39"/>
        <v>9.2728708593805371E-4</v>
      </c>
      <c r="C734" s="1">
        <v>677</v>
      </c>
      <c r="D734" s="1">
        <f t="shared" ca="1" si="40"/>
        <v>103.25800911165646</v>
      </c>
      <c r="E734" s="1">
        <f t="shared" ca="1" si="41"/>
        <v>283.21710595753768</v>
      </c>
    </row>
    <row r="735" spans="2:5" x14ac:dyDescent="0.2">
      <c r="B735" s="1">
        <f t="shared" ca="1" si="39"/>
        <v>9.7957686147057328E-4</v>
      </c>
      <c r="C735" s="1">
        <v>678</v>
      </c>
      <c r="D735" s="1">
        <f t="shared" ca="1" si="40"/>
        <v>105.67039119916842</v>
      </c>
      <c r="E735" s="1">
        <f t="shared" ca="1" si="41"/>
        <v>173.69312419457583</v>
      </c>
    </row>
    <row r="736" spans="2:5" x14ac:dyDescent="0.2">
      <c r="B736" s="1">
        <f t="shared" ca="1" si="39"/>
        <v>9.5863541106281931E-4</v>
      </c>
      <c r="C736" s="1">
        <v>679</v>
      </c>
      <c r="D736" s="1">
        <f t="shared" ca="1" si="40"/>
        <v>104.71530564204194</v>
      </c>
      <c r="E736" s="1">
        <f t="shared" ca="1" si="41"/>
        <v>209.29732491223871</v>
      </c>
    </row>
    <row r="737" spans="2:5" x14ac:dyDescent="0.2">
      <c r="B737" s="1">
        <f t="shared" ca="1" si="39"/>
        <v>9.452138779894745E-4</v>
      </c>
      <c r="C737" s="1">
        <v>680</v>
      </c>
      <c r="D737" s="1">
        <f t="shared" ca="1" si="40"/>
        <v>104.09552002337814</v>
      </c>
      <c r="E737" s="1">
        <f t="shared" ca="1" si="41"/>
        <v>327.29484627225565</v>
      </c>
    </row>
    <row r="738" spans="2:5" x14ac:dyDescent="0.2">
      <c r="B738" s="1">
        <f t="shared" ca="1" si="39"/>
        <v>1.1482302601030345E-3</v>
      </c>
      <c r="C738" s="1">
        <v>681</v>
      </c>
      <c r="D738" s="1">
        <f t="shared" ca="1" si="40"/>
        <v>112.89539137415792</v>
      </c>
      <c r="E738" s="1">
        <f t="shared" ca="1" si="41"/>
        <v>215.68190717230027</v>
      </c>
    </row>
    <row r="739" spans="2:5" x14ac:dyDescent="0.2">
      <c r="B739" s="1">
        <f t="shared" ca="1" si="39"/>
        <v>9.3255179047537591E-4</v>
      </c>
      <c r="C739" s="1">
        <v>682</v>
      </c>
      <c r="D739" s="1">
        <f t="shared" ca="1" si="40"/>
        <v>103.50513671361834</v>
      </c>
      <c r="E739" s="1">
        <f t="shared" ca="1" si="41"/>
        <v>293.71394068969698</v>
      </c>
    </row>
    <row r="740" spans="2:5" x14ac:dyDescent="0.2">
      <c r="B740" s="1">
        <f t="shared" ca="1" si="39"/>
        <v>7.010796813186796E-4</v>
      </c>
      <c r="C740" s="1">
        <v>683</v>
      </c>
      <c r="D740" s="1">
        <f t="shared" ca="1" si="40"/>
        <v>91.530365147093363</v>
      </c>
      <c r="E740" s="1">
        <f t="shared" ca="1" si="41"/>
        <v>266.84185138191873</v>
      </c>
    </row>
    <row r="741" spans="2:5" x14ac:dyDescent="0.2">
      <c r="B741" s="1">
        <f t="shared" ca="1" si="39"/>
        <v>8.043201428322524E-4</v>
      </c>
      <c r="C741" s="1">
        <v>684</v>
      </c>
      <c r="D741" s="1">
        <f t="shared" ca="1" si="40"/>
        <v>97.179142258757082</v>
      </c>
      <c r="E741" s="1">
        <f t="shared" ca="1" si="41"/>
        <v>268.71928811395526</v>
      </c>
    </row>
    <row r="742" spans="2:5" x14ac:dyDescent="0.2">
      <c r="B742" s="1">
        <f t="shared" ca="1" si="39"/>
        <v>8.8502350309678762E-4</v>
      </c>
      <c r="C742" s="1">
        <v>685</v>
      </c>
      <c r="D742" s="1">
        <f t="shared" ca="1" si="40"/>
        <v>101.23737294026397</v>
      </c>
      <c r="E742" s="1">
        <f t="shared" ca="1" si="41"/>
        <v>381.88998636985127</v>
      </c>
    </row>
    <row r="743" spans="2:5" x14ac:dyDescent="0.2">
      <c r="B743" s="1">
        <f t="shared" ca="1" si="39"/>
        <v>7.0267582712088333E-4</v>
      </c>
      <c r="C743" s="1">
        <v>686</v>
      </c>
      <c r="D743" s="1">
        <f t="shared" ca="1" si="40"/>
        <v>91.622234591725416</v>
      </c>
      <c r="E743" s="1">
        <f t="shared" ca="1" si="41"/>
        <v>274.2953804334939</v>
      </c>
    </row>
    <row r="744" spans="2:5" x14ac:dyDescent="0.2">
      <c r="B744" s="1">
        <f t="shared" ca="1" si="39"/>
        <v>8.4129104404450392E-4</v>
      </c>
      <c r="C744" s="1">
        <v>687</v>
      </c>
      <c r="D744" s="1">
        <f t="shared" ca="1" si="40"/>
        <v>99.072935401503216</v>
      </c>
      <c r="E744" s="1">
        <f t="shared" ca="1" si="41"/>
        <v>254.31374469122167</v>
      </c>
    </row>
    <row r="745" spans="2:5" x14ac:dyDescent="0.2">
      <c r="B745" s="1">
        <f t="shared" ca="1" si="39"/>
        <v>7.5074630235763985E-4</v>
      </c>
      <c r="C745" s="1">
        <v>688</v>
      </c>
      <c r="D745" s="1">
        <f t="shared" ca="1" si="40"/>
        <v>94.319193897299385</v>
      </c>
      <c r="E745" s="1">
        <f t="shared" ca="1" si="41"/>
        <v>259.76836565283213</v>
      </c>
    </row>
    <row r="746" spans="2:5" x14ac:dyDescent="0.2">
      <c r="B746" s="1">
        <f t="shared" ca="1" si="39"/>
        <v>8.3063912919901204E-4</v>
      </c>
      <c r="C746" s="1">
        <v>689</v>
      </c>
      <c r="D746" s="1">
        <f t="shared" ca="1" si="40"/>
        <v>98.533570169364992</v>
      </c>
      <c r="E746" s="1">
        <f t="shared" ca="1" si="41"/>
        <v>248.16817275602332</v>
      </c>
    </row>
    <row r="747" spans="2:5" x14ac:dyDescent="0.2">
      <c r="B747" s="1">
        <f t="shared" ca="1" si="39"/>
        <v>8.4829904197134941E-4</v>
      </c>
      <c r="C747" s="1">
        <v>690</v>
      </c>
      <c r="D747" s="1">
        <f t="shared" ca="1" si="40"/>
        <v>99.425115608259759</v>
      </c>
      <c r="E747" s="1">
        <f t="shared" ca="1" si="41"/>
        <v>254.48825863459757</v>
      </c>
    </row>
    <row r="748" spans="2:5" x14ac:dyDescent="0.2">
      <c r="B748" s="1">
        <f t="shared" ca="1" si="39"/>
        <v>8.4049595798750337E-4</v>
      </c>
      <c r="C748" s="1">
        <v>691</v>
      </c>
      <c r="D748" s="1">
        <f t="shared" ca="1" si="40"/>
        <v>99.032846113092575</v>
      </c>
      <c r="E748" s="1">
        <f t="shared" ca="1" si="41"/>
        <v>120.45945308754645</v>
      </c>
    </row>
    <row r="749" spans="2:5" x14ac:dyDescent="0.2">
      <c r="B749" s="1">
        <f t="shared" ca="1" si="39"/>
        <v>8.0783526268204649E-4</v>
      </c>
      <c r="C749" s="1">
        <v>692</v>
      </c>
      <c r="D749" s="1">
        <f t="shared" ca="1" si="40"/>
        <v>97.361876943581834</v>
      </c>
      <c r="E749" s="1">
        <f t="shared" ca="1" si="41"/>
        <v>320.81601122755478</v>
      </c>
    </row>
    <row r="750" spans="2:5" x14ac:dyDescent="0.2">
      <c r="B750" s="1">
        <f t="shared" ca="1" si="39"/>
        <v>8.0476955548549223E-4</v>
      </c>
      <c r="C750" s="1">
        <v>693</v>
      </c>
      <c r="D750" s="1">
        <f t="shared" ca="1" si="40"/>
        <v>97.20253739795281</v>
      </c>
      <c r="E750" s="1">
        <f t="shared" ca="1" si="41"/>
        <v>124.91103541589541</v>
      </c>
    </row>
    <row r="751" spans="2:5" x14ac:dyDescent="0.2">
      <c r="B751" s="1">
        <f t="shared" ca="1" si="39"/>
        <v>1.1641736889938575E-3</v>
      </c>
      <c r="C751" s="1">
        <v>694</v>
      </c>
      <c r="D751" s="1">
        <f t="shared" ca="1" si="40"/>
        <v>113.54060856287126</v>
      </c>
      <c r="E751" s="1">
        <f t="shared" ca="1" si="41"/>
        <v>317.74706969744642</v>
      </c>
    </row>
    <row r="752" spans="2:5" x14ac:dyDescent="0.2">
      <c r="B752" s="1">
        <f t="shared" ca="1" si="39"/>
        <v>9.1496568356177501E-4</v>
      </c>
      <c r="C752" s="1">
        <v>695</v>
      </c>
      <c r="D752" s="1">
        <f t="shared" ca="1" si="40"/>
        <v>102.67575548585042</v>
      </c>
      <c r="E752" s="1">
        <f t="shared" ca="1" si="41"/>
        <v>392.0040586045692</v>
      </c>
    </row>
    <row r="753" spans="2:5" x14ac:dyDescent="0.2">
      <c r="B753" s="1">
        <f t="shared" ca="1" si="39"/>
        <v>9.6146594999229826E-4</v>
      </c>
      <c r="C753" s="1">
        <v>696</v>
      </c>
      <c r="D753" s="1">
        <f t="shared" ca="1" si="40"/>
        <v>104.84524168809058</v>
      </c>
      <c r="E753" s="1">
        <f t="shared" ca="1" si="41"/>
        <v>194.94097601578343</v>
      </c>
    </row>
    <row r="754" spans="2:5" x14ac:dyDescent="0.2">
      <c r="B754" s="1">
        <f t="shared" ca="1" si="39"/>
        <v>9.2184328735229906E-4</v>
      </c>
      <c r="C754" s="1">
        <v>697</v>
      </c>
      <c r="D754" s="1">
        <f t="shared" ca="1" si="40"/>
        <v>103.0014355962583</v>
      </c>
      <c r="E754" s="1">
        <f t="shared" ca="1" si="41"/>
        <v>320.802813769593</v>
      </c>
    </row>
    <row r="755" spans="2:5" x14ac:dyDescent="0.2">
      <c r="B755" s="1">
        <f t="shared" ca="1" si="39"/>
        <v>1.0689498951504442E-3</v>
      </c>
      <c r="C755" s="1">
        <v>698</v>
      </c>
      <c r="D755" s="1">
        <f t="shared" ca="1" si="40"/>
        <v>109.59540288206287</v>
      </c>
      <c r="E755" s="1">
        <f t="shared" ca="1" si="41"/>
        <v>330.06838304488821</v>
      </c>
    </row>
    <row r="756" spans="2:5" x14ac:dyDescent="0.2">
      <c r="B756" s="1">
        <f t="shared" ca="1" si="39"/>
        <v>9.7944729504202146E-4</v>
      </c>
      <c r="C756" s="1">
        <v>699</v>
      </c>
      <c r="D756" s="1">
        <f t="shared" ca="1" si="40"/>
        <v>105.6645257887299</v>
      </c>
      <c r="E756" s="1">
        <f t="shared" ca="1" si="41"/>
        <v>257.06023531635162</v>
      </c>
    </row>
    <row r="757" spans="2:5" x14ac:dyDescent="0.2">
      <c r="B757" s="1">
        <f t="shared" ca="1" si="39"/>
        <v>7.7766725062631159E-4</v>
      </c>
      <c r="C757" s="1">
        <v>700</v>
      </c>
      <c r="D757" s="1">
        <f t="shared" ca="1" si="40"/>
        <v>95.774330299726287</v>
      </c>
      <c r="E757" s="1">
        <f t="shared" ca="1" si="41"/>
        <v>322.32177488433831</v>
      </c>
    </row>
    <row r="758" spans="2:5" x14ac:dyDescent="0.2">
      <c r="B758" s="1">
        <f t="shared" ca="1" si="39"/>
        <v>8.0417870621967748E-4</v>
      </c>
      <c r="C758" s="1">
        <v>701</v>
      </c>
      <c r="D758" s="1">
        <f t="shared" ca="1" si="40"/>
        <v>97.17177750950313</v>
      </c>
      <c r="E758" s="1">
        <f t="shared" ca="1" si="41"/>
        <v>4.1692377426092548</v>
      </c>
    </row>
    <row r="759" spans="2:5" x14ac:dyDescent="0.2">
      <c r="B759" s="1">
        <f t="shared" ca="1" si="39"/>
        <v>8.544335158529073E-4</v>
      </c>
      <c r="C759" s="1">
        <v>702</v>
      </c>
      <c r="D759" s="1">
        <f t="shared" ca="1" si="40"/>
        <v>99.73168763923195</v>
      </c>
      <c r="E759" s="1">
        <f t="shared" ca="1" si="41"/>
        <v>189.86450502903693</v>
      </c>
    </row>
    <row r="760" spans="2:5" x14ac:dyDescent="0.2">
      <c r="B760" s="1">
        <f t="shared" ca="1" si="39"/>
        <v>8.0986733516307408E-4</v>
      </c>
      <c r="C760" s="1">
        <v>703</v>
      </c>
      <c r="D760" s="1">
        <f t="shared" ca="1" si="40"/>
        <v>97.467251953370251</v>
      </c>
      <c r="E760" s="1">
        <f t="shared" ca="1" si="41"/>
        <v>292.25569149770996</v>
      </c>
    </row>
    <row r="761" spans="2:5" x14ac:dyDescent="0.2">
      <c r="B761" s="1">
        <f t="shared" ca="1" si="39"/>
        <v>8.3597688899731868E-4</v>
      </c>
      <c r="C761" s="1">
        <v>704</v>
      </c>
      <c r="D761" s="1">
        <f t="shared" ca="1" si="40"/>
        <v>98.804468970882482</v>
      </c>
      <c r="E761" s="1">
        <f t="shared" ca="1" si="41"/>
        <v>239.71742197444905</v>
      </c>
    </row>
    <row r="762" spans="2:5" x14ac:dyDescent="0.2">
      <c r="B762" s="1">
        <f t="shared" ref="B762:B825" ca="1" si="42">_xlfn.NORM.DIST(D762,Mu,Sigma,0)</f>
        <v>9.6515896342612331E-4</v>
      </c>
      <c r="C762" s="1">
        <v>705</v>
      </c>
      <c r="D762" s="1">
        <f t="shared" ref="D762:D825" ca="1" si="43">_xlfn.NORM.INV(RAND(),mu_1,sigma_1)</f>
        <v>105.01436988726068</v>
      </c>
      <c r="E762" s="1">
        <f t="shared" ref="E762:E825" ca="1" si="44">_xlfn.NORM.INV(RAND(),mu_test,sigma_test)</f>
        <v>251.50494782751602</v>
      </c>
    </row>
    <row r="763" spans="2:5" x14ac:dyDescent="0.2">
      <c r="B763" s="1">
        <f t="shared" ca="1" si="42"/>
        <v>9.8161153618032309E-4</v>
      </c>
      <c r="C763" s="1">
        <v>706</v>
      </c>
      <c r="D763" s="1">
        <f t="shared" ca="1" si="43"/>
        <v>105.76242955642893</v>
      </c>
      <c r="E763" s="1">
        <f t="shared" ca="1" si="44"/>
        <v>332.27428630860584</v>
      </c>
    </row>
    <row r="764" spans="2:5" x14ac:dyDescent="0.2">
      <c r="B764" s="1">
        <f t="shared" ca="1" si="42"/>
        <v>9.979735764556769E-4</v>
      </c>
      <c r="C764" s="1">
        <v>707</v>
      </c>
      <c r="D764" s="1">
        <f t="shared" ca="1" si="43"/>
        <v>106.49781200287346</v>
      </c>
      <c r="E764" s="1">
        <f t="shared" ca="1" si="44"/>
        <v>301.36185958181926</v>
      </c>
    </row>
    <row r="765" spans="2:5" x14ac:dyDescent="0.2">
      <c r="B765" s="1">
        <f t="shared" ca="1" si="42"/>
        <v>9.5057807036664111E-4</v>
      </c>
      <c r="C765" s="1">
        <v>708</v>
      </c>
      <c r="D765" s="1">
        <f t="shared" ca="1" si="43"/>
        <v>104.34396263299462</v>
      </c>
      <c r="E765" s="1">
        <f t="shared" ca="1" si="44"/>
        <v>244.90567657334054</v>
      </c>
    </row>
    <row r="766" spans="2:5" x14ac:dyDescent="0.2">
      <c r="B766" s="1">
        <f t="shared" ca="1" si="42"/>
        <v>8.1229551447014497E-4</v>
      </c>
      <c r="C766" s="1">
        <v>709</v>
      </c>
      <c r="D766" s="1">
        <f t="shared" ca="1" si="43"/>
        <v>97.592916403764931</v>
      </c>
      <c r="E766" s="1">
        <f t="shared" ca="1" si="44"/>
        <v>221.61054760931717</v>
      </c>
    </row>
    <row r="767" spans="2:5" x14ac:dyDescent="0.2">
      <c r="B767" s="1">
        <f t="shared" ca="1" si="42"/>
        <v>8.0824358904603216E-4</v>
      </c>
      <c r="C767" s="1">
        <v>710</v>
      </c>
      <c r="D767" s="1">
        <f t="shared" ca="1" si="43"/>
        <v>97.383066505704207</v>
      </c>
      <c r="E767" s="1">
        <f t="shared" ca="1" si="44"/>
        <v>192.2238344106305</v>
      </c>
    </row>
    <row r="768" spans="2:5" x14ac:dyDescent="0.2">
      <c r="B768" s="1">
        <f t="shared" ca="1" si="42"/>
        <v>8.1187567080073743E-4</v>
      </c>
      <c r="C768" s="1">
        <v>711</v>
      </c>
      <c r="D768" s="1">
        <f t="shared" ca="1" si="43"/>
        <v>97.571207909278314</v>
      </c>
      <c r="E768" s="1">
        <f t="shared" ca="1" si="44"/>
        <v>225.00645790504092</v>
      </c>
    </row>
    <row r="769" spans="2:5" x14ac:dyDescent="0.2">
      <c r="B769" s="1">
        <f t="shared" ca="1" si="42"/>
        <v>8.4322496947510973E-4</v>
      </c>
      <c r="C769" s="1">
        <v>712</v>
      </c>
      <c r="D769" s="1">
        <f t="shared" ca="1" si="43"/>
        <v>99.170332892467442</v>
      </c>
      <c r="E769" s="1">
        <f t="shared" ca="1" si="44"/>
        <v>250.90038728639084</v>
      </c>
    </row>
    <row r="770" spans="2:5" x14ac:dyDescent="0.2">
      <c r="B770" s="1">
        <f t="shared" ca="1" si="42"/>
        <v>8.7590589690769586E-4</v>
      </c>
      <c r="C770" s="1">
        <v>713</v>
      </c>
      <c r="D770" s="1">
        <f t="shared" ca="1" si="43"/>
        <v>100.79252657683348</v>
      </c>
      <c r="E770" s="1">
        <f t="shared" ca="1" si="44"/>
        <v>204.34594640855138</v>
      </c>
    </row>
    <row r="771" spans="2:5" x14ac:dyDescent="0.2">
      <c r="B771" s="1">
        <f t="shared" ca="1" si="42"/>
        <v>8.3296779697633507E-4</v>
      </c>
      <c r="C771" s="1">
        <v>714</v>
      </c>
      <c r="D771" s="1">
        <f t="shared" ca="1" si="43"/>
        <v>98.651907117053909</v>
      </c>
      <c r="E771" s="1">
        <f t="shared" ca="1" si="44"/>
        <v>177.5526506089254</v>
      </c>
    </row>
    <row r="772" spans="2:5" x14ac:dyDescent="0.2">
      <c r="B772" s="1">
        <f t="shared" ca="1" si="42"/>
        <v>8.5788197046462143E-4</v>
      </c>
      <c r="C772" s="1">
        <v>715</v>
      </c>
      <c r="D772" s="1">
        <f t="shared" ca="1" si="43"/>
        <v>99.903332967198409</v>
      </c>
      <c r="E772" s="1">
        <f t="shared" ca="1" si="44"/>
        <v>343.04549659633562</v>
      </c>
    </row>
    <row r="773" spans="2:5" x14ac:dyDescent="0.2">
      <c r="B773" s="1">
        <f t="shared" ca="1" si="42"/>
        <v>7.7581412412876857E-4</v>
      </c>
      <c r="C773" s="1">
        <v>716</v>
      </c>
      <c r="D773" s="1">
        <f t="shared" ca="1" si="43"/>
        <v>95.675358105833141</v>
      </c>
      <c r="E773" s="1">
        <f t="shared" ca="1" si="44"/>
        <v>201.48908510926546</v>
      </c>
    </row>
    <row r="774" spans="2:5" x14ac:dyDescent="0.2">
      <c r="B774" s="1">
        <f t="shared" ca="1" si="42"/>
        <v>9.0568897745016755E-4</v>
      </c>
      <c r="C774" s="1">
        <v>717</v>
      </c>
      <c r="D774" s="1">
        <f t="shared" ca="1" si="43"/>
        <v>102.23372249486269</v>
      </c>
      <c r="E774" s="1">
        <f t="shared" ca="1" si="44"/>
        <v>218.70755282627067</v>
      </c>
    </row>
    <row r="775" spans="2:5" x14ac:dyDescent="0.2">
      <c r="B775" s="1">
        <f t="shared" ca="1" si="42"/>
        <v>8.7252199098406078E-4</v>
      </c>
      <c r="C775" s="1">
        <v>718</v>
      </c>
      <c r="D775" s="1">
        <f t="shared" ca="1" si="43"/>
        <v>100.62658735057798</v>
      </c>
      <c r="E775" s="1">
        <f t="shared" ca="1" si="44"/>
        <v>283.85398703967741</v>
      </c>
    </row>
    <row r="776" spans="2:5" x14ac:dyDescent="0.2">
      <c r="B776" s="1">
        <f t="shared" ca="1" si="42"/>
        <v>8.6970656278638969E-4</v>
      </c>
      <c r="C776" s="1">
        <v>719</v>
      </c>
      <c r="D776" s="1">
        <f t="shared" ca="1" si="43"/>
        <v>100.4881748844189</v>
      </c>
      <c r="E776" s="1">
        <f t="shared" ca="1" si="44"/>
        <v>349.84492203609176</v>
      </c>
    </row>
    <row r="777" spans="2:5" x14ac:dyDescent="0.2">
      <c r="B777" s="1">
        <f t="shared" ca="1" si="42"/>
        <v>7.8614228201208782E-4</v>
      </c>
      <c r="C777" s="1">
        <v>720</v>
      </c>
      <c r="D777" s="1">
        <f t="shared" ca="1" si="43"/>
        <v>96.22478353473528</v>
      </c>
      <c r="E777" s="1">
        <f t="shared" ca="1" si="44"/>
        <v>231.52834907623205</v>
      </c>
    </row>
    <row r="778" spans="2:5" x14ac:dyDescent="0.2">
      <c r="B778" s="1">
        <f t="shared" ca="1" si="42"/>
        <v>8.7799199183130573E-4</v>
      </c>
      <c r="C778" s="1">
        <v>721</v>
      </c>
      <c r="D778" s="1">
        <f t="shared" ca="1" si="43"/>
        <v>100.8945965335603</v>
      </c>
      <c r="E778" s="1">
        <f t="shared" ca="1" si="44"/>
        <v>290.28875169011911</v>
      </c>
    </row>
    <row r="779" spans="2:5" x14ac:dyDescent="0.2">
      <c r="B779" s="1">
        <f t="shared" ca="1" si="42"/>
        <v>9.427234926365325E-4</v>
      </c>
      <c r="C779" s="1">
        <v>722</v>
      </c>
      <c r="D779" s="1">
        <f t="shared" ca="1" si="43"/>
        <v>103.97984264485078</v>
      </c>
      <c r="E779" s="1">
        <f t="shared" ca="1" si="44"/>
        <v>237.63220405876822</v>
      </c>
    </row>
    <row r="780" spans="2:5" x14ac:dyDescent="0.2">
      <c r="B780" s="1">
        <f t="shared" ca="1" si="42"/>
        <v>7.4692109805600852E-4</v>
      </c>
      <c r="C780" s="1">
        <v>723</v>
      </c>
      <c r="D780" s="1">
        <f t="shared" ca="1" si="43"/>
        <v>94.109337367541499</v>
      </c>
      <c r="E780" s="1">
        <f t="shared" ca="1" si="44"/>
        <v>198.14113688893099</v>
      </c>
    </row>
    <row r="781" spans="2:5" x14ac:dyDescent="0.2">
      <c r="B781" s="1">
        <f t="shared" ca="1" si="42"/>
        <v>9.8925329583123781E-4</v>
      </c>
      <c r="C781" s="1">
        <v>724</v>
      </c>
      <c r="D781" s="1">
        <f t="shared" ca="1" si="43"/>
        <v>106.10692955984632</v>
      </c>
      <c r="E781" s="1">
        <f t="shared" ca="1" si="44"/>
        <v>340.59254154028679</v>
      </c>
    </row>
    <row r="782" spans="2:5" x14ac:dyDescent="0.2">
      <c r="B782" s="1">
        <f t="shared" ca="1" si="42"/>
        <v>8.548148702087027E-4</v>
      </c>
      <c r="C782" s="1">
        <v>725</v>
      </c>
      <c r="D782" s="1">
        <f t="shared" ca="1" si="43"/>
        <v>99.750693763590633</v>
      </c>
      <c r="E782" s="1">
        <f t="shared" ca="1" si="44"/>
        <v>150.11906905224447</v>
      </c>
    </row>
    <row r="783" spans="2:5" x14ac:dyDescent="0.2">
      <c r="B783" s="1">
        <f t="shared" ca="1" si="42"/>
        <v>7.1725433969923517E-4</v>
      </c>
      <c r="C783" s="1">
        <v>726</v>
      </c>
      <c r="D783" s="1">
        <f t="shared" ca="1" si="43"/>
        <v>92.454227206518581</v>
      </c>
      <c r="E783" s="1">
        <f t="shared" ca="1" si="44"/>
        <v>271.47663963621176</v>
      </c>
    </row>
    <row r="784" spans="2:5" x14ac:dyDescent="0.2">
      <c r="B784" s="1">
        <f t="shared" ca="1" si="42"/>
        <v>1.0088841394832486E-3</v>
      </c>
      <c r="C784" s="1">
        <v>727</v>
      </c>
      <c r="D784" s="1">
        <f t="shared" ca="1" si="43"/>
        <v>106.9835722600417</v>
      </c>
      <c r="E784" s="1">
        <f t="shared" ca="1" si="44"/>
        <v>205.56578099710418</v>
      </c>
    </row>
    <row r="785" spans="2:5" x14ac:dyDescent="0.2">
      <c r="B785" s="1">
        <f t="shared" ca="1" si="42"/>
        <v>8.3862228531829549E-4</v>
      </c>
      <c r="C785" s="1">
        <v>728</v>
      </c>
      <c r="D785" s="1">
        <f t="shared" ca="1" si="43"/>
        <v>98.93826506933091</v>
      </c>
      <c r="E785" s="1">
        <f t="shared" ca="1" si="44"/>
        <v>360.54832603078614</v>
      </c>
    </row>
    <row r="786" spans="2:5" x14ac:dyDescent="0.2">
      <c r="B786" s="1">
        <f t="shared" ca="1" si="42"/>
        <v>9.0631395283634342E-4</v>
      </c>
      <c r="C786" s="1">
        <v>729</v>
      </c>
      <c r="D786" s="1">
        <f t="shared" ca="1" si="43"/>
        <v>102.26360263183628</v>
      </c>
      <c r="E786" s="1">
        <f t="shared" ca="1" si="44"/>
        <v>125.74316087054258</v>
      </c>
    </row>
    <row r="787" spans="2:5" x14ac:dyDescent="0.2">
      <c r="B787" s="1">
        <f t="shared" ca="1" si="42"/>
        <v>9.2172759014068632E-4</v>
      </c>
      <c r="C787" s="1">
        <v>730</v>
      </c>
      <c r="D787" s="1">
        <f t="shared" ca="1" si="43"/>
        <v>102.99597107829598</v>
      </c>
      <c r="E787" s="1">
        <f t="shared" ca="1" si="44"/>
        <v>200.0388997388564</v>
      </c>
    </row>
    <row r="788" spans="2:5" x14ac:dyDescent="0.2">
      <c r="B788" s="1">
        <f t="shared" ca="1" si="42"/>
        <v>9.2138261509814982E-4</v>
      </c>
      <c r="C788" s="1">
        <v>731</v>
      </c>
      <c r="D788" s="1">
        <f t="shared" ca="1" si="43"/>
        <v>102.97967462716791</v>
      </c>
      <c r="E788" s="1">
        <f t="shared" ca="1" si="44"/>
        <v>367.19944570812493</v>
      </c>
    </row>
    <row r="789" spans="2:5" x14ac:dyDescent="0.2">
      <c r="B789" s="1">
        <f t="shared" ca="1" si="42"/>
        <v>8.6118574457070066E-4</v>
      </c>
      <c r="C789" s="1">
        <v>732</v>
      </c>
      <c r="D789" s="1">
        <f t="shared" ca="1" si="43"/>
        <v>100.06731418812096</v>
      </c>
      <c r="E789" s="1">
        <f t="shared" ca="1" si="44"/>
        <v>201.70873671758693</v>
      </c>
    </row>
    <row r="790" spans="2:5" x14ac:dyDescent="0.2">
      <c r="B790" s="1">
        <f t="shared" ca="1" si="42"/>
        <v>1.0662687686730336E-3</v>
      </c>
      <c r="C790" s="1">
        <v>733</v>
      </c>
      <c r="D790" s="1">
        <f t="shared" ca="1" si="43"/>
        <v>109.48097631183205</v>
      </c>
      <c r="E790" s="1">
        <f t="shared" ca="1" si="44"/>
        <v>245.85314849308705</v>
      </c>
    </row>
    <row r="791" spans="2:5" x14ac:dyDescent="0.2">
      <c r="B791" s="1">
        <f t="shared" ca="1" si="42"/>
        <v>8.7517995072857206E-4</v>
      </c>
      <c r="C791" s="1">
        <v>734</v>
      </c>
      <c r="D791" s="1">
        <f t="shared" ca="1" si="43"/>
        <v>100.75696633917751</v>
      </c>
      <c r="E791" s="1">
        <f t="shared" ca="1" si="44"/>
        <v>217.51035061523325</v>
      </c>
    </row>
    <row r="792" spans="2:5" x14ac:dyDescent="0.2">
      <c r="B792" s="1">
        <f t="shared" ca="1" si="42"/>
        <v>9.4636653285243906E-4</v>
      </c>
      <c r="C792" s="1">
        <v>735</v>
      </c>
      <c r="D792" s="1">
        <f t="shared" ca="1" si="43"/>
        <v>104.14898821040622</v>
      </c>
      <c r="E792" s="1">
        <f t="shared" ca="1" si="44"/>
        <v>161.72742738854421</v>
      </c>
    </row>
    <row r="793" spans="2:5" x14ac:dyDescent="0.2">
      <c r="B793" s="1">
        <f t="shared" ca="1" si="42"/>
        <v>9.8016710014665128E-4</v>
      </c>
      <c r="C793" s="1">
        <v>736</v>
      </c>
      <c r="D793" s="1">
        <f t="shared" ca="1" si="43"/>
        <v>105.69710422408887</v>
      </c>
      <c r="E793" s="1">
        <f t="shared" ca="1" si="44"/>
        <v>329.65655434177313</v>
      </c>
    </row>
    <row r="794" spans="2:5" x14ac:dyDescent="0.2">
      <c r="B794" s="1">
        <f t="shared" ca="1" si="42"/>
        <v>8.0946931817533747E-4</v>
      </c>
      <c r="C794" s="1">
        <v>737</v>
      </c>
      <c r="D794" s="1">
        <f t="shared" ca="1" si="43"/>
        <v>97.446627521885063</v>
      </c>
      <c r="E794" s="1">
        <f t="shared" ca="1" si="44"/>
        <v>309.4318447562606</v>
      </c>
    </row>
    <row r="795" spans="2:5" x14ac:dyDescent="0.2">
      <c r="B795" s="1">
        <f t="shared" ca="1" si="42"/>
        <v>8.3968903656124732E-4</v>
      </c>
      <c r="C795" s="1">
        <v>738</v>
      </c>
      <c r="D795" s="1">
        <f t="shared" ca="1" si="43"/>
        <v>98.992132173940902</v>
      </c>
      <c r="E795" s="1">
        <f t="shared" ca="1" si="44"/>
        <v>270.66530471251298</v>
      </c>
    </row>
    <row r="796" spans="2:5" x14ac:dyDescent="0.2">
      <c r="B796" s="1">
        <f t="shared" ca="1" si="42"/>
        <v>8.5969795490060139E-4</v>
      </c>
      <c r="C796" s="1">
        <v>739</v>
      </c>
      <c r="D796" s="1">
        <f t="shared" ca="1" si="43"/>
        <v>99.993524288666421</v>
      </c>
      <c r="E796" s="1">
        <f t="shared" ca="1" si="44"/>
        <v>275.80323491912077</v>
      </c>
    </row>
    <row r="797" spans="2:5" x14ac:dyDescent="0.2">
      <c r="B797" s="1">
        <f t="shared" ca="1" si="42"/>
        <v>8.120510879918491E-4</v>
      </c>
      <c r="C797" s="1">
        <v>740</v>
      </c>
      <c r="D797" s="1">
        <f t="shared" ca="1" si="43"/>
        <v>97.580279043653775</v>
      </c>
      <c r="E797" s="1">
        <f t="shared" ca="1" si="44"/>
        <v>327.23582743187501</v>
      </c>
    </row>
    <row r="798" spans="2:5" x14ac:dyDescent="0.2">
      <c r="B798" s="1">
        <f t="shared" ca="1" si="42"/>
        <v>9.3075296656594552E-4</v>
      </c>
      <c r="C798" s="1">
        <v>741</v>
      </c>
      <c r="D798" s="1">
        <f t="shared" ca="1" si="43"/>
        <v>103.42080955104127</v>
      </c>
      <c r="E798" s="1">
        <f t="shared" ca="1" si="44"/>
        <v>255.27199432768896</v>
      </c>
    </row>
    <row r="799" spans="2:5" x14ac:dyDescent="0.2">
      <c r="B799" s="1">
        <f t="shared" ca="1" si="42"/>
        <v>6.5288836992621088E-4</v>
      </c>
      <c r="C799" s="1">
        <v>742</v>
      </c>
      <c r="D799" s="1">
        <f t="shared" ca="1" si="43"/>
        <v>88.679877014682276</v>
      </c>
      <c r="E799" s="1">
        <f t="shared" ca="1" si="44"/>
        <v>172.75791529106573</v>
      </c>
    </row>
    <row r="800" spans="2:5" x14ac:dyDescent="0.2">
      <c r="B800" s="1">
        <f t="shared" ca="1" si="42"/>
        <v>9.4944154999388527E-4</v>
      </c>
      <c r="C800" s="1">
        <v>743</v>
      </c>
      <c r="D800" s="1">
        <f t="shared" ca="1" si="43"/>
        <v>104.29140663036796</v>
      </c>
      <c r="E800" s="1">
        <f t="shared" ca="1" si="44"/>
        <v>403.23166476354425</v>
      </c>
    </row>
    <row r="801" spans="2:5" x14ac:dyDescent="0.2">
      <c r="B801" s="1">
        <f t="shared" ca="1" si="42"/>
        <v>8.7278521874149134E-4</v>
      </c>
      <c r="C801" s="1">
        <v>744</v>
      </c>
      <c r="D801" s="1">
        <f t="shared" ca="1" si="43"/>
        <v>100.63951189548698</v>
      </c>
      <c r="E801" s="1">
        <f t="shared" ca="1" si="44"/>
        <v>225.45214976154594</v>
      </c>
    </row>
    <row r="802" spans="2:5" x14ac:dyDescent="0.2">
      <c r="B802" s="1">
        <f t="shared" ca="1" si="42"/>
        <v>9.0253809557261171E-4</v>
      </c>
      <c r="C802" s="1">
        <v>745</v>
      </c>
      <c r="D802" s="1">
        <f t="shared" ca="1" si="43"/>
        <v>102.08285607478712</v>
      </c>
      <c r="E802" s="1">
        <f t="shared" ca="1" si="44"/>
        <v>288.70975552993167</v>
      </c>
    </row>
    <row r="803" spans="2:5" x14ac:dyDescent="0.2">
      <c r="B803" s="1">
        <f t="shared" ca="1" si="42"/>
        <v>7.9859451107326587E-4</v>
      </c>
      <c r="C803" s="1">
        <v>746</v>
      </c>
      <c r="D803" s="1">
        <f t="shared" ca="1" si="43"/>
        <v>96.880247913817712</v>
      </c>
      <c r="E803" s="1">
        <f t="shared" ca="1" si="44"/>
        <v>223.08768156970555</v>
      </c>
    </row>
    <row r="804" spans="2:5" x14ac:dyDescent="0.2">
      <c r="B804" s="1">
        <f t="shared" ca="1" si="42"/>
        <v>9.3584194774127031E-4</v>
      </c>
      <c r="C804" s="1">
        <v>747</v>
      </c>
      <c r="D804" s="1">
        <f t="shared" ca="1" si="43"/>
        <v>103.65908133710306</v>
      </c>
      <c r="E804" s="1">
        <f t="shared" ca="1" si="44"/>
        <v>243.6512797070778</v>
      </c>
    </row>
    <row r="805" spans="2:5" x14ac:dyDescent="0.2">
      <c r="B805" s="1">
        <f t="shared" ca="1" si="42"/>
        <v>8.7472751134332191E-4</v>
      </c>
      <c r="C805" s="1">
        <v>748</v>
      </c>
      <c r="D805" s="1">
        <f t="shared" ca="1" si="43"/>
        <v>100.73479310872115</v>
      </c>
      <c r="E805" s="1">
        <f t="shared" ca="1" si="44"/>
        <v>278.22997423881611</v>
      </c>
    </row>
    <row r="806" spans="2:5" x14ac:dyDescent="0.2">
      <c r="B806" s="1">
        <f t="shared" ca="1" si="42"/>
        <v>1.0292089158747679E-3</v>
      </c>
      <c r="C806" s="1">
        <v>749</v>
      </c>
      <c r="D806" s="1">
        <f t="shared" ca="1" si="43"/>
        <v>107.87894076170342</v>
      </c>
      <c r="E806" s="1">
        <f t="shared" ca="1" si="44"/>
        <v>148.20826957341342</v>
      </c>
    </row>
    <row r="807" spans="2:5" x14ac:dyDescent="0.2">
      <c r="B807" s="1">
        <f t="shared" ca="1" si="42"/>
        <v>9.8465682711469074E-4</v>
      </c>
      <c r="C807" s="1">
        <v>750</v>
      </c>
      <c r="D807" s="1">
        <f t="shared" ca="1" si="43"/>
        <v>105.89993661128049</v>
      </c>
      <c r="E807" s="1">
        <f t="shared" ca="1" si="44"/>
        <v>145.43793590285816</v>
      </c>
    </row>
    <row r="808" spans="2:5" x14ac:dyDescent="0.2">
      <c r="B808" s="1">
        <f t="shared" ca="1" si="42"/>
        <v>1.025940707477324E-3</v>
      </c>
      <c r="C808" s="1">
        <v>751</v>
      </c>
      <c r="D808" s="1">
        <f t="shared" ca="1" si="43"/>
        <v>107.73578806705207</v>
      </c>
      <c r="E808" s="1">
        <f t="shared" ca="1" si="44"/>
        <v>226.06383571586585</v>
      </c>
    </row>
    <row r="809" spans="2:5" x14ac:dyDescent="0.2">
      <c r="B809" s="1">
        <f t="shared" ca="1" si="42"/>
        <v>7.7285978657368149E-4</v>
      </c>
      <c r="C809" s="1">
        <v>752</v>
      </c>
      <c r="D809" s="1">
        <f t="shared" ca="1" si="43"/>
        <v>95.517214044757424</v>
      </c>
      <c r="E809" s="1">
        <f t="shared" ca="1" si="44"/>
        <v>184.91106583486811</v>
      </c>
    </row>
    <row r="810" spans="2:5" x14ac:dyDescent="0.2">
      <c r="B810" s="1">
        <f t="shared" ca="1" si="42"/>
        <v>7.092246134365E-4</v>
      </c>
      <c r="C810" s="1">
        <v>753</v>
      </c>
      <c r="D810" s="1">
        <f t="shared" ca="1" si="43"/>
        <v>91.997544907350857</v>
      </c>
      <c r="E810" s="1">
        <f t="shared" ca="1" si="44"/>
        <v>218.31926053305426</v>
      </c>
    </row>
    <row r="811" spans="2:5" x14ac:dyDescent="0.2">
      <c r="B811" s="1">
        <f t="shared" ca="1" si="42"/>
        <v>8.0707449521315614E-4</v>
      </c>
      <c r="C811" s="1">
        <v>754</v>
      </c>
      <c r="D811" s="1">
        <f t="shared" ca="1" si="43"/>
        <v>97.322377182412268</v>
      </c>
      <c r="E811" s="1">
        <f t="shared" ca="1" si="44"/>
        <v>273.36860990144237</v>
      </c>
    </row>
    <row r="812" spans="2:5" x14ac:dyDescent="0.2">
      <c r="B812" s="1">
        <f t="shared" ca="1" si="42"/>
        <v>8.6281364881866311E-4</v>
      </c>
      <c r="C812" s="1">
        <v>755</v>
      </c>
      <c r="D812" s="1">
        <f t="shared" ca="1" si="43"/>
        <v>100.14794895312461</v>
      </c>
      <c r="E812" s="1">
        <f t="shared" ca="1" si="44"/>
        <v>323.72187308152178</v>
      </c>
    </row>
    <row r="813" spans="2:5" x14ac:dyDescent="0.2">
      <c r="B813" s="1">
        <f t="shared" ca="1" si="42"/>
        <v>9.3000709577321895E-4</v>
      </c>
      <c r="C813" s="1">
        <v>756</v>
      </c>
      <c r="D813" s="1">
        <f t="shared" ca="1" si="43"/>
        <v>103.38581027564464</v>
      </c>
      <c r="E813" s="1">
        <f t="shared" ca="1" si="44"/>
        <v>193.6216541230533</v>
      </c>
    </row>
    <row r="814" spans="2:5" x14ac:dyDescent="0.2">
      <c r="B814" s="1">
        <f t="shared" ca="1" si="42"/>
        <v>8.9012284064056489E-4</v>
      </c>
      <c r="C814" s="1">
        <v>757</v>
      </c>
      <c r="D814" s="1">
        <f t="shared" ca="1" si="43"/>
        <v>101.48474928391927</v>
      </c>
      <c r="E814" s="1">
        <f t="shared" ca="1" si="44"/>
        <v>149.91158803671763</v>
      </c>
    </row>
    <row r="815" spans="2:5" x14ac:dyDescent="0.2">
      <c r="B815" s="1">
        <f t="shared" ca="1" si="42"/>
        <v>8.5697103013243961E-4</v>
      </c>
      <c r="C815" s="1">
        <v>758</v>
      </c>
      <c r="D815" s="1">
        <f t="shared" ca="1" si="43"/>
        <v>99.858039405492079</v>
      </c>
      <c r="E815" s="1">
        <f t="shared" ca="1" si="44"/>
        <v>324.82620280147239</v>
      </c>
    </row>
    <row r="816" spans="2:5" x14ac:dyDescent="0.2">
      <c r="B816" s="1">
        <f t="shared" ca="1" si="42"/>
        <v>8.1888627144016148E-4</v>
      </c>
      <c r="C816" s="1">
        <v>759</v>
      </c>
      <c r="D816" s="1">
        <f t="shared" ca="1" si="43"/>
        <v>97.932638985569767</v>
      </c>
      <c r="E816" s="1">
        <f t="shared" ca="1" si="44"/>
        <v>387.52539197546503</v>
      </c>
    </row>
    <row r="817" spans="2:5" x14ac:dyDescent="0.2">
      <c r="B817" s="1">
        <f t="shared" ca="1" si="42"/>
        <v>8.4916062602889198E-4</v>
      </c>
      <c r="C817" s="1">
        <v>760</v>
      </c>
      <c r="D817" s="1">
        <f t="shared" ca="1" si="43"/>
        <v>99.4682692941456</v>
      </c>
      <c r="E817" s="1">
        <f t="shared" ca="1" si="44"/>
        <v>248.99489816271117</v>
      </c>
    </row>
    <row r="818" spans="2:5" x14ac:dyDescent="0.2">
      <c r="B818" s="1">
        <f t="shared" ca="1" si="42"/>
        <v>8.0769947147065748E-4</v>
      </c>
      <c r="C818" s="1">
        <v>761</v>
      </c>
      <c r="D818" s="1">
        <f t="shared" ca="1" si="43"/>
        <v>97.354828515231929</v>
      </c>
      <c r="E818" s="1">
        <f t="shared" ca="1" si="44"/>
        <v>183.50508896712441</v>
      </c>
    </row>
    <row r="819" spans="2:5" x14ac:dyDescent="0.2">
      <c r="B819" s="1">
        <f t="shared" ca="1" si="42"/>
        <v>8.9230941884018268E-4</v>
      </c>
      <c r="C819" s="1">
        <v>762</v>
      </c>
      <c r="D819" s="1">
        <f t="shared" ca="1" si="43"/>
        <v>101.5905152121034</v>
      </c>
      <c r="E819" s="1">
        <f t="shared" ca="1" si="44"/>
        <v>191.4223974823048</v>
      </c>
    </row>
    <row r="820" spans="2:5" x14ac:dyDescent="0.2">
      <c r="B820" s="1">
        <f t="shared" ca="1" si="42"/>
        <v>8.776168636279876E-4</v>
      </c>
      <c r="C820" s="1">
        <v>763</v>
      </c>
      <c r="D820" s="1">
        <f t="shared" ca="1" si="43"/>
        <v>100.87625473847207</v>
      </c>
      <c r="E820" s="1">
        <f t="shared" ca="1" si="44"/>
        <v>323.13416506682012</v>
      </c>
    </row>
    <row r="821" spans="2:5" x14ac:dyDescent="0.2">
      <c r="B821" s="1">
        <f t="shared" ca="1" si="42"/>
        <v>8.1876911054547317E-4</v>
      </c>
      <c r="C821" s="1">
        <v>764</v>
      </c>
      <c r="D821" s="1">
        <f t="shared" ca="1" si="43"/>
        <v>97.926617196695048</v>
      </c>
      <c r="E821" s="1">
        <f t="shared" ca="1" si="44"/>
        <v>294.62004059297544</v>
      </c>
    </row>
    <row r="822" spans="2:5" x14ac:dyDescent="0.2">
      <c r="B822" s="1">
        <f t="shared" ca="1" si="42"/>
        <v>8.4762953244876457E-4</v>
      </c>
      <c r="C822" s="1">
        <v>765</v>
      </c>
      <c r="D822" s="1">
        <f t="shared" ca="1" si="43"/>
        <v>99.391560529163598</v>
      </c>
      <c r="E822" s="1">
        <f t="shared" ca="1" si="44"/>
        <v>241.66946427365167</v>
      </c>
    </row>
    <row r="823" spans="2:5" x14ac:dyDescent="0.2">
      <c r="B823" s="1">
        <f t="shared" ca="1" si="42"/>
        <v>9.9962103114063523E-4</v>
      </c>
      <c r="C823" s="1">
        <v>766</v>
      </c>
      <c r="D823" s="1">
        <f t="shared" ca="1" si="43"/>
        <v>106.57139356840509</v>
      </c>
      <c r="E823" s="1">
        <f t="shared" ca="1" si="44"/>
        <v>257.9692265998284</v>
      </c>
    </row>
    <row r="824" spans="2:5" x14ac:dyDescent="0.2">
      <c r="B824" s="1">
        <f t="shared" ca="1" si="42"/>
        <v>8.170928316084562E-4</v>
      </c>
      <c r="C824" s="1">
        <v>767</v>
      </c>
      <c r="D824" s="1">
        <f t="shared" ca="1" si="43"/>
        <v>97.840392147685321</v>
      </c>
      <c r="E824" s="1">
        <f t="shared" ca="1" si="44"/>
        <v>223.81886976950196</v>
      </c>
    </row>
    <row r="825" spans="2:5" x14ac:dyDescent="0.2">
      <c r="B825" s="1">
        <f t="shared" ca="1" si="42"/>
        <v>8.6724310748356661E-4</v>
      </c>
      <c r="C825" s="1">
        <v>768</v>
      </c>
      <c r="D825" s="1">
        <f t="shared" ca="1" si="43"/>
        <v>100.3668036052233</v>
      </c>
      <c r="E825" s="1">
        <f t="shared" ca="1" si="44"/>
        <v>232.93838454414947</v>
      </c>
    </row>
    <row r="826" spans="2:5" x14ac:dyDescent="0.2">
      <c r="B826" s="1">
        <f t="shared" ref="B826:B889" ca="1" si="45">_xlfn.NORM.DIST(D826,Mu,Sigma,0)</f>
        <v>1.0026768049800751E-3</v>
      </c>
      <c r="C826" s="1">
        <v>769</v>
      </c>
      <c r="D826" s="1">
        <f t="shared" ref="D826:D889" ca="1" si="46">_xlfn.NORM.INV(RAND(),mu_1,sigma_1)</f>
        <v>106.70765514329374</v>
      </c>
      <c r="E826" s="1">
        <f t="shared" ref="E826:E889" ca="1" si="47">_xlfn.NORM.INV(RAND(),mu_test,sigma_test)</f>
        <v>273.40846581834961</v>
      </c>
    </row>
    <row r="827" spans="2:5" x14ac:dyDescent="0.2">
      <c r="B827" s="1">
        <f t="shared" ca="1" si="45"/>
        <v>7.325902776025567E-4</v>
      </c>
      <c r="C827" s="1">
        <v>770</v>
      </c>
      <c r="D827" s="1">
        <f t="shared" ca="1" si="46"/>
        <v>93.316009816860813</v>
      </c>
      <c r="E827" s="1">
        <f t="shared" ca="1" si="47"/>
        <v>398.4188325692291</v>
      </c>
    </row>
    <row r="828" spans="2:5" x14ac:dyDescent="0.2">
      <c r="B828" s="1">
        <f t="shared" ca="1" si="45"/>
        <v>8.3930775345940909E-4</v>
      </c>
      <c r="C828" s="1">
        <v>771</v>
      </c>
      <c r="D828" s="1">
        <f t="shared" ca="1" si="46"/>
        <v>98.972884404106622</v>
      </c>
      <c r="E828" s="1">
        <f t="shared" ca="1" si="47"/>
        <v>255.08938542454064</v>
      </c>
    </row>
    <row r="829" spans="2:5" x14ac:dyDescent="0.2">
      <c r="B829" s="1">
        <f t="shared" ca="1" si="45"/>
        <v>8.7941698102316261E-4</v>
      </c>
      <c r="C829" s="1">
        <v>772</v>
      </c>
      <c r="D829" s="1">
        <f t="shared" ca="1" si="46"/>
        <v>100.96422018889771</v>
      </c>
      <c r="E829" s="1">
        <f t="shared" ca="1" si="47"/>
        <v>194.42117512055864</v>
      </c>
    </row>
    <row r="830" spans="2:5" x14ac:dyDescent="0.2">
      <c r="B830" s="1">
        <f t="shared" ca="1" si="45"/>
        <v>1.0144964999699601E-3</v>
      </c>
      <c r="C830" s="1">
        <v>773</v>
      </c>
      <c r="D830" s="1">
        <f t="shared" ca="1" si="46"/>
        <v>107.23204030793939</v>
      </c>
      <c r="E830" s="1">
        <f t="shared" ca="1" si="47"/>
        <v>245.62366808304745</v>
      </c>
    </row>
    <row r="831" spans="2:5" x14ac:dyDescent="0.2">
      <c r="B831" s="1">
        <f t="shared" ca="1" si="45"/>
        <v>9.0168770585269593E-4</v>
      </c>
      <c r="C831" s="1">
        <v>774</v>
      </c>
      <c r="D831" s="1">
        <f t="shared" ca="1" si="46"/>
        <v>102.04207499340495</v>
      </c>
      <c r="E831" s="1">
        <f t="shared" ca="1" si="47"/>
        <v>179.90048992483682</v>
      </c>
    </row>
    <row r="832" spans="2:5" x14ac:dyDescent="0.2">
      <c r="B832" s="1">
        <f t="shared" ca="1" si="45"/>
        <v>9.393898584892234E-4</v>
      </c>
      <c r="C832" s="1">
        <v>775</v>
      </c>
      <c r="D832" s="1">
        <f t="shared" ca="1" si="46"/>
        <v>103.82466146019868</v>
      </c>
      <c r="E832" s="1">
        <f t="shared" ca="1" si="47"/>
        <v>236.64398847514983</v>
      </c>
    </row>
    <row r="833" spans="2:5" x14ac:dyDescent="0.2">
      <c r="B833" s="1">
        <f t="shared" ca="1" si="45"/>
        <v>9.2384728176638506E-4</v>
      </c>
      <c r="C833" s="1">
        <v>776</v>
      </c>
      <c r="D833" s="1">
        <f t="shared" ca="1" si="46"/>
        <v>103.09601016924057</v>
      </c>
      <c r="E833" s="1">
        <f t="shared" ca="1" si="47"/>
        <v>199.45786956390057</v>
      </c>
    </row>
    <row r="834" spans="2:5" x14ac:dyDescent="0.2">
      <c r="B834" s="1">
        <f t="shared" ca="1" si="45"/>
        <v>9.2401904344932627E-4</v>
      </c>
      <c r="C834" s="1">
        <v>777</v>
      </c>
      <c r="D834" s="1">
        <f t="shared" ca="1" si="46"/>
        <v>103.10410940586708</v>
      </c>
      <c r="E834" s="1">
        <f t="shared" ca="1" si="47"/>
        <v>161.90807649726722</v>
      </c>
    </row>
    <row r="835" spans="2:5" x14ac:dyDescent="0.2">
      <c r="B835" s="1">
        <f t="shared" ca="1" si="45"/>
        <v>8.6001361982855152E-4</v>
      </c>
      <c r="C835" s="1">
        <v>778</v>
      </c>
      <c r="D835" s="1">
        <f t="shared" ca="1" si="46"/>
        <v>100.00918795270682</v>
      </c>
      <c r="E835" s="1">
        <f t="shared" ca="1" si="47"/>
        <v>186.6317641357216</v>
      </c>
    </row>
    <row r="836" spans="2:5" x14ac:dyDescent="0.2">
      <c r="B836" s="1">
        <f t="shared" ca="1" si="45"/>
        <v>9.4324290776266631E-4</v>
      </c>
      <c r="C836" s="1">
        <v>779</v>
      </c>
      <c r="D836" s="1">
        <f t="shared" ca="1" si="46"/>
        <v>104.00398689469571</v>
      </c>
      <c r="E836" s="1">
        <f t="shared" ca="1" si="47"/>
        <v>222.47254393731001</v>
      </c>
    </row>
    <row r="837" spans="2:5" x14ac:dyDescent="0.2">
      <c r="B837" s="1">
        <f t="shared" ca="1" si="45"/>
        <v>9.3649986624400852E-4</v>
      </c>
      <c r="C837" s="1">
        <v>780</v>
      </c>
      <c r="D837" s="1">
        <f t="shared" ca="1" si="46"/>
        <v>103.68981942070643</v>
      </c>
      <c r="E837" s="1">
        <f t="shared" ca="1" si="47"/>
        <v>283.18084163938641</v>
      </c>
    </row>
    <row r="838" spans="2:5" x14ac:dyDescent="0.2">
      <c r="B838" s="1">
        <f t="shared" ca="1" si="45"/>
        <v>7.8771540807047902E-4</v>
      </c>
      <c r="C838" s="1">
        <v>781</v>
      </c>
      <c r="D838" s="1">
        <f t="shared" ca="1" si="46"/>
        <v>96.308005768136894</v>
      </c>
      <c r="E838" s="1">
        <f t="shared" ca="1" si="47"/>
        <v>360.93413724188815</v>
      </c>
    </row>
    <row r="839" spans="2:5" x14ac:dyDescent="0.2">
      <c r="B839" s="1">
        <f t="shared" ca="1" si="45"/>
        <v>8.4375795041161735E-4</v>
      </c>
      <c r="C839" s="1">
        <v>782</v>
      </c>
      <c r="D839" s="1">
        <f t="shared" ca="1" si="46"/>
        <v>99.197146966689175</v>
      </c>
      <c r="E839" s="1">
        <f t="shared" ca="1" si="47"/>
        <v>257.24136233315306</v>
      </c>
    </row>
    <row r="840" spans="2:5" x14ac:dyDescent="0.2">
      <c r="B840" s="1">
        <f t="shared" ca="1" si="45"/>
        <v>9.5777927251246026E-4</v>
      </c>
      <c r="C840" s="1">
        <v>783</v>
      </c>
      <c r="D840" s="1">
        <f t="shared" ca="1" si="46"/>
        <v>104.67595191379797</v>
      </c>
      <c r="E840" s="1">
        <f t="shared" ca="1" si="47"/>
        <v>215.5183329198768</v>
      </c>
    </row>
    <row r="841" spans="2:5" x14ac:dyDescent="0.2">
      <c r="B841" s="1">
        <f t="shared" ca="1" si="45"/>
        <v>7.5227615617451979E-4</v>
      </c>
      <c r="C841" s="1">
        <v>784</v>
      </c>
      <c r="D841" s="1">
        <f t="shared" ca="1" si="46"/>
        <v>94.402903694241843</v>
      </c>
      <c r="E841" s="1">
        <f t="shared" ca="1" si="47"/>
        <v>145.1057347001188</v>
      </c>
    </row>
    <row r="842" spans="2:5" x14ac:dyDescent="0.2">
      <c r="B842" s="1">
        <f t="shared" ca="1" si="45"/>
        <v>8.00811144697186E-4</v>
      </c>
      <c r="C842" s="1">
        <v>785</v>
      </c>
      <c r="D842" s="1">
        <f t="shared" ca="1" si="46"/>
        <v>96.996146653406583</v>
      </c>
      <c r="E842" s="1">
        <f t="shared" ca="1" si="47"/>
        <v>303.58987007534739</v>
      </c>
    </row>
    <row r="843" spans="2:5" x14ac:dyDescent="0.2">
      <c r="B843" s="1">
        <f t="shared" ca="1" si="45"/>
        <v>8.9223090036155543E-4</v>
      </c>
      <c r="C843" s="1">
        <v>786</v>
      </c>
      <c r="D843" s="1">
        <f t="shared" ca="1" si="46"/>
        <v>101.58672041752355</v>
      </c>
      <c r="E843" s="1">
        <f t="shared" ca="1" si="47"/>
        <v>203.59741642261196</v>
      </c>
    </row>
    <row r="844" spans="2:5" x14ac:dyDescent="0.2">
      <c r="B844" s="1">
        <f t="shared" ca="1" si="45"/>
        <v>7.907265542523819E-4</v>
      </c>
      <c r="C844" s="1">
        <v>787</v>
      </c>
      <c r="D844" s="1">
        <f t="shared" ca="1" si="46"/>
        <v>96.46696549957143</v>
      </c>
      <c r="E844" s="1">
        <f t="shared" ca="1" si="47"/>
        <v>304.16293647835482</v>
      </c>
    </row>
    <row r="845" spans="2:5" x14ac:dyDescent="0.2">
      <c r="B845" s="1">
        <f t="shared" ca="1" si="45"/>
        <v>9.0236490060440085E-4</v>
      </c>
      <c r="C845" s="1">
        <v>788</v>
      </c>
      <c r="D845" s="1">
        <f t="shared" ca="1" si="46"/>
        <v>102.07455258466642</v>
      </c>
      <c r="E845" s="1">
        <f t="shared" ca="1" si="47"/>
        <v>216.17225183493511</v>
      </c>
    </row>
    <row r="846" spans="2:5" x14ac:dyDescent="0.2">
      <c r="B846" s="1">
        <f t="shared" ca="1" si="45"/>
        <v>8.7312953799605661E-4</v>
      </c>
      <c r="C846" s="1">
        <v>789</v>
      </c>
      <c r="D846" s="1">
        <f t="shared" ca="1" si="46"/>
        <v>100.65641385660655</v>
      </c>
      <c r="E846" s="1">
        <f t="shared" ca="1" si="47"/>
        <v>312.95269808758735</v>
      </c>
    </row>
    <row r="847" spans="2:5" x14ac:dyDescent="0.2">
      <c r="B847" s="1">
        <f t="shared" ca="1" si="45"/>
        <v>7.1342711856333221E-4</v>
      </c>
      <c r="C847" s="1">
        <v>790</v>
      </c>
      <c r="D847" s="1">
        <f t="shared" ca="1" si="46"/>
        <v>92.237034317592773</v>
      </c>
      <c r="E847" s="1">
        <f t="shared" ca="1" si="47"/>
        <v>140.26461004043858</v>
      </c>
    </row>
    <row r="848" spans="2:5" x14ac:dyDescent="0.2">
      <c r="B848" s="1">
        <f t="shared" ca="1" si="45"/>
        <v>7.665903022460892E-4</v>
      </c>
      <c r="C848" s="1">
        <v>791</v>
      </c>
      <c r="D848" s="1">
        <f t="shared" ca="1" si="46"/>
        <v>95.180140289388774</v>
      </c>
      <c r="E848" s="1">
        <f t="shared" ca="1" si="47"/>
        <v>170.93371823174181</v>
      </c>
    </row>
    <row r="849" spans="2:5" x14ac:dyDescent="0.2">
      <c r="B849" s="1">
        <f t="shared" ca="1" si="45"/>
        <v>9.5576861504859003E-4</v>
      </c>
      <c r="C849" s="1">
        <v>792</v>
      </c>
      <c r="D849" s="1">
        <f t="shared" ca="1" si="46"/>
        <v>104.58343243561764</v>
      </c>
      <c r="E849" s="1">
        <f t="shared" ca="1" si="47"/>
        <v>306.03938146354102</v>
      </c>
    </row>
    <row r="850" spans="2:5" x14ac:dyDescent="0.2">
      <c r="B850" s="1">
        <f t="shared" ca="1" si="45"/>
        <v>8.6912285346236377E-4</v>
      </c>
      <c r="C850" s="1">
        <v>793</v>
      </c>
      <c r="D850" s="1">
        <f t="shared" ca="1" si="46"/>
        <v>100.45943848437363</v>
      </c>
      <c r="E850" s="1">
        <f t="shared" ca="1" si="47"/>
        <v>322.15706701675714</v>
      </c>
    </row>
    <row r="851" spans="2:5" x14ac:dyDescent="0.2">
      <c r="B851" s="1">
        <f t="shared" ca="1" si="45"/>
        <v>7.9773759644347401E-4</v>
      </c>
      <c r="C851" s="1">
        <v>794</v>
      </c>
      <c r="D851" s="1">
        <f t="shared" ca="1" si="46"/>
        <v>96.835380661014952</v>
      </c>
      <c r="E851" s="1">
        <f t="shared" ca="1" si="47"/>
        <v>158.96952085169517</v>
      </c>
    </row>
    <row r="852" spans="2:5" x14ac:dyDescent="0.2">
      <c r="B852" s="1">
        <f t="shared" ca="1" si="45"/>
        <v>8.1844349378233996E-4</v>
      </c>
      <c r="C852" s="1">
        <v>795</v>
      </c>
      <c r="D852" s="1">
        <f t="shared" ca="1" si="46"/>
        <v>97.909878002700594</v>
      </c>
      <c r="E852" s="1">
        <f t="shared" ca="1" si="47"/>
        <v>274.35521201814765</v>
      </c>
    </row>
    <row r="853" spans="2:5" x14ac:dyDescent="0.2">
      <c r="B853" s="1">
        <f t="shared" ca="1" si="45"/>
        <v>8.4471763751653569E-4</v>
      </c>
      <c r="C853" s="1">
        <v>796</v>
      </c>
      <c r="D853" s="1">
        <f t="shared" ca="1" si="46"/>
        <v>99.245397799723591</v>
      </c>
      <c r="E853" s="1">
        <f t="shared" ca="1" si="47"/>
        <v>319.24209637487513</v>
      </c>
    </row>
    <row r="854" spans="2:5" x14ac:dyDescent="0.2">
      <c r="B854" s="1">
        <f t="shared" ca="1" si="45"/>
        <v>7.3070964343290392E-4</v>
      </c>
      <c r="C854" s="1">
        <v>797</v>
      </c>
      <c r="D854" s="1">
        <f t="shared" ca="1" si="46"/>
        <v>93.211052885530748</v>
      </c>
      <c r="E854" s="1">
        <f t="shared" ca="1" si="47"/>
        <v>231.7739170048435</v>
      </c>
    </row>
    <row r="855" spans="2:5" x14ac:dyDescent="0.2">
      <c r="B855" s="1">
        <f t="shared" ca="1" si="45"/>
        <v>9.0447424618674173E-4</v>
      </c>
      <c r="C855" s="1">
        <v>798</v>
      </c>
      <c r="D855" s="1">
        <f t="shared" ca="1" si="46"/>
        <v>102.1756043456369</v>
      </c>
      <c r="E855" s="1">
        <f t="shared" ca="1" si="47"/>
        <v>390.81973060054662</v>
      </c>
    </row>
    <row r="856" spans="2:5" x14ac:dyDescent="0.2">
      <c r="B856" s="1">
        <f t="shared" ca="1" si="45"/>
        <v>8.2459734456333104E-4</v>
      </c>
      <c r="C856" s="1">
        <v>799</v>
      </c>
      <c r="D856" s="1">
        <f t="shared" ca="1" si="46"/>
        <v>98.225422309402504</v>
      </c>
      <c r="E856" s="1">
        <f t="shared" ca="1" si="47"/>
        <v>330.40272594928229</v>
      </c>
    </row>
    <row r="857" spans="2:5" x14ac:dyDescent="0.2">
      <c r="B857" s="1">
        <f t="shared" ca="1" si="45"/>
        <v>9.9622182156698528E-4</v>
      </c>
      <c r="C857" s="1">
        <v>800</v>
      </c>
      <c r="D857" s="1">
        <f t="shared" ca="1" si="46"/>
        <v>106.4194801009575</v>
      </c>
      <c r="E857" s="1">
        <f t="shared" ca="1" si="47"/>
        <v>352.33333760407584</v>
      </c>
    </row>
    <row r="858" spans="2:5" x14ac:dyDescent="0.2">
      <c r="B858" s="1">
        <f t="shared" ca="1" si="45"/>
        <v>9.3318556882089003E-4</v>
      </c>
      <c r="C858" s="1">
        <v>801</v>
      </c>
      <c r="D858" s="1">
        <f t="shared" ca="1" si="46"/>
        <v>103.53482044412915</v>
      </c>
      <c r="E858" s="1">
        <f t="shared" ca="1" si="47"/>
        <v>121.030699740085</v>
      </c>
    </row>
    <row r="859" spans="2:5" x14ac:dyDescent="0.2">
      <c r="B859" s="1">
        <f t="shared" ca="1" si="45"/>
        <v>1.0416276317104295E-3</v>
      </c>
      <c r="C859" s="1">
        <v>802</v>
      </c>
      <c r="D859" s="1">
        <f t="shared" ca="1" si="46"/>
        <v>108.42008771440642</v>
      </c>
      <c r="E859" s="1">
        <f t="shared" ca="1" si="47"/>
        <v>110.580277927472</v>
      </c>
    </row>
    <row r="860" spans="2:5" x14ac:dyDescent="0.2">
      <c r="B860" s="1">
        <f t="shared" ca="1" si="45"/>
        <v>9.1251618575007877E-4</v>
      </c>
      <c r="C860" s="1">
        <v>803</v>
      </c>
      <c r="D860" s="1">
        <f t="shared" ca="1" si="46"/>
        <v>102.55934598178344</v>
      </c>
      <c r="E860" s="1">
        <f t="shared" ca="1" si="47"/>
        <v>185.20852591782852</v>
      </c>
    </row>
    <row r="861" spans="2:5" x14ac:dyDescent="0.2">
      <c r="B861" s="1">
        <f t="shared" ca="1" si="45"/>
        <v>9.788866844562549E-4</v>
      </c>
      <c r="C861" s="1">
        <v>804</v>
      </c>
      <c r="D861" s="1">
        <f t="shared" ca="1" si="46"/>
        <v>105.63914101808061</v>
      </c>
      <c r="E861" s="1">
        <f t="shared" ca="1" si="47"/>
        <v>264.48491662872374</v>
      </c>
    </row>
    <row r="862" spans="2:5" x14ac:dyDescent="0.2">
      <c r="B862" s="1">
        <f t="shared" ca="1" si="45"/>
        <v>8.2458307222828113E-4</v>
      </c>
      <c r="C862" s="1">
        <v>805</v>
      </c>
      <c r="D862" s="1">
        <f t="shared" ca="1" si="46"/>
        <v>98.224692454120159</v>
      </c>
      <c r="E862" s="1">
        <f t="shared" ca="1" si="47"/>
        <v>205.35457680583187</v>
      </c>
    </row>
    <row r="863" spans="2:5" x14ac:dyDescent="0.2">
      <c r="B863" s="1">
        <f t="shared" ca="1" si="45"/>
        <v>7.4352101240036277E-4</v>
      </c>
      <c r="C863" s="1">
        <v>806</v>
      </c>
      <c r="D863" s="1">
        <f t="shared" ca="1" si="46"/>
        <v>93.922137867298332</v>
      </c>
      <c r="E863" s="1">
        <f t="shared" ca="1" si="47"/>
        <v>384.61946805344985</v>
      </c>
    </row>
    <row r="864" spans="2:5" x14ac:dyDescent="0.2">
      <c r="B864" s="1">
        <f t="shared" ca="1" si="45"/>
        <v>8.9798740107867043E-4</v>
      </c>
      <c r="C864" s="1">
        <v>807</v>
      </c>
      <c r="D864" s="1">
        <f t="shared" ca="1" si="46"/>
        <v>101.86430644904409</v>
      </c>
      <c r="E864" s="1">
        <f t="shared" ca="1" si="47"/>
        <v>155.89185890699875</v>
      </c>
    </row>
    <row r="865" spans="2:5" x14ac:dyDescent="0.2">
      <c r="B865" s="1">
        <f t="shared" ca="1" si="45"/>
        <v>8.2310919843156885E-4</v>
      </c>
      <c r="C865" s="1">
        <v>808</v>
      </c>
      <c r="D865" s="1">
        <f t="shared" ca="1" si="46"/>
        <v>98.14927267320995</v>
      </c>
      <c r="E865" s="1">
        <f t="shared" ca="1" si="47"/>
        <v>286.29091638293704</v>
      </c>
    </row>
    <row r="866" spans="2:5" x14ac:dyDescent="0.2">
      <c r="B866" s="1">
        <f t="shared" ca="1" si="45"/>
        <v>8.7694238835728515E-4</v>
      </c>
      <c r="C866" s="1">
        <v>809</v>
      </c>
      <c r="D866" s="1">
        <f t="shared" ca="1" si="46"/>
        <v>100.84326239679467</v>
      </c>
      <c r="E866" s="1">
        <f t="shared" ca="1" si="47"/>
        <v>203.67078304369784</v>
      </c>
    </row>
    <row r="867" spans="2:5" x14ac:dyDescent="0.2">
      <c r="B867" s="1">
        <f t="shared" ca="1" si="45"/>
        <v>7.986808848433471E-4</v>
      </c>
      <c r="C867" s="1">
        <v>810</v>
      </c>
      <c r="D867" s="1">
        <f t="shared" ca="1" si="46"/>
        <v>96.884768421774169</v>
      </c>
      <c r="E867" s="1">
        <f t="shared" ca="1" si="47"/>
        <v>228.64642586328083</v>
      </c>
    </row>
    <row r="868" spans="2:5" x14ac:dyDescent="0.2">
      <c r="B868" s="1">
        <f t="shared" ca="1" si="45"/>
        <v>8.7258110219937905E-4</v>
      </c>
      <c r="C868" s="1">
        <v>811</v>
      </c>
      <c r="D868" s="1">
        <f t="shared" ca="1" si="46"/>
        <v>100.62948996725656</v>
      </c>
      <c r="E868" s="1">
        <f t="shared" ca="1" si="47"/>
        <v>304.73551021035962</v>
      </c>
    </row>
    <row r="869" spans="2:5" x14ac:dyDescent="0.2">
      <c r="B869" s="1">
        <f t="shared" ca="1" si="45"/>
        <v>7.844307905020214E-4</v>
      </c>
      <c r="C869" s="1">
        <v>812</v>
      </c>
      <c r="D869" s="1">
        <f t="shared" ca="1" si="46"/>
        <v>96.134103356493114</v>
      </c>
      <c r="E869" s="1">
        <f t="shared" ca="1" si="47"/>
        <v>200.40182414746056</v>
      </c>
    </row>
    <row r="870" spans="2:5" x14ac:dyDescent="0.2">
      <c r="B870" s="1">
        <f t="shared" ca="1" si="45"/>
        <v>1.0359606717441844E-3</v>
      </c>
      <c r="C870" s="1">
        <v>813</v>
      </c>
      <c r="D870" s="1">
        <f t="shared" ca="1" si="46"/>
        <v>108.17369814035244</v>
      </c>
      <c r="E870" s="1">
        <f t="shared" ca="1" si="47"/>
        <v>258.72092607354381</v>
      </c>
    </row>
    <row r="871" spans="2:5" x14ac:dyDescent="0.2">
      <c r="B871" s="1">
        <f t="shared" ca="1" si="45"/>
        <v>8.2248291611998925E-4</v>
      </c>
      <c r="C871" s="1">
        <v>814</v>
      </c>
      <c r="D871" s="1">
        <f t="shared" ca="1" si="46"/>
        <v>98.117195566089009</v>
      </c>
      <c r="E871" s="1">
        <f t="shared" ca="1" si="47"/>
        <v>206.87972563361157</v>
      </c>
    </row>
    <row r="872" spans="2:5" x14ac:dyDescent="0.2">
      <c r="B872" s="1">
        <f t="shared" ca="1" si="45"/>
        <v>7.7225916924939203E-4</v>
      </c>
      <c r="C872" s="1">
        <v>815</v>
      </c>
      <c r="D872" s="1">
        <f t="shared" ca="1" si="46"/>
        <v>95.485009247688168</v>
      </c>
      <c r="E872" s="1">
        <f t="shared" ca="1" si="47"/>
        <v>194.28668826306682</v>
      </c>
    </row>
    <row r="873" spans="2:5" x14ac:dyDescent="0.2">
      <c r="B873" s="1">
        <f t="shared" ca="1" si="45"/>
        <v>8.4596984399440249E-4</v>
      </c>
      <c r="C873" s="1">
        <v>816</v>
      </c>
      <c r="D873" s="1">
        <f t="shared" ca="1" si="46"/>
        <v>99.308296647270069</v>
      </c>
      <c r="E873" s="1">
        <f t="shared" ca="1" si="47"/>
        <v>342.44509225648011</v>
      </c>
    </row>
    <row r="874" spans="2:5" x14ac:dyDescent="0.2">
      <c r="B874" s="1">
        <f t="shared" ca="1" si="45"/>
        <v>8.738326265314971E-4</v>
      </c>
      <c r="C874" s="1">
        <v>817</v>
      </c>
      <c r="D874" s="1">
        <f t="shared" ca="1" si="46"/>
        <v>100.69091234758132</v>
      </c>
      <c r="E874" s="1">
        <f t="shared" ca="1" si="47"/>
        <v>207.34632263763132</v>
      </c>
    </row>
    <row r="875" spans="2:5" x14ac:dyDescent="0.2">
      <c r="B875" s="1">
        <f t="shared" ca="1" si="45"/>
        <v>9.3198653150240566E-4</v>
      </c>
      <c r="C875" s="1">
        <v>818</v>
      </c>
      <c r="D875" s="1">
        <f t="shared" ca="1" si="46"/>
        <v>103.47865021938792</v>
      </c>
      <c r="E875" s="1">
        <f t="shared" ca="1" si="47"/>
        <v>353.60552730119252</v>
      </c>
    </row>
    <row r="876" spans="2:5" x14ac:dyDescent="0.2">
      <c r="B876" s="1">
        <f t="shared" ca="1" si="45"/>
        <v>8.7472995817150696E-4</v>
      </c>
      <c r="C876" s="1">
        <v>819</v>
      </c>
      <c r="D876" s="1">
        <f t="shared" ca="1" si="46"/>
        <v>100.73491304529607</v>
      </c>
      <c r="E876" s="1">
        <f t="shared" ca="1" si="47"/>
        <v>275.82622259382811</v>
      </c>
    </row>
    <row r="877" spans="2:5" x14ac:dyDescent="0.2">
      <c r="B877" s="1">
        <f t="shared" ca="1" si="45"/>
        <v>7.0103376892048045E-4</v>
      </c>
      <c r="C877" s="1">
        <v>820</v>
      </c>
      <c r="D877" s="1">
        <f t="shared" ca="1" si="46"/>
        <v>91.527720260158333</v>
      </c>
      <c r="E877" s="1">
        <f t="shared" ca="1" si="47"/>
        <v>252.39394121905784</v>
      </c>
    </row>
    <row r="878" spans="2:5" x14ac:dyDescent="0.2">
      <c r="B878" s="1">
        <f t="shared" ca="1" si="45"/>
        <v>7.916021291965909E-4</v>
      </c>
      <c r="C878" s="1">
        <v>821</v>
      </c>
      <c r="D878" s="1">
        <f t="shared" ca="1" si="46"/>
        <v>96.513104700193963</v>
      </c>
      <c r="E878" s="1">
        <f t="shared" ca="1" si="47"/>
        <v>143.58533686258886</v>
      </c>
    </row>
    <row r="879" spans="2:5" x14ac:dyDescent="0.2">
      <c r="B879" s="1">
        <f t="shared" ca="1" si="45"/>
        <v>7.0848316899588281E-4</v>
      </c>
      <c r="C879" s="1">
        <v>822</v>
      </c>
      <c r="D879" s="1">
        <f t="shared" ca="1" si="46"/>
        <v>91.95518257648034</v>
      </c>
      <c r="E879" s="1">
        <f t="shared" ca="1" si="47"/>
        <v>83.089871287892777</v>
      </c>
    </row>
    <row r="880" spans="2:5" x14ac:dyDescent="0.2">
      <c r="B880" s="1">
        <f t="shared" ca="1" si="45"/>
        <v>9.7396395261159898E-4</v>
      </c>
      <c r="C880" s="1">
        <v>823</v>
      </c>
      <c r="D880" s="1">
        <f t="shared" ca="1" si="46"/>
        <v>105.41580294299607</v>
      </c>
      <c r="E880" s="1">
        <f t="shared" ca="1" si="47"/>
        <v>163.24158856202013</v>
      </c>
    </row>
    <row r="881" spans="2:5" x14ac:dyDescent="0.2">
      <c r="B881" s="1">
        <f t="shared" ca="1" si="45"/>
        <v>7.8141410165274657E-4</v>
      </c>
      <c r="C881" s="1">
        <v>824</v>
      </c>
      <c r="D881" s="1">
        <f t="shared" ca="1" si="46"/>
        <v>95.973917596707082</v>
      </c>
      <c r="E881" s="1">
        <f t="shared" ca="1" si="47"/>
        <v>161.93370509771756</v>
      </c>
    </row>
    <row r="882" spans="2:5" x14ac:dyDescent="0.2">
      <c r="B882" s="1">
        <f t="shared" ca="1" si="45"/>
        <v>9.3575094819415888E-4</v>
      </c>
      <c r="C882" s="1">
        <v>825</v>
      </c>
      <c r="D882" s="1">
        <f t="shared" ca="1" si="46"/>
        <v>103.65482862752289</v>
      </c>
      <c r="E882" s="1">
        <f t="shared" ca="1" si="47"/>
        <v>345.23779874607794</v>
      </c>
    </row>
    <row r="883" spans="2:5" x14ac:dyDescent="0.2">
      <c r="B883" s="1">
        <f t="shared" ca="1" si="45"/>
        <v>8.8384061766211524E-4</v>
      </c>
      <c r="C883" s="1">
        <v>826</v>
      </c>
      <c r="D883" s="1">
        <f t="shared" ca="1" si="46"/>
        <v>101.17984478585468</v>
      </c>
      <c r="E883" s="1">
        <f t="shared" ca="1" si="47"/>
        <v>120.87506689181259</v>
      </c>
    </row>
    <row r="884" spans="2:5" x14ac:dyDescent="0.2">
      <c r="B884" s="1">
        <f t="shared" ca="1" si="45"/>
        <v>8.7634687689353149E-4</v>
      </c>
      <c r="C884" s="1">
        <v>827</v>
      </c>
      <c r="D884" s="1">
        <f t="shared" ca="1" si="46"/>
        <v>100.81411758634901</v>
      </c>
      <c r="E884" s="1">
        <f t="shared" ca="1" si="47"/>
        <v>267.58873639931414</v>
      </c>
    </row>
    <row r="885" spans="2:5" x14ac:dyDescent="0.2">
      <c r="B885" s="1">
        <f t="shared" ca="1" si="45"/>
        <v>6.8398338592663124E-4</v>
      </c>
      <c r="C885" s="1">
        <v>828</v>
      </c>
      <c r="D885" s="1">
        <f t="shared" ca="1" si="46"/>
        <v>90.536428743299922</v>
      </c>
      <c r="E885" s="1">
        <f t="shared" ca="1" si="47"/>
        <v>346.53827124670067</v>
      </c>
    </row>
    <row r="886" spans="2:5" x14ac:dyDescent="0.2">
      <c r="B886" s="1">
        <f t="shared" ca="1" si="45"/>
        <v>8.1749819997978962E-4</v>
      </c>
      <c r="C886" s="1">
        <v>829</v>
      </c>
      <c r="D886" s="1">
        <f t="shared" ca="1" si="46"/>
        <v>97.861255357299285</v>
      </c>
      <c r="E886" s="1">
        <f t="shared" ca="1" si="47"/>
        <v>291.58380857785636</v>
      </c>
    </row>
    <row r="887" spans="2:5" x14ac:dyDescent="0.2">
      <c r="B887" s="1">
        <f t="shared" ca="1" si="45"/>
        <v>8.8735792653876289E-4</v>
      </c>
      <c r="C887" s="1">
        <v>830</v>
      </c>
      <c r="D887" s="1">
        <f t="shared" ca="1" si="46"/>
        <v>101.35074455838317</v>
      </c>
      <c r="E887" s="1">
        <f t="shared" ca="1" si="47"/>
        <v>296.04342564708037</v>
      </c>
    </row>
    <row r="888" spans="2:5" x14ac:dyDescent="0.2">
      <c r="B888" s="1">
        <f t="shared" ca="1" si="45"/>
        <v>8.5566116704463297E-4</v>
      </c>
      <c r="C888" s="1">
        <v>831</v>
      </c>
      <c r="D888" s="1">
        <f t="shared" ca="1" si="46"/>
        <v>99.79285022829977</v>
      </c>
      <c r="E888" s="1">
        <f t="shared" ca="1" si="47"/>
        <v>357.84292727027866</v>
      </c>
    </row>
    <row r="889" spans="2:5" x14ac:dyDescent="0.2">
      <c r="B889" s="1">
        <f t="shared" ca="1" si="45"/>
        <v>8.9811920850530543E-4</v>
      </c>
      <c r="C889" s="1">
        <v>832</v>
      </c>
      <c r="D889" s="1">
        <f t="shared" ca="1" si="46"/>
        <v>101.87064758873794</v>
      </c>
      <c r="E889" s="1">
        <f t="shared" ca="1" si="47"/>
        <v>234.96912615627218</v>
      </c>
    </row>
    <row r="890" spans="2:5" x14ac:dyDescent="0.2">
      <c r="B890" s="1">
        <f t="shared" ref="B890:B953" ca="1" si="48">_xlfn.NORM.DIST(D890,Mu,Sigma,0)</f>
        <v>8.1536827751427124E-4</v>
      </c>
      <c r="C890" s="1">
        <v>833</v>
      </c>
      <c r="D890" s="1">
        <f t="shared" ref="D890:D953" ca="1" si="49">_xlfn.NORM.INV(RAND(),mu_1,sigma_1)</f>
        <v>97.751550222570089</v>
      </c>
      <c r="E890" s="1">
        <f t="shared" ref="E890:E953" ca="1" si="50">_xlfn.NORM.INV(RAND(),mu_test,sigma_test)</f>
        <v>177.41166309684007</v>
      </c>
    </row>
    <row r="891" spans="2:5" x14ac:dyDescent="0.2">
      <c r="B891" s="1">
        <f t="shared" ca="1" si="48"/>
        <v>8.3732604754980546E-4</v>
      </c>
      <c r="C891" s="1">
        <v>834</v>
      </c>
      <c r="D891" s="1">
        <f t="shared" ca="1" si="49"/>
        <v>98.872743323909816</v>
      </c>
      <c r="E891" s="1">
        <f t="shared" ca="1" si="50"/>
        <v>214.8046989348648</v>
      </c>
    </row>
    <row r="892" spans="2:5" x14ac:dyDescent="0.2">
      <c r="B892" s="1">
        <f t="shared" ca="1" si="48"/>
        <v>8.200250922145454E-4</v>
      </c>
      <c r="C892" s="1">
        <v>835</v>
      </c>
      <c r="D892" s="1">
        <f t="shared" ca="1" si="49"/>
        <v>97.991139204207357</v>
      </c>
      <c r="E892" s="1">
        <f t="shared" ca="1" si="50"/>
        <v>312.76376663866409</v>
      </c>
    </row>
    <row r="893" spans="2:5" x14ac:dyDescent="0.2">
      <c r="B893" s="1">
        <f t="shared" ca="1" si="48"/>
        <v>8.6356999176056052E-4</v>
      </c>
      <c r="C893" s="1">
        <v>836</v>
      </c>
      <c r="D893" s="1">
        <f t="shared" ca="1" si="49"/>
        <v>100.1853757784379</v>
      </c>
      <c r="E893" s="1">
        <f t="shared" ca="1" si="50"/>
        <v>317.46155418854039</v>
      </c>
    </row>
    <row r="894" spans="2:5" x14ac:dyDescent="0.2">
      <c r="B894" s="1">
        <f t="shared" ca="1" si="48"/>
        <v>6.8538271644206085E-4</v>
      </c>
      <c r="C894" s="1">
        <v>837</v>
      </c>
      <c r="D894" s="1">
        <f t="shared" ca="1" si="49"/>
        <v>90.618475441218266</v>
      </c>
      <c r="E894" s="1">
        <f t="shared" ca="1" si="50"/>
        <v>272.81322748724381</v>
      </c>
    </row>
    <row r="895" spans="2:5" x14ac:dyDescent="0.2">
      <c r="B895" s="1">
        <f t="shared" ca="1" si="48"/>
        <v>8.0874750996237014E-4</v>
      </c>
      <c r="C895" s="1">
        <v>838</v>
      </c>
      <c r="D895" s="1">
        <f t="shared" ca="1" si="49"/>
        <v>97.409206122110746</v>
      </c>
      <c r="E895" s="1">
        <f t="shared" ca="1" si="50"/>
        <v>174.86541911398149</v>
      </c>
    </row>
    <row r="896" spans="2:5" x14ac:dyDescent="0.2">
      <c r="B896" s="1">
        <f t="shared" ca="1" si="48"/>
        <v>7.7143374308983779E-4</v>
      </c>
      <c r="C896" s="1">
        <v>839</v>
      </c>
      <c r="D896" s="1">
        <f t="shared" ca="1" si="49"/>
        <v>95.440720390672894</v>
      </c>
      <c r="E896" s="1">
        <f t="shared" ca="1" si="50"/>
        <v>287.90995158343657</v>
      </c>
    </row>
    <row r="897" spans="2:5" x14ac:dyDescent="0.2">
      <c r="B897" s="1">
        <f t="shared" ca="1" si="48"/>
        <v>7.1801650400721468E-4</v>
      </c>
      <c r="C897" s="1">
        <v>840</v>
      </c>
      <c r="D897" s="1">
        <f t="shared" ca="1" si="49"/>
        <v>92.497376876428646</v>
      </c>
      <c r="E897" s="1">
        <f t="shared" ca="1" si="50"/>
        <v>194.09087125324564</v>
      </c>
    </row>
    <row r="898" spans="2:5" x14ac:dyDescent="0.2">
      <c r="B898" s="1">
        <f t="shared" ca="1" si="48"/>
        <v>9.9045765782403324E-4</v>
      </c>
      <c r="C898" s="1">
        <v>841</v>
      </c>
      <c r="D898" s="1">
        <f t="shared" ca="1" si="49"/>
        <v>106.16105570373982</v>
      </c>
      <c r="E898" s="1">
        <f t="shared" ca="1" si="50"/>
        <v>282.81705943700399</v>
      </c>
    </row>
    <row r="899" spans="2:5" x14ac:dyDescent="0.2">
      <c r="B899" s="1">
        <f t="shared" ca="1" si="48"/>
        <v>8.2784302183705894E-4</v>
      </c>
      <c r="C899" s="1">
        <v>842</v>
      </c>
      <c r="D899" s="1">
        <f t="shared" ca="1" si="49"/>
        <v>98.391162650080361</v>
      </c>
      <c r="E899" s="1">
        <f t="shared" ca="1" si="50"/>
        <v>234.32278429802696</v>
      </c>
    </row>
    <row r="900" spans="2:5" x14ac:dyDescent="0.2">
      <c r="B900" s="1">
        <f t="shared" ca="1" si="48"/>
        <v>9.7703337890259591E-4</v>
      </c>
      <c r="C900" s="1">
        <v>843</v>
      </c>
      <c r="D900" s="1">
        <f t="shared" ca="1" si="49"/>
        <v>105.5551505024095</v>
      </c>
      <c r="E900" s="1">
        <f t="shared" ca="1" si="50"/>
        <v>205.94602149190086</v>
      </c>
    </row>
    <row r="901" spans="2:5" x14ac:dyDescent="0.2">
      <c r="B901" s="1">
        <f t="shared" ca="1" si="48"/>
        <v>8.925883096097334E-4</v>
      </c>
      <c r="C901" s="1">
        <v>844</v>
      </c>
      <c r="D901" s="1">
        <f t="shared" ca="1" si="49"/>
        <v>101.60399207588995</v>
      </c>
      <c r="E901" s="1">
        <f t="shared" ca="1" si="50"/>
        <v>224.99319080730081</v>
      </c>
    </row>
    <row r="902" spans="2:5" x14ac:dyDescent="0.2">
      <c r="B902" s="1">
        <f t="shared" ca="1" si="48"/>
        <v>7.373418805060489E-4</v>
      </c>
      <c r="C902" s="1">
        <v>845</v>
      </c>
      <c r="D902" s="1">
        <f t="shared" ca="1" si="49"/>
        <v>93.580309201793057</v>
      </c>
      <c r="E902" s="1">
        <f t="shared" ca="1" si="50"/>
        <v>277.02176713572857</v>
      </c>
    </row>
    <row r="903" spans="2:5" x14ac:dyDescent="0.2">
      <c r="B903" s="1">
        <f t="shared" ca="1" si="48"/>
        <v>7.261247097030578E-4</v>
      </c>
      <c r="C903" s="1">
        <v>846</v>
      </c>
      <c r="D903" s="1">
        <f t="shared" ca="1" si="49"/>
        <v>92.954330675444439</v>
      </c>
      <c r="E903" s="1">
        <f t="shared" ca="1" si="50"/>
        <v>287.928100027168</v>
      </c>
    </row>
    <row r="904" spans="2:5" x14ac:dyDescent="0.2">
      <c r="B904" s="1">
        <f t="shared" ca="1" si="48"/>
        <v>8.6419145052256039E-4</v>
      </c>
      <c r="C904" s="1">
        <v>847</v>
      </c>
      <c r="D904" s="1">
        <f t="shared" ca="1" si="49"/>
        <v>100.21611047057181</v>
      </c>
      <c r="E904" s="1">
        <f t="shared" ca="1" si="50"/>
        <v>181.28456927749522</v>
      </c>
    </row>
    <row r="905" spans="2:5" x14ac:dyDescent="0.2">
      <c r="B905" s="1">
        <f t="shared" ca="1" si="48"/>
        <v>8.8997717225034714E-4</v>
      </c>
      <c r="C905" s="1">
        <v>848</v>
      </c>
      <c r="D905" s="1">
        <f t="shared" ca="1" si="49"/>
        <v>101.47769667951876</v>
      </c>
      <c r="E905" s="1">
        <f t="shared" ca="1" si="50"/>
        <v>302.29738333486131</v>
      </c>
    </row>
    <row r="906" spans="2:5" x14ac:dyDescent="0.2">
      <c r="B906" s="1">
        <f t="shared" ca="1" si="48"/>
        <v>9.9545185991820073E-4</v>
      </c>
      <c r="C906" s="1">
        <v>849</v>
      </c>
      <c r="D906" s="1">
        <f t="shared" ca="1" si="49"/>
        <v>106.3850202602127</v>
      </c>
      <c r="E906" s="1">
        <f t="shared" ca="1" si="50"/>
        <v>171.08368460092822</v>
      </c>
    </row>
    <row r="907" spans="2:5" x14ac:dyDescent="0.2">
      <c r="B907" s="1">
        <f t="shared" ca="1" si="48"/>
        <v>1.0838049285380395E-3</v>
      </c>
      <c r="C907" s="1">
        <v>850</v>
      </c>
      <c r="D907" s="1">
        <f t="shared" ca="1" si="49"/>
        <v>110.22591120797368</v>
      </c>
      <c r="E907" s="1">
        <f t="shared" ca="1" si="50"/>
        <v>213.55305300065379</v>
      </c>
    </row>
    <row r="908" spans="2:5" x14ac:dyDescent="0.2">
      <c r="B908" s="1">
        <f t="shared" ca="1" si="48"/>
        <v>8.0786078349671985E-4</v>
      </c>
      <c r="C908" s="1">
        <v>851</v>
      </c>
      <c r="D908" s="1">
        <f t="shared" ca="1" si="49"/>
        <v>97.363201540403594</v>
      </c>
      <c r="E908" s="1">
        <f t="shared" ca="1" si="50"/>
        <v>197.10648947318901</v>
      </c>
    </row>
    <row r="909" spans="2:5" x14ac:dyDescent="0.2">
      <c r="B909" s="1">
        <f t="shared" ca="1" si="48"/>
        <v>8.1373777541242115E-4</v>
      </c>
      <c r="C909" s="1">
        <v>852</v>
      </c>
      <c r="D909" s="1">
        <f t="shared" ca="1" si="49"/>
        <v>97.667428283069995</v>
      </c>
      <c r="E909" s="1">
        <f t="shared" ca="1" si="50"/>
        <v>351.61619927821209</v>
      </c>
    </row>
    <row r="910" spans="2:5" x14ac:dyDescent="0.2">
      <c r="B910" s="1">
        <f t="shared" ca="1" si="48"/>
        <v>7.1929812555971404E-4</v>
      </c>
      <c r="C910" s="1">
        <v>853</v>
      </c>
      <c r="D910" s="1">
        <f t="shared" ca="1" si="49"/>
        <v>92.569858880281672</v>
      </c>
      <c r="E910" s="1">
        <f t="shared" ca="1" si="50"/>
        <v>317.27971510138644</v>
      </c>
    </row>
    <row r="911" spans="2:5" x14ac:dyDescent="0.2">
      <c r="B911" s="1">
        <f t="shared" ca="1" si="48"/>
        <v>8.9491337323909848E-4</v>
      </c>
      <c r="C911" s="1">
        <v>854</v>
      </c>
      <c r="D911" s="1">
        <f t="shared" ca="1" si="49"/>
        <v>101.71623026438434</v>
      </c>
      <c r="E911" s="1">
        <f t="shared" ca="1" si="50"/>
        <v>299.30772288295111</v>
      </c>
    </row>
    <row r="912" spans="2:5" x14ac:dyDescent="0.2">
      <c r="B912" s="1">
        <f t="shared" ca="1" si="48"/>
        <v>8.7322790847446489E-4</v>
      </c>
      <c r="C912" s="1">
        <v>855</v>
      </c>
      <c r="D912" s="1">
        <f t="shared" ca="1" si="49"/>
        <v>100.66124179875536</v>
      </c>
      <c r="E912" s="1">
        <f t="shared" ca="1" si="50"/>
        <v>376.39203870715733</v>
      </c>
    </row>
    <row r="913" spans="2:5" x14ac:dyDescent="0.2">
      <c r="B913" s="1">
        <f t="shared" ca="1" si="48"/>
        <v>9.2942278407113555E-4</v>
      </c>
      <c r="C913" s="1">
        <v>856</v>
      </c>
      <c r="D913" s="1">
        <f t="shared" ca="1" si="49"/>
        <v>103.35837823403756</v>
      </c>
      <c r="E913" s="1">
        <f t="shared" ca="1" si="50"/>
        <v>329.7637055847128</v>
      </c>
    </row>
    <row r="914" spans="2:5" x14ac:dyDescent="0.2">
      <c r="B914" s="1">
        <f t="shared" ca="1" si="48"/>
        <v>7.6820764301964006E-4</v>
      </c>
      <c r="C914" s="1">
        <v>857</v>
      </c>
      <c r="D914" s="1">
        <f t="shared" ca="1" si="49"/>
        <v>95.267288010701648</v>
      </c>
      <c r="E914" s="1">
        <f t="shared" ca="1" si="50"/>
        <v>304.8633668437933</v>
      </c>
    </row>
    <row r="915" spans="2:5" x14ac:dyDescent="0.2">
      <c r="B915" s="1">
        <f t="shared" ca="1" si="48"/>
        <v>9.1037095275414682E-4</v>
      </c>
      <c r="C915" s="1">
        <v>858</v>
      </c>
      <c r="D915" s="1">
        <f t="shared" ca="1" si="49"/>
        <v>102.45721506769701</v>
      </c>
      <c r="E915" s="1">
        <f t="shared" ca="1" si="50"/>
        <v>299.24482958986738</v>
      </c>
    </row>
    <row r="916" spans="2:5" x14ac:dyDescent="0.2">
      <c r="B916" s="1">
        <f t="shared" ca="1" si="48"/>
        <v>8.5469819238314369E-4</v>
      </c>
      <c r="C916" s="1">
        <v>859</v>
      </c>
      <c r="D916" s="1">
        <f t="shared" ca="1" si="49"/>
        <v>99.744879362393405</v>
      </c>
      <c r="E916" s="1">
        <f t="shared" ca="1" si="50"/>
        <v>294.42993365106838</v>
      </c>
    </row>
    <row r="917" spans="2:5" x14ac:dyDescent="0.2">
      <c r="B917" s="1">
        <f t="shared" ca="1" si="48"/>
        <v>8.6698508221096213E-4</v>
      </c>
      <c r="C917" s="1">
        <v>860</v>
      </c>
      <c r="D917" s="1">
        <f t="shared" ca="1" si="49"/>
        <v>100.35407679538213</v>
      </c>
      <c r="E917" s="1">
        <f t="shared" ca="1" si="50"/>
        <v>159.91802604582844</v>
      </c>
    </row>
    <row r="918" spans="2:5" x14ac:dyDescent="0.2">
      <c r="B918" s="1">
        <f t="shared" ca="1" si="48"/>
        <v>8.3489027230578754E-4</v>
      </c>
      <c r="C918" s="1">
        <v>861</v>
      </c>
      <c r="D918" s="1">
        <f t="shared" ca="1" si="49"/>
        <v>98.74942288106088</v>
      </c>
      <c r="E918" s="1">
        <f t="shared" ca="1" si="50"/>
        <v>277.22301968359238</v>
      </c>
    </row>
    <row r="919" spans="2:5" x14ac:dyDescent="0.2">
      <c r="B919" s="1">
        <f t="shared" ca="1" si="48"/>
        <v>9.1374693434991439E-4</v>
      </c>
      <c r="C919" s="1">
        <v>862</v>
      </c>
      <c r="D919" s="1">
        <f t="shared" ca="1" si="49"/>
        <v>102.61786337614026</v>
      </c>
      <c r="E919" s="1">
        <f t="shared" ca="1" si="50"/>
        <v>302.45016817847647</v>
      </c>
    </row>
    <row r="920" spans="2:5" x14ac:dyDescent="0.2">
      <c r="B920" s="1">
        <f t="shared" ca="1" si="48"/>
        <v>7.0162963717683782E-4</v>
      </c>
      <c r="C920" s="1">
        <v>863</v>
      </c>
      <c r="D920" s="1">
        <f t="shared" ca="1" si="49"/>
        <v>91.562036563469761</v>
      </c>
      <c r="E920" s="1">
        <f t="shared" ca="1" si="50"/>
        <v>168.4847486839364</v>
      </c>
    </row>
    <row r="921" spans="2:5" x14ac:dyDescent="0.2">
      <c r="B921" s="1">
        <f t="shared" ca="1" si="48"/>
        <v>7.8149327353322024E-4</v>
      </c>
      <c r="C921" s="1">
        <v>864</v>
      </c>
      <c r="D921" s="1">
        <f t="shared" ca="1" si="49"/>
        <v>95.978127376269427</v>
      </c>
      <c r="E921" s="1">
        <f t="shared" ca="1" si="50"/>
        <v>154.11458117479967</v>
      </c>
    </row>
    <row r="922" spans="2:5" x14ac:dyDescent="0.2">
      <c r="B922" s="1">
        <f t="shared" ca="1" si="48"/>
        <v>8.4946310598123416E-4</v>
      </c>
      <c r="C922" s="1">
        <v>865</v>
      </c>
      <c r="D922" s="1">
        <f t="shared" ca="1" si="49"/>
        <v>99.483411989049998</v>
      </c>
      <c r="E922" s="1">
        <f t="shared" ca="1" si="50"/>
        <v>350.86456450019398</v>
      </c>
    </row>
    <row r="923" spans="2:5" x14ac:dyDescent="0.2">
      <c r="B923" s="1">
        <f t="shared" ca="1" si="48"/>
        <v>8.760081988008451E-4</v>
      </c>
      <c r="C923" s="1">
        <v>866</v>
      </c>
      <c r="D923" s="1">
        <f t="shared" ca="1" si="49"/>
        <v>100.79753611336598</v>
      </c>
      <c r="E923" s="1">
        <f t="shared" ca="1" si="50"/>
        <v>155.63842307312856</v>
      </c>
    </row>
    <row r="924" spans="2:5" x14ac:dyDescent="0.2">
      <c r="B924" s="1">
        <f t="shared" ca="1" si="48"/>
        <v>8.8297907142300921E-4</v>
      </c>
      <c r="C924" s="1">
        <v>867</v>
      </c>
      <c r="D924" s="1">
        <f t="shared" ca="1" si="49"/>
        <v>101.13791009671932</v>
      </c>
      <c r="E924" s="1">
        <f t="shared" ca="1" si="50"/>
        <v>180.28523650983436</v>
      </c>
    </row>
    <row r="925" spans="2:5" x14ac:dyDescent="0.2">
      <c r="B925" s="1">
        <f t="shared" ca="1" si="48"/>
        <v>7.1697443139748652E-4</v>
      </c>
      <c r="C925" s="1">
        <v>868</v>
      </c>
      <c r="D925" s="1">
        <f t="shared" ca="1" si="49"/>
        <v>92.438371751274175</v>
      </c>
      <c r="E925" s="1">
        <f t="shared" ca="1" si="50"/>
        <v>210.83787236341459</v>
      </c>
    </row>
    <row r="926" spans="2:5" x14ac:dyDescent="0.2">
      <c r="B926" s="1">
        <f t="shared" ca="1" si="48"/>
        <v>7.4385515019628268E-4</v>
      </c>
      <c r="C926" s="1">
        <v>869</v>
      </c>
      <c r="D926" s="1">
        <f t="shared" ca="1" si="49"/>
        <v>93.940562510666112</v>
      </c>
      <c r="E926" s="1">
        <f t="shared" ca="1" si="50"/>
        <v>187.39385252005275</v>
      </c>
    </row>
    <row r="927" spans="2:5" x14ac:dyDescent="0.2">
      <c r="B927" s="1">
        <f t="shared" ca="1" si="48"/>
        <v>7.7988668758788347E-4</v>
      </c>
      <c r="C927" s="1">
        <v>870</v>
      </c>
      <c r="D927" s="1">
        <f t="shared" ca="1" si="49"/>
        <v>95.89263988386881</v>
      </c>
      <c r="E927" s="1">
        <f t="shared" ca="1" si="50"/>
        <v>257.5444026246908</v>
      </c>
    </row>
    <row r="928" spans="2:5" x14ac:dyDescent="0.2">
      <c r="B928" s="1">
        <f t="shared" ca="1" si="48"/>
        <v>1.011388946155893E-3</v>
      </c>
      <c r="C928" s="1">
        <v>871</v>
      </c>
      <c r="D928" s="1">
        <f t="shared" ca="1" si="49"/>
        <v>107.09458095088658</v>
      </c>
      <c r="E928" s="1">
        <f t="shared" ca="1" si="50"/>
        <v>221.04126103952007</v>
      </c>
    </row>
    <row r="929" spans="2:5" x14ac:dyDescent="0.2">
      <c r="B929" s="1">
        <f t="shared" ca="1" si="48"/>
        <v>1.0438631145761714E-3</v>
      </c>
      <c r="C929" s="1">
        <v>872</v>
      </c>
      <c r="D929" s="1">
        <f t="shared" ca="1" si="49"/>
        <v>108.51703156991462</v>
      </c>
      <c r="E929" s="1">
        <f t="shared" ca="1" si="50"/>
        <v>143.88834360276206</v>
      </c>
    </row>
    <row r="930" spans="2:5" x14ac:dyDescent="0.2">
      <c r="B930" s="1">
        <f t="shared" ca="1" si="48"/>
        <v>9.4285563526199192E-4</v>
      </c>
      <c r="C930" s="1">
        <v>873</v>
      </c>
      <c r="D930" s="1">
        <f t="shared" ca="1" si="49"/>
        <v>103.98598598359793</v>
      </c>
      <c r="E930" s="1">
        <f t="shared" ca="1" si="50"/>
        <v>340.43878889978726</v>
      </c>
    </row>
    <row r="931" spans="2:5" x14ac:dyDescent="0.2">
      <c r="B931" s="1">
        <f t="shared" ca="1" si="48"/>
        <v>7.8428578383885029E-4</v>
      </c>
      <c r="C931" s="1">
        <v>874</v>
      </c>
      <c r="D931" s="1">
        <f t="shared" ca="1" si="49"/>
        <v>96.126413818967052</v>
      </c>
      <c r="E931" s="1">
        <f t="shared" ca="1" si="50"/>
        <v>214.63010769286515</v>
      </c>
    </row>
    <row r="932" spans="2:5" x14ac:dyDescent="0.2">
      <c r="B932" s="1">
        <f t="shared" ca="1" si="48"/>
        <v>9.1153947176295319E-4</v>
      </c>
      <c r="C932" s="1">
        <v>875</v>
      </c>
      <c r="D932" s="1">
        <f t="shared" ca="1" si="49"/>
        <v>102.51286731774053</v>
      </c>
      <c r="E932" s="1">
        <f t="shared" ca="1" si="50"/>
        <v>273.58163746559262</v>
      </c>
    </row>
    <row r="933" spans="2:5" x14ac:dyDescent="0.2">
      <c r="B933" s="1">
        <f t="shared" ca="1" si="48"/>
        <v>9.3663762761267693E-4</v>
      </c>
      <c r="C933" s="1">
        <v>876</v>
      </c>
      <c r="D933" s="1">
        <f t="shared" ca="1" si="49"/>
        <v>103.69625374232982</v>
      </c>
      <c r="E933" s="1">
        <f t="shared" ca="1" si="50"/>
        <v>91.063082606939389</v>
      </c>
    </row>
    <row r="934" spans="2:5" x14ac:dyDescent="0.2">
      <c r="B934" s="1">
        <f t="shared" ca="1" si="48"/>
        <v>8.6198249129882721E-4</v>
      </c>
      <c r="C934" s="1">
        <v>877</v>
      </c>
      <c r="D934" s="1">
        <f t="shared" ca="1" si="49"/>
        <v>100.10679294498827</v>
      </c>
      <c r="E934" s="1">
        <f t="shared" ca="1" si="50"/>
        <v>354.09099216348352</v>
      </c>
    </row>
    <row r="935" spans="2:5" x14ac:dyDescent="0.2">
      <c r="B935" s="1">
        <f t="shared" ca="1" si="48"/>
        <v>9.1031236207601471E-4</v>
      </c>
      <c r="C935" s="1">
        <v>878</v>
      </c>
      <c r="D935" s="1">
        <f t="shared" ca="1" si="49"/>
        <v>102.45442328252261</v>
      </c>
      <c r="E935" s="1">
        <f t="shared" ca="1" si="50"/>
        <v>242.20597958990879</v>
      </c>
    </row>
    <row r="936" spans="2:5" x14ac:dyDescent="0.2">
      <c r="B936" s="1">
        <f t="shared" ca="1" si="48"/>
        <v>8.4011022976512612E-4</v>
      </c>
      <c r="C936" s="1">
        <v>879</v>
      </c>
      <c r="D936" s="1">
        <f t="shared" ca="1" si="49"/>
        <v>99.013387361263568</v>
      </c>
      <c r="E936" s="1">
        <f t="shared" ca="1" si="50"/>
        <v>388.5402479356743</v>
      </c>
    </row>
    <row r="937" spans="2:5" x14ac:dyDescent="0.2">
      <c r="B937" s="1">
        <f t="shared" ca="1" si="48"/>
        <v>7.2112719385027796E-4</v>
      </c>
      <c r="C937" s="1">
        <v>880</v>
      </c>
      <c r="D937" s="1">
        <f t="shared" ca="1" si="49"/>
        <v>92.673135964538289</v>
      </c>
      <c r="E937" s="1">
        <f t="shared" ca="1" si="50"/>
        <v>287.75990621365656</v>
      </c>
    </row>
    <row r="938" spans="2:5" x14ac:dyDescent="0.2">
      <c r="B938" s="1">
        <f t="shared" ca="1" si="48"/>
        <v>7.1478853584653365E-4</v>
      </c>
      <c r="C938" s="1">
        <v>881</v>
      </c>
      <c r="D938" s="1">
        <f t="shared" ca="1" si="49"/>
        <v>92.314392988727633</v>
      </c>
      <c r="E938" s="1">
        <f t="shared" ca="1" si="50"/>
        <v>429.18253980419308</v>
      </c>
    </row>
    <row r="939" spans="2:5" x14ac:dyDescent="0.2">
      <c r="B939" s="1">
        <f t="shared" ca="1" si="48"/>
        <v>8.7553861227809555E-4</v>
      </c>
      <c r="C939" s="1">
        <v>882</v>
      </c>
      <c r="D939" s="1">
        <f t="shared" ca="1" si="49"/>
        <v>100.77453788455389</v>
      </c>
      <c r="E939" s="1">
        <f t="shared" ca="1" si="50"/>
        <v>275.41637191837145</v>
      </c>
    </row>
    <row r="940" spans="2:5" x14ac:dyDescent="0.2">
      <c r="B940" s="1">
        <f t="shared" ca="1" si="48"/>
        <v>7.6843444976624261E-4</v>
      </c>
      <c r="C940" s="1">
        <v>883</v>
      </c>
      <c r="D940" s="1">
        <f t="shared" ca="1" si="49"/>
        <v>95.279498363567626</v>
      </c>
      <c r="E940" s="1">
        <f t="shared" ca="1" si="50"/>
        <v>275.83522818134588</v>
      </c>
    </row>
    <row r="941" spans="2:5" x14ac:dyDescent="0.2">
      <c r="B941" s="1">
        <f t="shared" ca="1" si="48"/>
        <v>7.2565198429383503E-4</v>
      </c>
      <c r="C941" s="1">
        <v>884</v>
      </c>
      <c r="D941" s="1">
        <f t="shared" ca="1" si="49"/>
        <v>92.927793392508363</v>
      </c>
      <c r="E941" s="1">
        <f t="shared" ca="1" si="50"/>
        <v>198.17243835460906</v>
      </c>
    </row>
    <row r="942" spans="2:5" x14ac:dyDescent="0.2">
      <c r="B942" s="1">
        <f t="shared" ca="1" si="48"/>
        <v>8.3903218036412465E-4</v>
      </c>
      <c r="C942" s="1">
        <v>885</v>
      </c>
      <c r="D942" s="1">
        <f t="shared" ca="1" si="49"/>
        <v>98.958969124902296</v>
      </c>
      <c r="E942" s="1">
        <f t="shared" ca="1" si="50"/>
        <v>243.15226141070977</v>
      </c>
    </row>
    <row r="943" spans="2:5" x14ac:dyDescent="0.2">
      <c r="B943" s="1">
        <f t="shared" ca="1" si="48"/>
        <v>6.7612264555899301E-4</v>
      </c>
      <c r="C943" s="1">
        <v>886</v>
      </c>
      <c r="D943" s="1">
        <f t="shared" ca="1" si="49"/>
        <v>90.073180649361007</v>
      </c>
      <c r="E943" s="1">
        <f t="shared" ca="1" si="50"/>
        <v>201.97809320464165</v>
      </c>
    </row>
    <row r="944" spans="2:5" x14ac:dyDescent="0.2">
      <c r="B944" s="1">
        <f t="shared" ca="1" si="48"/>
        <v>9.6247447670348729E-4</v>
      </c>
      <c r="C944" s="1">
        <v>887</v>
      </c>
      <c r="D944" s="1">
        <f t="shared" ca="1" si="49"/>
        <v>104.8914737948822</v>
      </c>
      <c r="E944" s="1">
        <f t="shared" ca="1" si="50"/>
        <v>290.03431598499725</v>
      </c>
    </row>
    <row r="945" spans="2:5" x14ac:dyDescent="0.2">
      <c r="B945" s="1">
        <f t="shared" ca="1" si="48"/>
        <v>8.3474772883892145E-4</v>
      </c>
      <c r="C945" s="1">
        <v>888</v>
      </c>
      <c r="D945" s="1">
        <f t="shared" ca="1" si="49"/>
        <v>98.742198052362724</v>
      </c>
      <c r="E945" s="1">
        <f t="shared" ca="1" si="50"/>
        <v>224.52863211546421</v>
      </c>
    </row>
    <row r="946" spans="2:5" x14ac:dyDescent="0.2">
      <c r="B946" s="1">
        <f t="shared" ca="1" si="48"/>
        <v>8.2445145278843026E-4</v>
      </c>
      <c r="C946" s="1">
        <v>889</v>
      </c>
      <c r="D946" s="1">
        <f t="shared" ca="1" si="49"/>
        <v>98.217961300401853</v>
      </c>
      <c r="E946" s="1">
        <f t="shared" ca="1" si="50"/>
        <v>249.916163532593</v>
      </c>
    </row>
    <row r="947" spans="2:5" x14ac:dyDescent="0.2">
      <c r="B947" s="1">
        <f t="shared" ca="1" si="48"/>
        <v>8.8632891211298435E-4</v>
      </c>
      <c r="C947" s="1">
        <v>890</v>
      </c>
      <c r="D947" s="1">
        <f t="shared" ca="1" si="49"/>
        <v>101.30079647342791</v>
      </c>
      <c r="E947" s="1">
        <f t="shared" ca="1" si="50"/>
        <v>153.25639490298624</v>
      </c>
    </row>
    <row r="948" spans="2:5" x14ac:dyDescent="0.2">
      <c r="B948" s="1">
        <f t="shared" ca="1" si="48"/>
        <v>8.530430061955901E-4</v>
      </c>
      <c r="C948" s="1">
        <v>891</v>
      </c>
      <c r="D948" s="1">
        <f t="shared" ca="1" si="49"/>
        <v>99.662335203549915</v>
      </c>
      <c r="E948" s="1">
        <f t="shared" ca="1" si="50"/>
        <v>316.26013404018522</v>
      </c>
    </row>
    <row r="949" spans="2:5" x14ac:dyDescent="0.2">
      <c r="B949" s="1">
        <f t="shared" ca="1" si="48"/>
        <v>1.0274658777961621E-3</v>
      </c>
      <c r="C949" s="1">
        <v>892</v>
      </c>
      <c r="D949" s="1">
        <f t="shared" ca="1" si="49"/>
        <v>107.80263166545379</v>
      </c>
      <c r="E949" s="1">
        <f t="shared" ca="1" si="50"/>
        <v>133.16512012193022</v>
      </c>
    </row>
    <row r="950" spans="2:5" x14ac:dyDescent="0.2">
      <c r="B950" s="1">
        <f t="shared" ca="1" si="48"/>
        <v>7.9025428548232409E-4</v>
      </c>
      <c r="C950" s="1">
        <v>893</v>
      </c>
      <c r="D950" s="1">
        <f t="shared" ca="1" si="49"/>
        <v>96.442063423724306</v>
      </c>
      <c r="E950" s="1">
        <f t="shared" ca="1" si="50"/>
        <v>241.89082202827663</v>
      </c>
    </row>
    <row r="951" spans="2:5" x14ac:dyDescent="0.2">
      <c r="B951" s="1">
        <f t="shared" ca="1" si="48"/>
        <v>8.4786127746906638E-4</v>
      </c>
      <c r="C951" s="1">
        <v>894</v>
      </c>
      <c r="D951" s="1">
        <f t="shared" ca="1" si="49"/>
        <v>99.403177486225999</v>
      </c>
      <c r="E951" s="1">
        <f t="shared" ca="1" si="50"/>
        <v>396.16328160705967</v>
      </c>
    </row>
    <row r="952" spans="2:5" x14ac:dyDescent="0.2">
      <c r="B952" s="1">
        <f t="shared" ca="1" si="48"/>
        <v>8.8390195492011236E-4</v>
      </c>
      <c r="C952" s="1">
        <v>895</v>
      </c>
      <c r="D952" s="1">
        <f t="shared" ca="1" si="49"/>
        <v>101.18282919187669</v>
      </c>
      <c r="E952" s="1">
        <f t="shared" ca="1" si="50"/>
        <v>225.46895273521031</v>
      </c>
    </row>
    <row r="953" spans="2:5" x14ac:dyDescent="0.2">
      <c r="B953" s="1">
        <f t="shared" ca="1" si="48"/>
        <v>8.1368005153246916E-4</v>
      </c>
      <c r="C953" s="1">
        <v>896</v>
      </c>
      <c r="D953" s="1">
        <f t="shared" ca="1" si="49"/>
        <v>97.664447918491433</v>
      </c>
      <c r="E953" s="1">
        <f t="shared" ca="1" si="50"/>
        <v>200.77998240387527</v>
      </c>
    </row>
    <row r="954" spans="2:5" x14ac:dyDescent="0.2">
      <c r="B954" s="1">
        <f t="shared" ref="B954:B1017" ca="1" si="51">_xlfn.NORM.DIST(D954,Mu,Sigma,0)</f>
        <v>8.4983721303262842E-4</v>
      </c>
      <c r="C954" s="1">
        <v>897</v>
      </c>
      <c r="D954" s="1">
        <f t="shared" ref="D954:D1017" ca="1" si="52">_xlfn.NORM.INV(RAND(),mu_1,sigma_1)</f>
        <v>99.502135115880122</v>
      </c>
      <c r="E954" s="1">
        <f t="shared" ref="E954:E1017" ca="1" si="53">_xlfn.NORM.INV(RAND(),mu_test,sigma_test)</f>
        <v>149.02636074287375</v>
      </c>
    </row>
    <row r="955" spans="2:5" x14ac:dyDescent="0.2">
      <c r="B955" s="1">
        <f t="shared" ca="1" si="51"/>
        <v>7.5608866738530211E-4</v>
      </c>
      <c r="C955" s="1">
        <v>898</v>
      </c>
      <c r="D955" s="1">
        <f t="shared" ca="1" si="52"/>
        <v>94.610971367686901</v>
      </c>
      <c r="E955" s="1">
        <f t="shared" ca="1" si="53"/>
        <v>265.42260751657983</v>
      </c>
    </row>
    <row r="956" spans="2:5" x14ac:dyDescent="0.2">
      <c r="B956" s="1">
        <f t="shared" ca="1" si="51"/>
        <v>7.9886877554367919E-4</v>
      </c>
      <c r="C956" s="1">
        <v>899</v>
      </c>
      <c r="D956" s="1">
        <f t="shared" ca="1" si="52"/>
        <v>96.894600751597721</v>
      </c>
      <c r="E956" s="1">
        <f t="shared" ca="1" si="53"/>
        <v>199.53542813568919</v>
      </c>
    </row>
    <row r="957" spans="2:5" x14ac:dyDescent="0.2">
      <c r="B957" s="1">
        <f t="shared" ca="1" si="51"/>
        <v>8.4182799148176178E-4</v>
      </c>
      <c r="C957" s="1">
        <v>900</v>
      </c>
      <c r="D957" s="1">
        <f t="shared" ca="1" si="52"/>
        <v>99.099993590938197</v>
      </c>
      <c r="E957" s="1">
        <f t="shared" ca="1" si="53"/>
        <v>145.22975301311646</v>
      </c>
    </row>
    <row r="958" spans="2:5" x14ac:dyDescent="0.2">
      <c r="B958" s="1">
        <f t="shared" ca="1" si="51"/>
        <v>9.9672291331728488E-4</v>
      </c>
      <c r="C958" s="1">
        <v>901</v>
      </c>
      <c r="D958" s="1">
        <f t="shared" ca="1" si="52"/>
        <v>106.44189673273176</v>
      </c>
      <c r="E958" s="1">
        <f t="shared" ca="1" si="53"/>
        <v>340.16223306249213</v>
      </c>
    </row>
    <row r="959" spans="2:5" x14ac:dyDescent="0.2">
      <c r="B959" s="1">
        <f t="shared" ca="1" si="51"/>
        <v>6.9559691544761435E-4</v>
      </c>
      <c r="C959" s="1">
        <v>902</v>
      </c>
      <c r="D959" s="1">
        <f t="shared" ca="1" si="52"/>
        <v>91.213600905183569</v>
      </c>
      <c r="E959" s="1">
        <f t="shared" ca="1" si="53"/>
        <v>376.03292469169088</v>
      </c>
    </row>
    <row r="960" spans="2:5" x14ac:dyDescent="0.2">
      <c r="B960" s="1">
        <f t="shared" ca="1" si="51"/>
        <v>8.6700080905457208E-4</v>
      </c>
      <c r="C960" s="1">
        <v>903</v>
      </c>
      <c r="D960" s="1">
        <f t="shared" ca="1" si="52"/>
        <v>100.35485258187548</v>
      </c>
      <c r="E960" s="1">
        <f t="shared" ca="1" si="53"/>
        <v>81.951874475668518</v>
      </c>
    </row>
    <row r="961" spans="2:5" x14ac:dyDescent="0.2">
      <c r="B961" s="1">
        <f t="shared" ca="1" si="51"/>
        <v>9.1445396997280669E-4</v>
      </c>
      <c r="C961" s="1">
        <v>904</v>
      </c>
      <c r="D961" s="1">
        <f t="shared" ca="1" si="52"/>
        <v>102.65145507859187</v>
      </c>
      <c r="E961" s="1">
        <f t="shared" ca="1" si="53"/>
        <v>169.06578003662804</v>
      </c>
    </row>
    <row r="962" spans="2:5" x14ac:dyDescent="0.2">
      <c r="B962" s="1">
        <f t="shared" ca="1" si="51"/>
        <v>8.5296236901275229E-4</v>
      </c>
      <c r="C962" s="1">
        <v>905</v>
      </c>
      <c r="D962" s="1">
        <f t="shared" ca="1" si="52"/>
        <v>99.6583108946528</v>
      </c>
      <c r="E962" s="1">
        <f t="shared" ca="1" si="53"/>
        <v>297.57843528091308</v>
      </c>
    </row>
    <row r="963" spans="2:5" x14ac:dyDescent="0.2">
      <c r="B963" s="1">
        <f t="shared" ca="1" si="51"/>
        <v>6.8988763425547326E-4</v>
      </c>
      <c r="C963" s="1">
        <v>906</v>
      </c>
      <c r="D963" s="1">
        <f t="shared" ca="1" si="52"/>
        <v>90.881763522659455</v>
      </c>
      <c r="E963" s="1">
        <f t="shared" ca="1" si="53"/>
        <v>204.06347630430002</v>
      </c>
    </row>
    <row r="964" spans="2:5" x14ac:dyDescent="0.2">
      <c r="B964" s="1">
        <f t="shared" ca="1" si="51"/>
        <v>8.0310646517715747E-4</v>
      </c>
      <c r="C964" s="1">
        <v>907</v>
      </c>
      <c r="D964" s="1">
        <f t="shared" ca="1" si="52"/>
        <v>97.115914208565684</v>
      </c>
      <c r="E964" s="1">
        <f t="shared" ca="1" si="53"/>
        <v>277.83178812259382</v>
      </c>
    </row>
    <row r="965" spans="2:5" x14ac:dyDescent="0.2">
      <c r="B965" s="1">
        <f t="shared" ca="1" si="51"/>
        <v>9.0878825769062524E-4</v>
      </c>
      <c r="C965" s="1">
        <v>908</v>
      </c>
      <c r="D965" s="1">
        <f t="shared" ca="1" si="52"/>
        <v>102.3817566666349</v>
      </c>
      <c r="E965" s="1">
        <f t="shared" ca="1" si="53"/>
        <v>272.88806686153799</v>
      </c>
    </row>
    <row r="966" spans="2:5" x14ac:dyDescent="0.2">
      <c r="B966" s="1">
        <f t="shared" ca="1" si="51"/>
        <v>7.7784080587111368E-4</v>
      </c>
      <c r="C966" s="1">
        <v>909</v>
      </c>
      <c r="D966" s="1">
        <f t="shared" ca="1" si="52"/>
        <v>95.78359074400997</v>
      </c>
      <c r="E966" s="1">
        <f t="shared" ca="1" si="53"/>
        <v>210.82310005207302</v>
      </c>
    </row>
    <row r="967" spans="2:5" x14ac:dyDescent="0.2">
      <c r="B967" s="1">
        <f t="shared" ca="1" si="51"/>
        <v>8.8036577933190828E-4</v>
      </c>
      <c r="C967" s="1">
        <v>910</v>
      </c>
      <c r="D967" s="1">
        <f t="shared" ca="1" si="52"/>
        <v>101.01053306948181</v>
      </c>
      <c r="E967" s="1">
        <f t="shared" ca="1" si="53"/>
        <v>227.90531486879428</v>
      </c>
    </row>
    <row r="968" spans="2:5" x14ac:dyDescent="0.2">
      <c r="B968" s="1">
        <f t="shared" ca="1" si="51"/>
        <v>8.8078360178909295E-4</v>
      </c>
      <c r="C968" s="1">
        <v>911</v>
      </c>
      <c r="D968" s="1">
        <f t="shared" ca="1" si="52"/>
        <v>101.03091661395112</v>
      </c>
      <c r="E968" s="1">
        <f t="shared" ca="1" si="53"/>
        <v>252.16122861891043</v>
      </c>
    </row>
    <row r="969" spans="2:5" x14ac:dyDescent="0.2">
      <c r="B969" s="1">
        <f t="shared" ca="1" si="51"/>
        <v>9.7262319377867988E-4</v>
      </c>
      <c r="C969" s="1">
        <v>912</v>
      </c>
      <c r="D969" s="1">
        <f t="shared" ca="1" si="52"/>
        <v>105.35483879966603</v>
      </c>
      <c r="E969" s="1">
        <f t="shared" ca="1" si="53"/>
        <v>180.33291923252105</v>
      </c>
    </row>
    <row r="970" spans="2:5" x14ac:dyDescent="0.2">
      <c r="B970" s="1">
        <f t="shared" ca="1" si="51"/>
        <v>1.0002691018039455E-3</v>
      </c>
      <c r="C970" s="1">
        <v>913</v>
      </c>
      <c r="D970" s="1">
        <f t="shared" ca="1" si="52"/>
        <v>106.60031596125036</v>
      </c>
      <c r="E970" s="1">
        <f t="shared" ca="1" si="53"/>
        <v>241.38407633857526</v>
      </c>
    </row>
    <row r="971" spans="2:5" x14ac:dyDescent="0.2">
      <c r="B971" s="1">
        <f t="shared" ca="1" si="51"/>
        <v>9.2001344959179512E-4</v>
      </c>
      <c r="C971" s="1">
        <v>914</v>
      </c>
      <c r="D971" s="1">
        <f t="shared" ca="1" si="52"/>
        <v>102.91495353654032</v>
      </c>
      <c r="E971" s="1">
        <f t="shared" ca="1" si="53"/>
        <v>259.73791291195261</v>
      </c>
    </row>
    <row r="972" spans="2:5" x14ac:dyDescent="0.2">
      <c r="B972" s="1">
        <f t="shared" ca="1" si="51"/>
        <v>6.5862602012533406E-4</v>
      </c>
      <c r="C972" s="1">
        <v>915</v>
      </c>
      <c r="D972" s="1">
        <f t="shared" ca="1" si="52"/>
        <v>89.027375736172218</v>
      </c>
      <c r="E972" s="1">
        <f t="shared" ca="1" si="53"/>
        <v>194.71733572800667</v>
      </c>
    </row>
    <row r="973" spans="2:5" x14ac:dyDescent="0.2">
      <c r="B973" s="1">
        <f t="shared" ca="1" si="51"/>
        <v>7.8487790855425539E-4</v>
      </c>
      <c r="C973" s="1">
        <v>916</v>
      </c>
      <c r="D973" s="1">
        <f t="shared" ca="1" si="52"/>
        <v>96.157806987921333</v>
      </c>
      <c r="E973" s="1">
        <f t="shared" ca="1" si="53"/>
        <v>255.21996046605946</v>
      </c>
    </row>
    <row r="974" spans="2:5" x14ac:dyDescent="0.2">
      <c r="B974" s="1">
        <f t="shared" ca="1" si="51"/>
        <v>8.4492760615897228E-4</v>
      </c>
      <c r="C974" s="1">
        <v>917</v>
      </c>
      <c r="D974" s="1">
        <f t="shared" ca="1" si="52"/>
        <v>99.255949282676852</v>
      </c>
      <c r="E974" s="1">
        <f t="shared" ca="1" si="53"/>
        <v>187.56803341912078</v>
      </c>
    </row>
    <row r="975" spans="2:5" x14ac:dyDescent="0.2">
      <c r="B975" s="1">
        <f t="shared" ca="1" si="51"/>
        <v>9.0594125857542155E-4</v>
      </c>
      <c r="C975" s="1">
        <v>918</v>
      </c>
      <c r="D975" s="1">
        <f t="shared" ca="1" si="52"/>
        <v>102.24578583480886</v>
      </c>
      <c r="E975" s="1">
        <f t="shared" ca="1" si="53"/>
        <v>215.46804746663187</v>
      </c>
    </row>
    <row r="976" spans="2:5" x14ac:dyDescent="0.2">
      <c r="B976" s="1">
        <f t="shared" ca="1" si="51"/>
        <v>7.5301288889365731E-4</v>
      </c>
      <c r="C976" s="1">
        <v>919</v>
      </c>
      <c r="D976" s="1">
        <f t="shared" ca="1" si="52"/>
        <v>94.4431712040317</v>
      </c>
      <c r="E976" s="1">
        <f t="shared" ca="1" si="53"/>
        <v>280.64163174531092</v>
      </c>
    </row>
    <row r="977" spans="2:5" x14ac:dyDescent="0.2">
      <c r="B977" s="1">
        <f t="shared" ca="1" si="51"/>
        <v>8.6651749045036036E-4</v>
      </c>
      <c r="C977" s="1">
        <v>920</v>
      </c>
      <c r="D977" s="1">
        <f t="shared" ca="1" si="52"/>
        <v>100.33100645648697</v>
      </c>
      <c r="E977" s="1">
        <f t="shared" ca="1" si="53"/>
        <v>130.89364167024866</v>
      </c>
    </row>
    <row r="978" spans="2:5" x14ac:dyDescent="0.2">
      <c r="B978" s="1">
        <f t="shared" ca="1" si="51"/>
        <v>7.080959776334661E-4</v>
      </c>
      <c r="C978" s="1">
        <v>921</v>
      </c>
      <c r="D978" s="1">
        <f t="shared" ca="1" si="52"/>
        <v>91.933047342065009</v>
      </c>
      <c r="E978" s="1">
        <f t="shared" ca="1" si="53"/>
        <v>284.57824174232309</v>
      </c>
    </row>
    <row r="979" spans="2:5" x14ac:dyDescent="0.2">
      <c r="B979" s="1">
        <f t="shared" ca="1" si="51"/>
        <v>1.032460022795342E-3</v>
      </c>
      <c r="C979" s="1">
        <v>922</v>
      </c>
      <c r="D979" s="1">
        <f t="shared" ca="1" si="52"/>
        <v>108.02103660759163</v>
      </c>
      <c r="E979" s="1">
        <f t="shared" ca="1" si="53"/>
        <v>171.84384834488839</v>
      </c>
    </row>
    <row r="980" spans="2:5" x14ac:dyDescent="0.2">
      <c r="B980" s="1">
        <f t="shared" ca="1" si="51"/>
        <v>7.5239479502713731E-4</v>
      </c>
      <c r="C980" s="1">
        <v>923</v>
      </c>
      <c r="D980" s="1">
        <f t="shared" ca="1" si="52"/>
        <v>94.409390082427635</v>
      </c>
      <c r="E980" s="1">
        <f t="shared" ca="1" si="53"/>
        <v>255.444477968108</v>
      </c>
    </row>
    <row r="981" spans="2:5" x14ac:dyDescent="0.2">
      <c r="B981" s="1">
        <f t="shared" ca="1" si="51"/>
        <v>9.6732734342141287E-4</v>
      </c>
      <c r="C981" s="1">
        <v>924</v>
      </c>
      <c r="D981" s="1">
        <f t="shared" ca="1" si="52"/>
        <v>105.11346508304095</v>
      </c>
      <c r="E981" s="1">
        <f t="shared" ca="1" si="53"/>
        <v>254.41986019813334</v>
      </c>
    </row>
    <row r="982" spans="2:5" x14ac:dyDescent="0.2">
      <c r="B982" s="1">
        <f t="shared" ca="1" si="51"/>
        <v>8.892024874552351E-4</v>
      </c>
      <c r="C982" s="1">
        <v>925</v>
      </c>
      <c r="D982" s="1">
        <f t="shared" ca="1" si="52"/>
        <v>101.44017617278969</v>
      </c>
      <c r="E982" s="1">
        <f t="shared" ca="1" si="53"/>
        <v>326.92945485736288</v>
      </c>
    </row>
    <row r="983" spans="2:5" x14ac:dyDescent="0.2">
      <c r="B983" s="1">
        <f t="shared" ca="1" si="51"/>
        <v>7.6796839374672701E-4</v>
      </c>
      <c r="C983" s="1">
        <v>926</v>
      </c>
      <c r="D983" s="1">
        <f t="shared" ca="1" si="52"/>
        <v>95.254404939802711</v>
      </c>
      <c r="E983" s="1">
        <f t="shared" ca="1" si="53"/>
        <v>206.43778385437446</v>
      </c>
    </row>
    <row r="984" spans="2:5" x14ac:dyDescent="0.2">
      <c r="B984" s="1">
        <f t="shared" ca="1" si="51"/>
        <v>1.0218639271010409E-3</v>
      </c>
      <c r="C984" s="1">
        <v>927</v>
      </c>
      <c r="D984" s="1">
        <f t="shared" ca="1" si="52"/>
        <v>107.55678085420351</v>
      </c>
      <c r="E984" s="1">
        <f t="shared" ca="1" si="53"/>
        <v>315.65449327519821</v>
      </c>
    </row>
    <row r="985" spans="2:5" x14ac:dyDescent="0.2">
      <c r="B985" s="1">
        <f t="shared" ca="1" si="51"/>
        <v>8.6572402260920098E-4</v>
      </c>
      <c r="C985" s="1">
        <v>928</v>
      </c>
      <c r="D985" s="1">
        <f t="shared" ca="1" si="52"/>
        <v>100.29183747987247</v>
      </c>
      <c r="E985" s="1">
        <f t="shared" ca="1" si="53"/>
        <v>212.46437894507358</v>
      </c>
    </row>
    <row r="986" spans="2:5" x14ac:dyDescent="0.2">
      <c r="B986" s="1">
        <f t="shared" ca="1" si="51"/>
        <v>1.0004739246667969E-3</v>
      </c>
      <c r="C986" s="1">
        <v>929</v>
      </c>
      <c r="D986" s="1">
        <f t="shared" ca="1" si="52"/>
        <v>106.60945420493641</v>
      </c>
      <c r="E986" s="1">
        <f t="shared" ca="1" si="53"/>
        <v>315.64175418756656</v>
      </c>
    </row>
    <row r="987" spans="2:5" x14ac:dyDescent="0.2">
      <c r="B987" s="1">
        <f t="shared" ca="1" si="51"/>
        <v>8.6614378516702145E-4</v>
      </c>
      <c r="C987" s="1">
        <v>930</v>
      </c>
      <c r="D987" s="1">
        <f t="shared" ca="1" si="52"/>
        <v>100.31256195390878</v>
      </c>
      <c r="E987" s="1">
        <f t="shared" ca="1" si="53"/>
        <v>320.19369093847047</v>
      </c>
    </row>
    <row r="988" spans="2:5" x14ac:dyDescent="0.2">
      <c r="B988" s="1">
        <f t="shared" ca="1" si="51"/>
        <v>9.6076271730625572E-4</v>
      </c>
      <c r="C988" s="1">
        <v>931</v>
      </c>
      <c r="D988" s="1">
        <f t="shared" ca="1" si="52"/>
        <v>104.81298465217941</v>
      </c>
      <c r="E988" s="1">
        <f t="shared" ca="1" si="53"/>
        <v>205.26078895635601</v>
      </c>
    </row>
    <row r="989" spans="2:5" x14ac:dyDescent="0.2">
      <c r="B989" s="1">
        <f t="shared" ca="1" si="51"/>
        <v>8.5148197707621081E-4</v>
      </c>
      <c r="C989" s="1">
        <v>932</v>
      </c>
      <c r="D989" s="1">
        <f t="shared" ca="1" si="52"/>
        <v>99.584381394172979</v>
      </c>
      <c r="E989" s="1">
        <f t="shared" ca="1" si="53"/>
        <v>175.92716887588836</v>
      </c>
    </row>
    <row r="990" spans="2:5" x14ac:dyDescent="0.2">
      <c r="B990" s="1">
        <f t="shared" ca="1" si="51"/>
        <v>7.7584795845392189E-4</v>
      </c>
      <c r="C990" s="1">
        <v>933</v>
      </c>
      <c r="D990" s="1">
        <f t="shared" ca="1" si="52"/>
        <v>95.677166685349263</v>
      </c>
      <c r="E990" s="1">
        <f t="shared" ca="1" si="53"/>
        <v>327.97762188452913</v>
      </c>
    </row>
    <row r="991" spans="2:5" x14ac:dyDescent="0.2">
      <c r="B991" s="1">
        <f t="shared" ca="1" si="51"/>
        <v>8.3604205709107552E-4</v>
      </c>
      <c r="C991" s="1">
        <v>934</v>
      </c>
      <c r="D991" s="1">
        <f t="shared" ca="1" si="52"/>
        <v>98.807768633811008</v>
      </c>
      <c r="E991" s="1">
        <f t="shared" ca="1" si="53"/>
        <v>67.699130020328937</v>
      </c>
    </row>
    <row r="992" spans="2:5" x14ac:dyDescent="0.2">
      <c r="B992" s="1">
        <f t="shared" ca="1" si="51"/>
        <v>7.532454253956505E-4</v>
      </c>
      <c r="C992" s="1">
        <v>935</v>
      </c>
      <c r="D992" s="1">
        <f t="shared" ca="1" si="52"/>
        <v>94.455874906218682</v>
      </c>
      <c r="E992" s="1">
        <f t="shared" ca="1" si="53"/>
        <v>177.12036472061118</v>
      </c>
    </row>
    <row r="993" spans="2:5" x14ac:dyDescent="0.2">
      <c r="B993" s="1">
        <f t="shared" ca="1" si="51"/>
        <v>8.9347678012825446E-4</v>
      </c>
      <c r="C993" s="1">
        <v>936</v>
      </c>
      <c r="D993" s="1">
        <f t="shared" ca="1" si="52"/>
        <v>101.64690581209204</v>
      </c>
      <c r="E993" s="1">
        <f t="shared" ca="1" si="53"/>
        <v>266.53380000193818</v>
      </c>
    </row>
    <row r="994" spans="2:5" x14ac:dyDescent="0.2">
      <c r="B994" s="1">
        <f t="shared" ca="1" si="51"/>
        <v>7.5685643900164675E-4</v>
      </c>
      <c r="C994" s="1">
        <v>937</v>
      </c>
      <c r="D994" s="1">
        <f t="shared" ca="1" si="52"/>
        <v>94.652779133983614</v>
      </c>
      <c r="E994" s="1">
        <f t="shared" ca="1" si="53"/>
        <v>264.71393242840401</v>
      </c>
    </row>
    <row r="995" spans="2:5" x14ac:dyDescent="0.2">
      <c r="B995" s="1">
        <f t="shared" ca="1" si="51"/>
        <v>8.2714985124493815E-4</v>
      </c>
      <c r="C995" s="1">
        <v>938</v>
      </c>
      <c r="D995" s="1">
        <f t="shared" ca="1" si="52"/>
        <v>98.355805370673764</v>
      </c>
      <c r="E995" s="1">
        <f t="shared" ca="1" si="53"/>
        <v>302.59924097255544</v>
      </c>
    </row>
    <row r="996" spans="2:5" x14ac:dyDescent="0.2">
      <c r="B996" s="1">
        <f t="shared" ca="1" si="51"/>
        <v>8.849840820525257E-4</v>
      </c>
      <c r="C996" s="1">
        <v>939</v>
      </c>
      <c r="D996" s="1">
        <f t="shared" ca="1" si="52"/>
        <v>101.23545662777306</v>
      </c>
      <c r="E996" s="1">
        <f t="shared" ca="1" si="53"/>
        <v>222.45097064273563</v>
      </c>
    </row>
    <row r="997" spans="2:5" x14ac:dyDescent="0.2">
      <c r="B997" s="1">
        <f t="shared" ca="1" si="51"/>
        <v>8.6039464232615104E-4</v>
      </c>
      <c r="C997" s="1">
        <v>940</v>
      </c>
      <c r="D997" s="1">
        <f t="shared" ca="1" si="52"/>
        <v>100.02808925749494</v>
      </c>
      <c r="E997" s="1">
        <f t="shared" ca="1" si="53"/>
        <v>194.14675432037561</v>
      </c>
    </row>
    <row r="998" spans="2:5" x14ac:dyDescent="0.2">
      <c r="B998" s="1">
        <f t="shared" ca="1" si="51"/>
        <v>8.0096468276172708E-4</v>
      </c>
      <c r="C998" s="1">
        <v>941</v>
      </c>
      <c r="D998" s="1">
        <f t="shared" ca="1" si="52"/>
        <v>97.004165895231125</v>
      </c>
      <c r="E998" s="1">
        <f t="shared" ca="1" si="53"/>
        <v>267.84477207997753</v>
      </c>
    </row>
    <row r="999" spans="2:5" x14ac:dyDescent="0.2">
      <c r="B999" s="1">
        <f t="shared" ca="1" si="51"/>
        <v>8.5716187085364121E-4</v>
      </c>
      <c r="C999" s="1">
        <v>942</v>
      </c>
      <c r="D999" s="1">
        <f t="shared" ca="1" si="52"/>
        <v>99.867531196669759</v>
      </c>
      <c r="E999" s="1">
        <f t="shared" ca="1" si="53"/>
        <v>262.11255191021991</v>
      </c>
    </row>
    <row r="1000" spans="2:5" x14ac:dyDescent="0.2">
      <c r="B1000" s="1">
        <f t="shared" ca="1" si="51"/>
        <v>8.7238028196475121E-4</v>
      </c>
      <c r="C1000" s="1">
        <v>943</v>
      </c>
      <c r="D1000" s="1">
        <f t="shared" ca="1" si="52"/>
        <v>100.61962825285498</v>
      </c>
      <c r="E1000" s="1">
        <f t="shared" ca="1" si="53"/>
        <v>222.86177330276638</v>
      </c>
    </row>
    <row r="1001" spans="2:5" x14ac:dyDescent="0.2">
      <c r="B1001" s="1">
        <f t="shared" ca="1" si="51"/>
        <v>9.2705967927513271E-4</v>
      </c>
      <c r="C1001" s="1">
        <v>944</v>
      </c>
      <c r="D1001" s="1">
        <f t="shared" ca="1" si="52"/>
        <v>103.24731235858778</v>
      </c>
      <c r="E1001" s="1">
        <f t="shared" ca="1" si="53"/>
        <v>182.86933541131205</v>
      </c>
    </row>
    <row r="1002" spans="2:5" x14ac:dyDescent="0.2">
      <c r="B1002" s="1">
        <f t="shared" ca="1" si="51"/>
        <v>7.8211201573189101E-4</v>
      </c>
      <c r="C1002" s="1">
        <v>945</v>
      </c>
      <c r="D1002" s="1">
        <f t="shared" ca="1" si="52"/>
        <v>96.011016823160929</v>
      </c>
      <c r="E1002" s="1">
        <f t="shared" ca="1" si="53"/>
        <v>185.57377272714166</v>
      </c>
    </row>
    <row r="1003" spans="2:5" x14ac:dyDescent="0.2">
      <c r="B1003" s="1">
        <f t="shared" ca="1" si="51"/>
        <v>9.0110116164116201E-4</v>
      </c>
      <c r="C1003" s="1">
        <v>946</v>
      </c>
      <c r="D1003" s="1">
        <f t="shared" ca="1" si="52"/>
        <v>102.01393096013318</v>
      </c>
      <c r="E1003" s="1">
        <f t="shared" ca="1" si="53"/>
        <v>243.17741749879184</v>
      </c>
    </row>
    <row r="1004" spans="2:5" x14ac:dyDescent="0.2">
      <c r="B1004" s="1">
        <f t="shared" ca="1" si="51"/>
        <v>8.0297991838711039E-4</v>
      </c>
      <c r="C1004" s="1">
        <v>947</v>
      </c>
      <c r="D1004" s="1">
        <f t="shared" ca="1" si="52"/>
        <v>97.109317602437557</v>
      </c>
      <c r="E1004" s="1">
        <f t="shared" ca="1" si="53"/>
        <v>185.63397292454681</v>
      </c>
    </row>
    <row r="1005" spans="2:5" x14ac:dyDescent="0.2">
      <c r="B1005" s="1">
        <f t="shared" ca="1" si="51"/>
        <v>1.0905686378430487E-3</v>
      </c>
      <c r="C1005" s="1">
        <v>948</v>
      </c>
      <c r="D1005" s="1">
        <f t="shared" ca="1" si="52"/>
        <v>110.51106470610088</v>
      </c>
      <c r="E1005" s="1">
        <f t="shared" ca="1" si="53"/>
        <v>175.63244195029122</v>
      </c>
    </row>
    <row r="1006" spans="2:5" x14ac:dyDescent="0.2">
      <c r="B1006" s="1">
        <f t="shared" ca="1" si="51"/>
        <v>8.9045553066493827E-4</v>
      </c>
      <c r="C1006" s="1">
        <v>949</v>
      </c>
      <c r="D1006" s="1">
        <f t="shared" ca="1" si="52"/>
        <v>101.50085355803384</v>
      </c>
      <c r="E1006" s="1">
        <f t="shared" ca="1" si="53"/>
        <v>234.54671562951148</v>
      </c>
    </row>
    <row r="1007" spans="2:5" x14ac:dyDescent="0.2">
      <c r="B1007" s="1">
        <f t="shared" ca="1" si="51"/>
        <v>9.1351150933419146E-4</v>
      </c>
      <c r="C1007" s="1">
        <v>950</v>
      </c>
      <c r="D1007" s="1">
        <f t="shared" ca="1" si="52"/>
        <v>102.60667411862745</v>
      </c>
      <c r="E1007" s="1">
        <f t="shared" ca="1" si="53"/>
        <v>215.16671584014298</v>
      </c>
    </row>
    <row r="1008" spans="2:5" x14ac:dyDescent="0.2">
      <c r="B1008" s="1">
        <f t="shared" ca="1" si="51"/>
        <v>8.0640971342618804E-4</v>
      </c>
      <c r="C1008" s="1">
        <v>951</v>
      </c>
      <c r="D1008" s="1">
        <f t="shared" ca="1" si="52"/>
        <v>97.287838968211844</v>
      </c>
      <c r="E1008" s="1">
        <f t="shared" ca="1" si="53"/>
        <v>256.69069330586962</v>
      </c>
    </row>
    <row r="1009" spans="2:5" x14ac:dyDescent="0.2">
      <c r="B1009" s="1">
        <f t="shared" ca="1" si="51"/>
        <v>8.7899778872722932E-4</v>
      </c>
      <c r="C1009" s="1">
        <v>952</v>
      </c>
      <c r="D1009" s="1">
        <f t="shared" ca="1" si="52"/>
        <v>100.94374718474047</v>
      </c>
      <c r="E1009" s="1">
        <f t="shared" ca="1" si="53"/>
        <v>422.18381101713726</v>
      </c>
    </row>
    <row r="1010" spans="2:5" x14ac:dyDescent="0.2">
      <c r="B1010" s="1">
        <f t="shared" ca="1" si="51"/>
        <v>7.8337261955190268E-4</v>
      </c>
      <c r="C1010" s="1">
        <v>953</v>
      </c>
      <c r="D1010" s="1">
        <f t="shared" ca="1" si="52"/>
        <v>96.077965907254466</v>
      </c>
      <c r="E1010" s="1">
        <f t="shared" ca="1" si="53"/>
        <v>280.85917923602426</v>
      </c>
    </row>
    <row r="1011" spans="2:5" x14ac:dyDescent="0.2">
      <c r="B1011" s="1">
        <f t="shared" ca="1" si="51"/>
        <v>9.0923835899361558E-4</v>
      </c>
      <c r="C1011" s="1">
        <v>954</v>
      </c>
      <c r="D1011" s="1">
        <f t="shared" ca="1" si="52"/>
        <v>102.40322565401749</v>
      </c>
      <c r="E1011" s="1">
        <f t="shared" ca="1" si="53"/>
        <v>127.19506695946365</v>
      </c>
    </row>
    <row r="1012" spans="2:5" x14ac:dyDescent="0.2">
      <c r="B1012" s="1">
        <f t="shared" ca="1" si="51"/>
        <v>1.0108750514202683E-3</v>
      </c>
      <c r="C1012" s="1">
        <v>955</v>
      </c>
      <c r="D1012" s="1">
        <f t="shared" ca="1" si="52"/>
        <v>107.07182143512122</v>
      </c>
      <c r="E1012" s="1">
        <f t="shared" ca="1" si="53"/>
        <v>119.50279743898901</v>
      </c>
    </row>
    <row r="1013" spans="2:5" x14ac:dyDescent="0.2">
      <c r="B1013" s="1">
        <f t="shared" ca="1" si="51"/>
        <v>8.0812945144898799E-4</v>
      </c>
      <c r="C1013" s="1">
        <v>956</v>
      </c>
      <c r="D1013" s="1">
        <f t="shared" ca="1" si="52"/>
        <v>97.377144266460093</v>
      </c>
      <c r="E1013" s="1">
        <f t="shared" ca="1" si="53"/>
        <v>222.66686871969972</v>
      </c>
    </row>
    <row r="1014" spans="2:5" x14ac:dyDescent="0.2">
      <c r="B1014" s="1">
        <f t="shared" ca="1" si="51"/>
        <v>8.752332292411649E-4</v>
      </c>
      <c r="C1014" s="1">
        <v>957</v>
      </c>
      <c r="D1014" s="1">
        <f t="shared" ca="1" si="52"/>
        <v>100.75957688437595</v>
      </c>
      <c r="E1014" s="1">
        <f t="shared" ca="1" si="53"/>
        <v>234.71949680794597</v>
      </c>
    </row>
    <row r="1015" spans="2:5" x14ac:dyDescent="0.2">
      <c r="B1015" s="1">
        <f t="shared" ca="1" si="51"/>
        <v>7.0612709394748464E-4</v>
      </c>
      <c r="C1015" s="1">
        <v>958</v>
      </c>
      <c r="D1015" s="1">
        <f t="shared" ca="1" si="52"/>
        <v>91.820349261695156</v>
      </c>
      <c r="E1015" s="1">
        <f t="shared" ca="1" si="53"/>
        <v>151.55887092201615</v>
      </c>
    </row>
    <row r="1016" spans="2:5" x14ac:dyDescent="0.2">
      <c r="B1016" s="1">
        <f t="shared" ca="1" si="51"/>
        <v>6.3026431728862827E-4</v>
      </c>
      <c r="C1016" s="1">
        <v>959</v>
      </c>
      <c r="D1016" s="1">
        <f t="shared" ca="1" si="52"/>
        <v>87.28676090995944</v>
      </c>
      <c r="E1016" s="1">
        <f t="shared" ca="1" si="53"/>
        <v>241.24699037641426</v>
      </c>
    </row>
    <row r="1017" spans="2:5" x14ac:dyDescent="0.2">
      <c r="B1017" s="1">
        <f t="shared" ca="1" si="51"/>
        <v>8.8905439899324569E-4</v>
      </c>
      <c r="C1017" s="1">
        <v>960</v>
      </c>
      <c r="D1017" s="1">
        <f t="shared" ca="1" si="52"/>
        <v>101.43300112445765</v>
      </c>
      <c r="E1017" s="1">
        <f t="shared" ca="1" si="53"/>
        <v>236.76687269145825</v>
      </c>
    </row>
    <row r="1018" spans="2:5" x14ac:dyDescent="0.2">
      <c r="B1018" s="1">
        <f t="shared" ref="B1018:B1057" ca="1" si="54">_xlfn.NORM.DIST(D1018,Mu,Sigma,0)</f>
        <v>7.6132596623037661E-4</v>
      </c>
      <c r="C1018" s="1">
        <v>961</v>
      </c>
      <c r="D1018" s="1">
        <f t="shared" ref="D1018:D1057" ca="1" si="55">_xlfn.NORM.INV(RAND(),mu_1,sigma_1)</f>
        <v>94.895543445903513</v>
      </c>
      <c r="E1018" s="1">
        <f t="shared" ref="E1018:E1057" ca="1" si="56">_xlfn.NORM.INV(RAND(),mu_test,sigma_test)</f>
        <v>380.31896085133064</v>
      </c>
    </row>
    <row r="1019" spans="2:5" x14ac:dyDescent="0.2">
      <c r="B1019" s="1">
        <f t="shared" ca="1" si="54"/>
        <v>9.6345028951214486E-4</v>
      </c>
      <c r="C1019" s="1">
        <v>962</v>
      </c>
      <c r="D1019" s="1">
        <f t="shared" ca="1" si="55"/>
        <v>104.93617417013235</v>
      </c>
      <c r="E1019" s="1">
        <f t="shared" ca="1" si="56"/>
        <v>227.97049632993514</v>
      </c>
    </row>
    <row r="1020" spans="2:5" x14ac:dyDescent="0.2">
      <c r="B1020" s="1">
        <f t="shared" ca="1" si="54"/>
        <v>7.8522077574126299E-4</v>
      </c>
      <c r="C1020" s="1">
        <v>963</v>
      </c>
      <c r="D1020" s="1">
        <f t="shared" ca="1" si="55"/>
        <v>96.175977164045619</v>
      </c>
      <c r="E1020" s="1">
        <f t="shared" ca="1" si="56"/>
        <v>161.06498355693839</v>
      </c>
    </row>
    <row r="1021" spans="2:5" x14ac:dyDescent="0.2">
      <c r="B1021" s="1">
        <f t="shared" ca="1" si="54"/>
        <v>8.1680792812587055E-4</v>
      </c>
      <c r="C1021" s="1">
        <v>964</v>
      </c>
      <c r="D1021" s="1">
        <f t="shared" ca="1" si="55"/>
        <v>97.825724456922629</v>
      </c>
      <c r="E1021" s="1">
        <f t="shared" ca="1" si="56"/>
        <v>297.05995217704469</v>
      </c>
    </row>
    <row r="1022" spans="2:5" x14ac:dyDescent="0.2">
      <c r="B1022" s="1">
        <f t="shared" ca="1" si="54"/>
        <v>9.2833939674730713E-4</v>
      </c>
      <c r="C1022" s="1">
        <v>965</v>
      </c>
      <c r="D1022" s="1">
        <f t="shared" ca="1" si="55"/>
        <v>103.30748371225599</v>
      </c>
      <c r="E1022" s="1">
        <f t="shared" ca="1" si="56"/>
        <v>301.7875333614698</v>
      </c>
    </row>
    <row r="1023" spans="2:5" x14ac:dyDescent="0.2">
      <c r="B1023" s="1">
        <f t="shared" ca="1" si="54"/>
        <v>8.4628392109314205E-4</v>
      </c>
      <c r="C1023" s="1">
        <v>966</v>
      </c>
      <c r="D1023" s="1">
        <f t="shared" ca="1" si="55"/>
        <v>99.324062379031986</v>
      </c>
      <c r="E1023" s="1">
        <f t="shared" ca="1" si="56"/>
        <v>267.35186084882594</v>
      </c>
    </row>
    <row r="1024" spans="2:5" x14ac:dyDescent="0.2">
      <c r="B1024" s="1">
        <f t="shared" ca="1" si="54"/>
        <v>8.5510857756531029E-4</v>
      </c>
      <c r="C1024" s="1">
        <v>967</v>
      </c>
      <c r="D1024" s="1">
        <f t="shared" ca="1" si="55"/>
        <v>99.765327553149817</v>
      </c>
      <c r="E1024" s="1">
        <f t="shared" ca="1" si="56"/>
        <v>150.31488062888275</v>
      </c>
    </row>
    <row r="1025" spans="2:5" x14ac:dyDescent="0.2">
      <c r="B1025" s="1">
        <f t="shared" ca="1" si="54"/>
        <v>8.3778334049161194E-4</v>
      </c>
      <c r="C1025" s="1">
        <v>968</v>
      </c>
      <c r="D1025" s="1">
        <f t="shared" ca="1" si="55"/>
        <v>98.895866726112061</v>
      </c>
      <c r="E1025" s="1">
        <f t="shared" ca="1" si="56"/>
        <v>247.23983035699234</v>
      </c>
    </row>
    <row r="1026" spans="2:5" x14ac:dyDescent="0.2">
      <c r="B1026" s="1">
        <f t="shared" ca="1" si="54"/>
        <v>8.8199111444622262E-4</v>
      </c>
      <c r="C1026" s="1">
        <v>969</v>
      </c>
      <c r="D1026" s="1">
        <f t="shared" ca="1" si="55"/>
        <v>101.08978668940408</v>
      </c>
      <c r="E1026" s="1">
        <f t="shared" ca="1" si="56"/>
        <v>247.48390825616477</v>
      </c>
    </row>
    <row r="1027" spans="2:5" x14ac:dyDescent="0.2">
      <c r="B1027" s="1">
        <f t="shared" ca="1" si="54"/>
        <v>7.9266616983868774E-4</v>
      </c>
      <c r="C1027" s="1">
        <v>970</v>
      </c>
      <c r="D1027" s="1">
        <f t="shared" ca="1" si="55"/>
        <v>96.569125264723411</v>
      </c>
      <c r="E1027" s="1">
        <f t="shared" ca="1" si="56"/>
        <v>120.20437363796728</v>
      </c>
    </row>
    <row r="1028" spans="2:5" x14ac:dyDescent="0.2">
      <c r="B1028" s="1">
        <f t="shared" ca="1" si="54"/>
        <v>7.6218502325661156E-4</v>
      </c>
      <c r="C1028" s="1">
        <v>971</v>
      </c>
      <c r="D1028" s="1">
        <f t="shared" ca="1" si="55"/>
        <v>94.942083544994617</v>
      </c>
      <c r="E1028" s="1">
        <f t="shared" ca="1" si="56"/>
        <v>228.58560389576428</v>
      </c>
    </row>
    <row r="1029" spans="2:5" x14ac:dyDescent="0.2">
      <c r="B1029" s="1">
        <f t="shared" ca="1" si="54"/>
        <v>8.461210217076458E-4</v>
      </c>
      <c r="C1029" s="1">
        <v>972</v>
      </c>
      <c r="D1029" s="1">
        <f t="shared" ca="1" si="55"/>
        <v>99.315885841288733</v>
      </c>
      <c r="E1029" s="1">
        <f t="shared" ca="1" si="56"/>
        <v>196.15435101186125</v>
      </c>
    </row>
    <row r="1030" spans="2:5" x14ac:dyDescent="0.2">
      <c r="B1030" s="1">
        <f t="shared" ca="1" si="54"/>
        <v>7.5989829458675533E-4</v>
      </c>
      <c r="C1030" s="1">
        <v>973</v>
      </c>
      <c r="D1030" s="1">
        <f t="shared" ca="1" si="55"/>
        <v>94.818112864261195</v>
      </c>
      <c r="E1030" s="1">
        <f t="shared" ca="1" si="56"/>
        <v>304.66710273276055</v>
      </c>
    </row>
    <row r="1031" spans="2:5" x14ac:dyDescent="0.2">
      <c r="B1031" s="1">
        <f t="shared" ca="1" si="54"/>
        <v>7.7590187194298457E-4</v>
      </c>
      <c r="C1031" s="1">
        <v>974</v>
      </c>
      <c r="D1031" s="1">
        <f t="shared" ca="1" si="55"/>
        <v>95.680048457025208</v>
      </c>
      <c r="E1031" s="1">
        <f t="shared" ca="1" si="56"/>
        <v>120.31834716100784</v>
      </c>
    </row>
    <row r="1032" spans="2:5" x14ac:dyDescent="0.2">
      <c r="B1032" s="1">
        <f t="shared" ca="1" si="54"/>
        <v>7.8515572043285937E-4</v>
      </c>
      <c r="C1032" s="1">
        <v>975</v>
      </c>
      <c r="D1032" s="1">
        <f t="shared" ca="1" si="55"/>
        <v>96.172530016343558</v>
      </c>
      <c r="E1032" s="1">
        <f t="shared" ca="1" si="56"/>
        <v>205.03473150021904</v>
      </c>
    </row>
    <row r="1033" spans="2:5" x14ac:dyDescent="0.2">
      <c r="B1033" s="1">
        <f t="shared" ca="1" si="54"/>
        <v>7.5488173655343727E-4</v>
      </c>
      <c r="C1033" s="1">
        <v>976</v>
      </c>
      <c r="D1033" s="1">
        <f t="shared" ca="1" si="55"/>
        <v>94.545186771403365</v>
      </c>
      <c r="E1033" s="1">
        <f t="shared" ca="1" si="56"/>
        <v>160.51705993348307</v>
      </c>
    </row>
    <row r="1034" spans="2:5" x14ac:dyDescent="0.2">
      <c r="B1034" s="1">
        <f t="shared" ca="1" si="54"/>
        <v>8.5624349396950128E-4</v>
      </c>
      <c r="C1034" s="1">
        <v>977</v>
      </c>
      <c r="D1034" s="1">
        <f t="shared" ca="1" si="55"/>
        <v>99.821840253248183</v>
      </c>
      <c r="E1034" s="1">
        <f t="shared" ca="1" si="56"/>
        <v>165.55294955074794</v>
      </c>
    </row>
    <row r="1035" spans="2:5" x14ac:dyDescent="0.2">
      <c r="B1035" s="1">
        <f t="shared" ca="1" si="54"/>
        <v>7.5998063315564689E-4</v>
      </c>
      <c r="C1035" s="1">
        <v>978</v>
      </c>
      <c r="D1035" s="1">
        <f t="shared" ca="1" si="55"/>
        <v>94.822581444027023</v>
      </c>
      <c r="E1035" s="1">
        <f t="shared" ca="1" si="56"/>
        <v>174.69548301008444</v>
      </c>
    </row>
    <row r="1036" spans="2:5" x14ac:dyDescent="0.2">
      <c r="B1036" s="1">
        <f t="shared" ca="1" si="54"/>
        <v>1.0762633229693494E-3</v>
      </c>
      <c r="C1036" s="1">
        <v>979</v>
      </c>
      <c r="D1036" s="1">
        <f t="shared" ca="1" si="55"/>
        <v>109.9065475172324</v>
      </c>
      <c r="E1036" s="1">
        <f t="shared" ca="1" si="56"/>
        <v>158.36450760766519</v>
      </c>
    </row>
    <row r="1037" spans="2:5" x14ac:dyDescent="0.2">
      <c r="B1037" s="1">
        <f t="shared" ca="1" si="54"/>
        <v>8.6002858199319603E-4</v>
      </c>
      <c r="C1037" s="1">
        <v>980</v>
      </c>
      <c r="D1037" s="1">
        <f t="shared" ca="1" si="55"/>
        <v>100.009930290745</v>
      </c>
      <c r="E1037" s="1">
        <f t="shared" ca="1" si="56"/>
        <v>217.70736646777769</v>
      </c>
    </row>
    <row r="1038" spans="2:5" x14ac:dyDescent="0.2">
      <c r="B1038" s="1">
        <f t="shared" ca="1" si="54"/>
        <v>9.115564587989088E-4</v>
      </c>
      <c r="C1038" s="1">
        <v>981</v>
      </c>
      <c r="D1038" s="1">
        <f t="shared" ca="1" si="55"/>
        <v>102.51367597615904</v>
      </c>
      <c r="E1038" s="1">
        <f t="shared" ca="1" si="56"/>
        <v>206.01588783566436</v>
      </c>
    </row>
    <row r="1039" spans="2:5" x14ac:dyDescent="0.2">
      <c r="B1039" s="1">
        <f t="shared" ca="1" si="54"/>
        <v>8.3112286545747273E-4</v>
      </c>
      <c r="C1039" s="1">
        <v>982</v>
      </c>
      <c r="D1039" s="1">
        <f t="shared" ca="1" si="55"/>
        <v>98.558172071325018</v>
      </c>
      <c r="E1039" s="1">
        <f t="shared" ca="1" si="56"/>
        <v>129.55148718225968</v>
      </c>
    </row>
    <row r="1040" spans="2:5" x14ac:dyDescent="0.2">
      <c r="B1040" s="1">
        <f t="shared" ca="1" si="54"/>
        <v>7.9660667215113699E-4</v>
      </c>
      <c r="C1040" s="1">
        <v>983</v>
      </c>
      <c r="D1040" s="1">
        <f t="shared" ca="1" si="55"/>
        <v>96.776112835117374</v>
      </c>
      <c r="E1040" s="1">
        <f t="shared" ca="1" si="56"/>
        <v>261.18302432686318</v>
      </c>
    </row>
    <row r="1041" spans="2:5" x14ac:dyDescent="0.2">
      <c r="B1041" s="1">
        <f t="shared" ca="1" si="54"/>
        <v>8.199839784778513E-4</v>
      </c>
      <c r="C1041" s="1">
        <v>984</v>
      </c>
      <c r="D1041" s="1">
        <f t="shared" ca="1" si="55"/>
        <v>97.989028250302681</v>
      </c>
      <c r="E1041" s="1">
        <f t="shared" ca="1" si="56"/>
        <v>323.34931485061844</v>
      </c>
    </row>
    <row r="1042" spans="2:5" x14ac:dyDescent="0.2">
      <c r="B1042" s="1">
        <f t="shared" ca="1" si="54"/>
        <v>8.1296321057724324E-4</v>
      </c>
      <c r="C1042" s="1">
        <v>985</v>
      </c>
      <c r="D1042" s="1">
        <f t="shared" ca="1" si="55"/>
        <v>97.627423653549315</v>
      </c>
      <c r="E1042" s="1">
        <f t="shared" ca="1" si="56"/>
        <v>138.99981058249887</v>
      </c>
    </row>
    <row r="1043" spans="2:5" x14ac:dyDescent="0.2">
      <c r="B1043" s="1">
        <f t="shared" ca="1" si="54"/>
        <v>7.7720817038061829E-4</v>
      </c>
      <c r="C1043" s="1">
        <v>986</v>
      </c>
      <c r="D1043" s="1">
        <f t="shared" ca="1" si="55"/>
        <v>95.749827719118045</v>
      </c>
      <c r="E1043" s="1">
        <f t="shared" ca="1" si="56"/>
        <v>446.19637074140712</v>
      </c>
    </row>
    <row r="1044" spans="2:5" x14ac:dyDescent="0.2">
      <c r="B1044" s="1">
        <f t="shared" ca="1" si="54"/>
        <v>7.3867775407062384E-4</v>
      </c>
      <c r="C1044" s="1">
        <v>987</v>
      </c>
      <c r="D1044" s="1">
        <f t="shared" ca="1" si="55"/>
        <v>93.654388138037334</v>
      </c>
      <c r="E1044" s="1">
        <f t="shared" ca="1" si="56"/>
        <v>257.48336685016346</v>
      </c>
    </row>
    <row r="1045" spans="2:5" x14ac:dyDescent="0.2">
      <c r="B1045" s="1">
        <f t="shared" ca="1" si="54"/>
        <v>8.4054789191402525E-4</v>
      </c>
      <c r="C1045" s="1">
        <v>988</v>
      </c>
      <c r="D1045" s="1">
        <f t="shared" ca="1" si="55"/>
        <v>99.035465522524262</v>
      </c>
      <c r="E1045" s="1">
        <f t="shared" ca="1" si="56"/>
        <v>72.044323945730127</v>
      </c>
    </row>
    <row r="1046" spans="2:5" x14ac:dyDescent="0.2">
      <c r="B1046" s="1">
        <f t="shared" ca="1" si="54"/>
        <v>8.9948169767421564E-4</v>
      </c>
      <c r="C1046" s="1">
        <v>989</v>
      </c>
      <c r="D1046" s="1">
        <f t="shared" ca="1" si="55"/>
        <v>101.93615715920639</v>
      </c>
      <c r="E1046" s="1">
        <f t="shared" ca="1" si="56"/>
        <v>211.1534536746243</v>
      </c>
    </row>
    <row r="1047" spans="2:5" x14ac:dyDescent="0.2">
      <c r="B1047" s="1">
        <f t="shared" ca="1" si="54"/>
        <v>8.5929232525843021E-4</v>
      </c>
      <c r="C1047" s="1">
        <v>990</v>
      </c>
      <c r="D1047" s="1">
        <f t="shared" ca="1" si="55"/>
        <v>99.973390426609285</v>
      </c>
      <c r="E1047" s="1">
        <f t="shared" ca="1" si="56"/>
        <v>263.32397290556435</v>
      </c>
    </row>
    <row r="1048" spans="2:5" x14ac:dyDescent="0.2">
      <c r="B1048" s="1">
        <f t="shared" ca="1" si="54"/>
        <v>9.46367276466129E-4</v>
      </c>
      <c r="C1048" s="1">
        <v>991</v>
      </c>
      <c r="D1048" s="1">
        <f t="shared" ca="1" si="55"/>
        <v>104.14902268970394</v>
      </c>
      <c r="E1048" s="1">
        <f t="shared" ca="1" si="56"/>
        <v>306.08458417095369</v>
      </c>
    </row>
    <row r="1049" spans="2:5" x14ac:dyDescent="0.2">
      <c r="B1049" s="1">
        <f t="shared" ca="1" si="54"/>
        <v>9.6757163997633329E-4</v>
      </c>
      <c r="C1049" s="1">
        <v>992</v>
      </c>
      <c r="D1049" s="1">
        <f t="shared" ca="1" si="55"/>
        <v>105.12461977830804</v>
      </c>
      <c r="E1049" s="1">
        <f t="shared" ca="1" si="56"/>
        <v>181.87003036437108</v>
      </c>
    </row>
    <row r="1050" spans="2:5" x14ac:dyDescent="0.2">
      <c r="B1050" s="1">
        <f t="shared" ca="1" si="54"/>
        <v>8.2869197889362436E-4</v>
      </c>
      <c r="C1050" s="1">
        <v>993</v>
      </c>
      <c r="D1050" s="1">
        <f t="shared" ca="1" si="55"/>
        <v>98.434437202271837</v>
      </c>
      <c r="E1050" s="1">
        <f t="shared" ca="1" si="56"/>
        <v>208.27876672119544</v>
      </c>
    </row>
    <row r="1051" spans="2:5" x14ac:dyDescent="0.2">
      <c r="B1051" s="1">
        <f t="shared" ca="1" si="54"/>
        <v>7.5491377114165678E-4</v>
      </c>
      <c r="C1051" s="1">
        <v>994</v>
      </c>
      <c r="D1051" s="1">
        <f t="shared" ca="1" si="55"/>
        <v>94.546933837169647</v>
      </c>
      <c r="E1051" s="1">
        <f t="shared" ca="1" si="56"/>
        <v>296.3068491979094</v>
      </c>
    </row>
    <row r="1052" spans="2:5" x14ac:dyDescent="0.2">
      <c r="B1052" s="1">
        <f t="shared" ca="1" si="54"/>
        <v>6.7906320554938398E-4</v>
      </c>
      <c r="C1052" s="1">
        <v>995</v>
      </c>
      <c r="D1052" s="1">
        <f t="shared" ca="1" si="55"/>
        <v>90.24694334044942</v>
      </c>
      <c r="E1052" s="1">
        <f t="shared" ca="1" si="56"/>
        <v>222.80929818545349</v>
      </c>
    </row>
    <row r="1053" spans="2:5" x14ac:dyDescent="0.2">
      <c r="B1053" s="1">
        <f t="shared" ca="1" si="54"/>
        <v>8.503803916060839E-4</v>
      </c>
      <c r="C1053" s="1">
        <v>996</v>
      </c>
      <c r="D1053" s="1">
        <f t="shared" ca="1" si="55"/>
        <v>99.529309329029374</v>
      </c>
      <c r="E1053" s="1">
        <f t="shared" ca="1" si="56"/>
        <v>235.03984251362618</v>
      </c>
    </row>
    <row r="1054" spans="2:5" x14ac:dyDescent="0.2">
      <c r="B1054" s="1">
        <f t="shared" ca="1" si="54"/>
        <v>8.9283293790890861E-4</v>
      </c>
      <c r="C1054" s="1">
        <v>997</v>
      </c>
      <c r="D1054" s="1">
        <f t="shared" ca="1" si="55"/>
        <v>101.61581081228024</v>
      </c>
      <c r="E1054" s="1">
        <f t="shared" ca="1" si="56"/>
        <v>154.78199256323404</v>
      </c>
    </row>
    <row r="1055" spans="2:5" x14ac:dyDescent="0.2">
      <c r="B1055" s="1">
        <f t="shared" ca="1" si="54"/>
        <v>9.9594147360847988E-4</v>
      </c>
      <c r="C1055" s="1">
        <v>998</v>
      </c>
      <c r="D1055" s="1">
        <f t="shared" ca="1" si="55"/>
        <v>106.40693517961645</v>
      </c>
      <c r="E1055" s="1">
        <f t="shared" ca="1" si="56"/>
        <v>190.29942445288415</v>
      </c>
    </row>
    <row r="1056" spans="2:5" x14ac:dyDescent="0.2">
      <c r="B1056" s="1">
        <f t="shared" ca="1" si="54"/>
        <v>7.7712863491897859E-4</v>
      </c>
      <c r="C1056" s="1">
        <v>999</v>
      </c>
      <c r="D1056" s="1">
        <f t="shared" ca="1" si="55"/>
        <v>95.745581582043016</v>
      </c>
      <c r="E1056" s="1">
        <f t="shared" ca="1" si="56"/>
        <v>286.52336916440197</v>
      </c>
    </row>
    <row r="1057" spans="2:5" x14ac:dyDescent="0.2">
      <c r="B1057" s="1">
        <f t="shared" ca="1" si="54"/>
        <v>8.1120192887466545E-4</v>
      </c>
      <c r="C1057" s="1">
        <v>1000</v>
      </c>
      <c r="D1057" s="1">
        <f t="shared" ca="1" si="55"/>
        <v>97.536354310515463</v>
      </c>
      <c r="E1057" s="1">
        <f t="shared" ca="1" si="56"/>
        <v>320.2011336353163</v>
      </c>
    </row>
  </sheetData>
  <dataValidations count="2">
    <dataValidation type="list" allowBlank="1" showInputMessage="1" showErrorMessage="1" sqref="C3" xr:uid="{00000000-0002-0000-0200-000000000000}">
      <formula1>$P$58:$P$68</formula1>
    </dataValidation>
    <dataValidation type="list" allowBlank="1" showInputMessage="1" showErrorMessage="1" sqref="C4" xr:uid="{00000000-0002-0000-0200-000001000000}">
      <formula1>$Q$58:$Q$68</formula1>
    </dataValidation>
  </dataValidation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FindMuSigma</vt:lpstr>
      <vt:lpstr>Data1</vt:lpstr>
      <vt:lpstr>DataTest</vt:lpstr>
      <vt:lpstr>FindMuSigma!Mu</vt:lpstr>
      <vt:lpstr>FindMuSigma!mu_1</vt:lpstr>
      <vt:lpstr>FindMuSigma!mu_test</vt:lpstr>
      <vt:lpstr>p_Data1</vt:lpstr>
      <vt:lpstr>FindMuSigma!Sigma</vt:lpstr>
      <vt:lpstr>FindMuSigma!sigma_1</vt:lpstr>
      <vt:lpstr>FindMuSigma!sigma_test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2017-06-07T21:57:21Z</dcterms:created>
  <dcterms:modified xsi:type="dcterms:W3CDTF">2020-11-09T22:02:39Z</dcterms:modified>
</cp:coreProperties>
</file>