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Zamani\Google Drive (hwzamani@g.ucla.edu)\UCLA\Classes\Winter2019_ECE214A\Project\"/>
    </mc:Choice>
  </mc:AlternateContent>
  <xr:revisionPtr revIDLastSave="0" documentId="13_ncr:1_{BCB9B0AA-BE94-4FCA-8731-CC7672061B78}" xr6:coauthVersionLast="36" xr6:coauthVersionMax="36" xr10:uidLastSave="{00000000-0000-0000-0000-000000000000}"/>
  <bookViews>
    <workbookView xWindow="0" yWindow="0" windowWidth="15375" windowHeight="5873" activeTab="1" xr2:uid="{D422B5F2-BC56-4908-8A15-AEBACB4A8502}"/>
  </bookViews>
  <sheets>
    <sheet name="Feature Finalization Data" sheetId="3" r:id="rId1"/>
    <sheet name="Run Time" sheetId="2" r:id="rId2"/>
    <sheet name="EER_BASELINE_FINAL" sheetId="4" r:id="rId3"/>
    <sheet name="Sheet1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 s="1"/>
  <c r="E9" i="2"/>
  <c r="E8" i="2"/>
  <c r="C9" i="2" l="1"/>
  <c r="C8" i="2"/>
  <c r="B9" i="2"/>
  <c r="B8" i="2"/>
</calcChain>
</file>

<file path=xl/sharedStrings.xml><?xml version="1.0" encoding="utf-8"?>
<sst xmlns="http://schemas.openxmlformats.org/spreadsheetml/2006/main" count="311" uniqueCount="43">
  <si>
    <t>Train</t>
  </si>
  <si>
    <t>Test: Read</t>
  </si>
  <si>
    <t>Test: Phone</t>
  </si>
  <si>
    <t>Test: Mismatch</t>
  </si>
  <si>
    <t>Read</t>
  </si>
  <si>
    <t>Phone</t>
  </si>
  <si>
    <t>EER</t>
  </si>
  <si>
    <t>Avg MFCC (12 coeff) + Avg Delta + 7500 knn</t>
  </si>
  <si>
    <t>Avg MFCC (12 coeff) + Avg Delta + 50 knn</t>
  </si>
  <si>
    <t>Avg MFCC (12 coeff) + Avg Delta + 1000 knn</t>
  </si>
  <si>
    <t>Avg MFCC (12 coeff) + Avg Delta + 100 knn</t>
  </si>
  <si>
    <t>Avg MFCC (12 coeff) + Avg Delta + 500 knn</t>
  </si>
  <si>
    <t>PreEmph + Avg MFCC (12 coeff) + Avg Delta</t>
  </si>
  <si>
    <t>Baseline Avg F0; knn=15000</t>
  </si>
  <si>
    <t>Avg F0 + Avg MFCC (12 coeff); knn=15000</t>
  </si>
  <si>
    <t>Avg F0 + Avg MFCC (20 coeff); knn=15000</t>
  </si>
  <si>
    <t>Avg F0 + Avg MFCC (12 coeff) + 
Avg Delta MFCC; knn=15000</t>
  </si>
  <si>
    <t>Avg F0 + Avg MFCC (20 coeff) + 
Avg Delta MFCC; knn=15000</t>
  </si>
  <si>
    <t>Avg F0 + Avg MFCC (12 coeff) + Avg Delta MFCC + 
Avg Delta Delta MFCC; knn=15000</t>
  </si>
  <si>
    <t xml:space="preserve">Avg MFCC (12 coeff); knn=15000 </t>
  </si>
  <si>
    <t>Avg MFCC (20 coeff); knn=15000</t>
  </si>
  <si>
    <t>Avg MFCC (12 coeff) + Avg Delta; knn=15000</t>
  </si>
  <si>
    <t>Avg MFCC (12 coeff) + Avg Delta + 
Avg Delta Delta; knn=15000</t>
  </si>
  <si>
    <t>Avg MFCC (20 coeff) + Avg Delta; knn=15000</t>
  </si>
  <si>
    <t>Avg MFCC (20 coeff) + Avg Delta + Avg Delta Delta
knn=15000</t>
  </si>
  <si>
    <t>PreEmph + Avg MFCC (12 coeff); knn=15000</t>
  </si>
  <si>
    <t>PreEmph + Avg MFCC (12 coeff) + Std Dev 
+ Normalizing Features; knn=15000</t>
  </si>
  <si>
    <t>PreEmph + Avg MFCC (12 coeff) + Std Dev;
 knn=15000</t>
  </si>
  <si>
    <t>PreEmph + Avg MFCC (12 coeff) +  Std Dev;
 knn=optimized (68, seuclid)</t>
  </si>
  <si>
    <t>PreEmph + Avg MFCC (12 coeff) +  Std Dev;
 knn=75, seuclid)</t>
  </si>
  <si>
    <t>Baseline (Seconds)</t>
  </si>
  <si>
    <t>Trial</t>
  </si>
  <si>
    <t>AVG</t>
  </si>
  <si>
    <t>Mins</t>
  </si>
  <si>
    <t>Our KNN Implementation (Seconds)</t>
  </si>
  <si>
    <t>Avg MFCC (13 coeff) + Delta + Delta Delta + GMM (1) + 100 knn</t>
  </si>
  <si>
    <t>Avg MFCC (13 coeff) + Delta + GMM [1] + 65 knn</t>
  </si>
  <si>
    <t>Updated Baseline Avg F0; knn=15000</t>
  </si>
  <si>
    <t>New Baseline (Seconds)</t>
  </si>
  <si>
    <t>Our KNN Implementation New Files (Seconds)</t>
  </si>
  <si>
    <t>Original Baseline Avg F0; knn=15000</t>
  </si>
  <si>
    <t>Original PreEmph + Avg MFCC (12 coeff) +  Std Dev;
 knn=75, seuclid)</t>
  </si>
  <si>
    <t>Updated PreEmph + Avg MFCC (12 coeff) +  Std Dev;
 knn=75, seuclid)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</si>
</sst>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ED29-043E-411F-B4C1-99609A92BAD7}">
  <dimension ref="A1:N17"/>
  <sheetViews>
    <sheetView workbookViewId="0">
      <selection activeCell="I23" sqref="I23"/>
    </sheetView>
  </sheetViews>
  <sheetFormatPr defaultRowHeight="14.25" x14ac:dyDescent="0.45"/>
  <cols>
    <col min="3" max="3" width="9.9296875" bestFit="1" customWidth="1"/>
    <col min="4" max="4" width="12.86328125" bestFit="1" customWidth="1"/>
    <col min="8" max="8" width="9.9296875" bestFit="1" customWidth="1"/>
    <col min="9" max="9" width="12.86328125" bestFit="1" customWidth="1"/>
    <col min="12" max="12" width="8.9296875" bestFit="1" customWidth="1"/>
    <col min="13" max="13" width="9.9296875" bestFit="1" customWidth="1"/>
    <col min="14" max="14" width="12.86328125" bestFit="1" customWidth="1"/>
  </cols>
  <sheetData>
    <row r="1" spans="1:14" x14ac:dyDescent="0.45">
      <c r="A1" s="3" t="s">
        <v>13</v>
      </c>
      <c r="B1" s="3"/>
      <c r="C1" s="3"/>
      <c r="D1" s="3"/>
      <c r="F1" s="3" t="s">
        <v>14</v>
      </c>
      <c r="G1" s="3"/>
      <c r="H1" s="3"/>
      <c r="I1" s="3"/>
      <c r="K1" s="3" t="s">
        <v>15</v>
      </c>
      <c r="L1" s="3"/>
      <c r="M1" s="3"/>
      <c r="N1" s="3"/>
    </row>
    <row r="2" spans="1:14" x14ac:dyDescent="0.45">
      <c r="B2" s="3" t="s">
        <v>6</v>
      </c>
      <c r="C2" s="3"/>
      <c r="D2" s="3"/>
      <c r="G2" s="3" t="s">
        <v>6</v>
      </c>
      <c r="H2" s="3"/>
      <c r="I2" s="3"/>
      <c r="L2" s="3" t="s">
        <v>6</v>
      </c>
      <c r="M2" s="3"/>
      <c r="N2" s="3"/>
    </row>
    <row r="3" spans="1:14" x14ac:dyDescent="0.4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</row>
    <row r="4" spans="1:14" x14ac:dyDescent="0.45">
      <c r="A4" t="s">
        <v>4</v>
      </c>
      <c r="B4">
        <v>33.739800000000002</v>
      </c>
      <c r="C4">
        <v>51.344999999999999</v>
      </c>
      <c r="D4">
        <v>47.029400000000003</v>
      </c>
      <c r="F4" t="s">
        <v>4</v>
      </c>
      <c r="G4">
        <v>30.812999999999999</v>
      </c>
      <c r="H4">
        <v>26.667000000000002</v>
      </c>
      <c r="I4">
        <v>49.629600000000003</v>
      </c>
      <c r="K4" t="s">
        <v>4</v>
      </c>
      <c r="L4">
        <v>28.888999999999999</v>
      </c>
      <c r="M4">
        <v>26.725100000000001</v>
      </c>
      <c r="N4">
        <v>47.467199999999998</v>
      </c>
    </row>
    <row r="5" spans="1:14" x14ac:dyDescent="0.45">
      <c r="A5" t="s">
        <v>5</v>
      </c>
      <c r="B5">
        <v>36.747999999999998</v>
      </c>
      <c r="C5">
        <v>51.666699999999999</v>
      </c>
      <c r="D5">
        <v>47.407400000000003</v>
      </c>
      <c r="F5" t="s">
        <v>5</v>
      </c>
      <c r="G5">
        <v>35.555599999999998</v>
      </c>
      <c r="H5">
        <v>25</v>
      </c>
      <c r="I5">
        <v>47.407400000000003</v>
      </c>
      <c r="K5" t="s">
        <v>5</v>
      </c>
      <c r="L5">
        <v>38.455300000000001</v>
      </c>
      <c r="M5">
        <v>21.667000000000002</v>
      </c>
      <c r="N5">
        <v>48.148099999999999</v>
      </c>
    </row>
    <row r="7" spans="1:14" x14ac:dyDescent="0.45">
      <c r="A7" s="3" t="s">
        <v>19</v>
      </c>
      <c r="B7" s="3"/>
      <c r="C7" s="3"/>
      <c r="D7" s="3"/>
      <c r="F7" s="3" t="s">
        <v>20</v>
      </c>
      <c r="G7" s="3"/>
      <c r="H7" s="3"/>
      <c r="I7" s="3"/>
      <c r="K7" s="3" t="s">
        <v>25</v>
      </c>
      <c r="L7" s="3"/>
      <c r="M7" s="3"/>
      <c r="N7" s="3"/>
    </row>
    <row r="8" spans="1:14" x14ac:dyDescent="0.45">
      <c r="B8" s="3" t="s">
        <v>6</v>
      </c>
      <c r="C8" s="3"/>
      <c r="D8" s="3"/>
      <c r="G8" s="3" t="s">
        <v>6</v>
      </c>
      <c r="H8" s="3"/>
      <c r="I8" s="3"/>
      <c r="L8" s="3" t="s">
        <v>6</v>
      </c>
      <c r="M8" s="3"/>
      <c r="N8" s="3"/>
    </row>
    <row r="9" spans="1:14" x14ac:dyDescent="0.45">
      <c r="A9" t="s">
        <v>0</v>
      </c>
      <c r="B9" t="s">
        <v>1</v>
      </c>
      <c r="C9" t="s">
        <v>2</v>
      </c>
      <c r="D9" t="s">
        <v>3</v>
      </c>
      <c r="F9" t="s">
        <v>0</v>
      </c>
      <c r="G9" t="s">
        <v>1</v>
      </c>
      <c r="H9" t="s">
        <v>2</v>
      </c>
      <c r="I9" t="s">
        <v>3</v>
      </c>
      <c r="K9" t="s">
        <v>0</v>
      </c>
      <c r="L9" t="s">
        <v>1</v>
      </c>
      <c r="M9" t="s">
        <v>2</v>
      </c>
      <c r="N9" t="s">
        <v>3</v>
      </c>
    </row>
    <row r="10" spans="1:14" x14ac:dyDescent="0.45">
      <c r="A10" t="s">
        <v>4</v>
      </c>
      <c r="B10">
        <v>33.333300000000001</v>
      </c>
      <c r="C10">
        <v>25</v>
      </c>
      <c r="D10">
        <v>49.629600000000003</v>
      </c>
      <c r="F10" t="s">
        <v>4</v>
      </c>
      <c r="G10">
        <v>30.894300000000001</v>
      </c>
      <c r="H10">
        <v>25</v>
      </c>
      <c r="I10">
        <v>48.148099999999999</v>
      </c>
      <c r="K10" t="s">
        <v>4</v>
      </c>
      <c r="L10">
        <v>31.1111</v>
      </c>
      <c r="M10">
        <v>25</v>
      </c>
      <c r="N10">
        <v>48.8889</v>
      </c>
    </row>
    <row r="11" spans="1:14" x14ac:dyDescent="0.45">
      <c r="A11" t="s">
        <v>5</v>
      </c>
      <c r="B11">
        <v>40</v>
      </c>
      <c r="C11">
        <v>25.906400000000001</v>
      </c>
      <c r="D11">
        <v>46.716700000000003</v>
      </c>
      <c r="F11" t="s">
        <v>5</v>
      </c>
      <c r="G11">
        <v>37.0732</v>
      </c>
      <c r="H11">
        <v>21.812899999999999</v>
      </c>
      <c r="I11">
        <v>48.148099999999999</v>
      </c>
      <c r="K11" t="s">
        <v>5</v>
      </c>
      <c r="L11">
        <v>40.162599999999998</v>
      </c>
      <c r="M11">
        <v>22.923999999999999</v>
      </c>
      <c r="N11">
        <v>46.666699999999999</v>
      </c>
    </row>
    <row r="13" spans="1:14" x14ac:dyDescent="0.45">
      <c r="A13" s="4" t="s">
        <v>27</v>
      </c>
      <c r="B13" s="3"/>
      <c r="C13" s="3"/>
      <c r="D13" s="3"/>
    </row>
    <row r="14" spans="1:14" x14ac:dyDescent="0.45">
      <c r="B14" s="3" t="s">
        <v>6</v>
      </c>
      <c r="C14" s="3"/>
      <c r="D14" s="3"/>
    </row>
    <row r="15" spans="1:14" x14ac:dyDescent="0.45">
      <c r="A15" t="s">
        <v>0</v>
      </c>
      <c r="B15" t="s">
        <v>1</v>
      </c>
      <c r="C15" t="s">
        <v>2</v>
      </c>
      <c r="D15" t="s">
        <v>3</v>
      </c>
    </row>
    <row r="16" spans="1:14" x14ac:dyDescent="0.45">
      <c r="A16" t="s">
        <v>4</v>
      </c>
      <c r="B16">
        <v>27.967500000000001</v>
      </c>
      <c r="C16">
        <v>20</v>
      </c>
      <c r="D16">
        <v>43.152000000000001</v>
      </c>
    </row>
    <row r="17" spans="1:4" x14ac:dyDescent="0.45">
      <c r="A17" t="s">
        <v>5</v>
      </c>
      <c r="B17">
        <v>31.1111</v>
      </c>
      <c r="C17">
        <v>18.947399999999998</v>
      </c>
      <c r="D17">
        <v>42.963000000000001</v>
      </c>
    </row>
  </sheetData>
  <mergeCells count="14">
    <mergeCell ref="K7:N7"/>
    <mergeCell ref="L8:N8"/>
    <mergeCell ref="A1:D1"/>
    <mergeCell ref="B2:D2"/>
    <mergeCell ref="F1:I1"/>
    <mergeCell ref="G2:I2"/>
    <mergeCell ref="K1:N1"/>
    <mergeCell ref="L2:N2"/>
    <mergeCell ref="A13:D13"/>
    <mergeCell ref="B14:D14"/>
    <mergeCell ref="A7:D7"/>
    <mergeCell ref="B8:D8"/>
    <mergeCell ref="F7:I7"/>
    <mergeCell ref="G8:I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C1C4E-69B5-48A0-BDC4-9D3B2F3ADBE8}">
  <dimension ref="A1:F9"/>
  <sheetViews>
    <sheetView tabSelected="1" workbookViewId="0">
      <selection activeCell="F17" sqref="F17"/>
    </sheetView>
  </sheetViews>
  <sheetFormatPr defaultRowHeight="14.25" x14ac:dyDescent="0.45"/>
  <cols>
    <col min="1" max="1" width="4.19921875" bestFit="1" customWidth="1"/>
    <col min="2" max="2" width="15.33203125" bestFit="1" customWidth="1"/>
    <col min="3" max="3" width="29.06640625" bestFit="1" customWidth="1"/>
    <col min="5" max="5" width="19.46484375" bestFit="1" customWidth="1"/>
    <col min="6" max="6" width="37.19921875" bestFit="1" customWidth="1"/>
  </cols>
  <sheetData>
    <row r="1" spans="1:6" x14ac:dyDescent="0.45">
      <c r="A1" t="s">
        <v>31</v>
      </c>
      <c r="B1" t="s">
        <v>30</v>
      </c>
      <c r="C1" t="s">
        <v>34</v>
      </c>
      <c r="E1" t="s">
        <v>38</v>
      </c>
      <c r="F1" t="s">
        <v>39</v>
      </c>
    </row>
    <row r="2" spans="1:6" x14ac:dyDescent="0.45">
      <c r="A2" s="1">
        <v>1</v>
      </c>
      <c r="B2">
        <v>1594.175495</v>
      </c>
      <c r="C2">
        <v>31.359092</v>
      </c>
      <c r="E2">
        <v>1906.7801589999999</v>
      </c>
      <c r="F2">
        <v>32.760424</v>
      </c>
    </row>
    <row r="3" spans="1:6" x14ac:dyDescent="0.45">
      <c r="A3" s="1">
        <v>2</v>
      </c>
      <c r="B3">
        <v>1508.0906230000001</v>
      </c>
      <c r="C3">
        <v>31.249317999999999</v>
      </c>
      <c r="E3">
        <v>2089.0015969999999</v>
      </c>
      <c r="F3">
        <v>23.779885</v>
      </c>
    </row>
    <row r="4" spans="1:6" x14ac:dyDescent="0.45">
      <c r="A4" s="1">
        <v>3</v>
      </c>
      <c r="B4">
        <v>1526.9586919999999</v>
      </c>
      <c r="C4">
        <v>29.201128000000001</v>
      </c>
      <c r="E4">
        <v>2017.258523</v>
      </c>
      <c r="F4">
        <v>32.408206</v>
      </c>
    </row>
    <row r="5" spans="1:6" x14ac:dyDescent="0.45">
      <c r="A5" s="1">
        <v>4</v>
      </c>
      <c r="B5">
        <v>1468.2879230000001</v>
      </c>
      <c r="C5">
        <v>29.730877</v>
      </c>
      <c r="E5">
        <v>2155.2270520000002</v>
      </c>
      <c r="F5">
        <v>31.975577999999999</v>
      </c>
    </row>
    <row r="6" spans="1:6" x14ac:dyDescent="0.45">
      <c r="A6" s="1">
        <v>5</v>
      </c>
      <c r="B6">
        <v>1483.6252039999999</v>
      </c>
      <c r="C6">
        <v>29.700892</v>
      </c>
      <c r="E6">
        <v>2178.8539179999998</v>
      </c>
      <c r="F6">
        <v>30.733986999999999</v>
      </c>
    </row>
    <row r="8" spans="1:6" x14ac:dyDescent="0.45">
      <c r="A8" t="s">
        <v>32</v>
      </c>
      <c r="B8">
        <f>AVERAGE(B2:B6)</f>
        <v>1516.2275873999999</v>
      </c>
      <c r="C8">
        <f>AVERAGE(C2:C6)</f>
        <v>30.248261400000001</v>
      </c>
      <c r="E8">
        <f>AVERAGE(E2:E6)</f>
        <v>2069.4242497999999</v>
      </c>
      <c r="F8">
        <f>AVERAGE(F2:F6)</f>
        <v>30.331615999999997</v>
      </c>
    </row>
    <row r="9" spans="1:6" x14ac:dyDescent="0.45">
      <c r="A9" t="s">
        <v>33</v>
      </c>
      <c r="B9">
        <f>B8/60</f>
        <v>25.27045979</v>
      </c>
      <c r="C9">
        <f>C8/60</f>
        <v>0.50413768999999997</v>
      </c>
      <c r="E9">
        <f>E8/60</f>
        <v>34.490404163333331</v>
      </c>
      <c r="F9">
        <f>F8/60</f>
        <v>0.50552693333333332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0BCE-765E-42C2-9C88-149F380C9068}">
  <dimension ref="A1:I11"/>
  <sheetViews>
    <sheetView workbookViewId="0">
      <selection activeCell="G17" sqref="G17"/>
    </sheetView>
  </sheetViews>
  <sheetFormatPr defaultRowHeight="14.25" x14ac:dyDescent="0.45"/>
  <cols>
    <col min="5" max="5" width="10.59765625" customWidth="1"/>
  </cols>
  <sheetData>
    <row r="1" spans="1:9" x14ac:dyDescent="0.45">
      <c r="A1" s="6" t="s">
        <v>40</v>
      </c>
      <c r="B1" s="6"/>
      <c r="C1" s="6"/>
      <c r="D1" s="6"/>
      <c r="F1" s="5" t="s">
        <v>41</v>
      </c>
      <c r="G1" s="6"/>
      <c r="H1" s="6"/>
      <c r="I1" s="6"/>
    </row>
    <row r="2" spans="1:9" x14ac:dyDescent="0.45">
      <c r="A2" s="2"/>
      <c r="B2" s="3" t="s">
        <v>6</v>
      </c>
      <c r="C2" s="3"/>
      <c r="D2" s="3"/>
      <c r="F2" s="2"/>
      <c r="G2" s="3" t="s">
        <v>6</v>
      </c>
      <c r="H2" s="3"/>
      <c r="I2" s="3"/>
    </row>
    <row r="3" spans="1:9" x14ac:dyDescent="0.45">
      <c r="A3" s="2" t="s">
        <v>0</v>
      </c>
      <c r="B3" s="2" t="s">
        <v>1</v>
      </c>
      <c r="C3" s="2" t="s">
        <v>2</v>
      </c>
      <c r="D3" s="2" t="s">
        <v>3</v>
      </c>
      <c r="F3" s="2" t="s">
        <v>0</v>
      </c>
      <c r="G3" s="2" t="s">
        <v>1</v>
      </c>
      <c r="H3" s="2" t="s">
        <v>2</v>
      </c>
      <c r="I3" s="2" t="s">
        <v>3</v>
      </c>
    </row>
    <row r="4" spans="1:9" x14ac:dyDescent="0.45">
      <c r="A4" s="2" t="s">
        <v>4</v>
      </c>
      <c r="B4" s="2">
        <v>33.739800000000002</v>
      </c>
      <c r="C4" s="2">
        <v>51.344999999999999</v>
      </c>
      <c r="D4" s="2">
        <v>47.029400000000003</v>
      </c>
      <c r="F4" s="2" t="s">
        <v>4</v>
      </c>
      <c r="G4" s="2">
        <v>8.3740000000000006</v>
      </c>
      <c r="H4" s="2">
        <v>20.4678</v>
      </c>
      <c r="I4" s="2">
        <v>36.960599999999999</v>
      </c>
    </row>
    <row r="5" spans="1:9" x14ac:dyDescent="0.45">
      <c r="A5" s="2" t="s">
        <v>5</v>
      </c>
      <c r="B5" s="2">
        <v>36.747999999999998</v>
      </c>
      <c r="C5" s="2">
        <v>51.666699999999999</v>
      </c>
      <c r="D5" s="2">
        <v>47.407400000000003</v>
      </c>
      <c r="F5" s="2" t="s">
        <v>5</v>
      </c>
      <c r="G5" s="2">
        <v>28.8889</v>
      </c>
      <c r="H5" s="2">
        <v>10.6433</v>
      </c>
      <c r="I5" s="2">
        <v>42.222200000000001</v>
      </c>
    </row>
    <row r="7" spans="1:9" x14ac:dyDescent="0.45">
      <c r="A7" s="6" t="s">
        <v>37</v>
      </c>
      <c r="B7" s="6"/>
      <c r="C7" s="6"/>
      <c r="D7" s="6"/>
      <c r="F7" s="5" t="s">
        <v>42</v>
      </c>
      <c r="G7" s="6"/>
      <c r="H7" s="6"/>
      <c r="I7" s="6"/>
    </row>
    <row r="8" spans="1:9" x14ac:dyDescent="0.45">
      <c r="A8" s="2"/>
      <c r="B8" s="3" t="s">
        <v>6</v>
      </c>
      <c r="C8" s="3"/>
      <c r="D8" s="3"/>
      <c r="F8" s="2"/>
      <c r="G8" s="3" t="s">
        <v>6</v>
      </c>
      <c r="H8" s="3"/>
      <c r="I8" s="3"/>
    </row>
    <row r="9" spans="1:9" x14ac:dyDescent="0.45">
      <c r="A9" s="2" t="s">
        <v>0</v>
      </c>
      <c r="B9" s="2" t="s">
        <v>1</v>
      </c>
      <c r="C9" s="2" t="s">
        <v>2</v>
      </c>
      <c r="D9" s="2" t="s">
        <v>3</v>
      </c>
      <c r="F9" s="2" t="s">
        <v>0</v>
      </c>
      <c r="G9" s="2" t="s">
        <v>1</v>
      </c>
      <c r="H9" s="2" t="s">
        <v>2</v>
      </c>
      <c r="I9" s="2" t="s">
        <v>3</v>
      </c>
    </row>
    <row r="10" spans="1:9" x14ac:dyDescent="0.45">
      <c r="A10" s="2" t="s">
        <v>4</v>
      </c>
      <c r="B10" s="2">
        <v>43.4146</v>
      </c>
      <c r="C10" s="2">
        <v>38.947400000000002</v>
      </c>
      <c r="D10" s="2">
        <v>37.777799999999999</v>
      </c>
      <c r="F10" s="2" t="s">
        <v>4</v>
      </c>
      <c r="G10" s="2">
        <v>24.552800000000001</v>
      </c>
      <c r="H10" s="2">
        <v>20</v>
      </c>
      <c r="I10" s="2">
        <v>36.210099999999997</v>
      </c>
    </row>
    <row r="11" spans="1:9" x14ac:dyDescent="0.45">
      <c r="A11" s="2" t="s">
        <v>5</v>
      </c>
      <c r="B11" s="2">
        <v>43.4146</v>
      </c>
      <c r="C11" s="2">
        <v>38.947400000000002</v>
      </c>
      <c r="D11" s="2">
        <v>37.777799999999999</v>
      </c>
      <c r="F11" s="2" t="s">
        <v>5</v>
      </c>
      <c r="G11" s="2">
        <v>28.455300000000001</v>
      </c>
      <c r="H11" s="2">
        <v>20</v>
      </c>
      <c r="I11" s="2">
        <v>38.518500000000003</v>
      </c>
    </row>
  </sheetData>
  <mergeCells count="8">
    <mergeCell ref="A1:D1"/>
    <mergeCell ref="B2:D2"/>
    <mergeCell ref="F1:I1"/>
    <mergeCell ref="G2:I2"/>
    <mergeCell ref="A7:D7"/>
    <mergeCell ref="B8:D8"/>
    <mergeCell ref="F7:I7"/>
    <mergeCell ref="G8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EF67-01CB-4BD3-814E-AE2036E8F85F}">
  <dimension ref="A1:N53"/>
  <sheetViews>
    <sheetView topLeftCell="A37" workbookViewId="0">
      <selection activeCell="I56" sqref="I56"/>
    </sheetView>
  </sheetViews>
  <sheetFormatPr defaultRowHeight="14.25" x14ac:dyDescent="0.45"/>
  <cols>
    <col min="2" max="2" width="8.9296875" bestFit="1" customWidth="1"/>
    <col min="3" max="3" width="9.9296875" bestFit="1" customWidth="1"/>
    <col min="4" max="4" width="12.86328125" bestFit="1" customWidth="1"/>
    <col min="8" max="8" width="9.9296875" bestFit="1" customWidth="1"/>
    <col min="9" max="9" width="12.86328125" bestFit="1" customWidth="1"/>
    <col min="13" max="13" width="9.9296875" bestFit="1" customWidth="1"/>
    <col min="14" max="14" width="12.86328125" bestFit="1" customWidth="1"/>
  </cols>
  <sheetData>
    <row r="1" spans="1:14" x14ac:dyDescent="0.45">
      <c r="A1" s="3" t="s">
        <v>13</v>
      </c>
      <c r="B1" s="3"/>
      <c r="C1" s="3"/>
      <c r="D1" s="3"/>
      <c r="F1" s="3" t="s">
        <v>14</v>
      </c>
      <c r="G1" s="3"/>
      <c r="H1" s="3"/>
      <c r="I1" s="3"/>
      <c r="K1" s="3" t="s">
        <v>15</v>
      </c>
      <c r="L1" s="3"/>
      <c r="M1" s="3"/>
      <c r="N1" s="3"/>
    </row>
    <row r="2" spans="1:14" x14ac:dyDescent="0.45">
      <c r="B2" s="3" t="s">
        <v>6</v>
      </c>
      <c r="C2" s="3"/>
      <c r="D2" s="3"/>
      <c r="G2" s="3" t="s">
        <v>6</v>
      </c>
      <c r="H2" s="3"/>
      <c r="I2" s="3"/>
      <c r="L2" s="3" t="s">
        <v>6</v>
      </c>
      <c r="M2" s="3"/>
      <c r="N2" s="3"/>
    </row>
    <row r="3" spans="1:14" x14ac:dyDescent="0.45">
      <c r="A3" t="s">
        <v>0</v>
      </c>
      <c r="B3" t="s">
        <v>1</v>
      </c>
      <c r="C3" t="s">
        <v>2</v>
      </c>
      <c r="D3" t="s">
        <v>3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</row>
    <row r="4" spans="1:14" x14ac:dyDescent="0.45">
      <c r="A4" t="s">
        <v>4</v>
      </c>
      <c r="B4">
        <v>33.739800000000002</v>
      </c>
      <c r="C4">
        <v>51.344999999999999</v>
      </c>
      <c r="D4">
        <v>47.029400000000003</v>
      </c>
      <c r="F4" t="s">
        <v>4</v>
      </c>
      <c r="G4">
        <v>30.812999999999999</v>
      </c>
      <c r="H4">
        <v>26.667000000000002</v>
      </c>
      <c r="I4">
        <v>49.629600000000003</v>
      </c>
      <c r="K4" t="s">
        <v>4</v>
      </c>
      <c r="L4">
        <v>28.888999999999999</v>
      </c>
      <c r="M4">
        <v>26.725100000000001</v>
      </c>
      <c r="N4">
        <v>47.467199999999998</v>
      </c>
    </row>
    <row r="5" spans="1:14" x14ac:dyDescent="0.45">
      <c r="A5" t="s">
        <v>5</v>
      </c>
      <c r="B5">
        <v>36.747999999999998</v>
      </c>
      <c r="C5">
        <v>51.666699999999999</v>
      </c>
      <c r="D5">
        <v>47.407400000000003</v>
      </c>
      <c r="F5" t="s">
        <v>5</v>
      </c>
      <c r="G5">
        <v>35.555599999999998</v>
      </c>
      <c r="H5">
        <v>25</v>
      </c>
      <c r="I5">
        <v>47.407400000000003</v>
      </c>
      <c r="K5" t="s">
        <v>5</v>
      </c>
      <c r="L5">
        <v>38.455300000000001</v>
      </c>
      <c r="M5">
        <v>21.667000000000002</v>
      </c>
      <c r="N5">
        <v>48.148099999999999</v>
      </c>
    </row>
    <row r="7" spans="1:14" ht="43.9" customHeight="1" x14ac:dyDescent="0.45">
      <c r="A7" s="4" t="s">
        <v>16</v>
      </c>
      <c r="B7" s="3"/>
      <c r="C7" s="3"/>
      <c r="D7" s="3"/>
      <c r="F7" s="4" t="s">
        <v>17</v>
      </c>
      <c r="G7" s="3"/>
      <c r="H7" s="3"/>
      <c r="I7" s="3"/>
      <c r="K7" s="4" t="s">
        <v>18</v>
      </c>
      <c r="L7" s="3"/>
      <c r="M7" s="3"/>
      <c r="N7" s="3"/>
    </row>
    <row r="8" spans="1:14" x14ac:dyDescent="0.45">
      <c r="B8" s="3" t="s">
        <v>6</v>
      </c>
      <c r="C8" s="3"/>
      <c r="D8" s="3"/>
      <c r="G8" s="3" t="s">
        <v>6</v>
      </c>
      <c r="H8" s="3"/>
      <c r="I8" s="3"/>
      <c r="L8" s="3" t="s">
        <v>6</v>
      </c>
      <c r="M8" s="3"/>
      <c r="N8" s="3"/>
    </row>
    <row r="9" spans="1:14" x14ac:dyDescent="0.45">
      <c r="A9" t="s">
        <v>0</v>
      </c>
      <c r="B9" t="s">
        <v>1</v>
      </c>
      <c r="C9" t="s">
        <v>2</v>
      </c>
      <c r="D9" t="s">
        <v>3</v>
      </c>
      <c r="F9" t="s">
        <v>0</v>
      </c>
      <c r="G9" t="s">
        <v>1</v>
      </c>
      <c r="H9" t="s">
        <v>2</v>
      </c>
      <c r="I9" t="s">
        <v>3</v>
      </c>
      <c r="K9" t="s">
        <v>0</v>
      </c>
      <c r="L9" t="s">
        <v>1</v>
      </c>
      <c r="M9" t="s">
        <v>2</v>
      </c>
      <c r="N9" t="s">
        <v>3</v>
      </c>
    </row>
    <row r="10" spans="1:14" x14ac:dyDescent="0.45">
      <c r="A10" t="s">
        <v>4</v>
      </c>
      <c r="B10">
        <v>31.1111</v>
      </c>
      <c r="C10">
        <v>26.666699999999999</v>
      </c>
      <c r="D10">
        <v>49.629600000000003</v>
      </c>
      <c r="F10" t="s">
        <v>4</v>
      </c>
      <c r="G10">
        <v>33.333300000000001</v>
      </c>
      <c r="H10">
        <v>25</v>
      </c>
      <c r="I10">
        <v>48.8889</v>
      </c>
      <c r="K10" t="s">
        <v>4</v>
      </c>
      <c r="L10">
        <v>33.333300000000001</v>
      </c>
      <c r="M10">
        <v>30</v>
      </c>
      <c r="N10">
        <v>48.8889</v>
      </c>
    </row>
    <row r="11" spans="1:14" x14ac:dyDescent="0.45">
      <c r="A11" t="s">
        <v>5</v>
      </c>
      <c r="B11">
        <v>33.333300000000001</v>
      </c>
      <c r="C11">
        <v>23.333300000000001</v>
      </c>
      <c r="D11">
        <v>47.654800000000002</v>
      </c>
      <c r="F11" t="s">
        <v>5</v>
      </c>
      <c r="G11">
        <v>33.333300000000001</v>
      </c>
      <c r="H11">
        <v>22.87</v>
      </c>
      <c r="I11">
        <v>47.342100000000002</v>
      </c>
      <c r="K11" t="s">
        <v>5</v>
      </c>
      <c r="L11">
        <v>34.878</v>
      </c>
      <c r="M11">
        <v>25</v>
      </c>
      <c r="N11">
        <v>46.341500000000003</v>
      </c>
    </row>
    <row r="13" spans="1:14" x14ac:dyDescent="0.45">
      <c r="A13" s="3" t="s">
        <v>19</v>
      </c>
      <c r="B13" s="3"/>
      <c r="C13" s="3"/>
      <c r="D13" s="3"/>
      <c r="F13" s="3" t="s">
        <v>20</v>
      </c>
      <c r="G13" s="3"/>
      <c r="H13" s="3"/>
      <c r="I13" s="3"/>
      <c r="K13" s="3" t="s">
        <v>21</v>
      </c>
      <c r="L13" s="3"/>
      <c r="M13" s="3"/>
      <c r="N13" s="3"/>
    </row>
    <row r="14" spans="1:14" x14ac:dyDescent="0.45">
      <c r="B14" s="3" t="s">
        <v>6</v>
      </c>
      <c r="C14" s="3"/>
      <c r="D14" s="3"/>
      <c r="G14" s="3" t="s">
        <v>6</v>
      </c>
      <c r="H14" s="3"/>
      <c r="I14" s="3"/>
      <c r="L14" s="3" t="s">
        <v>6</v>
      </c>
      <c r="M14" s="3"/>
      <c r="N14" s="3"/>
    </row>
    <row r="15" spans="1:14" x14ac:dyDescent="0.45">
      <c r="A15" t="s">
        <v>0</v>
      </c>
      <c r="B15" t="s">
        <v>1</v>
      </c>
      <c r="C15" t="s">
        <v>2</v>
      </c>
      <c r="D15" t="s">
        <v>3</v>
      </c>
      <c r="F15" t="s">
        <v>0</v>
      </c>
      <c r="G15" t="s">
        <v>1</v>
      </c>
      <c r="H15" t="s">
        <v>2</v>
      </c>
      <c r="I15" t="s">
        <v>3</v>
      </c>
      <c r="K15" t="s">
        <v>0</v>
      </c>
      <c r="L15" t="s">
        <v>1</v>
      </c>
      <c r="M15" t="s">
        <v>2</v>
      </c>
      <c r="N15" t="s">
        <v>3</v>
      </c>
    </row>
    <row r="16" spans="1:14" x14ac:dyDescent="0.45">
      <c r="A16" t="s">
        <v>4</v>
      </c>
      <c r="B16">
        <v>33.333300000000001</v>
      </c>
      <c r="C16">
        <v>25</v>
      </c>
      <c r="D16">
        <v>49.629600000000003</v>
      </c>
      <c r="F16" t="s">
        <v>4</v>
      </c>
      <c r="G16">
        <v>30.894300000000001</v>
      </c>
      <c r="H16">
        <v>25</v>
      </c>
      <c r="I16">
        <v>48.148099999999999</v>
      </c>
      <c r="K16" t="s">
        <v>4</v>
      </c>
      <c r="L16">
        <v>33.333300000000001</v>
      </c>
      <c r="M16">
        <v>25</v>
      </c>
      <c r="N16">
        <v>49.468400000000003</v>
      </c>
    </row>
    <row r="17" spans="1:14" x14ac:dyDescent="0.45">
      <c r="A17" t="s">
        <v>5</v>
      </c>
      <c r="B17">
        <v>40</v>
      </c>
      <c r="C17">
        <v>25.906400000000001</v>
      </c>
      <c r="D17">
        <v>46.716700000000003</v>
      </c>
      <c r="F17" t="s">
        <v>5</v>
      </c>
      <c r="G17">
        <v>37.0732</v>
      </c>
      <c r="H17">
        <v>21.812899999999999</v>
      </c>
      <c r="I17">
        <v>48.148099999999999</v>
      </c>
      <c r="K17" t="s">
        <v>5</v>
      </c>
      <c r="L17">
        <v>32.601599999999998</v>
      </c>
      <c r="M17">
        <v>22.2807</v>
      </c>
      <c r="N17">
        <v>47.407400000000003</v>
      </c>
    </row>
    <row r="19" spans="1:14" ht="29.25" customHeight="1" x14ac:dyDescent="0.45">
      <c r="A19" s="4" t="s">
        <v>22</v>
      </c>
      <c r="B19" s="3"/>
      <c r="C19" s="3"/>
      <c r="D19" s="3"/>
      <c r="F19" s="3" t="s">
        <v>23</v>
      </c>
      <c r="G19" s="3"/>
      <c r="H19" s="3"/>
      <c r="I19" s="3"/>
      <c r="K19" s="4" t="s">
        <v>24</v>
      </c>
      <c r="L19" s="3"/>
      <c r="M19" s="3"/>
      <c r="N19" s="3"/>
    </row>
    <row r="20" spans="1:14" x14ac:dyDescent="0.45">
      <c r="B20" s="3" t="s">
        <v>6</v>
      </c>
      <c r="C20" s="3"/>
      <c r="D20" s="3"/>
      <c r="G20" s="3" t="s">
        <v>6</v>
      </c>
      <c r="H20" s="3"/>
      <c r="I20" s="3"/>
      <c r="L20" s="3" t="s">
        <v>6</v>
      </c>
      <c r="M20" s="3"/>
      <c r="N20" s="3"/>
    </row>
    <row r="21" spans="1:14" x14ac:dyDescent="0.45">
      <c r="A21" t="s">
        <v>0</v>
      </c>
      <c r="B21" t="s">
        <v>1</v>
      </c>
      <c r="C21" t="s">
        <v>2</v>
      </c>
      <c r="D21" t="s">
        <v>3</v>
      </c>
      <c r="F21" t="s">
        <v>0</v>
      </c>
      <c r="G21" t="s">
        <v>1</v>
      </c>
      <c r="H21" t="s">
        <v>2</v>
      </c>
      <c r="I21" t="s">
        <v>3</v>
      </c>
      <c r="K21" t="s">
        <v>0</v>
      </c>
      <c r="L21" t="s">
        <v>1</v>
      </c>
      <c r="M21" t="s">
        <v>2</v>
      </c>
      <c r="N21" t="s">
        <v>3</v>
      </c>
    </row>
    <row r="22" spans="1:14" x14ac:dyDescent="0.45">
      <c r="A22" t="s">
        <v>4</v>
      </c>
      <c r="B22">
        <v>35.555599999999998</v>
      </c>
      <c r="C22">
        <v>25</v>
      </c>
      <c r="D22">
        <v>48.6554</v>
      </c>
      <c r="F22" t="s">
        <v>4</v>
      </c>
      <c r="G22">
        <v>35.555599999999998</v>
      </c>
      <c r="H22">
        <v>25</v>
      </c>
      <c r="I22">
        <v>49.843699999999998</v>
      </c>
      <c r="K22" t="s">
        <v>4</v>
      </c>
      <c r="L22">
        <v>35.555599999999998</v>
      </c>
      <c r="M22">
        <v>25.1462</v>
      </c>
      <c r="N22">
        <v>49.629600000000003</v>
      </c>
    </row>
    <row r="23" spans="1:14" x14ac:dyDescent="0.45">
      <c r="A23" t="s">
        <v>5</v>
      </c>
      <c r="B23">
        <v>35.555599999999998</v>
      </c>
      <c r="C23">
        <v>26.666699999999999</v>
      </c>
      <c r="D23">
        <v>46.779200000000003</v>
      </c>
      <c r="F23" t="s">
        <v>5</v>
      </c>
      <c r="G23">
        <v>35.555599999999998</v>
      </c>
      <c r="H23">
        <v>20.8187</v>
      </c>
      <c r="I23">
        <v>47.407400000000003</v>
      </c>
      <c r="K23" t="s">
        <v>5</v>
      </c>
      <c r="L23">
        <v>35.555599999999998</v>
      </c>
      <c r="M23">
        <v>25</v>
      </c>
      <c r="N23">
        <v>47.407400000000003</v>
      </c>
    </row>
    <row r="25" spans="1:14" x14ac:dyDescent="0.45">
      <c r="A25" s="3" t="s">
        <v>7</v>
      </c>
      <c r="B25" s="3"/>
      <c r="C25" s="3"/>
      <c r="D25" s="3"/>
      <c r="F25" s="3" t="s">
        <v>8</v>
      </c>
      <c r="G25" s="3"/>
      <c r="H25" s="3"/>
      <c r="I25" s="3"/>
      <c r="K25" s="3" t="s">
        <v>9</v>
      </c>
      <c r="L25" s="3"/>
      <c r="M25" s="3"/>
      <c r="N25" s="3"/>
    </row>
    <row r="26" spans="1:14" x14ac:dyDescent="0.45">
      <c r="B26" s="3" t="s">
        <v>6</v>
      </c>
      <c r="C26" s="3"/>
      <c r="D26" s="3"/>
      <c r="G26" s="3" t="s">
        <v>6</v>
      </c>
      <c r="H26" s="3"/>
      <c r="I26" s="3"/>
      <c r="L26" s="3" t="s">
        <v>6</v>
      </c>
      <c r="M26" s="3"/>
      <c r="N26" s="3"/>
    </row>
    <row r="27" spans="1:14" x14ac:dyDescent="0.45">
      <c r="A27" t="s">
        <v>0</v>
      </c>
      <c r="B27" t="s">
        <v>1</v>
      </c>
      <c r="C27" t="s">
        <v>2</v>
      </c>
      <c r="D27" t="s">
        <v>3</v>
      </c>
      <c r="F27" t="s">
        <v>0</v>
      </c>
      <c r="G27" t="s">
        <v>1</v>
      </c>
      <c r="H27" t="s">
        <v>2</v>
      </c>
      <c r="I27" t="s">
        <v>3</v>
      </c>
      <c r="K27" t="s">
        <v>0</v>
      </c>
      <c r="L27" t="s">
        <v>1</v>
      </c>
      <c r="M27" t="s">
        <v>2</v>
      </c>
      <c r="N27" t="s">
        <v>3</v>
      </c>
    </row>
    <row r="28" spans="1:14" x14ac:dyDescent="0.45">
      <c r="A28" t="s">
        <v>4</v>
      </c>
      <c r="B28">
        <v>33.577199999999998</v>
      </c>
      <c r="C28">
        <v>24.093599999999999</v>
      </c>
      <c r="D28">
        <v>48.148099999999999</v>
      </c>
      <c r="F28" t="s">
        <v>4</v>
      </c>
      <c r="G28">
        <v>11.4634</v>
      </c>
      <c r="H28">
        <v>35</v>
      </c>
      <c r="I28">
        <v>35.647300000000001</v>
      </c>
      <c r="K28" t="s">
        <v>4</v>
      </c>
      <c r="L28">
        <v>31.4634</v>
      </c>
      <c r="M28">
        <v>25</v>
      </c>
      <c r="N28">
        <v>41.481499999999997</v>
      </c>
    </row>
    <row r="29" spans="1:14" x14ac:dyDescent="0.45">
      <c r="A29" t="s">
        <v>5</v>
      </c>
      <c r="B29">
        <v>34.146299999999997</v>
      </c>
      <c r="C29">
        <v>24.2105</v>
      </c>
      <c r="D29">
        <v>48.148099999999999</v>
      </c>
      <c r="F29" t="s">
        <v>5</v>
      </c>
      <c r="G29">
        <v>33.008099999999999</v>
      </c>
      <c r="H29">
        <v>12.1637</v>
      </c>
      <c r="I29">
        <v>45.028100000000002</v>
      </c>
      <c r="K29" t="s">
        <v>5</v>
      </c>
      <c r="L29">
        <v>32.195099999999996</v>
      </c>
      <c r="M29">
        <v>20</v>
      </c>
      <c r="N29">
        <v>45.185200000000002</v>
      </c>
    </row>
    <row r="31" spans="1:14" x14ac:dyDescent="0.45">
      <c r="A31" s="3" t="s">
        <v>10</v>
      </c>
      <c r="B31" s="3"/>
      <c r="C31" s="3"/>
      <c r="D31" s="3"/>
      <c r="F31" s="3" t="s">
        <v>11</v>
      </c>
      <c r="G31" s="3"/>
      <c r="H31" s="3"/>
      <c r="I31" s="3"/>
      <c r="K31" s="3" t="s">
        <v>12</v>
      </c>
      <c r="L31" s="3"/>
      <c r="M31" s="3"/>
      <c r="N31" s="3"/>
    </row>
    <row r="32" spans="1:14" x14ac:dyDescent="0.45">
      <c r="B32" s="3" t="s">
        <v>6</v>
      </c>
      <c r="C32" s="3"/>
      <c r="D32" s="3"/>
      <c r="G32" s="3" t="s">
        <v>6</v>
      </c>
      <c r="H32" s="3"/>
      <c r="I32" s="3"/>
      <c r="L32" s="3" t="s">
        <v>6</v>
      </c>
      <c r="M32" s="3"/>
      <c r="N32" s="3"/>
    </row>
    <row r="33" spans="1:14" x14ac:dyDescent="0.45">
      <c r="A33" t="s">
        <v>0</v>
      </c>
      <c r="B33" t="s">
        <v>1</v>
      </c>
      <c r="C33" t="s">
        <v>2</v>
      </c>
      <c r="D33" t="s">
        <v>3</v>
      </c>
      <c r="F33" t="s">
        <v>0</v>
      </c>
      <c r="G33" t="s">
        <v>1</v>
      </c>
      <c r="H33" t="s">
        <v>2</v>
      </c>
      <c r="I33" t="s">
        <v>3</v>
      </c>
      <c r="K33" t="s">
        <v>0</v>
      </c>
      <c r="L33" t="s">
        <v>1</v>
      </c>
      <c r="M33" t="s">
        <v>2</v>
      </c>
      <c r="N33" t="s">
        <v>3</v>
      </c>
    </row>
    <row r="34" spans="1:14" x14ac:dyDescent="0.45">
      <c r="A34" t="s">
        <v>4</v>
      </c>
      <c r="B34">
        <v>17.398399999999999</v>
      </c>
      <c r="C34">
        <v>28.333300000000001</v>
      </c>
      <c r="D34">
        <v>35.555599999999998</v>
      </c>
      <c r="F34" t="s">
        <v>4</v>
      </c>
      <c r="G34">
        <v>27.642299999999999</v>
      </c>
      <c r="H34">
        <v>28.333300000000001</v>
      </c>
      <c r="I34">
        <v>41.481499999999997</v>
      </c>
      <c r="K34" t="s">
        <v>4</v>
      </c>
      <c r="L34">
        <v>35.555599999999998</v>
      </c>
      <c r="M34">
        <v>22.046800000000001</v>
      </c>
      <c r="N34">
        <v>46.716700000000003</v>
      </c>
    </row>
    <row r="35" spans="1:14" x14ac:dyDescent="0.45">
      <c r="A35" t="s">
        <v>5</v>
      </c>
      <c r="B35">
        <v>33.333300000000001</v>
      </c>
      <c r="C35">
        <v>17.076000000000001</v>
      </c>
      <c r="D35">
        <v>48.148099999999999</v>
      </c>
      <c r="F35" t="s">
        <v>5</v>
      </c>
      <c r="G35">
        <v>31.1111</v>
      </c>
      <c r="H35">
        <v>21.403500000000001</v>
      </c>
      <c r="I35">
        <v>45.185200000000002</v>
      </c>
      <c r="K35" t="s">
        <v>5</v>
      </c>
      <c r="L35">
        <v>31.1111</v>
      </c>
      <c r="M35">
        <v>22.631599999999999</v>
      </c>
      <c r="N35">
        <v>46.5916</v>
      </c>
    </row>
    <row r="37" spans="1:14" ht="43.9" customHeight="1" x14ac:dyDescent="0.45">
      <c r="A37" s="3" t="s">
        <v>25</v>
      </c>
      <c r="B37" s="3"/>
      <c r="C37" s="3"/>
      <c r="D37" s="3"/>
      <c r="F37" s="4" t="s">
        <v>27</v>
      </c>
      <c r="G37" s="3"/>
      <c r="H37" s="3"/>
      <c r="I37" s="3"/>
      <c r="K37" s="4" t="s">
        <v>26</v>
      </c>
      <c r="L37" s="3"/>
      <c r="M37" s="3"/>
      <c r="N37" s="3"/>
    </row>
    <row r="38" spans="1:14" x14ac:dyDescent="0.45">
      <c r="B38" s="3" t="s">
        <v>6</v>
      </c>
      <c r="C38" s="3"/>
      <c r="D38" s="3"/>
      <c r="G38" s="3" t="s">
        <v>6</v>
      </c>
      <c r="H38" s="3"/>
      <c r="I38" s="3"/>
      <c r="L38" s="3" t="s">
        <v>6</v>
      </c>
      <c r="M38" s="3"/>
      <c r="N38" s="3"/>
    </row>
    <row r="39" spans="1:14" x14ac:dyDescent="0.45">
      <c r="A39" t="s">
        <v>0</v>
      </c>
      <c r="B39" t="s">
        <v>1</v>
      </c>
      <c r="C39" t="s">
        <v>2</v>
      </c>
      <c r="D39" t="s">
        <v>3</v>
      </c>
      <c r="F39" t="s">
        <v>0</v>
      </c>
      <c r="G39" t="s">
        <v>1</v>
      </c>
      <c r="H39" t="s">
        <v>2</v>
      </c>
      <c r="I39" t="s">
        <v>3</v>
      </c>
      <c r="K39" t="s">
        <v>0</v>
      </c>
      <c r="L39" t="s">
        <v>1</v>
      </c>
      <c r="M39" t="s">
        <v>2</v>
      </c>
      <c r="N39" t="s">
        <v>3</v>
      </c>
    </row>
    <row r="40" spans="1:14" x14ac:dyDescent="0.45">
      <c r="A40" t="s">
        <v>4</v>
      </c>
      <c r="B40">
        <v>31.1111</v>
      </c>
      <c r="C40">
        <v>25</v>
      </c>
      <c r="D40">
        <v>48.8889</v>
      </c>
      <c r="F40" t="s">
        <v>4</v>
      </c>
      <c r="G40">
        <v>27.967500000000001</v>
      </c>
      <c r="H40">
        <v>20</v>
      </c>
      <c r="I40">
        <v>43.152000000000001</v>
      </c>
      <c r="K40" t="s">
        <v>4</v>
      </c>
      <c r="L40">
        <v>43.4146</v>
      </c>
      <c r="M40">
        <v>37.368400000000001</v>
      </c>
      <c r="N40">
        <v>57.848700000000001</v>
      </c>
    </row>
    <row r="41" spans="1:14" x14ac:dyDescent="0.45">
      <c r="A41" t="s">
        <v>5</v>
      </c>
      <c r="B41">
        <v>40.162599999999998</v>
      </c>
      <c r="C41">
        <v>22.923999999999999</v>
      </c>
      <c r="D41">
        <v>46.666699999999999</v>
      </c>
      <c r="F41" t="s">
        <v>5</v>
      </c>
      <c r="G41">
        <v>31.1111</v>
      </c>
      <c r="H41">
        <v>18.947399999999998</v>
      </c>
      <c r="I41">
        <v>42.963000000000001</v>
      </c>
      <c r="K41" t="s">
        <v>5</v>
      </c>
      <c r="L41">
        <v>49.268300000000004</v>
      </c>
      <c r="M41">
        <v>33.333300000000001</v>
      </c>
      <c r="N41">
        <v>52.592599999999997</v>
      </c>
    </row>
    <row r="43" spans="1:14" ht="36.75" customHeight="1" x14ac:dyDescent="0.45">
      <c r="A43" s="4" t="s">
        <v>28</v>
      </c>
      <c r="B43" s="3"/>
      <c r="C43" s="3"/>
      <c r="D43" s="3"/>
      <c r="F43" s="5" t="s">
        <v>29</v>
      </c>
      <c r="G43" s="6"/>
      <c r="H43" s="6"/>
      <c r="I43" s="6"/>
      <c r="K43" s="3" t="s">
        <v>37</v>
      </c>
      <c r="L43" s="3"/>
      <c r="M43" s="3"/>
      <c r="N43" s="3"/>
    </row>
    <row r="44" spans="1:14" x14ac:dyDescent="0.45">
      <c r="B44" s="3" t="s">
        <v>6</v>
      </c>
      <c r="C44" s="3"/>
      <c r="D44" s="3"/>
      <c r="G44" s="3" t="s">
        <v>6</v>
      </c>
      <c r="H44" s="3"/>
      <c r="I44" s="3"/>
      <c r="K44" s="2"/>
      <c r="L44" s="3" t="s">
        <v>6</v>
      </c>
      <c r="M44" s="3"/>
      <c r="N44" s="3"/>
    </row>
    <row r="45" spans="1:14" x14ac:dyDescent="0.45">
      <c r="A45" t="s">
        <v>0</v>
      </c>
      <c r="B45" t="s">
        <v>1</v>
      </c>
      <c r="C45" t="s">
        <v>2</v>
      </c>
      <c r="D45" t="s">
        <v>3</v>
      </c>
      <c r="F45" t="s">
        <v>0</v>
      </c>
      <c r="G45" t="s">
        <v>1</v>
      </c>
      <c r="H45" t="s">
        <v>2</v>
      </c>
      <c r="I45" t="s">
        <v>3</v>
      </c>
      <c r="K45" s="2" t="s">
        <v>0</v>
      </c>
      <c r="L45" s="2" t="s">
        <v>1</v>
      </c>
      <c r="M45" s="2" t="s">
        <v>2</v>
      </c>
      <c r="N45" s="2" t="s">
        <v>3</v>
      </c>
    </row>
    <row r="46" spans="1:14" x14ac:dyDescent="0.45">
      <c r="A46" t="s">
        <v>4</v>
      </c>
      <c r="B46">
        <v>27.967500000000001</v>
      </c>
      <c r="C46">
        <v>20</v>
      </c>
      <c r="D46">
        <v>43.152000000000001</v>
      </c>
      <c r="F46" t="s">
        <v>4</v>
      </c>
      <c r="G46">
        <v>8.3740000000000006</v>
      </c>
      <c r="H46">
        <v>20.4678</v>
      </c>
      <c r="I46">
        <v>36.960599999999999</v>
      </c>
      <c r="K46" s="2" t="s">
        <v>4</v>
      </c>
      <c r="L46" s="2">
        <v>43.4146</v>
      </c>
      <c r="M46" s="2">
        <v>38.947400000000002</v>
      </c>
      <c r="N46" s="2">
        <v>37.777799999999999</v>
      </c>
    </row>
    <row r="47" spans="1:14" x14ac:dyDescent="0.45">
      <c r="A47" t="s">
        <v>5</v>
      </c>
      <c r="B47">
        <v>31.1111</v>
      </c>
      <c r="C47">
        <v>18.947399999999998</v>
      </c>
      <c r="D47">
        <v>42.963000000000001</v>
      </c>
      <c r="F47" t="s">
        <v>5</v>
      </c>
      <c r="G47">
        <v>28.8889</v>
      </c>
      <c r="H47">
        <v>10.6433</v>
      </c>
      <c r="I47">
        <v>42.222200000000001</v>
      </c>
      <c r="K47" s="2" t="s">
        <v>5</v>
      </c>
      <c r="L47" s="2">
        <v>43.4146</v>
      </c>
      <c r="M47" s="2">
        <v>38.947400000000002</v>
      </c>
      <c r="N47" s="2">
        <v>37.777799999999999</v>
      </c>
    </row>
    <row r="49" spans="1:14" ht="58.9" customHeight="1" x14ac:dyDescent="0.45">
      <c r="A49" s="4" t="s">
        <v>35</v>
      </c>
      <c r="B49" s="4"/>
      <c r="C49" s="4"/>
      <c r="D49" s="4"/>
      <c r="E49" s="2"/>
      <c r="F49" s="4" t="s">
        <v>36</v>
      </c>
      <c r="G49" s="4"/>
      <c r="H49" s="4"/>
      <c r="I49" s="4"/>
      <c r="K49" s="5" t="s">
        <v>42</v>
      </c>
      <c r="L49" s="6"/>
      <c r="M49" s="6"/>
      <c r="N49" s="6"/>
    </row>
    <row r="50" spans="1:14" x14ac:dyDescent="0.45">
      <c r="A50" s="2"/>
      <c r="B50" s="3" t="s">
        <v>6</v>
      </c>
      <c r="C50" s="3"/>
      <c r="D50" s="3"/>
      <c r="E50" s="2"/>
      <c r="F50" s="2"/>
      <c r="G50" s="3" t="s">
        <v>6</v>
      </c>
      <c r="H50" s="3"/>
      <c r="I50" s="3"/>
      <c r="K50" s="2"/>
      <c r="L50" s="3" t="s">
        <v>6</v>
      </c>
      <c r="M50" s="3"/>
      <c r="N50" s="3"/>
    </row>
    <row r="51" spans="1:14" x14ac:dyDescent="0.45">
      <c r="A51" s="2" t="s">
        <v>0</v>
      </c>
      <c r="B51" s="2" t="s">
        <v>1</v>
      </c>
      <c r="C51" s="2" t="s">
        <v>2</v>
      </c>
      <c r="D51" s="2" t="s">
        <v>3</v>
      </c>
      <c r="E51" s="2"/>
      <c r="F51" s="2" t="s">
        <v>0</v>
      </c>
      <c r="G51" s="2" t="s">
        <v>1</v>
      </c>
      <c r="H51" s="2" t="s">
        <v>2</v>
      </c>
      <c r="I51" s="2" t="s">
        <v>3</v>
      </c>
      <c r="K51" s="2" t="s">
        <v>0</v>
      </c>
      <c r="L51" s="2" t="s">
        <v>1</v>
      </c>
      <c r="M51" s="2" t="s">
        <v>2</v>
      </c>
      <c r="N51" s="2" t="s">
        <v>3</v>
      </c>
    </row>
    <row r="52" spans="1:14" x14ac:dyDescent="0.45">
      <c r="A52" s="2" t="s">
        <v>4</v>
      </c>
      <c r="B52" s="2">
        <v>22.222000000000001</v>
      </c>
      <c r="C52" s="2">
        <v>29.649000000000001</v>
      </c>
      <c r="D52" s="2">
        <v>37.777000000000001</v>
      </c>
      <c r="E52" s="2"/>
      <c r="F52" s="2" t="s">
        <v>4</v>
      </c>
      <c r="G52" s="2">
        <v>15.55</v>
      </c>
      <c r="H52" s="2">
        <v>29.41</v>
      </c>
      <c r="I52" s="2">
        <v>35.549999999999997</v>
      </c>
      <c r="K52" s="2" t="s">
        <v>4</v>
      </c>
      <c r="L52" s="2">
        <v>24.552800000000001</v>
      </c>
      <c r="M52" s="2">
        <v>20</v>
      </c>
      <c r="N52" s="2">
        <v>36.210099999999997</v>
      </c>
    </row>
    <row r="53" spans="1:14" x14ac:dyDescent="0.45">
      <c r="A53" s="2" t="s">
        <v>5</v>
      </c>
      <c r="B53" s="2">
        <v>33.332999999999998</v>
      </c>
      <c r="C53" s="2">
        <v>25</v>
      </c>
      <c r="D53" s="2">
        <v>46.654000000000003</v>
      </c>
      <c r="E53" s="2"/>
      <c r="F53" s="2" t="s">
        <v>5</v>
      </c>
      <c r="G53" s="2">
        <v>34.299999999999997</v>
      </c>
      <c r="H53" s="2">
        <v>23.33</v>
      </c>
      <c r="I53" s="2">
        <v>47.65</v>
      </c>
      <c r="K53" s="2" t="s">
        <v>5</v>
      </c>
      <c r="L53" s="2">
        <v>28.455300000000001</v>
      </c>
      <c r="M53" s="2">
        <v>20</v>
      </c>
      <c r="N53" s="2">
        <v>38.518500000000003</v>
      </c>
    </row>
  </sheetData>
  <mergeCells count="54">
    <mergeCell ref="K43:N43"/>
    <mergeCell ref="L44:N44"/>
    <mergeCell ref="K49:N49"/>
    <mergeCell ref="L50:N50"/>
    <mergeCell ref="B20:D20"/>
    <mergeCell ref="F19:I19"/>
    <mergeCell ref="G20:I20"/>
    <mergeCell ref="K19:N19"/>
    <mergeCell ref="L20:N20"/>
    <mergeCell ref="A7:D7"/>
    <mergeCell ref="B8:D8"/>
    <mergeCell ref="F7:I7"/>
    <mergeCell ref="G8:I8"/>
    <mergeCell ref="A19:D19"/>
    <mergeCell ref="K25:N25"/>
    <mergeCell ref="L26:N26"/>
    <mergeCell ref="A1:D1"/>
    <mergeCell ref="F1:I1"/>
    <mergeCell ref="G2:I2"/>
    <mergeCell ref="K1:N1"/>
    <mergeCell ref="L2:N2"/>
    <mergeCell ref="B2:D2"/>
    <mergeCell ref="K7:N7"/>
    <mergeCell ref="L8:N8"/>
    <mergeCell ref="A13:D13"/>
    <mergeCell ref="B14:D14"/>
    <mergeCell ref="F13:I13"/>
    <mergeCell ref="G14:I14"/>
    <mergeCell ref="K13:N13"/>
    <mergeCell ref="L14:N14"/>
    <mergeCell ref="A25:D25"/>
    <mergeCell ref="B26:D26"/>
    <mergeCell ref="F25:I25"/>
    <mergeCell ref="G26:I26"/>
    <mergeCell ref="F31:I31"/>
    <mergeCell ref="K31:N31"/>
    <mergeCell ref="L32:N32"/>
    <mergeCell ref="A37:D37"/>
    <mergeCell ref="B38:D38"/>
    <mergeCell ref="F37:I37"/>
    <mergeCell ref="G38:I38"/>
    <mergeCell ref="K37:N37"/>
    <mergeCell ref="L38:N38"/>
    <mergeCell ref="A31:D31"/>
    <mergeCell ref="B32:D32"/>
    <mergeCell ref="G32:I32"/>
    <mergeCell ref="B50:D50"/>
    <mergeCell ref="F49:I49"/>
    <mergeCell ref="G50:I50"/>
    <mergeCell ref="A43:D43"/>
    <mergeCell ref="B44:D44"/>
    <mergeCell ref="F43:I43"/>
    <mergeCell ref="G44:I44"/>
    <mergeCell ref="A49:D4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 Finalization Data</vt:lpstr>
      <vt:lpstr>Run Time</vt:lpstr>
      <vt:lpstr>EER_BASELINE_FINAL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Zamani</dc:creator>
  <cp:lastModifiedBy>Hamza Zamani</cp:lastModifiedBy>
  <dcterms:created xsi:type="dcterms:W3CDTF">2019-02-23T21:58:27Z</dcterms:created>
  <dcterms:modified xsi:type="dcterms:W3CDTF">2019-03-07T06:49:22Z</dcterms:modified>
</cp:coreProperties>
</file>