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chne\"/>
    </mc:Choice>
  </mc:AlternateContent>
  <xr:revisionPtr revIDLastSave="0" documentId="8_{2B157364-B080-4E05-86FA-7A6A5A487D59}" xr6:coauthVersionLast="45" xr6:coauthVersionMax="45" xr10:uidLastSave="{00000000-0000-0000-0000-000000000000}"/>
  <bookViews>
    <workbookView xWindow="-90" yWindow="-90" windowWidth="19380" windowHeight="10380" xr2:uid="{96C52584-8803-463F-ADD7-1A65BEBE4B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1" i="1" l="1"/>
  <c r="C197" i="1"/>
  <c r="C196" i="1"/>
  <c r="C195" i="1"/>
  <c r="C192" i="1"/>
  <c r="C191" i="1"/>
  <c r="C185" i="1"/>
  <c r="C181" i="1"/>
  <c r="C177" i="1"/>
  <c r="C175" i="1"/>
  <c r="C167" i="1"/>
  <c r="C166" i="1"/>
  <c r="C161" i="1"/>
  <c r="C157" i="1"/>
  <c r="C151" i="1"/>
  <c r="C150" i="1"/>
  <c r="C148" i="1"/>
  <c r="C138" i="1"/>
  <c r="C136" i="1"/>
  <c r="C133" i="1"/>
  <c r="C123" i="1"/>
  <c r="C103" i="1"/>
  <c r="C102" i="1"/>
  <c r="C100" i="1"/>
  <c r="C97" i="1"/>
  <c r="C92" i="1"/>
  <c r="C90" i="1"/>
  <c r="C81" i="1"/>
  <c r="C76" i="1"/>
  <c r="C73" i="1"/>
  <c r="C70" i="1"/>
  <c r="C67" i="1"/>
  <c r="C65" i="1"/>
  <c r="C62" i="1"/>
  <c r="C61" i="1"/>
  <c r="C59" i="1"/>
  <c r="C52" i="1"/>
  <c r="C50" i="1"/>
  <c r="C48" i="1"/>
  <c r="C47" i="1"/>
  <c r="C45" i="1"/>
  <c r="C42" i="1"/>
  <c r="C40" i="1"/>
  <c r="C33" i="1"/>
  <c r="C32" i="1"/>
  <c r="C26" i="1"/>
  <c r="C24" i="1"/>
  <c r="C22" i="1"/>
  <c r="C21" i="1"/>
  <c r="C15" i="1"/>
  <c r="C9" i="1"/>
  <c r="C2" i="1"/>
</calcChain>
</file>

<file path=xl/sharedStrings.xml><?xml version="1.0" encoding="utf-8"?>
<sst xmlns="http://schemas.openxmlformats.org/spreadsheetml/2006/main" count="1554" uniqueCount="665">
  <si>
    <t>ApplicationNumber</t>
  </si>
  <si>
    <t>Random Number</t>
  </si>
  <si>
    <t>Year</t>
  </si>
  <si>
    <t>RecipientId</t>
  </si>
  <si>
    <t>RecipientName</t>
  </si>
  <si>
    <t>LineItemNumber</t>
  </si>
  <si>
    <t>Text</t>
  </si>
  <si>
    <t>SectionCode</t>
  </si>
  <si>
    <t>Total</t>
  </si>
  <si>
    <t>FTATotal</t>
  </si>
  <si>
    <t>LocalTotal</t>
  </si>
  <si>
    <t>Classification</t>
  </si>
  <si>
    <t>MI-2018-004-00</t>
  </si>
  <si>
    <t>7334</t>
  </si>
  <si>
    <t>Central County Transportation Authority</t>
  </si>
  <si>
    <t>11.42.07</t>
  </si>
  <si>
    <t xml:space="preserve">Upgrades to existing ADA Hardware in board meeting/training room. 
FY 2017 5307 funding will be utilized in this project.
</t>
  </si>
  <si>
    <t>90</t>
  </si>
  <si>
    <t>Conventional</t>
  </si>
  <si>
    <t>IA-2020-009-00</t>
  </si>
  <si>
    <t>2020</t>
  </si>
  <si>
    <t>1832</t>
  </si>
  <si>
    <t>DUBUQUE, THE CITY OF (INC)</t>
  </si>
  <si>
    <t>Unit cost is $3,041: $2,432.80 Federal, $608.20 Local
The onboard computers are what the drivers use to guide them on route and keep them on schedule, track fares as passengers board, receive messages from dispatch, and provide the signal for the automatic vehicle locator. The new onboard computers will replace aging models and be compatible with new Verizon signal technology.</t>
  </si>
  <si>
    <t>34</t>
  </si>
  <si>
    <t>Innovative</t>
  </si>
  <si>
    <t>SC-2019-001-00</t>
  </si>
  <si>
    <t>2019</t>
  </si>
  <si>
    <t>5526</t>
  </si>
  <si>
    <t>WACCAMAW REGIONAL TRANSPORTATION AUTHORITY, INC.</t>
  </si>
  <si>
    <t xml:space="preserve">Waccamaw RTA will acquire two new servers from the state contract at a cost of $17,500 each totaling $35,000.
Useful life for each server is four years . </t>
  </si>
  <si>
    <t>AL-2020-001-00</t>
  </si>
  <si>
    <t>1073</t>
  </si>
  <si>
    <t>Birmingham-Jefferson County Transit Authority</t>
  </si>
  <si>
    <t>11.42.08</t>
  </si>
  <si>
    <t xml:space="preserve">Purchase VM Ware Upgrade priced at $25,382 ($20,306 federal and $5,076 Local) (with a useful life of four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</si>
  <si>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MN-2020-032-00</t>
  </si>
  <si>
    <t>1305</t>
  </si>
  <si>
    <t>METROPOLITAN COUNCIL, MINNESOTA</t>
  </si>
  <si>
    <t>11.42.10</t>
  </si>
  <si>
    <t>This project will use FY 2019 5307 funds in the amount of  $1,340,000 federal plus $335,000 match for a total of $1,675,000 to replace up to 100 obsolete bus fareboxes with new fareboxes that synchronize with the TransitMaster system and transfer data via WiFi. Useful life is 15 years. TRF-TCMT-20AM</t>
  </si>
  <si>
    <t>PA-2020-010-00</t>
  </si>
  <si>
    <t>5195</t>
  </si>
  <si>
    <t>MID MON-VALLEY TRANSIT AUTHORITY</t>
  </si>
  <si>
    <t xml:space="preserve">This Activity Line Item (ALI) will use Section 5307 FFY 2019 funds of $60,305, apportioned to the Monessen-California, PA UZA apportionment. These funds are to be used to fund the continuation of an extended warranty to support MMVTA’s fare collections system.
Attached to this project, please refer to: Farebox System Extended Warranty Payments Summary, and the current Warranty Contract with Scheidt &amp; Bachmann.
This project is included in the FFY 2019-2022 PA STIP under MPMS #107897 and is attached to this grant application under Application Documents.
</t>
  </si>
  <si>
    <t>AZ-2020-004-00</t>
  </si>
  <si>
    <t>1667</t>
  </si>
  <si>
    <t>CITY OF TUCSON</t>
  </si>
  <si>
    <t xml:space="preserve">Extended Budget Description
This project serves to include the following: upgrade servers, expand server storage, replace desktop computers, upgrade Enterprise Resource Planning (ERP) and server software, upgrade revenue vehicle communications, purchase route planning analysis and way-finding software, upgrade existing point of sale devices, and upgrade/replace security cameras at transit centers as well as other security-sensitive areas. This project is contained in the approved Pima Association of Governments Regional Transportation Improvement Program under TIP#5.19. Total FTA funds of $843,750 include federal funds of $675,000 at 80% share and local funds from City of Tucson General Fund of $168,750 at 20% share. 
</t>
  </si>
  <si>
    <t>NM-2018-002-00</t>
  </si>
  <si>
    <t>1564</t>
  </si>
  <si>
    <t>TRANSPORTATION, NEW MEXICO DEPARTMENT OF</t>
  </si>
  <si>
    <t>ARCA to purchase 9 Smart Travel devices - $25,378.
Useful life of a smart Tablet is 5 years.</t>
  </si>
  <si>
    <t>16</t>
  </si>
  <si>
    <t>NC-2019-037-00</t>
  </si>
  <si>
    <t>1063</t>
  </si>
  <si>
    <t>Gastonia, City Of</t>
  </si>
  <si>
    <t>Transit App to be used on mobile devices for Gastonia Transit information.  3 year useful life</t>
  </si>
  <si>
    <t>AL-2020-003-00</t>
  </si>
  <si>
    <t xml:space="preserve">Purchase ten (10) para-transit tablets priced at $8,270 ($6,616 federal and $1,654 Local)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</si>
  <si>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CO-2020-003-00</t>
  </si>
  <si>
    <t>1130</t>
  </si>
  <si>
    <t>TRANSPORTATION, COLORADO DEPARTMENT OF</t>
  </si>
  <si>
    <t>Envida will purchase RouteMatch software as a Technology Platform as a comprehensive mobile application that supports on-demand services, automated payment, fleet assignments and scheduling tools, including personalized mobility options and pre-defined rider and trip details for drivers.  Match is 80/20.</t>
  </si>
  <si>
    <t>FL-2019-038-00</t>
  </si>
  <si>
    <t>1091</t>
  </si>
  <si>
    <t>Central Florida Regional Transportation Authority</t>
  </si>
  <si>
    <t>LYNX will purchase Automatic Passenger Counters for current fleet.
LYNX will comply with FTA circular 4220.1F, 3rd party procurement, and buy America requirements. LYNX declares that all ITS elements to be purchased under this grant will conform to both the regional and national ITS architecture.
Useful life 5 Years</t>
  </si>
  <si>
    <t>95</t>
  </si>
  <si>
    <t>OH-2019-015-00</t>
  </si>
  <si>
    <t>1308</t>
  </si>
  <si>
    <t>OHIO-KENTUCKY-INDIANA REGIONAL COUNCIL OF GOVERNMENTS</t>
  </si>
  <si>
    <t>11.46.08</t>
  </si>
  <si>
    <t>Subrecipient: Clermont Senior Services
Software for dispatching and monitoring activities.
Local share amount sources: Clermont County general fund.</t>
  </si>
  <si>
    <t>CA-2018-033-00</t>
  </si>
  <si>
    <t>5802</t>
  </si>
  <si>
    <t>Southern California Regional Rail Authority</t>
  </si>
  <si>
    <t>12.43.08</t>
  </si>
  <si>
    <t xml:space="preserve">The PTC improvement project will develop, test, and deploy tools and processes to improve the reliability, efficiency, and security of SCRRA's Interoperable Electronic Train Management System (I-ETMS) PTC system. The upgrades will support the advancement from a non-vital to a vital overlay system, and continue build-out of the initial PTC system. 
Specific tasks for the project include:
* Implement tools and processes to improve reliability and efficiency of PTC performance, including an in-service PTC log analyzer that will help identify the cause of PTC system errors, cut-outs, and component failures. 
* Perform PTC system security upgrades, including additional encryption and physical firewalls to secure data channels, which include public networks such as cellular and Multiprotocol Label Switching (MPLS) circuits. 
* Perform upgrades to support advancement from a non-vital to vital overlay system, including necessary component upgrades, hardware/software upgrades, testing, and documentation that moves the PTC system towards a vital overlay system
Funding for the project is provided by the Federal Railroad Administration (FRA) and the Federal Transit Administration (FTA) through the FY 2017 PTC Grant Program, with match provided from the State Proposition 1B, Public Transportation Modernization, Improvement, and Service Enhancement Account (PTMISEA) program in the following amounts:
FY 2017 PTC Grant Program: $3,200,000
State Prop 1B PTMISEA Program: $ 800,000
TOTAL PROJECT = $4,000,000 
Share Ratio: 80% federal/20% non-federal
</t>
  </si>
  <si>
    <t>54</t>
  </si>
  <si>
    <t>FL-2020-061-00</t>
  </si>
  <si>
    <t>5318</t>
  </si>
  <si>
    <t>PASCO, COUNTY OF</t>
  </si>
  <si>
    <t xml:space="preserve">PCPT will acquire an Intelligent Transit System to enhance its service.  The system will support both demand-response and fixed-route service.  This will include software items and may utilize many of the current  items PCPT currently has in place.   PCPT may award the contract to different vendors (Paratransit/Fixed Route/Integration) as needed to achieve the best value for our needs. The life cycle will be 5 years.   </t>
  </si>
  <si>
    <t>FL-2019-065-00</t>
  </si>
  <si>
    <t>1079</t>
  </si>
  <si>
    <t>Manatee County Area Transit</t>
  </si>
  <si>
    <t>The funds in ALI 11.42.08 will be used for the purchase, installation, and upgrade of transit/paratransit scheduling software, real-time bus information software, supporting applications, and miscellaneous software systems for Transit Operations, Maintenance, and Finance, including upgrades for existing MCAT system software.  (10/01/2019 - 03/30/2024)
All Software that is valued at $5,000.00 or greater will have an estimated useful life of 3 years.</t>
  </si>
  <si>
    <t>TX-2019-070-00</t>
  </si>
  <si>
    <t>1937</t>
  </si>
  <si>
    <t>VIA METROPOLITAN TRANSIT</t>
  </si>
  <si>
    <t>Three agencies requested and been awarded to purchase Software: Alamo Area Council of Governments (AACOG) (Scheduling software), Presa Community Center (scheduling software - license and technical support) and Ride Connect Texas (assisted rides scheduling software).</t>
  </si>
  <si>
    <t xml:space="preserve">Waccamaw RTA will renew one email/spam protection service (Appriver) at an estimated cost of $1,000.  No item will exceed $5,000.   </t>
  </si>
  <si>
    <t>WI-2020-057-00</t>
  </si>
  <si>
    <t>1262</t>
  </si>
  <si>
    <t>RACINE, CITY OF</t>
  </si>
  <si>
    <t xml:space="preserve">This ALI will use FY 2019 Section 5339 Bus and Bus Facilities funds in the amount of $260,000 to replace our dispatch and vehicle locator system (software and hardware).  Local match of $65,000 is in the City of Racine capital improvement program.  See TIP #294, second highlight on page 68. </t>
  </si>
  <si>
    <t>GA-2018-024-00</t>
  </si>
  <si>
    <t>5891</t>
  </si>
  <si>
    <t>Georgia Regional Transportation Authority</t>
  </si>
  <si>
    <t xml:space="preserve">This ALI requests $480,000 in federal funding for ADP Software.  Specifically, this ALI will fund the purchase of Enterprise Asset Management Software.  The useful life of this software is five years. </t>
  </si>
  <si>
    <t>NC-2018-032-00</t>
  </si>
  <si>
    <t>1064</t>
  </si>
  <si>
    <t>High Point, City of</t>
  </si>
  <si>
    <t>Purchase 1 laptop computer</t>
  </si>
  <si>
    <t>PA-2020-064-00</t>
  </si>
  <si>
    <t>1431</t>
  </si>
  <si>
    <t>CAMBRIA COUNTY TRANSIT AUTHORITY</t>
  </si>
  <si>
    <t xml:space="preserve">This Activity Line Item will fund the purchase of laptops and desktops used for remote/tele working for our Human Relations (HR), Accounting and Procurement staff that has been working from home during COVID-19. Our decision to have as many staff as possible to work remotely because on the onslaught of the COVID-19 pandemic. This was a way to ensure social distancing for our staff that did not need to be on site to do their work. We do not expect a return to the office for quite a while even after some restrictions have been lifted, in order to mitigate the spread of COVID-19 among our staff and for social distancing purposes that will keep our staff as safe as possible. 	
The Federal Share is 100%.
					</t>
  </si>
  <si>
    <t>FL-2018-027-00</t>
  </si>
  <si>
    <t>1082</t>
  </si>
  <si>
    <t>BROWARD, COUNTY OF</t>
  </si>
  <si>
    <t>Acquisition of hardware for transit projects, including but not limited to, digital signage project to increase real-time information and includes local closed circuit television for bus operator lobbies at both garages to share training, news, job related information.  Useful life for servers is 7 years, laptops and desktops 3 years as per IRS Standards.</t>
  </si>
  <si>
    <t>MI-2020-060-00</t>
  </si>
  <si>
    <t>1216</t>
  </si>
  <si>
    <t>MASS TRANSPORTATION AUTHORITY INC</t>
  </si>
  <si>
    <t>Federal funds in the amount of $1,140,000 with the state match of $285,000 for a project total of $1,425,000 will be used for the purchase of software maintenance, licensing , and upgrades of software programs. Software programs being replaced will have met their useful life of three years. Necessary upgrades and /or maintenance of software are not considered replacement of software. Software programs include, but are not limited to Kronos, Trapeze, Solomon, Driver Mate, etc. STIP ID#203784</t>
  </si>
  <si>
    <t>LA-2018-016-00</t>
  </si>
  <si>
    <t>1864</t>
  </si>
  <si>
    <t>JEFFERSON, PARISH OF</t>
  </si>
  <si>
    <t xml:space="preserve">JeT will use these funds to acquire real-time platform for replacement fixed-route vehicles. </t>
  </si>
  <si>
    <t>PA-2019-006-00</t>
  </si>
  <si>
    <t>1429</t>
  </si>
  <si>
    <t>TRANSPORTATION, PENNSYLVANIA DEPARTMENT OF</t>
  </si>
  <si>
    <t xml:space="preserve">This activity line item funds the purchase of computer hardware for the following three (3) Rural subrecipients.
Area Transportation Authority of NC PA
Crawford Area Transportation Authority
Endless Mountains Transportation Authority
See the Program of Projects (POP) which is attached to this grant under Application Documents for additional details.
This project is included in the FFY 2019 STIP under project # 95651 and attached to this grant under application documents.
</t>
  </si>
  <si>
    <t>18</t>
  </si>
  <si>
    <t>FL-2019-061-00</t>
  </si>
  <si>
    <t>5630</t>
  </si>
  <si>
    <t>INDIAN RIVER, COUNTY OF</t>
  </si>
  <si>
    <t>New ADP hardware includes computers, mobile tablets for vehicles, and network equipment (firewall, routes, and switches). If an equipment item is purchased with these funds which has a cost over $5,000, a budget revision will be submitted to identify the item and provide its useful life.</t>
  </si>
  <si>
    <t>CA-2019-090-00</t>
  </si>
  <si>
    <t>1690</t>
  </si>
  <si>
    <t>NORTH COUNTY TRANSIT DISTRICT</t>
  </si>
  <si>
    <t>12.42.08</t>
  </si>
  <si>
    <t xml:space="preserve">Purchase Windows Server Datacenter licenses to deploy the Windows Server 2019 Operating system in the District's virtual datacenter infrastructure. Windows Server 2019 introduces improvements in virtualized workload, smaller storage footprint, and increased cybersecurity protection. 
</t>
  </si>
  <si>
    <t>TX-2020-069-00</t>
  </si>
  <si>
    <t>1567</t>
  </si>
  <si>
    <t>TRANSPORTATION, TEXAS DEPARTMENT OF</t>
  </si>
  <si>
    <t>Original Budget:  $157,211 of 5339 formula funds with 31,443 TDC
TDC Ratio: 80/20
AACOG
$30,000 of 5339 formula funds with 6,000 TDC
Purchase of computers and docking stations for staff, monitors for call center, and a phone system.
CTRTD
$35,711 of 5339 formula funds with 7,143 TDC
Funds will be used for computer systems for admin and operations staff (Dispatch, reservationists, support staff and drivers) housed at a total of 9 different facilities (7 satellite offices, admin office, and the multi-modal facility)
ETCOG
$51,500 of 5339 formula funds with 10,300 TDC
Tablets for transit vehicles/drivers
STAR
$40,000 of 5339 formula funds with 8,000 TDC
On-board Transit vehicle WiFi system hardware.</t>
  </si>
  <si>
    <t>SD-2020-002-00</t>
  </si>
  <si>
    <t>1162</t>
  </si>
  <si>
    <t>RAPID CITY, CITY OF</t>
  </si>
  <si>
    <t xml:space="preserve">IT software migration will be completed to update the current scheduling software TripSpark at an 80/20 match rate.  This project is in line with the Regional ITS Architecture Plan.  The useful life of the software will be determined based on the manufacturer's recommendation once the system upgrade is procured. </t>
  </si>
  <si>
    <t>MI-2018-028-00</t>
  </si>
  <si>
    <t>1220</t>
  </si>
  <si>
    <t>ANN ARBOR AREA TRANSPORTATION AUTHORITY</t>
  </si>
  <si>
    <t xml:space="preserve">FY2018 federal Section 5307 formula funding in the amount of $108,000 will be used for software upgrades supporting AAATA transit service in the Ann Arbor-Ypsilanti area. Useful life is 2 years for administrative software upgrades and 5 years for safety/security, paratransit, and operations software upgrades.
State of Michigan Comprehensive Transportation Fund (CTF) program will provide $27,000 in local match. TIP ID# is 23110.
</t>
  </si>
  <si>
    <t>IN-2018-004-00</t>
  </si>
  <si>
    <t>1288</t>
  </si>
  <si>
    <t>Michiana Area Council of Governments</t>
  </si>
  <si>
    <t>For the purchase, installation and continual routine maintenance of hardware under existing contracts with various vendors for the fixed route and demand response/paratransit services in Elkhart and Goshen, IN. Equipment to be purchased, installed and maintained includes Automatic Passenger Counters and GPS based bus tracking system. Planned hardware is not estimated to cost over $5,000/unit. The milestone dates listed are the earliest and latest dates on file from the various contracts that we have with vendors who we purchase hardware from and perform the tasks stated above.
(DES# 1400729)</t>
  </si>
  <si>
    <t>MN-2021-002-00</t>
  </si>
  <si>
    <t>11.44.07</t>
  </si>
  <si>
    <t>This project will use $400,000 of FY 2020 federal 5337 bus funds and $100,000 local match RTC funds for a total of $500,000 for upgrade of TVM and other hardware including key modules and Bill Handling Units that are no longer supported with part replacements and software support. TRF-TCMT-21Z, 1543</t>
  </si>
  <si>
    <t>GA-2020-007-00</t>
  </si>
  <si>
    <t>1002</t>
  </si>
  <si>
    <t>TRANSPORTATION, GEORGIA DEPARTMENT OF</t>
  </si>
  <si>
    <t xml:space="preserve">Original Grant Narrative - April 2020 - M. Lambert
This ALI is for activities previously awarded under GA-2019-011 for GA State Fiscal Year 2020. It is funded with CARES Act dollars at 100% Federal share and is intended to support transit costs incurred on or after January 20, 2020. What follows is the original budget description or a compilation of descriptions in the case of "miscellaneous" ALI codes and may be lightly edited for size and actual dollars requested here. It should be noted that the requested dollars here may not match the original request due to expenses incurred between the Project Start Date and January 19, 2020.
Albany - ADP Software - RouteMatch Support - $48,780 Fed [Original Serial # 111]
This is for their Annual RouteMatch licenses and maintenance contracts - $48,780. RouteMatch is the scheduling and dispatching software for their para-transit service.
These is annual license and maintenance contracts and therefore have no useful life. 
Local procurement policy - which comports to Circular 4220.1F - will be followed.
</t>
  </si>
  <si>
    <t>NY-2019-017-00</t>
  </si>
  <si>
    <t>1774</t>
  </si>
  <si>
    <t>BROOME COUNTY</t>
  </si>
  <si>
    <t>Acquire updated fare box collection system that incorporates mobile ticketing and smart phone access for BC Transit riders.  
This acquisition will replace 30 units of the previous fare collection system that was purchased and installed in 2005.  This system has exceeded its 10 year useful life and will be disposed of at the time of the purchase.  FTA Region 2 will be notified when this occurs and any proceeds in excess of $5,000 per unit will be applied towards the purchase of the new fare boxes before any reimbursement can be calculated. 
The new fare box collection system will have a useful life of 10 years.
TIP#9FTE19</t>
  </si>
  <si>
    <t>WA-2020-035-00</t>
  </si>
  <si>
    <t>1724</t>
  </si>
  <si>
    <t>TRANSPORTATION, WASHINGTON STATE DEPARTMENT OF</t>
  </si>
  <si>
    <t>This activity will fund the purchase and installation of oftware associated with upgrades to Council on Aging and Human Services' dispatching system. Equipment will be used for services to elderly and persons with disabilities in Asotin, Garfield, and Whitman Counties at the 80:20 federal-to-local match ratio.  Matching funds will be provided through state funds, local taxes, private donations, cash reserves, contract revenues, and/or in-kind contributions. Useful Life of Equipment is 5 years.
2020-2023 Washington STIP
STIP ID #PTD-20 
Federally Approved on 1/10/2020</t>
  </si>
  <si>
    <t>TX-2020-106-00</t>
  </si>
  <si>
    <t>1560</t>
  </si>
  <si>
    <t>WICHITA FALLS, CITY OF</t>
  </si>
  <si>
    <t>WFTS will use the amount of $3,500 for the installation of the TouchPass Electronic Fare system on the two new units that were delivered in December 2019. The TDC local match is 700.</t>
  </si>
  <si>
    <t>TX-2019-074-00</t>
  </si>
  <si>
    <t xml:space="preserve">Funds will purchase a system to coordinate trips with neighboring transit systems.
South Plains Community Action Association, Inc.: $32,155, 6,431 TDC
Funds will upgrade the phone system software.
Southwest Area Regional Transit District: $1,601,  321 TDC
Subrecipients will do procurement
All TDC matched at 20% 
</t>
  </si>
  <si>
    <t>TX-2018-030-01</t>
  </si>
  <si>
    <t>Amend 1: $5,000 &amp; 1,000 TDC.
SCRPT: $5,000 &amp; 1,000 TDC.
Computer hardware.</t>
  </si>
  <si>
    <t>NE-2020-007-00</t>
  </si>
  <si>
    <t>1839</t>
  </si>
  <si>
    <t>TRANSIT AUTHORITY OF OMAHA</t>
  </si>
  <si>
    <t xml:space="preserve">Purchase hard ware needed and necessary to operate safe, reliable properly planned transit systems. Project will consist of replacing and/or upgrading existing computer hardware. Funds will also be used to procure new telephone equipment. </t>
  </si>
  <si>
    <t>TN-2018-046-00</t>
  </si>
  <si>
    <t>1123</t>
  </si>
  <si>
    <t>JOHNSON CITY, CITY OF</t>
  </si>
  <si>
    <t>A server and related equipment will be purchased at an estimated cost of $10,000 for the administrative and operating offices (useful life of 5 years).</t>
  </si>
  <si>
    <t>OH-2019-025-00</t>
  </si>
  <si>
    <t>1310</t>
  </si>
  <si>
    <t>MID-OHIO REGIONAL PLANNING COMMISSION</t>
  </si>
  <si>
    <t xml:space="preserve">Clintonville Beechwold to purchase scheduling software to maximize vehicle use, less than one year contract, local share from the Columbus Federation of Settlements, non-federal source. </t>
  </si>
  <si>
    <t>FL-2020-055-00</t>
  </si>
  <si>
    <t>1085</t>
  </si>
  <si>
    <t>JACKSONVILLE TRANSPORTATION AUTHORITY (INC)</t>
  </si>
  <si>
    <t>This funding will be used for software systems including systems which support passenger information, fare collection and enterprise resource planning (ERP) system. Such systems have the capability to satisfy requirements such as Physical and Cyber Security measures, AV requirements, and Supervisory Systems. These software systems include those specific to the tech stack infrastructure for safe vehicle operations and include the fusion of senor data and the Internet of Things (IoT) devices for the Bay Street Innovation Corridor. 
The useful life for software is 3 years,</t>
  </si>
  <si>
    <t>79</t>
  </si>
  <si>
    <t>IL-2018-008-00</t>
  </si>
  <si>
    <t>5118</t>
  </si>
  <si>
    <t>PACE, THE SUBURBAN BUS DIVISION OF THE REGIONAL TRANSPORTATION AUTHORITY</t>
  </si>
  <si>
    <t xml:space="preserve">This line item funds the purchase and installation of software and associated design, training, and consulting services to develop IT strategic plans and/or to implement new and upgraded data processing systems. The purchase of software licenses will also be included. Pace will also use this funding to explore new technology relating to hosting environments and cloud systems.  
Pace will use $110,000 in Illinois Transportation Development Credits (TDC) as local match for this line item. 
The TIP ID number is 17-94-0024. </t>
  </si>
  <si>
    <t>TN-2020-022-00</t>
  </si>
  <si>
    <t>5097</t>
  </si>
  <si>
    <t>KINGSPORT, CITY OF</t>
  </si>
  <si>
    <t xml:space="preserve">Acquire software to support the operations of public transit service.  No individual items are expected to be over $5,000. If any individual item is over $5,000 it will be added to the asset list, a budget revision will be conducted to identify the item, and the useful life will be 4 years for computer software and scheduling/management software.  The grantee will follow Federal procurement procedures as described in FTA Circular 4220. </t>
  </si>
  <si>
    <t>MI-2018-033-00</t>
  </si>
  <si>
    <t>1207</t>
  </si>
  <si>
    <t>TRANSPORTATION, MICHIGAN DEPARTMENT OF</t>
  </si>
  <si>
    <t xml:space="preserve">Revision 1 - 2/11/20
Funding of transit equipment to support the transportation needs of the disabled and/or elderly individuals.
Using funds from ALI 11.12.16 from Hope Network to fund Hope Network - Computer equipment - Fed $101,365; State $25,341; Total $126,706
and ALI 11.12.04 Fed $6,211; State $1,553; Total $7,764 (TIP: FTA GPA tab line 75)
Useful life: 5 years
</t>
  </si>
  <si>
    <t>NY-2018-040-00</t>
  </si>
  <si>
    <t>1797</t>
  </si>
  <si>
    <t>ROCHESTER-GENESEE REGIONAL TRANSPORTATION AUTHORITY</t>
  </si>
  <si>
    <t xml:space="preserve">The Contract Management and Vendor Portal System project involves the installation, update, implementation, and customization of three (3) Infor/Lawson Financial System modules:  Strategic Sourcing, Contract Management, and Supplier Order Management.
RGRTA purchased these modules as part of the financial system implementation project in 2014 which was purchased for $1,123,200 of Federal funds in grant NY-90-X706. However, these three modules were not installed or implemented at that time.  Implementation of these modules will allow the staff in RGRTA’s Procurement and Contract Management department to more efficiently and effectively conduct procurements and monitor contracts undertaken by the Authority.  The system is expected to have a useful life of ten (10) years. The system will be maintained utilizing a maintenance agreement with Infor and RGRTA’s Information Technology Department staff. The project will be managed by RGRTA’s Project Management Office with assistance from the Information Technology Department and the Procurement Department. RGRTA will ensure that the procurements comply with all relevant requirements of FTA Circular 4220.1F.
</t>
  </si>
  <si>
    <t>NC-2019-038-00</t>
  </si>
  <si>
    <t>1005</t>
  </si>
  <si>
    <t>TRANSPORTATION, NORTH CAROLINA DEPARTMENT OF</t>
  </si>
  <si>
    <t>Subrecipients will purchase (1) Micro Portable Projector/Laptop and (4) Personal Computer/Laptops to replace those that have met useful life.  Macon (3) Personal Desktop/laptop replacement computers and Madison (1) Micro Portable Projector/laptop  (1) Personal/laptop computer.  Subrecipients will follow useful life standards as defined in the 2016 State Management Plan.  Computers/Laptops have a useful life of 5 years.</t>
  </si>
  <si>
    <t>NY-2018-074-00</t>
  </si>
  <si>
    <t>1791</t>
  </si>
  <si>
    <t>TRANSPORTATION, NEW YORK DEPARTMENT OF</t>
  </si>
  <si>
    <t xml:space="preserve">Gadabout Transportation Services, Inc. 
Gadabout's mission is to provide safe, reliable, and affordable transportation services to older adults and people with a disability within Tompkins County
STIP: 3828.35.306
Computer/scheduling software
Federal Share; $50,000
Total Cost: $62,500
Plan Name Coordinated Public Transit-Human Services Transportation Plan Tompkins County, New York
Plan Updated 02/14/2017
Plan Pages: 1,2,6,37
</t>
  </si>
  <si>
    <t>ID-2020-004-01</t>
  </si>
  <si>
    <t>1736</t>
  </si>
  <si>
    <t>VALLEY REGIONAL TRANSIT</t>
  </si>
  <si>
    <t>This activity includes $250,000 in CARES Act Section 5307 LU emergency funding at the match ratio of 100:00  to be used for equipment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Ridematch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</si>
  <si>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MI-2018-001-00</t>
  </si>
  <si>
    <t>Funds will be used for the development of a training video and other software items.  MTA expects the useful life of any videos from this project to be approximately 5 years.  These funds will be combined with additional Computer Software funds to support the costs of creating the video.</t>
  </si>
  <si>
    <t>PA-2019-054-00</t>
  </si>
  <si>
    <t>1443</t>
  </si>
  <si>
    <t>COUNTY OF LACKAWANNA TRANSIT SYSTEM AUTHORITY</t>
  </si>
  <si>
    <t xml:space="preserve">Budget Revision #1
6-30-2020
This budget revision is moving funding between the following existing scope codes:
$19,020 is being taken out of Scope 113-00: Bus Station / Stops / Terminals (Bus Shelter project)
$19,020 is being added to Scope 114-00: Bus: Support - Equipment and Facilities (IT Project)
The bus shelter project came in under-budget.  The funding from the bus shelter project will be used to fund the purchase of hardware related to data security (Server and network backup hardware), data input efficiency (New Computer) and new video conference equipment.  All of the equipment that will be purchased, has a four year useful life and will be installed by COLTS' maintenance staff.
The cost of this equipment is as follows:
Server and network backup hardware - $13,154 (Federal Share - $10,523)
New Computer - $3,211 (Federal Share - $2,569)
Video Conference Room Equipment - $7,410 (Federal Share - $5,928)
This project is currently listed on COLTS' approved FY 2019-2022 (MPMS #11250).
</t>
  </si>
  <si>
    <t>Cost shown is unit cost, as we are only purchasing one farebox collection vault.
The farebox collection vault is for secure collection of cash fares at the end of the day. This will both streamline the fare collection process and increase the security of the process.
Useful life: 10 years</t>
  </si>
  <si>
    <t>AL-2018-012-00</t>
  </si>
  <si>
    <t>1019</t>
  </si>
  <si>
    <t>Montgomery, City of</t>
  </si>
  <si>
    <t xml:space="preserve">This line item is for the purchase of ADA route scheduling software.
This amount is a part of 55% traditional projects.
The M-Transit will follow 3rd Party Procurement policies as defined in C4220.1F. The M-Transit will ensure contractors procured will not be on the FTA Suspension and Debarment list. FTA Buy America Regulation 49 CFR 661 will be followed as required.  The proposed items are not expected to cost more than $5,000 per item.  Useful life of software is 5 years. 
</t>
  </si>
  <si>
    <t>TX-2019-042-00</t>
  </si>
  <si>
    <t>1868</t>
  </si>
  <si>
    <t>Lower Rio Grande Valley Development Council Corporation, Inc.</t>
  </si>
  <si>
    <t>Purchase of IT equipment and any other related equipment. 
Funding source is from:
FY 2015-FTA Amount is $80,000 and TDC'S match of $16,000.</t>
  </si>
  <si>
    <t>FL-2018-095-00</t>
  </si>
  <si>
    <t>1096</t>
  </si>
  <si>
    <t>HILLSBOROUGH TRANSIT AUTHORITY</t>
  </si>
  <si>
    <t xml:space="preserve">Funds will combined with other Federal (FL-2017-106 (HART FL-5307P-2017), FL-90-X831 and FL-90-X801) and State grants to implement and start new smart card software and/or equipment within the fare collection system onboard HART revenue service vehicles. Go-live is scheduled for summer of 2018. Useful life of the technology is 5 years; useful life of the equipment is 10 years per the manufacturer. </t>
  </si>
  <si>
    <t>FL-2020-007-00</t>
  </si>
  <si>
    <t>Acquire ERP/EAM software (Phase 2).
The useful life for software is 3 years.</t>
  </si>
  <si>
    <t>NE-2018-001-00</t>
  </si>
  <si>
    <t>Maintain IT systems and miscellaneous computer hardware</t>
  </si>
  <si>
    <t>AK-2020-018-00</t>
  </si>
  <si>
    <t>1707</t>
  </si>
  <si>
    <t>ANCHORAGE, MUNICIPALITY OF (INC)</t>
  </si>
  <si>
    <t xml:space="preserve">This activity includes a total of $640,000 of FY 2018 Section 5339(b) for software improvements at the 80:20 match ratio. 
Activities may include replacement of Computer-Aided Dispatch (CAD), Interactive Voice Response (IVR), Fixed Route Scheduling, Automatic Vehicle Location (AVL), Electronic Passenger Information Signage, Dynamic Messaging Signs, Transit Screens, Mobile Applications, Websites, General Transit Feed Specification (GTFS), Google Transit Real Time, Mobile Display Terminal (MDC), Internal/External Bus Head Signs, Automatic Passenger Counter (APC), Electronic/Mobile Fare Payment System, Ticket Vending Machine, Electronic/Mobile Registering Validating Farebox, Smartcard Processing, Magnetic Farecard Processing, Mobile Fare Processing, Point-Of-Sale System, Complaint Management System, Route Planning And Schedule Scenario Planning Software, VOIP and Radio Call Recording Solution, Mobile Video Surveillance, and Badge Identification Enabled Security System for facilities. 
Useful life of software is 5 years.
This ALI is funded at the 80:20 match ratio. Matching funds will be provided by local bonds, in-kind and/or operating tax dollars, and/or State direct matching grants.
This ALI is included in the 2015-2018 STIP federally approved on 12/20/2018 under Table 8.
This ALI is also included in the 2019-2022 STIP Amendment 4 federally approved 09/16/2019 under Table 10 and Table 11:
OFS00005 "Buses and Bus Facilities Infrastructure Investment Project" Replace and upgrade the ITS for Public Transportation Department.
</t>
  </si>
  <si>
    <t>OH-2018-002-01</t>
  </si>
  <si>
    <t>1237</t>
  </si>
  <si>
    <t>GREATER CLEVELAND REGIONAL TRANSIT AUTHORITY</t>
  </si>
  <si>
    <t xml:space="preserve">AMENDMENT # 1
CITME System (Ultramain Version 9 Upgrade): program is to purchase ADP hardware, ADP software, and third party support for the replacement/upgrade of GCRTA’s CITME system.  Funds have been programmed in 2018 to purchase ADP hardware and software and third party support services in support of this initiative.
Attachments include page 3 of 4 of the STIP 2018-2021 Amendment # 2, Project List as of 1-4-18, PID # 103905, and FTA approval letter dated 1-18-18.
</t>
  </si>
  <si>
    <t xml:space="preserve">June 26, 2018 
Funding of transit equipment to support the transportation needs of the disabled and/or elderly individuals.
Key Opportunities, Inc. - Miscellaneous equipment (computers and server) - Fed $10,000; State $2,500
</t>
  </si>
  <si>
    <t>65</t>
  </si>
  <si>
    <t>NE-2020-018-00</t>
  </si>
  <si>
    <t xml:space="preserve">Replace up to 50 desk top computers and support equipment which have met, or exceeded, useful life. Useful life of new computers will be 3 years, per FTA guidelines. </t>
  </si>
  <si>
    <t>TX-2020-174-00</t>
  </si>
  <si>
    <t>1558</t>
  </si>
  <si>
    <t>WACO, CITY OF</t>
  </si>
  <si>
    <t>With the CARES 5307 Program Funds Waco Transit System will procure software that will assist the staff in reducing contact by eliminating paper time cards and reports, and implementing a more digital and computer/time card computer based software for payroll and time keeping methods. Estimated cost of payroll software and timeclock software and cards is approximately $,150,000.00. WTS is searching for any opportunities that will reduce the spread of COVID 19 in our community. 
WTS will also purchase "Track It" software which will track and monit/or accidents and operators driving behaviors to assist in reducing accidents and to educate operators in how to handle situations. This software will also allow WTS to eliminate another instance where WTS is currently utilizing paper and with this transition to a digital format will also reduce the spread of COVID 19. These funds will be utilized and software implemented no later than 09/30/2025.</t>
  </si>
  <si>
    <t>TN-2018-040-00</t>
  </si>
  <si>
    <t>1120</t>
  </si>
  <si>
    <t>CHATTANOOGA AREA REGIONAL TRANSPORTATION AUTHORITY</t>
  </si>
  <si>
    <t>For the purchase of software licensing for payroll/timekeeping software, accounts payable and receivable software, maintenance software, etc. The useful life of the software is 3 years.</t>
  </si>
  <si>
    <t>MI-2020-041-00</t>
  </si>
  <si>
    <t>1208</t>
  </si>
  <si>
    <t>BAY METROPOLITAN TRANSIT AUTHORITY</t>
  </si>
  <si>
    <t>BMTA will use funds to acquire new hardware for the implementation of new technologies related to CAD, AVL, and GPS. Federal share is $20,865, with a State match of $5,216. Useful life for this hardware is 5 years. 
This project is located in the TIP approved June 11, 2020 on page 1, item 5 and is JobNet #200522.</t>
  </si>
  <si>
    <t>NY-2018-044-00</t>
  </si>
  <si>
    <t>Pre-Award Authority Invoked for all projects as of 1/1/2017.
City of Gloversville, Fulton County
NYSDOT PIN 2797.29.301
QTY 1
Federal Share $3,951
Total Project Cost $4,939
Procurement Method: OGS
Congressional Dist: 23 &amp; 27
NYSDOT Rep: Dick Lenseth
Acquire Surveillance/Security System – security cameras for facility/parking lot; location 109 W. Fulton St, Gloversville, NY 12078
City of Gloversville, Fulton County
NYSDOT PIN 2797.31.301
QTY 9
Federal Share $4,838
Total Project Cost $6,048
Procurement Method: OGS 
Congressional Dist: 23 &amp; 27
NYSDOT Rep: Dick Lenseth
New Technology - Live GPS and Telemetrics; location 109 W. Fulton St, Gloversville, NY 12078
Montgomery County
NYSDOT PIN 2797.32.305
QTY 7
Federal Share $6,160
Total Project Cost $7,700
Procurement Method: Quotes
Congressional Dist: 19 &amp; 20
NYSDOT Rep: Dick Lenseth
New Technology - Radios &amp; GPS to coordinate w/ system in place; location 50 Venner Rd, Amsterdam, NY
Oswego County (OCO)
NYSDOT PIN 3797.31.304
QTY 1
Federal Share $10,000
Total Project Cost $12,500
Procurement Method: IFB or OGS
Congressional Dist: 22 &amp; 24
NYSDOT Rep: Laura Hacker
Replacement Technology – Diagnostic Equipment; location 74 Pierce Drive, Fulton, NY
Oswego County (OCO)
NYSDOT PIN 3797.32.304
QTY 50
Federal Share $24,400
Total Project Cost $30,500
Procurement Method: IFB or OGS
Congressional Dist: 22 &amp; 24
NYSDOT Rep: Laura Hacker
Replacement Technology – Tablets &amp; related equip for Route Match; location 74 Pierce Drive, Fulton, NY
Oswego County (OCO)
NYSDOT PIN 3797.33.304
QTY 35
Federal Share $40,740
Total Project Cost $50,925
Procurement Method: IFB or OGS
Congressional Dist: 22 &amp; 24
NYSDOT Rep: Laura Hacker
Replacement Technology – Repl. SEON Camera DVRs; location 74 Pierce Drive, Fulton, NY
Schuyler County
NYSDOT PIN 6797.39.303
QTY 1
Federal Share $38,182
Total Project Cost $47,727
Procurement Method: Quotes
Congressional Dist: 23
NYSDOT Rep: Lihua Shi
New Technology - Tablets, licenses &amp; hardware/software; location 203 12th St, Watkins Glen, NY</t>
  </si>
  <si>
    <t>PA-2020-054-00</t>
  </si>
  <si>
    <t>1444</t>
  </si>
  <si>
    <t>SHARON, CITY OF</t>
  </si>
  <si>
    <t xml:space="preserve">Extended Budget Description
This Activity Line Item funds the purchase of a Intelligent Transportation Systems for the transportation program which includes, a mobile fare collection, passenger counters, voice annunciation system and interior signs. This equipment will be installed on the new bus which is part of this application.
The total project cost for this software project is $25,000 ($20,000 - Federal). 
This project is included in the FFY 2019-2022 PA STIP under Project MPMS #83658 and attached to this grant under Application Documents.
</t>
  </si>
  <si>
    <t>LA-2020-010-01</t>
  </si>
  <si>
    <t xml:space="preserve">amend 01: 8/17/2020 -This ALI will fund procurement of a scheduling software platform for its fixed-route fleet. This procurement will be via RFP/IFB. We do not anticipate that this amendment will affect the award's period of performance. $55,000 more will be added to this ALI in amendment 02
</t>
  </si>
  <si>
    <t>KY-2018-013-00</t>
  </si>
  <si>
    <t>1105</t>
  </si>
  <si>
    <t>TRANSIT AUTHORITY OF RIVER CITY</t>
  </si>
  <si>
    <t>These funds will be used toward upgrades or replacement of business application software. We expect these upgrades to have a minimum useful life (that is, to remain effective and supported by the vendor) of three (3) years.  The useful life for the software is 3 years.</t>
  </si>
  <si>
    <t>OH-2019-033-00</t>
  </si>
  <si>
    <t>1226</t>
  </si>
  <si>
    <t>Stark Area Regional Transit Authority</t>
  </si>
  <si>
    <t>11.44.08</t>
  </si>
  <si>
    <t>Request for $56,000 federal funding from FY19 5307 apportionment. This project requests funding for miscellaneous computer software to be used at our Maintenance/Admin building in Canton, or any of our 4 transit centers in Canton, Massillon, Alliance, or Belden Village. Maintain current support agreements for software and hardware that SARTA owns and uses. Without these yearly agreements, we would not be able to use many of the products we have and use. We need current support agreements for system and security updates and to utilize vendor support. These purchases support all segments of SARTA operations from finance, operations, customer service, maintenance, IT and support software used, hardware used and continued purchase of licenses necessary to utilize this hardware and software. PID #93059 STIP ID #1287.  Total project $70,000, Federal $56,000, Local $14,000. Local match portion will be paid using dedicated local sales tax revenues. 2018-2021 STIP, FTA STIP approval letter, FY19 Apportionment Table 3 (revised) documents attached.</t>
  </si>
  <si>
    <t>NY-2019-001-00</t>
  </si>
  <si>
    <t>1799</t>
  </si>
  <si>
    <t>SUFFOLK, COUNTY OF</t>
  </si>
  <si>
    <t>Lease of cloud based route planning and development software with Remix Software, Inc. Software combines cost estimation for transit planning, demographic analysis, Title VI analysis, travel time isochrones, and communication features. The planned lease term is for 3 years. This will be a sole source procurement with Remix Software, Inc. as this software contains a unique or innovative concept which is not available through any other companies.  Remix is the sole manufacturer and provider of this software, and no other distributors exist. The County will ensure that the procurement will comply with requirements of a sole source justification as per FTA Circular 4220.1F. The procurement with Remix will be a lease as it is only available as software-as-a-service (SaaS) and is completely cloud based. 
This project can be found in the Nassau/Suffolk portion of the STIP; PIN No: 082681.
The Project Manager is Chris Chatterton, Principal Transportation Planner; Voice: 631.852.4058; Fax 631.852.4873. Duties include: management of procurement, working with vendor on product configuration acceptance and release of retainage.</t>
  </si>
  <si>
    <t>NY-2018-031-00</t>
  </si>
  <si>
    <t>1778</t>
  </si>
  <si>
    <t>CENTRAL NEW YORK REGIONAL TRANSPORTATION AUTHORITY (INC)</t>
  </si>
  <si>
    <t xml:space="preserve">Purchase of updated computer hardware for the CNYRTA network that is 5 years old. The network switches and servers to be replaced will reach their 5 year useful life by August 1, 2018.  The useful life on the computer hardware is 5 years. STIP PIN#382261 Page 48 of the STIP Central New York Listing. Project Manager is Mike Fitzgibbons, IT Manager. All of the hardware will be installed at the 200 Cortland Ave, Syracuse, NY facility. </t>
  </si>
  <si>
    <t>MI-2020-038-00</t>
  </si>
  <si>
    <t>Total FY2020 Sec. 5307 funds in the amount of $1,258,662 will be used to upgrade software needed to support AAATA transit service. Key software initiatives identified in the FY20 AAATA Capital Budget include a major project to replace outdated timekeeping, payroll, and Human Resources Information Systems with an integrated and streamlined solution; launch of the TransTrack business intelligence/data warehouse system to improve data collection, reporting, and performance measurement; continued improvements to communication between dispatch and vehicles; continued development of passenger information tools; and deployment of a cloud-based Storage Area Network. Useful life is 2 years for administrative software upgrades and 5 years for safety/security, paratransit, and operations software upgrades. Local match in the amount of $314,665 will be provided from the State of Michigan Comprehensive Transportation Fund (CTF) program. TIP ID (JobNet JN) is 203218.</t>
  </si>
  <si>
    <t>AL-2020-019-00</t>
  </si>
  <si>
    <t xml:space="preserve">BJCTA will be replacing the current CAD/AVL system with Transit Solution Technology for a total amount $1,313, 521 ($1,050,817 federal and $262,704 local) based on BJCTA's business requirements that is able to run the bus system without major roadblocks. A system that is easy to use, scalable without additional costs, technical options that can grow as our organization grows, and supports the business model going forward, with a useful life of four (4) years.
The current CAD/AVL (AVAIL Technologies) was purchased and implemented in 2016. CAD/AVL, specifically was to support the bus fleet for BJCTA. The product that we have does not meet the business needs due to the following;
1. The system does not include a true reporting structure for the organization. No Business intelligence reporting exists.
2. The APC (Automated People Counter) does not effectively count passengers. There may be instances where it counts some of the passengers, or none of the passengers. Additionally, it may count items that passengers are carrying on the bus. This causes BJCTA not to have a clear picture of ridership.
3. On Time Performance is not concise or reports information incorrectly due to the tools in the product..
4. The core system infrastructure of the product is written on Access and SQL 2012. Since Microsoft has deemed both of these products end of life, this leaves a security gap in the accuracy of data and the transmission of data across our network. AVAIL Technologies will not have another compliant product available for at least 2 years. 
Lastly, there are modules that have bugs and doesn't work or modules that are needed to run BJCTA that our CAD/AVL cannot provide at this time. BJCTA spent $3.7M on a tool that did not supply the products needed to run the bus operation properly.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
</t>
  </si>
  <si>
    <t>IL-2018-001-00</t>
  </si>
  <si>
    <t>1180</t>
  </si>
  <si>
    <t>ROCK ISLAND COUNTY METROPOLITAN MASS TRANSIT DISTRICT</t>
  </si>
  <si>
    <t>Purchase and install new or replacement software, licenses and related costs associated with improvements and upgrades to the Automated Data Processing (ADP) systems used by the Grantee.</t>
  </si>
  <si>
    <t>AL-2020-013-00</t>
  </si>
  <si>
    <t>1000</t>
  </si>
  <si>
    <t>TRANSPORTATION, ALABAMA DEPT OF</t>
  </si>
  <si>
    <t xml:space="preserve">5/13/2020
CARES Act Capital Support Equipment funds $65,625 for the purchase of route match software from 1/20/2020 to 3/30/2023
ADP Software - Useful Life - 5 years
Procurement: ALDOT and its sub-recipients comply with Federal statutory and regulatory procurement requirements above the micro-purchase threshold ($3,000) with inclusion of all required Federal clauses in FTA funded third-party procurement solicitation, purchase orders or contracts. ALDOT and sub-recipients ensure none of its principals, affiliates vendors, or third party contractors are suspended, debarred or ineligible from participation in Federal assisted procurement.
</t>
  </si>
  <si>
    <t>WV-2019-005-00</t>
  </si>
  <si>
    <t>1468</t>
  </si>
  <si>
    <t>WEST VIRGINIA UNIVERSITY</t>
  </si>
  <si>
    <t>12.42.07</t>
  </si>
  <si>
    <t xml:space="preserve">This Activity Line Item funds the replacement of the Beechurst Station Uninterruptable Power Supply (UPS) that supports the Communication Based Train Control (CBTC) System by providing emergency power to critical systems such as the CBTC. The UPS will allow the CBTC system to retain data during periods of power interruption. This date storage is critical to maintaining passenger service. The previous UPS at Beechurst Station was in excess of 30 years old and was in need of replacement. 
The total cost of the replacement of Beechurst Station is $109,957 ($87,965 Federal).  To date FTA has provided $50,185 towards this project.  The funds in this ALI will complete the project.  Please see the Project Funding Summary attached to this grant under Application Documents.
This project in included in the FFY 2016-2019 STIP and attached to this grant under application documents. </t>
  </si>
  <si>
    <t>TX-2020-045-00</t>
  </si>
  <si>
    <t xml:space="preserve">Original: $10,000 &amp; $2,500 Match.
STAR Transit:$10,000 &amp; $2,500 Match.
Will purchase  computer hardware. </t>
  </si>
  <si>
    <t>SC-2019-016-00</t>
  </si>
  <si>
    <t>Video archiving system for wireless downloading of transit vehicle video recordings (server and associated equipment) @ $25,000 towards the required 1% Safety/Security expense.
*Waccamaw RTA will follow all 3rd party procurement policies as defined in C4220.1F (Third Party Contract Guidance).
*Waccamaw RTA will ensure that contractors utilized will not be on the FTA Suspension and Debarment list.
* Waccamaw RTA will ensure that contractors sign Federal Clauses as appropriate.
*This grant application does not include Research &amp; Development tasks or projects.
A Request for Proposal will be released for this procurement.
Useful life for this transit vehicle video recording system is 3 years.</t>
  </si>
  <si>
    <t>Fare box equipment to be purchased for replacement buses as part of replacement plan for vehicles. Fare boxes will be compatible with current fare box technology, including software configuration. ITS support will continue uninterrupted service for one (1) more year. 
FY 2017 5307 funding will be utilized with this project.</t>
  </si>
  <si>
    <t>FL-2020-028-00</t>
  </si>
  <si>
    <t>1029</t>
  </si>
  <si>
    <t>BREVARD, COUNTY OF</t>
  </si>
  <si>
    <t>Space Coast Area Transit will purchase software needed for route planning, driver scheduling, dispatching, and necessary software for administration, ADA compliance and advertising/marketing through the year. Federal useful life is 5 years.</t>
  </si>
  <si>
    <t>SC-2019-024-00</t>
  </si>
  <si>
    <t>7315</t>
  </si>
  <si>
    <t>GREENVILLE, COUNTY OF</t>
  </si>
  <si>
    <t>This will cover our software until September 30, 2019. The software that we use is called CTS trip master. This software is used to reserve trip, store data, schedule, and dispatch. The useful life of this software is 3 years.
SENIOR Solutions will follow all 3rd party procurement policies as defined in C4220.1F.
SENIOR Solutions will ensure that contractors procured will not be on the FTA Suspension and Debarment list.</t>
  </si>
  <si>
    <t>TX-2020-089-00</t>
  </si>
  <si>
    <t>5849</t>
  </si>
  <si>
    <t>Golden Crescent Regional Planning Commission</t>
  </si>
  <si>
    <t>We are proposing to purchase needed hardware such as Computers, and Printers and other hardware needed to support our Bus Operations so that we can improve service delivery for our customers.</t>
  </si>
  <si>
    <t>FL-2019-026-00</t>
  </si>
  <si>
    <t>1024</t>
  </si>
  <si>
    <t>ST LUCIE, COUNTY OF</t>
  </si>
  <si>
    <t xml:space="preserve">Purchase software system for vehicle maintenance records. 
Total federal share of the proposed capital program is $10,000, which will be matched total revenue credit in the amount of $2,500.  The useful life is 5 years.
St Lucie County does not anticipate the purchase of items over $5,000 in value at this time. Any items with value over $5,000 identified during the execution of the activities under this ALI will be included via budget revision (actual value and useful life).” 
</t>
  </si>
  <si>
    <t>CO-2020-027-00</t>
  </si>
  <si>
    <t>2768</t>
  </si>
  <si>
    <t>LOVELAND, CITY OF</t>
  </si>
  <si>
    <t>This Activity Line Item funds the acquisition and installation of a vault collection system for the onboard fare boxes.
The useful life of the new vault collection system is 10 years. This will be additional equipment not replacement.
This project is included in the FFY 2020 TIP under project #2020-035 on page 23 and attached to this grant under Application Documents.</t>
  </si>
  <si>
    <t>IN-2019-016-00</t>
  </si>
  <si>
    <t>1194</t>
  </si>
  <si>
    <t>Greater Lafayette Public Transportation Corp</t>
  </si>
  <si>
    <t>GLPTC will procure computer hardware and software for a total eligible cost of $50,000, sources of funds are $40,000 federal share and $10,000 local share.  This project is included in the 2017 TIP, project ID is DES# 1382385.</t>
  </si>
  <si>
    <t>FL-2019-059-00</t>
  </si>
  <si>
    <t>1092</t>
  </si>
  <si>
    <t>ESCAMBIA, COUNTY OF</t>
  </si>
  <si>
    <t>Baldwin County are requesting to use these funds to procure software and mobile applications for integrating mobility payments and computer aided dispatching.  Baldwin County does not anticipate the purchase of items over $5,000 in value at this time.  Any items with value over $5,000 identified during the activities under this ALI will be included via a budget revision.</t>
  </si>
  <si>
    <t>FL-2019-085-00</t>
  </si>
  <si>
    <t>1080</t>
  </si>
  <si>
    <t>PINELLAS SUNCOAST TRANSIT AUTHORITY, INC.</t>
  </si>
  <si>
    <t xml:space="preserve">This ALI will be used towards the purchase of new/replacement computer server equipment and other computer hardware equipment as needed during the life of the grant.  The number of servers will be determined after the procurement is complete
All computer hardware that is valued at $5000.00 or greater will have a useful life of 5 years.
</t>
  </si>
  <si>
    <t>MI-2018-011-00</t>
  </si>
  <si>
    <t>1210</t>
  </si>
  <si>
    <t>Interurban Transit Partnership</t>
  </si>
  <si>
    <t>Federal funds of 96,832 with a state share of $24,208 are requested for the purchase of new and replacement computer software including Sharepoint, Veam, Farebox software upgrades, SQL debugging software, transit asset management and various upgrades and modules as needed that have outlived its useful life of 3 years.  The new software also has a useful life of 3 years.  
TIP line #49
ES 5-15-18</t>
  </si>
  <si>
    <t>TX-2019-039-00</t>
  </si>
  <si>
    <t xml:space="preserve">Original: $12,683 &amp; $3,171 match.
Fort Bend: $4,683 &amp; $1,171 match (computer software)
STAR Transit: $$8,000 &amp; $2,000 match (computer software)
</t>
  </si>
  <si>
    <t>IL-2018-026-00</t>
  </si>
  <si>
    <t>1187</t>
  </si>
  <si>
    <t>SPRINGFIELD MASS TRANSIT DISTRICT</t>
  </si>
  <si>
    <t xml:space="preserve">Funding is to upgrade technological infrastructure throughout SMTD's facilities. Specifically, SMTD will upgrade the broadband communications which supports the telephone communication systems throughout the facility. Additionally, the funding will be used to increase SMTD's Wi-Fi bandwidth capabilities throughout the SMTD facility to support the ITS project currently underway. The infrastructure upgrades will ensure that the CAD/AVL and IVR ITS projects can be fully implemented without interruptions as a result of slow bandwidth or broadband capabilities. These upgrades will ensure that SMTD staff can adequately communicate in Real Time with the fleet while in route and to ensure that updates and announcements can be pushed down to  vehicles while on property. 
Transportation Development Credits totaling $20,000 will be used for this project. 
This project is identified as TIP #06-2018-11 by 2018 TIP Amendment 4 approved June 14, 2018. </t>
  </si>
  <si>
    <t>FL-2020-066-00</t>
  </si>
  <si>
    <t>Acquire computer software supporting security incident reporting.  This ALI is being used with ALI 11.32.07 to satisfy the 1 percent for public transportation security projects. 
There is no useful life as this is a software subscription service which is paid on a monthly basis.</t>
  </si>
  <si>
    <t xml:space="preserve">This ALI will be used towards the purchase of computer hardware equipment, which will include but not limited to cisco switch hardware, and other hardware equipment as needed during the life of the grant.
All computer hardware will be valued less than $5000.00 and will not have a useful life assigned.
</t>
  </si>
  <si>
    <t>FL-2020-047-00</t>
  </si>
  <si>
    <t>1081</t>
  </si>
  <si>
    <t>COUNTY OF VOLUSIA</t>
  </si>
  <si>
    <t>Software updates are required purchases to ensure the continued service provided by Votran.  Votran will purchase/upgrade software that is necessary for dispatching, ITS, planning, emergency management and administration.  Licensing fees have a useful life of 1 year.</t>
  </si>
  <si>
    <t>CA-2020-135-00</t>
  </si>
  <si>
    <t>1678</t>
  </si>
  <si>
    <t>GOLD COAST TRANSIT DISTRICT</t>
  </si>
  <si>
    <t xml:space="preserve">These funds will be for the purchase of transit planning and dispatch software during the period of 7/1/20 through 6/30/22. The planning and dispatch software will be used to quickly plan transit service in ahead of or in response to changing situations while allowing transit planners to export the work to dispatchers working in service operations. 
PROJECT FUNDING
Federal (100%)
FFY20 CARES Act Section 5307 Oxnard UZA (60860): $233,352
Total FFY20 CARES Act Section 5307: $233,352
Total Eligible Project Cost: $233,352
</t>
  </si>
  <si>
    <t xml:space="preserve">RGRTA intends to procure a Data Warehouse and Business Intelligence System. RGRTA utilizes separate software systems for numerous business functions including payroll, maintenance, customer service, finance, and scheduling. Often, the data stored in one system is utilized by another system. In order to allow the sharing of this data between systems, RGRTA must develop costly and complicated system interfaces or manually reenter the data. The installation of a Data Warehouse will allow the information from these numerous systems to be deposited in one central location. The Business Intelligence System will then allow RGRTA to analyze and manipulate this aggregate data. This will allow RGRTA to eliminate numerous system interfaces and fully automate the collection of all data, resulting in the ability to make better informed business decisions that will lead to increased efficiency throughout the Authority, and ultimately result in improved service to RGRTA’s customers.
To date, we have implemented Phases 1-3 and have started Phase 4 and Phase 5 will start in September of 2018.  This requested funding is needed to cover Phases 6-8 which will start at the beginning of March 2019.
This project is also funded as listed below:
NY-90-X686 - $309,381 Federal
NY-2016-007 - $1,383,577 Federal
This grant - $517,391 Federal
The project will utilize the findings from a consulting service that was funded under grant NY-90-X686 to identify requirements and develop a RFP that will be the basis for this ongoing project. Phase 1 has been determined to be Ridership. The remaining phases will include: on time performance, fare/costs, finance, budgeting, partner, marketing, customer and bus stops, the order they are progressed will be determined based on feedback from selected vendor. The systems to be procured are expected to have a useful life of seven (7) to ten (10) years. The systems will be maintained utilizing a maintenance agreement with the selected vendor and RGRTA’s Information Technology Department staff. The project will be managed by RGRTA’s Project Management Office with assistance from the Information Technology Department and the Procurement Department. RGRTA will ensure that the procurements comply with all relevant requirements of FTA Circular 4220.1F.
This project falls under the following Archived Data1: ITS Data Mart, Archived Data2: ITS Data Warehouse and Archived Data 3: ITS Virtual Data Warehouse for the Intelligent Transportation System (ITS). RGRTA coordinates with Genesee Transportation Council (GTC) whom is responsible for the regional architecture on behalf of NYSDOT as updates are needed. RGRTA will use a system's engineering approach to ensure compatibility with this regional architecture. 
</t>
  </si>
  <si>
    <t xml:space="preserve">PCPT will acquire an Intelligent Transit System to enhance its service.  The system will support both demand-response and fixed-route service.  This will include hardware items and will utilize many of the current hardware items PCPT currently has in place.   PCPT may award the contract to different vendors (Paratransit/Fixed Route/Integration) as needed to achieve the best value for our needs. The life cycle will be 5 years.  </t>
  </si>
  <si>
    <t>GA-2019-011-00</t>
  </si>
  <si>
    <t>11.46.07</t>
  </si>
  <si>
    <t xml:space="preserve">This is a capital lease of an IT system (network server, peripherals and applications) to accommodate the administration facility.
Local procurement policy - which comports to Circular 4220.1F - will be followed. 
</t>
  </si>
  <si>
    <t>VA-2018-011-00</t>
  </si>
  <si>
    <t>1460</t>
  </si>
  <si>
    <t>GREATER ROANOKE TRANSIT COMPANY INC</t>
  </si>
  <si>
    <t>This Activity Line Item funds purchase of one (1) server, six (6) OptiPlex Towers, and twenty-four (24) Monitors.
This project is included in the FFY 2018 TIP under Project #GRT0009 and is attached to this grant under Application Documents.</t>
  </si>
  <si>
    <t>TX-2019-052-01</t>
  </si>
  <si>
    <t>1535</t>
  </si>
  <si>
    <t>CORPUS CHRISTI REGIONAL TRANSPORTATION AUTHORITY</t>
  </si>
  <si>
    <t>The purchase of software needed to integrate with the purchase of 26 DVRs. One software is needed for all 26 DVRs.</t>
  </si>
  <si>
    <t>SC-2018-009-00</t>
  </si>
  <si>
    <t>1006</t>
  </si>
  <si>
    <t>TRANSPORTATION SC DEPT</t>
  </si>
  <si>
    <t xml:space="preserve">Fairfield County Transit will use the funds to purchase new software systems such as Timeclock/Garmin. The company they had bought the previous Timeclock/Garmin has not proven to be dependable and the overall timeclock system no longer suits the needs of the county. </t>
  </si>
  <si>
    <t>VA-2018-026-00</t>
  </si>
  <si>
    <t>1456</t>
  </si>
  <si>
    <t>TRANSPORTATION DISTRICT COMMISSION OF HAMPTON ROADS</t>
  </si>
  <si>
    <t xml:space="preserve">This Activity Line Item funds the purchase, installation, configuration and implementation of Financial Services software.
This software would support the fixed guideway and high intensity bus modes of transportation.
This project is included in the FY 2018-2021 STIP under Project #HRT0032 and attached to this grant under Application Documents.
.
</t>
  </si>
  <si>
    <t>TX-2020-126-00</t>
  </si>
  <si>
    <t>Acquire ADP Software: This includes acquisition of software and any other related expenses and/or activities.</t>
  </si>
  <si>
    <t>CO-2020-022-00</t>
  </si>
  <si>
    <t>This Activity Line Item funds the acquisition and installation of replacement on-board fareboxes in 5 buses. This project will replace equipment installed in January of 2011 that is at the end of its useful life of 10 years and will enable new technologies. This project is planned to take place in 2021 and will be compliant with Regional ITS Architecture.
Total estimated project cost for the On-Board Fare collection equipment is $102,500</t>
  </si>
  <si>
    <t>This activity includes $250,000 in CARES Act Section 5307 funds for Small Urbanized Area (SU) emergency funding at the match ratio of 100:00  to be used for equipment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Routematch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</si>
  <si>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SC-2020-010-00</t>
  </si>
  <si>
    <t>7329</t>
  </si>
  <si>
    <t>LOWCOUNTRY REGIONAL TRANSPORTATION AUTHORITY</t>
  </si>
  <si>
    <t>Lowcountry RTA will use $60,000 in FFY 2020 Section 5307 funding made available through the Coronavirus Aid, Relief, and Economic Security (CARES) Act in this ALI to acquire capital support equipment, including computer hardware, to enhance operating efficiency and to prevent, prepare for, and respond to COVID-19. The activity in this capital ALI does not represent substantial functional, locational, or capacity changes. Lowcountry RTA does not anticipate the purchase of items over $5,000 in value at this time. Any items with value over $5,000 identified during the execution of the activities under this ALI will be included after award (actual value and useful life) Lowcountry RTA certifies an independent cost estimate will be prepared and available on file along with the corresponding cost/price analysis for the scope of work of the project.</t>
  </si>
  <si>
    <t>FL-2020-111-00</t>
  </si>
  <si>
    <t xml:space="preserve">Mass Transit Operations - Computer Hardware.
The Jacksonville Transportation Authority does not anticipate the purchase of items over $5,000 in value at this time. Any items with value over $5,000 identified during the execution of the activities under this ALI will be included via budget revision (actual value and useful life).
</t>
  </si>
  <si>
    <t>KY-2020-009-00</t>
  </si>
  <si>
    <t xml:space="preserve">These funds will be used toward the purchase of information technology hardware for replacement or expansion. Examples include as many as 100 32-GB memory modules for our servers (~$400 each), as many as 20 new tablet computers to support asset management work (~$650 each), ten wireless access points (~$2,000), and as many as five network switches (~$2,100 each). TARC typically acquires multiple quotes or utilizes existing State or City contracts to purchase these parts. TARC considers this equipment to have a useful life of five years. </t>
  </si>
  <si>
    <t>MI-2019-003-00</t>
  </si>
  <si>
    <t>1218</t>
  </si>
  <si>
    <t>CAPITAL AREA TRANSPORTATION AUTHORITY</t>
  </si>
  <si>
    <t xml:space="preserve">MDOT will use Comprehensive Transportation Funds (CTF) in the amount of $28,000 to provide the 20% cash match required for this line item. 
CATA will use these funds to purchase new hardware equipment and upgrade existing hardware equipment. As a critical part of our business operation, we need to keep up with changes in technology. Therefore purchases of hardware equipment may include, but are not limited to, communication devices, infrastructure and disaster recovery systems, management systems, servers, data storage, CPU’s and monitors. CATA estimates the useful life of this hardware to be approximately 5 years from purchase. Page 6, row 127. </t>
  </si>
  <si>
    <t>KY-2020-011-02</t>
  </si>
  <si>
    <t>1003</t>
  </si>
  <si>
    <t>TRANSPORTATION CABINET, KENTUCKY</t>
  </si>
  <si>
    <t>Amendment #1 – July 10, 2020
Add this ALI Code with a $257,401 Federal Share.  Added quantity of 412.  See attached POP for Subrecipient Names and Amounts by ALI Code &amp; Scope.</t>
  </si>
  <si>
    <t>CA-2019-005-01</t>
  </si>
  <si>
    <t xml:space="preserve">This project funds the replacement of old, unsupported, or end-of-life software for use at NCTD administrative offices. It includes upgrades to the Call Manager System used for paratransit reservations, the JD Edwards enterprise resource management software and other miscellaneous software and storage upgrades. The useful life of data processing equipment is three (3) years.  </t>
  </si>
  <si>
    <t>TN-2019-021-00</t>
  </si>
  <si>
    <t>6417</t>
  </si>
  <si>
    <t>FRANKLIN TRANSIT AUTHORITY, THE</t>
  </si>
  <si>
    <t xml:space="preserve">Will include software, hardware, and installation for ten buses. The estimated useful life is four years.The Franklin Transit Authority does not anticipate the purchase of hardware with an individual price over $5,000 in value at this time. Any items with value over $5,000 identified during the execution of the activities under this ALI will be included via budget revision (actual value and useful life).
 </t>
  </si>
  <si>
    <t>IL-2020-056-00</t>
  </si>
  <si>
    <t xml:space="preserve">This Line Item funds the purchase and installation of software and associated design, training, and consulting services/training to develop and/or to implement new and upgraded data processing  systems. The purchase of software licenses will also be included. Pace will also use this funding to explore new technology relating to hosting environments and cloud systems.  Pace is now operating under an "Oracle ERP" and "Trapeze" (for all paratransit software system needs) platforms that may require additional Oracle or Trapeze brand name modules, and may need to purchase the required brand name items when needed.  These items will have a useful life of 3 years. 
The TIP ID number is 17-94-0024. </t>
  </si>
  <si>
    <t>VA-2019-023-00</t>
  </si>
  <si>
    <t>1459</t>
  </si>
  <si>
    <t>RAIL AND PUBLIC TRANSPORTATION, VIRGINIA DEPARTMENT OF</t>
  </si>
  <si>
    <t xml:space="preserve">This Activity Line Item funds the following projects:
1)	Blackstone Area Bus will purchase and upgrade MS Office and Exchange software to operate updated hardware for $7,000 ($5,600 Federal).
2)	Virginia Regional Transit will purchase and install NewGen transit route mapping software  for $40,000 ($32,000 Federal).
The projects are included in the FY18-FY21 STIP on the Rural summary page #80 and is attached to this grant under Application Documents.
See the POP which is attached to this grant under Project Budget for additional details. 
</t>
  </si>
  <si>
    <t>OH-2020-007-00</t>
  </si>
  <si>
    <t>7190</t>
  </si>
  <si>
    <t>DELAWARE COUNTY TRANSIT BOARD</t>
  </si>
  <si>
    <t xml:space="preserve">PID # 109918
Ohio STIP Amendment #7 approved 4/16/2019
Funds in the amount of $110,029 will be used for the purchase of scheduling and dispatching software and driver tablets to automate the scheduling and dispatching and daily operations of the transit system to enhance the quality and efficiency of transportation and transportation information for the elderly those individuals with physical or cognitive disabilities. This project is derived from the Columbus Urbanized Area locally developed coordinated human services transportation plan. </t>
  </si>
  <si>
    <t>PA-2019-048-00</t>
  </si>
  <si>
    <t>1419</t>
  </si>
  <si>
    <t>LEHIGH AND NORTHAMPTON TRANSPORTATION AUTHORITY</t>
  </si>
  <si>
    <t xml:space="preserve">This Activity Line Item (ALI) will fully fund the purchase of fixed route bus scheduling software to be used by LANTA’s Planning Department to prepare bus operator jobs and bus route schedules to be operated throughout the LANTA fixed route bus system.
This project is included in the FFY 2019-2022 STIP under MPMS # 95178.
</t>
  </si>
  <si>
    <t>LA-2020-019-00</t>
  </si>
  <si>
    <t>1513</t>
  </si>
  <si>
    <t>MONROE, CITY OF</t>
  </si>
  <si>
    <t>This ALI is for 21 Mobile Fare Scanner for all buses.</t>
  </si>
  <si>
    <t>MI-2020-016-00</t>
  </si>
  <si>
    <t xml:space="preserve">This ALI will use 100% federal funds of $250,000 for the purchase of new software and replacement software that has outlived its useful life of 3 years.  New software will include Office 365 which will dramatically  improve the overall functionality of our operating system, and specifically make it function better with our VPN network allowing for more efficient remote working.  Also included are various upgrades and modules to current software systems and new software to assure our systems remain current and compatible including financial/planning software that can help track our projected expenses and operations and determine future courses for how we respond to current and future emergencies . Both the new and replaced software have a useful life of 3 years.  
ES 4/15/2020
</t>
  </si>
  <si>
    <t>IL-2020-001-00</t>
  </si>
  <si>
    <t>1179</t>
  </si>
  <si>
    <t>GREATER PEORIA MASS TRANSIT DISTRICT</t>
  </si>
  <si>
    <t>Dispatching Software for the Demand Service System.  Replacing outdated dispatching software utilized for ADA Complimentary service.  Transportation Development Credits will be used for local share.
Useful life is a minimum of 5 years.
TIP reference CL-20-5, page 16.</t>
  </si>
  <si>
    <t>MI-2019-034-00</t>
  </si>
  <si>
    <t xml:space="preserve">FY2019 federal Section 5307 formula funding in the amount of $160,000 will be used for software upgrades supporting AAATA transit service in the Ann Arbor-Ypsilanti area. Notable upgrades include
updates to paratransit scheduling software, improved communications between the Control Center and Motor Coach Operators, and additional real-time tracking tools for riders. Useful life is 2 years for administrative software upgrades and 5 years for safety/security, paratransit, and operations software upgrades. State of Michigan Comprehensive Transportation Fund (CTF) program will provide $40,000 in local match. TIP ID (JobNet JN) is 203192. </t>
  </si>
  <si>
    <t>PA-2020-049-00</t>
  </si>
  <si>
    <t>1432</t>
  </si>
  <si>
    <t>Luzerne County Transportation Authority</t>
  </si>
  <si>
    <t xml:space="preserve">This Activity Line Item fully funds the purchase of software license renewal for an upgrade of Dossier maintenance software. 
The Dossier license $20,000 ($16,000 FF) covers a renewal period of up to three (3) years 09/01/2020  through 09/01/2023. Dossier Maintenance software is necessary for preventive maintenance service tracking and inventory. 
This project is included in the FFY 2019-2022 PA STIP under Project MPMS #77343 and attached to this grant under Application Documents. 
</t>
  </si>
  <si>
    <t>WA-2018-002-00</t>
  </si>
  <si>
    <t>1729</t>
  </si>
  <si>
    <t>Clark County Public Transportation Benefit Area Authority</t>
  </si>
  <si>
    <t xml:space="preserve">This line item funds the purchase of all software related to the Open Trip Planner/Service Alerts  project.
This project is covered under the Regional ITS Architecture Plan
The Federal/Non-Federal match ratio for this grant is 80:20. The funds were competitively awarded at the 80:20 match ratio by the MPO. The Non-Federal share will be funded with C-TRAN's sales tax revenue as provided for in the agency's adopted budget.
Software has a useful life of 3 years. 
This activity was approved in the 2017-2020 STIP, Identification #WA-07324, federal approval date January 10, 2017.  </t>
  </si>
  <si>
    <t>FL-2020-109-00</t>
  </si>
  <si>
    <t>Escambia County request these funds so that a paratransit operating software module can  be added to the Fixed route software that is included in this same project.  We expect the useful life to be 3 years.</t>
  </si>
  <si>
    <t>NC-2019-006-00</t>
  </si>
  <si>
    <t>6512</t>
  </si>
  <si>
    <t>CAPE FEAR PUBLIC TRANSPORTATION AUTHORITY</t>
  </si>
  <si>
    <t xml:space="preserve">Acquisition and programming of real-time bus LED and LCD displays.  Acquisition of telecom equipment.  All ADP hardware acquired under this project will have a useful life of five years and will be depreciated as such in accordance with Authority policy.  </t>
  </si>
  <si>
    <t>ND-2019-009-00</t>
  </si>
  <si>
    <t>1153</t>
  </si>
  <si>
    <t>TRANSPORTATION, NORTH DAKOTA DEPT OF</t>
  </si>
  <si>
    <t xml:space="preserve">These funds will be for small urban agencies - FargoMAT to purchase a new farebox system to replace their outdated current system.  The new system will have a useful life of 10 years.  
This system will be evaluated for compliance with ND ITS Architecture requirements.  </t>
  </si>
  <si>
    <t>AL-2019-010-00</t>
  </si>
  <si>
    <t xml:space="preserve">Amendment 1
Kid One will be purchasing GPS, computers, and printers for a total amount of $5,890 ($4,712 Federal and $1,178 Local)
Kid one transports children and expectant mothers to necessary health care services. 
The equipment will have a useful life of 5 years. 
These sub-recipients were competitively selected by the Regional Planning Commission of Greater Birmingham (RPCGB) and each sub-recipient will provide local match requirements (80/20) using funds from the US Department of Labor, United Way of Central Alabama, and private donor contributions. 
Birmingham-Jefferson County Transit Authority (BJCTA) is the Designated Recipient for Section 5310 (see attached letter). 
This grant meets the required 45% of traditional Section 5310 for capital transportation projects planned, designed and carried out to meet the specific needs of seniors and individuals with disabilities when public transportation is insufficient, unavailable or inappropriate BJCTA certifies that all projects were derived from a locally developed coordinated public transit-human services transportation plan developed through a process consisting of public, private, and non-profit transportation and human service providers with participation by the public. 
BJCTA will follow all 3rd party procurement policies as defined in C4220.1F - Third Party Contracting Guidance and ensure sub-recipients comply with the FTA suspension and debarment requirements.
BJCTA will follow 49 U.S.C. Chapter 53, which imposes FTA's Buy America requirements. 
</t>
  </si>
  <si>
    <t>OR-2020-029-00</t>
  </si>
  <si>
    <t>1739</t>
  </si>
  <si>
    <t>ROGUE VALLEY TRANSPORTATION DISTRICT</t>
  </si>
  <si>
    <t>This activity includes $270,000 in FY2017 Section 5339 Bus and Bus Facilities Discretionary funding (Discretionary ID: D2018-BUSC-090) for the purchase and installation of approximately forty-five (45) automatic data processing (ADP) units on the RVTD fixed route fleet. The ADP units will provide Automatic Vehicle Location, Automatic Passenger Counting and Computer Aided Dispatching for RVTD operations. The data will provide the conditions for whether the transit signal priority system will receive a request.
Match
Match is at the federal/non-federal level of 60:40. The local match amount of $180,000 will be provided through local tax funding.
STIP
This activity was amended in the 2018-2021 OR STIP; KN 21366; Federal Approval Date October 1, 2017; amendment # 18-21-3097 approval date of 9/23/2019.
Useful Life
RVTD is purchasing approximately forty-five (45), ADP units, each with a useful life of 4 years.</t>
  </si>
  <si>
    <t>CA-2020-053-01</t>
  </si>
  <si>
    <t>1652</t>
  </si>
  <si>
    <t>LONG BEACH PUBLIC TRANSPORTATION COMPANY</t>
  </si>
  <si>
    <t xml:space="preserve">Amendment #1 (August 2020)
Federal Funds (100%): 
FY20 Section 5307: $1,000,000 
Transportation Development Credits in lieu of 20% local match: $250,000
Total Federal Funds: $1,000,000
The Information Systems Support Equipment project is an on-going activity that includes purchase of items such as computer hardware and system components including EDP/ network equipment, software upgrades and computer replacements. Software that would be upgraded includes: Hastus, Transmart, Fleetwatch, Smart Documents, Ellipse continuous improvement and Trapeze Vehicle Logic. This project may also include the purchase of equipment such as laptops, monitors, keyboards, drives, cases, power supplies, motherboards, processors, memory, wires, cables and hard drives.
The activity was approved in the 2019 FTIP #LA0G1190, Amendment 19-13, Approved November 12, 2019.
</t>
  </si>
  <si>
    <t>NE-2019-010-00</t>
  </si>
  <si>
    <t>1815</t>
  </si>
  <si>
    <t>TRANSPORTATION, NEBRASKA DEPARTMENT OF</t>
  </si>
  <si>
    <t>Mobile data terminals will be procured and configured for scheduling rides, collecting fares and data collection of the boardings.</t>
  </si>
  <si>
    <t>FL-2019-083-00</t>
  </si>
  <si>
    <t>TRANSPORTATION, FLORIDA DEPARTMENT OF</t>
  </si>
  <si>
    <t xml:space="preserve">Purchase of GFI Hardware for the City of Key West. Useful life is 3 years. </t>
  </si>
  <si>
    <t>FL-2018-086-00</t>
  </si>
  <si>
    <t>1035</t>
  </si>
  <si>
    <t>BAY COUNTY TRANSPORTATION PLANNING ORGANIZATION</t>
  </si>
  <si>
    <t>Purchase software to upgrade and maintain existing scheduling/billing/reporting on the operating system.  Purchase software to establish a real-time data system that will allow customers/riders the ability to track arrival times of vehicles to their chosen stop and provide the operator with the ability to locate vehicles while maintaining headways and route times more accurately. Useful life of the software is 3 years.  Provide customers/riders with free Wi-Fi while on the bus.</t>
  </si>
  <si>
    <t>FL-2018-103-00</t>
  </si>
  <si>
    <t>New ADP hardware includes computers, mobile tablets for vehicles, and network equipment (firewall, routes, and switches). No single item will cost more than $5,000.</t>
  </si>
  <si>
    <t>MO-2020-013-00</t>
  </si>
  <si>
    <t>1830</t>
  </si>
  <si>
    <t>Bi-State Development Agency Of The Missouri-Illinois Metropolitan District (Inc)</t>
  </si>
  <si>
    <t>This project includes $500,000 of federal funding at 100% federal share for capital and operations activities incurred beginning 01/20/2020.
Activities being undertaken in ALI include the purchase of additional licensing and software to support increased technology usage and staff mobility to work from home and at various transit locations</t>
  </si>
  <si>
    <t>Purchase server upgrade for RouteMatch and phase two of computer hardware replacement/upgrades. Total federal share of the proposed capital program is $15,000, which will be matched total revenue credit in the amount of $3,750.
This item request is to purchase an upgrade to the RouteMatch server to accommodate the increased memory size required, which is estimated at $5000.00 plus costs of data transfer. The useful life is 5 years.
Phase two of the computer hardware replacement/updates will replace 10 additional desktops, peripheral and printers, as necessary. 
St. Lucie County does not anticipate the purchase of items (other than the Server) over $5,000 in value at this time.  Any items with value over $5,000 identified during the execution of the activities under this ALI   will be included via budget revision (actual value and useful life).</t>
  </si>
  <si>
    <t>CO-2018-005-00</t>
  </si>
  <si>
    <t>Durango Transit , Intelligent Transportation System project including AVL, tablet based passenger counters and an auto-call system, PO# 491001464</t>
  </si>
  <si>
    <t>TN-2020-027-00</t>
  </si>
  <si>
    <t>5966</t>
  </si>
  <si>
    <t>REGIONAL TRANSPORTATION AUTHORITY</t>
  </si>
  <si>
    <t>To install new fare collection system on 24 buses. Useful life of new fare collection system is 5 years.</t>
  </si>
  <si>
    <t>TX-2018-036-00</t>
  </si>
  <si>
    <t>1539</t>
  </si>
  <si>
    <t>EL PASO, CITY OF</t>
  </si>
  <si>
    <t>Purchase necessary hardware to implement either a smart card or mobile or both payment reader/hardware on entire fleet + necessary IT support equipment such as servers, etc.</t>
  </si>
  <si>
    <t>Hinesville - ADP Hardware - Tablets (10) - $11,200 Fed
Purchase of ten new tablets for the revenue vehicles. These tablets are how trips are logged and paratransit clients are picked up and dropped off. The existing tablets have reached their useful life and are also not able to maintain an effective charge.
The useful life of this item is 5 years.
Local procurement policy - which comports to Circular 4220.1F - will be followed.</t>
  </si>
  <si>
    <t xml:space="preserve">MDOT will use Comprehensive Transportation Funds (CTF) in the amount of $8,000 to provide the 20% cash match required for this line item. 
CATA will use these funds to purchase and develop new software and to upgrade older software for the purpose of improving our business process. Depending on the program, software may be developed as a new product, purchased, or upgraded for items such as but not limit to our website service, communication systems, infrastructure and disaster recovery system, and management systems. CATA estimates a useful life of the software to be approximately 6 years from date of purchase. Page 6, row 128. </t>
  </si>
  <si>
    <t>BJCTA will purchase Ridership Projection Software Services for a total of $125,000 ($100,000 Federal, $25,000 local), with a useful life of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BJCTA will follow the Buy America Requirements under Section 1605 of the Recovery Act. Statutory provisions of 49 U.S.C. Chapter 53 impose Buy America requirements sufficient for compliance with Section 1605 of the Recovery Act.</t>
  </si>
  <si>
    <t>OH-2020-064-00</t>
  </si>
  <si>
    <t>1225</t>
  </si>
  <si>
    <t>TRANSPORTATION, OHIO DEPARTMENT OF</t>
  </si>
  <si>
    <t xml:space="preserve">Providing $101,000 in federal funds for fare collection equipment which will have a useful life of 10 years. 
FAREBOXES:
Perry County Transit-1
CAC of Pike County-1
Stark Area Regional Transit Authority-1
Please see attached POP for further details on projects. </t>
  </si>
  <si>
    <t>OR-2019-008-00</t>
  </si>
  <si>
    <t>5706</t>
  </si>
  <si>
    <t>SMART TRANSIT</t>
  </si>
  <si>
    <t>This ALI funds $54,528 in 2018 5339 funding to purchase scheduling software.
Match
Matching funds are provided through a .005 City of Wilsonville payroll tax at an 80% Federal / 20% local match ratio.
Useful Life
The estimated useful life of the scheduling software is 4 years.
STIP
This project is included in the 2018-2021 ODOT STIP Key #19321 Federally Approved on 9/30/2018.</t>
  </si>
  <si>
    <t>These funds will be used toward upgrades or replacement of business application software. We expect these upgrades to have a minimum useful life (that is, to remain effective and supported by the vendor) of three (3) years. TARC typically acquires multiple quotes or utilizes existing State or City contracts to purchase these parts</t>
  </si>
  <si>
    <t>NE-2020-015-00</t>
  </si>
  <si>
    <t>24" vehicle dispalys</t>
  </si>
  <si>
    <t xml:space="preserve">Annual renewal of warranties and support services on Dell servers through state contract at an estimated $1,000 each = $8,000.  No item will exceed $5,000.   </t>
  </si>
  <si>
    <t xml:space="preserve">This ALI will be used towards the purchase of computer software, which will include but not limited to document image software APC software upgrades, and other hardware equipment as needed during the life of the grant.
All computer hardware that is valued at $5000.00 or greater will have a useful life of 3 years.
</t>
  </si>
  <si>
    <t xml:space="preserve">This line item will support the updating of CARTA's computer network, including individual computers, switches, firewalls, servers, etc. Average useful life is three years. </t>
  </si>
  <si>
    <t>Albemarle will purchase  (2) Microsoft office software to replace software that has met useful life.  Subrecipient will follow useful life standards as defined in the 2016 State Management Plan. Software has a useful life of 4 years.</t>
  </si>
  <si>
    <t>MD-2018-007-00</t>
  </si>
  <si>
    <t>1401</t>
  </si>
  <si>
    <t>TRANSPORTATION, MARYLAND DEPARTMENT OF</t>
  </si>
  <si>
    <t xml:space="preserve">This Activity Line Item will provide Harford County with funds for a fare collection mobile app. This mobile app will manage monetary transfers only and will reduce the cost of printing and cutting tickets each month. 
The total amount for this purchase is $130,000 ($104,000 Federal). This will fully fund the project. 
UZA-241740-Aberdeen-Bel Air South-Bel Air North, MD. 
This project is included in Baltimore FY18 TIP ID# 40-1602-05.
</t>
  </si>
  <si>
    <t>IN-2018-025-00</t>
  </si>
  <si>
    <t>2565</t>
  </si>
  <si>
    <t>CITY OF EVANSVILLE</t>
  </si>
  <si>
    <t>Acquisition of new fareboxes to upgrade the existing fareboxes on buses.</t>
  </si>
  <si>
    <t>MI-2020-032-00</t>
  </si>
  <si>
    <t>1209</t>
  </si>
  <si>
    <t>SUBURBAN MOBILITY AUTHORITY FOR REGIONAL TRANSPORTATION</t>
  </si>
  <si>
    <t>Original Grant:
Program FY 2019 5310 funds in the amount of $52,880 Federal and $66,100 total eligible will be used to, but are not limited to, the purchase of replacement dispatch and scheduling software originally purchased in 2007.
FY 2020 S/TIP JobNet #203527  
MDOT 20% Cash/Bond Match</t>
  </si>
  <si>
    <t>MI-2019-037-00</t>
  </si>
  <si>
    <t xml:space="preserve">May 16, 2019
UZA  Rural 260000 2018.25.16.DS   $125,013
Benzie Bus - Computer Dispatch and Scheduling software - Fed. $105,013; State $26,253
Oceana County COA - Scheduling software - Fed. $20,000; State $5,000
Useful Life:  3 years
</t>
  </si>
  <si>
    <t>AL-2020-009-00</t>
  </si>
  <si>
    <t xml:space="preserve">Purchase of twenty-three (23) laptops for call center and administrative staff for a total of $25,877 (with a useful life of 4 years).
BJCTA certifies the procurement actions funded with this grant will have independent cost estimates prepared and available on file along with the corresponding cost/price analysis for the scope of work of the project, and will follow all 3rd party procurement policies as defined in C4220.1F (Third Party Contracting Guidance) and ensure contractors will not be on the FTA Suspension and Debarment list.
</t>
  </si>
  <si>
    <t xml:space="preserve">This ALI will be used towards the purchase of computer hardware equipment, which will include but not limited to bus modem audio visual equipment, and other hardware equipment as needed during the life of the grant.
All computer hardware will be valued less than $5000.00 and will not have a useful life assigned.
</t>
  </si>
  <si>
    <t>AZ-2019-036-00</t>
  </si>
  <si>
    <t>7102</t>
  </si>
  <si>
    <t>YUMA COUNTY INTERGOVERNMENTAL PUBLIC TRANSPORTATION AUTHORITY</t>
  </si>
  <si>
    <t>Project Budget:  $60,000
FFY18 Federal Share:  $56,580 (94.3% federal)
Local Share:   $3,420 (5.7% local)
TIP Approval:  August 26, 2019
TIP Number:  YMPO 20-27
This will allow YCIPTA to purchase fund accounting software to replace the current QuickBooks software that we have used since 2012.  The new software will allow for better financial management and easier for auditing.
Source for local match is cash match from member entity dues.</t>
  </si>
  <si>
    <t>TX-2018-018-00</t>
  </si>
  <si>
    <t>This ALI will be used for the annual maintenance for the ESRI/GIS software. The City of Wichita Falls will provide the local match of $640.00.</t>
  </si>
  <si>
    <t xml:space="preserve">Purchase new anti-virus protection for all servers, replacing current provider at an estimated cost of $500 each = $4,000.  No item will exceed $5,000.   </t>
  </si>
  <si>
    <t>Acquire an updated fare box collection system that incorporates mobile ticketing and smart phone access for BC Transit riders. 
This acquisition will replace 30 units of the previous fare collection system that was purchased and installed in 2005.  This system has exceeded its 10 year useful life and will be disposed of at the time of the purchase.  FTA Region 2 will be notified when this occurs and any proceeds in excess of $5,000 per unit will be applied towards the purchase of the new fare boxes before any reimbursement can be calculated.  
TIP#9FTE19</t>
  </si>
  <si>
    <t>NE-2020-020-00</t>
  </si>
  <si>
    <t xml:space="preserve">Acquire computer hardware needed to allow for longer distance network connectivity. </t>
  </si>
  <si>
    <t>OR-2018-009-00</t>
  </si>
  <si>
    <t>1740</t>
  </si>
  <si>
    <t>Salem Area Mass Transit District</t>
  </si>
  <si>
    <t>INITIAL APPLICATION (00)
This grant will fund the acquisition and installation of software and related equipment for the automated passenger counters and stop announcement systems on approximately 63 fixed route buses. This will allow integration with the overall ITS network of systems. IT staff will oversee the project and complete the bus systems configurations. 
STIP
This activity was approved in the 2018-21 Oregon STIP; Identification #20756; federally approval date October 01, 2017.
ITS
This ITS project is consistent with and included in the Salem-Keizer Metropolitan Area ITS Plan - August 2005 / pgs. 10, 13-14, Oregon Statewide ITS Architecture and Operational Concept Plan - May 2012 / pgs. 81 - 87, and the 2016-2017 Unified Planning Work Program for the Salem Keizer Area Transportation Study / pgs. 43 &amp; 45.
USEFUL LIFE
Estimated 2 years
OTHER Grants
none</t>
  </si>
  <si>
    <t>CT-2019-003-00</t>
  </si>
  <si>
    <t>1336</t>
  </si>
  <si>
    <t>MIDDLETOWN TRANSIT DISTRICT</t>
  </si>
  <si>
    <t xml:space="preserve">MTD will purchase PCs, server and network equipment as needed. </t>
  </si>
  <si>
    <t xml:space="preserve">This funding will be used to purchase the Productive Solutions software upgrade. This is part of the Jacksonville Transportation Authority's Revenue Collection System. 
The useful life for computer software is three (3) years.
The JTA assures the FTA that we will be in compliance with FTA Buy America requirements, per 49 C.F.R. Part 661. </t>
  </si>
  <si>
    <t xml:space="preserve">This activity line item funds the purchase of software (accounting and email security) for the Area Transportation Authority of NC PA.
See the Program of Projects (POP) which is attached to this grant under Application Documents for additional details.
This project is included in the FFY 2019 STIP under project # 95651 and attached to this grant under application documents.
</t>
  </si>
  <si>
    <t>MT-2020-004-00</t>
  </si>
  <si>
    <t>1144</t>
  </si>
  <si>
    <t>TRANSPORTATION, MONTANA DEPARTMENT OF</t>
  </si>
  <si>
    <t xml:space="preserve">MET - Automatic Vehicle Location (AVL) System - 4 years
</t>
  </si>
  <si>
    <t>MD-2018-009-00</t>
  </si>
  <si>
    <t xml:space="preserve">Calvert County is requesting funds to purchase and install an electronic farebox to be used on the new expansion bus. The new farebox comprises the same fare collection equipment currently used throughout Calvert County’s fleet, which ensures the uniform collection of fares and reporting data. 
The total amount for this project is $13,500 ($10,800 Federal).  The related STIP ID# C-2018-10 is attached under Application Documents. 
</t>
  </si>
  <si>
    <t>FL-2018-008-00</t>
  </si>
  <si>
    <t>1032</t>
  </si>
  <si>
    <t>COLLIER, COUNTY OF</t>
  </si>
  <si>
    <t>11.44.10</t>
  </si>
  <si>
    <t>Collier County will upgrade existing fareboxes to expand their useful life.  The current useful life of the farebox is five years; with the renovations, the useful life will be extended another five years</t>
  </si>
  <si>
    <t>KY-2019-004-00</t>
  </si>
  <si>
    <t>These funds will be used toward the purchase of information technology hardware for replacement or expansion. Examples include as many as 100 32-GB memory modules for our servers (~$400 each), as many as 20 new tablet computers to support asset management work (~$350 each), ten wireless access points (~$2,000), and as many as five network switches (~$1,900 each). TARC typically acquires multiple quotes or utilizes existing State or City contracts to purchase these parts.  TARC considers this equipment to have a useful life of five years.</t>
  </si>
  <si>
    <t>TN-2019-030-00</t>
  </si>
  <si>
    <t>IN-2019-022-00</t>
  </si>
  <si>
    <t>GLPTC will procure computer software to support the information technology systems to manage operations and service and a mobile phone app for a total eligible cost of $47,500, sources of funds are $38,000 federal share and $9,500 local share.  Many of these systems are older and will need replaced to improve quick backup and restoration of critical services in case of failure.  The new app will replace an expensive, cumbersome mobile app with a mobile app that can be integrated with the current CAD/AVL software.  The change will make real-time data available to the community with increased efficiency.  The software being replaced will have met their useful life of two to ten years.  This project is included in the 2018 TIP, project ID is DES# 1400664, 1800095.</t>
  </si>
  <si>
    <t>ND-2020-007-00</t>
  </si>
  <si>
    <t>1155</t>
  </si>
  <si>
    <t>Bismarck, City Of</t>
  </si>
  <si>
    <t xml:space="preserve">Transit intends to update all computers to Microsoft Windows 10 software and purchase one new computer.
</t>
  </si>
  <si>
    <t>MS-2020-003-00</t>
  </si>
  <si>
    <t>1009</t>
  </si>
  <si>
    <t>TRANSPORTATION , MISSISSIPPI DEPARTMENT OF</t>
  </si>
  <si>
    <t>WiFi equipment will be purchased by Delta Bus Line (Intercity Bus Carrier) for buses.
This will have a useful life of 5 years or per the manufacturer's standards.</t>
  </si>
  <si>
    <t>NC-2020-060-00</t>
  </si>
  <si>
    <t>1111</t>
  </si>
  <si>
    <t>CHARLOTTE, CITY OF</t>
  </si>
  <si>
    <t xml:space="preserve">Replacement of older computer equipment to include workstations. City standards useful life span is four years. This refresh will increase processor speed, memory, hard drive capacity, reduce maintenance cost and increase productivity. Upgrades to applications and programs require a more robust computer system to perform effectively. The newer computers have a more compact profile, faster processor speed and more memory than older units. This increased speed also improves network performance across the enterprise network. The workstations are estimated at less than $5,000 per workstation. 
The funding participation is 80% Federal and 20% CATS
</t>
  </si>
  <si>
    <t>TN-2019-004-00</t>
  </si>
  <si>
    <t>5982</t>
  </si>
  <si>
    <t>Knoxville Knox County Community Action Committee</t>
  </si>
  <si>
    <t>Budget Revision #1:  
Knox County CAC Transit will purchase automated data software (ADS) modules for online rider portal and an automated fare collection that is part of our current software, CTS Trip Master.  This ADS component will give passengers an online tool to easily manage ride requests from their computer or smart phone.  This tool will decrease the amount of time the current dispatchers are spending on the phone scheduling passenger rides and increase the accuracy of the information entered.  The automated fare collection will allow for passengers to pay for their fares online and reduce the accountability of the fares and be able to accommodate credit and debit cards.  
The useful life for the automated data software (ADS) is four years.</t>
  </si>
  <si>
    <t>PA-2018-034-00</t>
  </si>
  <si>
    <t>1947</t>
  </si>
  <si>
    <t>SOUTHEASTERN PENNSYLVANIA TRANSPORTATION AUTHORITY</t>
  </si>
  <si>
    <t>12.44.10</t>
  </si>
  <si>
    <t xml:space="preserve">The SEPTA Key Project is modernizing SEPTA’s antiquated fare payment and collection system by replacing it with a system that utilizes contactless payment devices and readers. New Fare Kiosks located in stations and other terminal locations will improve customer convenience for fare instrument purchases. Key Cards will also be widely available in retail establishments throughout the SEPTA service area and will be reloadable: 1) at Fare Kiosks or ticket offices; 2) automatically through an account with SEPTA; or 3) through an on-line transaction. 
SEPTA Key is unique because it will include all of SEPTA’s service modes. In addition to bus, rail transit, and regional rail fare collection improvements, this project will include improvements to the payment and collection procedures for SEPTA’s Customized Community Transportation (CCT) operation and SEPTA’s parking operations. Computer equipment and software systems will support the enhanced system-wide fare collection system. 
SEPTA introduced the SEPTA Key Early Adopters Program in June 2016 which deployed City Transit (Bus, Trolley, Trackless Trolley and High Speed Lines) but limited the products available for purchase to TransPasses, Convenience Passes, Travel Wallet and Quick Trips. Full deployment of the remaining City Transit related products was completed in 2017. Deployment of SEPTA Key on the Regional Rail is expected to be complete in 2018 and CCT Connect Paratransit Services is scheduled to be complete in 2019. 
Companion projects supporting the SEPTA Key project include: bus and trolley farebox upgrade; Market-Frankford Line and Broad Street Line fiber optics improvements; electrical support for new fare lines at five downtown railroad stations (Temple University, Jefferson, Suburban Station, 30th Street Station and University City); Broad Street Line, Market-Frankford Line and Trolley station fare line improvements; zone offices to monitor fare lines and assist passengers; control modifications for elevators; railroad station waiting room security; provision of power to railroad parking payment stations; and 30th Street railroad station ticket office/vendor relocation. These SEPTA Key companion projects are necessary to provide enhanced customer service and achieve cost efficiencies and revenue enhancements. 
The SEPTA Board approved a loan agreement with the Philadelphia Industrial Development Corporation (PIDC), Limited Partnership (LP) XXVIII, to partially finance this project. The total project cost includes the loan repayment and companion project costs.
The SEPTA Board approved a new project budget of $297.77 million on May 24, 2018. To date, FTA has provided $110,686,559 in Federal funding. Please see the Project Funding Summary attached to this grant under Application Documents.
The FTA approved a Letter of No Prejudice for this project on May 22, 2012.
The TIP/STIP number for this project is MPMS#60611.
</t>
  </si>
  <si>
    <t>FL-2020-005-00</t>
  </si>
  <si>
    <t>1084</t>
  </si>
  <si>
    <t>GAINESVILLE, CITY OF</t>
  </si>
  <si>
    <t>Purchase replacement Automatic People Counters (APCs) for buses at approximately $3,783 per bus. The useful life of APCs is 10 years.  RTS does not anticipate the purchase of items over $5,000 in value at this time. Any items with value over $5,000 identified during the execution of the activities under this ALI will be included via budget revision (actual value and useful life).</t>
  </si>
  <si>
    <t>FL-2018-029-00</t>
  </si>
  <si>
    <t>SCAT will be replacing 16 computers used for Dispatching and Volunteers in Motion. The computers have a useful life of 3 years. SCAT rotates the replacement of the computers on a 3 year cycle. Additionally, SCAT will be purchasing various items needed for their marketing/advertising-used to manage the website. SCAT will use the 3rd party contractor in accordance to FTA 4220.1F-3rd party procurement guidelines.
No items purchased will be greater than $5,000.</t>
  </si>
  <si>
    <t>TX-2020-013-00</t>
  </si>
  <si>
    <t>1528</t>
  </si>
  <si>
    <t>ABILENE, CITY OF</t>
  </si>
  <si>
    <t xml:space="preserve">Acquisition of software to enable GTFS feed, real time vehicle location/where's my bus technology, stop announcement system and passenger mobile scheduling platform.   Technology projects such as real time vehicle location/gps which is directly tied to an accurate GTFS feed will enable passengers to more effectively plan their trips.  The implementation of mobile scheduling applications will allow passengers to have more control over their trip requests thus improving the overall public transit experience.  The use of a stop announcement system will aid passengers mobility throughout the city by accurately and consistently announcing route destinations, landmarks and upcoming stops.  These features will greatly improve the livability of the community not only for persons who may be visually impaired but also for the riding public by identifying destinations in advance to ensure their trip time is maximized by arriving at their planned destination on time and without incident. </t>
  </si>
  <si>
    <t>PA-2020-046-00</t>
  </si>
  <si>
    <t>1420</t>
  </si>
  <si>
    <t>TRANSPORTATION AND MOTOR BUSES FOR PUBLIC USE AUTHORITY (AMTRAN)</t>
  </si>
  <si>
    <t>This Activity Line Items will fund the purchase and installation of an integrated, cloud-based ERP software to replace multiple existing software packages. While this will streamline work processes, it will also allow staff to work remotely when needed. Our current software systems are not cloud-based systems that allow administrative staff to work remotely. The ERP system would combine all of these software packages into one cloud-based system that would allow employees to work remotely, which is necessary during times like the COVID-19 pandemic to ensure physical separation of employees per Recommended Action # 3 in FTA's Safety Advisory SA 20-1.
The existing software packages have reached their useful life requirements as detailed in FTA Circular 5010.1E of 4 years. The existing systems were purchased separately: Open Systems was purchased in 1998, Manager+ was purchased in 2005, Staff Files was purchased in 2007.
The Federal Share is 50%. The remaining 50% will be provided by PennDOT and the City of Altoona. We know that local match is not required; however, through discussions with PennDOT they will pay for half of the ERP software so that we have more CARES Act funding to be used for operations. 
We developed our request based on the most recent year's NTD data.</t>
  </si>
  <si>
    <t>MI-2020-061-00</t>
  </si>
  <si>
    <t xml:space="preserve">Original Grant:
FY 2020 5307 funds in the amount of $5,600,000 Federal and $7,000,000 total eligible will be used to replace 300 or more fare boxes and fare box accessories.  The fareboxes being replaced are over 10 years old.
FY 2020S/TIP JobNet# 203526 
MDOT Cash/Bond Match
</t>
  </si>
  <si>
    <t>NH-2018-007-00</t>
  </si>
  <si>
    <t>1387</t>
  </si>
  <si>
    <t>Manchester Transit Authority</t>
  </si>
  <si>
    <t>Replacement of timeclock system.  Local match was provided by the City of Manchester Mechanical Equipment Replacement Account (MER).</t>
  </si>
  <si>
    <t>MS-2019-012-00</t>
  </si>
  <si>
    <t>Laptop computers, printers and computer workstations purchased by Noxubee County HRA. 
The sub-recipients do not anticipate the purchase of items over $5,000 in value at this time. Any items with value over $5,000 identified during the execution of the activities under this ALI will be included via budget revision (actual value and useful life).</t>
  </si>
  <si>
    <t>AR-2019-004-00</t>
  </si>
  <si>
    <t>1561</t>
  </si>
  <si>
    <t>TRANSPORTATION, ARKANSAS DEPARTMENT OF</t>
  </si>
  <si>
    <t>SEAT is requesting four laptop computers to be used for their rural program.</t>
  </si>
  <si>
    <t>SD-2020-014-00</t>
  </si>
  <si>
    <t>1160</t>
  </si>
  <si>
    <t>TRANSPORTATION, SOUTH DAKOTA DEPARTMENT OF</t>
  </si>
  <si>
    <t>Purchase additional software licenses required due to the increased volume of calls and vehicles with the consolidation of the four providers.  Watertown currently has the routing software and will need to increase the licenses. 80/20 match rate applies to this ALI to purchase additional six (6) Shah License. The licenses will be obtained from the existing software provider; therefore, no procurement will be completed. The useful life of the software is based on the manufacturer’s recommendation and will be added for all purchases $5,000 or more upon grant closeout.</t>
  </si>
  <si>
    <t>MI-2018-020-00</t>
  </si>
  <si>
    <t xml:space="preserve">Original Grant:
Program FY 2017 5310 funds in the amount of $14,560 Federal and $18,200 total eligible will be used to purchase hardware items awarded to SMART’s community partners. The items to be purchased will include but are not limited to IPads and accessories, Radio/Communication equipment, server/printer and scanner.
TIP Project GPA# 12694
Sub Project # 23755
MDOT 20% Cash/Bond Match
</t>
  </si>
  <si>
    <t>OH-2020-039-00</t>
  </si>
  <si>
    <t>1234</t>
  </si>
  <si>
    <t>Western Reserve Transit Authority</t>
  </si>
  <si>
    <t>FY 2018-2021 STIP PID#104463
Purchase ADP Hardware based on replacement schedule (maximum useful life of 3 years) to keep equipment up to date and aide in continuing and efficient operations. This includes network hardware and individual workstations, including printers and other peripherals, as necessary to ensure all systems continue to operate without interruption. Maximum useful life replacement hardware is 
3 years. 
Local funding will be provided in the amount of $3,220 from local sales tax revenue.</t>
  </si>
  <si>
    <t>FL-2018-080-00</t>
  </si>
  <si>
    <t xml:space="preserve">This ALI will be used towards the purchase of computer software systems, which will include but not limited to Business Intelligence System Software and other software as needed during the life of the grant.
All computer Software that is valued at $5000.00 or greater will have a useful life of 3 years.
</t>
  </si>
  <si>
    <t>OH-2020-051-00</t>
  </si>
  <si>
    <t>1243</t>
  </si>
  <si>
    <t>TOLEDO AREA REGIONAL TRANSIT AUTHORITY</t>
  </si>
  <si>
    <t>ADP hardware for in-bus screens and networking equipment for public information including updates/ads, real time data sharing, real time alerts. Estimated useful life of 5 years.
In kind services provided by Toledo PD and D.A.R.T., The University of Toledo, Ohio Office of Criminal Justice, and Old Newsboys.</t>
  </si>
  <si>
    <t>26</t>
  </si>
  <si>
    <t>MI-2019-005-00</t>
  </si>
  <si>
    <t>5183</t>
  </si>
  <si>
    <t>LIVINGSTON, COUNTY OF</t>
  </si>
  <si>
    <t xml:space="preserve">Purchase trip management software package to maximize operating efficiency and improve customer service. Package to include dispatch software with automated vehicle routing, cloud hosting for database, mobile data terminals for vehicles, and customer service module including automated trip alerts and account-based fare payments. Total cost is not to exceed $250,000 ($200,000 FTA and $50,000 Michigan CTF). STIP Job #: 207733.
</t>
  </si>
  <si>
    <t>MI-2020-063-00</t>
  </si>
  <si>
    <t>To purchase hardware/software misc. items to enhance existing ITS Program for years since inception. Useful life of 3-6 years.
5307 funding will be utilized in this project. This project is identified in the STIP for FY 2020-2023 (GPA) as an attached document within this grant. In the STIP, MDOT JobNet number is #205102</t>
  </si>
  <si>
    <t>TX-2018-068-00</t>
  </si>
  <si>
    <t>6608</t>
  </si>
  <si>
    <t>CONCHO VALLEY TRANSIT DISTRICT</t>
  </si>
  <si>
    <t>CVTD will utilize funds to purchase/maintain fixed route software to increase efficiency and safety of the fixed route.</t>
  </si>
  <si>
    <t>TN-2018-014-00</t>
  </si>
  <si>
    <t>1809</t>
  </si>
  <si>
    <t>NASHVILLE METROPOLITAN TRANSIT AUTHORITY</t>
  </si>
  <si>
    <t xml:space="preserve">For software replacement that has met the end of its useful life. Useful life of software is 5 to 7 years. Upgrades may also be purchased in order to effectively and efficiently run the day to day operation of transit. At the time of the application, no equipment purchases over $5,000 are anticipated. If items over $5,000 are needed, a description of the equipment, including the equipment's useful life will be reported. 
</t>
  </si>
  <si>
    <t xml:space="preserve">SSA Agreement renewals for ExactVision Camera Server Software 2 @ $500 = $1,000 towards the required 1% Safety/Security expense.
*Waccamaw RTA will follow all 3rd party procurement policies as defined in C4220.1F (Third Party Contract Guidance).
*Waccamaw RTA will ensure that contractors utilized will not be on the FTA Suspension and Debarment list.
* Waccamaw RTA will ensure that contractors sign Federal Clauses as appropriate.
*This grant application does not include Research &amp; Development tasks or projects.
</t>
  </si>
  <si>
    <t xml:space="preserve">For the purchase of software licensing for payroll/timekeeping software, accounts payable and receivable software, maintenance software, etc. The useful life of the software license is 1 year. </t>
  </si>
  <si>
    <t>IL-2018-001-01</t>
  </si>
  <si>
    <t>TX-2018-087-00</t>
  </si>
  <si>
    <t xml:space="preserve">AACOG, Eden Hill, Presa And SWOOP Acquire - ADP Software for FY2017.
AACOG:  $49,600.00 (FTA), $12,400.00 (Match) - utilizing Assisted Rides software;
Eden Hill:  $14,720.00 (FTA), $2944.00 (TDC) - utilizing Teletrac software;
PRESA: $17,600.00 (FTA), $3520.00 (TDC) - utilizing two-way radio (license and software fees);
SWOOP: $2,500.00 (FTA), $500.00 (TDC) - utilizing Assisted Rides software.
Total - $84,420.00 (FTA), $6,964.00 (TDC), $12,400.00 (Local Match), ----------&gt; $53,784.00.
</t>
  </si>
  <si>
    <t>MS-2018-006-00</t>
  </si>
  <si>
    <t xml:space="preserve">Laptop computers, printers and computer workstations purchased by various sub-recipients. GPS hardware, AVL hardware and Tablets for Routing and Scheduling Software. Items will be purchased for Singing River Health Systems and Jackson County Civic Action Committee.
The sub-recipients do not anticipate the purchase of items over $5,000 in value at this time. Any items with value over $5,000 identified during the execution of the activities under this ALI will be included via budget revision (actual value and useful life).
</t>
  </si>
  <si>
    <t>This activity includes $250,000 in CARES Act Section 5307 SU emergency funding at the match ratio of 100:00  to be used for software and software support related to maintaining existing network and communication systems that have been impacted due to the coronavirus public health emergency in the Boise TMA.  Systems that may be supported include but are not limited to:
- Network services for staff who have moved to telework status for safety and business continuity
- Staff equipment to support operations, dispatch, and other vital services
- Bus tracking services for Routematch Software
Activities will take place for the period of 3/1/2020 through 09/30/21.
Useful Life
Useful life requirement doesn't apply to individual equipment costing less than $5,000 that will be acquired under this ALI.
STIP
Transportation Improvement Program (TIP) or the Statewide Transportation Improvement Program (STIP):  CARES Act funds used to pay for operating expenses do not need to be included in the TIP/STIP.  CARES Act funds used to pay for capital expenses for emergency relief do not need to be included in the TIP/STIP unless the projects are for substantial functional, locational, or capacity changes.  23 CFR §§ 450.326(e)(5), 450.218(g)(5).</t>
  </si>
  <si>
    <t>KY-2020-005-00</t>
  </si>
  <si>
    <t>1104</t>
  </si>
  <si>
    <t>Transit Authority of Lexington, Fayette County</t>
  </si>
  <si>
    <t xml:space="preserve">This ALI will be used to purchase new software, mobile applications and upgrade existing software (such as backup software, remote access software, antivirus and maintenance diagnostic software). Software is estimated has a useful life of approximately 3 years.
Lextran will follow Circular 4220.1F for third party contracting guidance. 
</t>
  </si>
  <si>
    <t>TX-2021-011-00</t>
  </si>
  <si>
    <t>6239</t>
  </si>
  <si>
    <t>ODESSA, CITY OF</t>
  </si>
  <si>
    <t>Procuring in-vehicle fare boxes with newer technology and cashless fare option for replacement fleet vehicles</t>
  </si>
  <si>
    <t>1385</t>
  </si>
  <si>
    <t>TRANSPORTATION, NEW HAMPSHIRE DEPARTMENT OF</t>
  </si>
  <si>
    <t xml:space="preserve">Procurement of new computer software for new security camera systems and for replacement/upgrade of existing computer software at statewide bus terminals and park &amp; ride lots.
Toll credits will be used as match.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</si>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</sst>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6">
    <font>
      <sz val="11"/>
      <color theme="1"/>
      <name val="Calibri"/>
      <family val="2"/>
      <scheme val="minor"/>
    </font>
    <font>
      <b/>
      <sz val="10"/>
      <color rgb="FF0B428E"/>
      <name val="Arial"/>
      <family val="2"/>
    </font>
    <font>
      <sz val="10"/>
      <color theme="1"/>
      <name val="Calibri"/>
      <family val="2"/>
      <scheme val="minor"/>
    </font>
    <font>
      <sz val="10"/>
      <color rgb="FF25396E"/>
      <name val="Arial"/>
      <family val="2"/>
    </font>
    <font>
      <sz val="10"/>
      <color rgb="FF000000"/>
      <name val="Arial"/>
      <family val="2"/>
    </font>
    <font>
      <sz val="10"/>
      <color rgb="FF35383A"/>
      <name val="Open Sans"/>
    </font>
  </fonts>
  <fills count="5">
    <fill>
      <patternFill patternType="none"/>
    </fill>
    <fill>
      <patternFill patternType="gray125"/>
    </fill>
    <fill>
      <patternFill patternType="solid">
        <fgColor rgb="FFDFDFDF"/>
      </patternFill>
    </fill>
    <fill>
      <patternFill patternType="solid">
        <fgColor rgb="FFFFFFFF"/>
      </patternFill>
    </fill>
    <fill>
      <patternFill patternType="solid">
        <fgColor theme="0"/>
        <bgColor indexed="64"/>
      </patternFill>
    </fill>
  </fills>
  <borders count="8">
    <border>
      <left/>
      <right/>
      <top/>
      <bottom/>
      <diagonal/>
    </border>
    <border>
      <left style="thin">
        <color rgb="FFC0C0C0"/>
      </left>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C0C0C0"/>
      </left>
      <right/>
      <top/>
      <bottom style="thin">
        <color rgb="FFC0C0C0"/>
      </bottom>
      <diagonal/>
    </border>
    <border>
      <left style="thin">
        <color rgb="FFC0C0C0"/>
      </left>
      <right style="thin">
        <color rgb="FFC0C0C0"/>
      </right>
      <top/>
      <bottom style="thin">
        <color rgb="FFC0C0C0"/>
      </bottom>
      <diagonal/>
    </border>
    <border>
      <left style="thin">
        <color rgb="FFC0C0C0"/>
      </left>
      <right/>
      <top/>
      <bottom/>
      <diagonal/>
    </border>
    <border>
      <left/>
      <right/>
      <top/>
      <bottom style="thin">
        <color rgb="FFEBEBEB"/>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1" fontId="1" fillId="2" borderId="3" xfId="0" applyNumberFormat="1"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3" borderId="4" xfId="0" applyFont="1" applyFill="1" applyBorder="1" applyAlignment="1">
      <alignment horizontal="left" vertical="center"/>
    </xf>
    <xf numFmtId="5" fontId="4" fillId="3" borderId="4" xfId="0" applyNumberFormat="1" applyFont="1" applyFill="1" applyBorder="1" applyAlignment="1">
      <alignment horizontal="right" vertical="center"/>
    </xf>
    <xf numFmtId="5" fontId="4" fillId="3" borderId="5" xfId="0" applyNumberFormat="1" applyFont="1" applyFill="1" applyBorder="1" applyAlignment="1">
      <alignment horizontal="right" vertical="center"/>
    </xf>
    <xf numFmtId="0" fontId="2" fillId="0" borderId="6" xfId="0" applyFont="1" applyBorder="1"/>
    <xf numFmtId="0" fontId="5" fillId="3" borderId="4" xfId="0" applyFont="1" applyFill="1" applyBorder="1" applyAlignment="1">
      <alignment horizontal="left" vertical="top"/>
    </xf>
    <xf numFmtId="5" fontId="5" fillId="3" borderId="4" xfId="0" applyNumberFormat="1" applyFont="1" applyFill="1" applyBorder="1" applyAlignment="1">
      <alignment horizontal="right" vertical="top"/>
    </xf>
    <xf numFmtId="5" fontId="5" fillId="3" borderId="5" xfId="0" applyNumberFormat="1" applyFont="1" applyFill="1" applyBorder="1" applyAlignment="1">
      <alignment horizontal="right" vertical="top"/>
    </xf>
    <xf numFmtId="1" fontId="5" fillId="3" borderId="6" xfId="0" applyNumberFormat="1" applyFont="1" applyFill="1" applyBorder="1" applyAlignment="1">
      <alignment horizontal="right" vertical="top"/>
    </xf>
    <xf numFmtId="1" fontId="5" fillId="3" borderId="0" xfId="0" applyNumberFormat="1" applyFont="1" applyFill="1" applyAlignment="1">
      <alignment horizontal="right" vertical="top"/>
    </xf>
    <xf numFmtId="0" fontId="2" fillId="4" borderId="0" xfId="0" applyFont="1" applyFill="1"/>
    <xf numFmtId="1" fontId="5" fillId="3" borderId="3" xfId="0" applyNumberFormat="1" applyFont="1" applyFill="1" applyBorder="1" applyAlignment="1">
      <alignment horizontal="right" vertical="top"/>
    </xf>
    <xf numFmtId="0" fontId="2" fillId="0" borderId="3" xfId="0" applyFont="1" applyBorder="1"/>
    <xf numFmtId="0" fontId="3" fillId="4" borderId="4" xfId="0" applyFont="1" applyFill="1" applyBorder="1" applyAlignment="1">
      <alignment horizontal="left" vertical="center"/>
    </xf>
    <xf numFmtId="5" fontId="4" fillId="4" borderId="4" xfId="0" applyNumberFormat="1" applyFont="1" applyFill="1" applyBorder="1" applyAlignment="1">
      <alignment horizontal="right" vertical="center"/>
    </xf>
    <xf numFmtId="5" fontId="4" fillId="4" borderId="5" xfId="0" applyNumberFormat="1" applyFont="1" applyFill="1" applyBorder="1" applyAlignment="1">
      <alignment horizontal="right" vertical="center"/>
    </xf>
    <xf numFmtId="0" fontId="3" fillId="3" borderId="7" xfId="0" applyFont="1" applyFill="1" applyBorder="1" applyAlignment="1">
      <alignment horizontal="left" vertical="center"/>
    </xf>
    <xf numFmtId="5" fontId="4" fillId="3" borderId="7" xfId="0" applyNumberFormat="1" applyFont="1" applyFill="1" applyBorder="1" applyAlignment="1">
      <alignment horizontal="right" vertical="center"/>
    </xf>
    <xf numFmtId="0" fontId="2" fillId="0" borderId="7" xfId="0" applyFont="1" applyBorder="1"/>
    <xf numFmtId="0" fontId="5" fillId="3" borderId="7" xfId="0" applyFont="1" applyFill="1" applyBorder="1" applyAlignment="1">
      <alignment horizontal="left" vertical="top"/>
    </xf>
    <xf numFmtId="5" fontId="5" fillId="3" borderId="7" xfId="0" applyNumberFormat="1" applyFont="1" applyFill="1" applyBorder="1" applyAlignment="1">
      <alignment horizontal="right" vertical="top"/>
    </xf>
    <xf numFmtId="1" fontId="5" fillId="3" borderId="7" xfId="0" applyNumberFormat="1" applyFont="1" applyFill="1" applyBorder="1" applyAlignment="1">
      <alignment horizontal="right" vertical="top"/>
    </xf>
    <xf numFmtId="1" fontId="2" fillId="0" borderId="7" xfId="0" applyNumberFormat="1" applyFont="1" applyBorder="1"/>
    <xf numFmtId="1" fontId="4" fillId="3" borderId="7" xfId="0" applyNumberFormat="1" applyFont="1"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7726-88F3-424F-9344-EDAE4562C610}">
  <dimension ref="A1:M201"/>
  <sheetViews>
    <sheetView tabSelected="1" workbookViewId="0">
      <selection activeCell="L2" sqref="L2"/>
    </sheetView>
  </sheetViews>
  <sheetFormatPr defaultRowHeight="14.75"/>
  <cols>
    <col min="12" max="12" width="14.40625" customWidth="1"/>
    <col min="13" max="13" width="12.81640625" customWidth="1"/>
  </cols>
  <sheetData>
    <row r="1" spans="1:13" s="6" customFormat="1" ht="16.5" customHeight="1">
      <c r="A1" s="1" t="s">
        <v>0</v>
      </c>
      <c r="B1" s="1" t="s">
        <v>1</v>
      </c>
      <c r="C1" s="1" t="s">
        <v>2</v>
      </c>
      <c r="D1" s="1" t="s">
        <v>3</v>
      </c>
      <c r="E1" s="1" t="s">
        <v>4</v>
      </c>
      <c r="F1" s="1" t="s">
        <v>5</v>
      </c>
      <c r="G1" s="1" t="s">
        <v>6</v>
      </c>
      <c r="H1" s="1" t="s">
        <v>7</v>
      </c>
      <c r="I1" s="2" t="s">
        <v>8</v>
      </c>
      <c r="J1" s="2" t="s">
        <v>9</v>
      </c>
      <c r="K1" s="3" t="s">
        <v>10</v>
      </c>
      <c r="L1" s="4" t="s">
        <v>664</v>
      </c>
      <c r="M1" s="5" t="s">
        <v>11</v>
      </c>
    </row>
    <row r="2" spans="1:13" s="6" customFormat="1" ht="13.5" customHeight="1">
      <c r="A2" s="7" t="s">
        <v>12</v>
      </c>
      <c r="B2" s="7">
        <v>3.1614317736650133E-4</v>
      </c>
      <c r="C2" s="7" t="str">
        <f>MID(A2,4,4)</f>
        <v>2018</v>
      </c>
      <c r="D2" s="7" t="s">
        <v>13</v>
      </c>
      <c r="E2" s="7" t="s">
        <v>14</v>
      </c>
      <c r="F2" s="7" t="s">
        <v>15</v>
      </c>
      <c r="G2" s="7" t="s">
        <v>16</v>
      </c>
      <c r="H2" s="7" t="s">
        <v>17</v>
      </c>
      <c r="I2" s="8">
        <v>68750</v>
      </c>
      <c r="J2" s="8">
        <v>55000</v>
      </c>
      <c r="K2" s="9">
        <v>13750</v>
      </c>
      <c r="L2" s="10">
        <v>0</v>
      </c>
      <c r="M2" s="6" t="s">
        <v>18</v>
      </c>
    </row>
    <row r="3" spans="1:13" s="6" customFormat="1" ht="13.5" customHeight="1">
      <c r="A3" s="11" t="s">
        <v>19</v>
      </c>
      <c r="B3" s="7">
        <v>1.5439079781370824E-3</v>
      </c>
      <c r="C3" s="11" t="s">
        <v>20</v>
      </c>
      <c r="D3" s="11" t="s">
        <v>21</v>
      </c>
      <c r="E3" s="11" t="s">
        <v>22</v>
      </c>
      <c r="F3" s="11" t="s">
        <v>15</v>
      </c>
      <c r="G3" s="11" t="s">
        <v>23</v>
      </c>
      <c r="H3" s="11" t="s">
        <v>24</v>
      </c>
      <c r="I3" s="12">
        <v>399941</v>
      </c>
      <c r="J3" s="12">
        <v>319953</v>
      </c>
      <c r="K3" s="13">
        <v>79988</v>
      </c>
      <c r="L3" s="14">
        <v>1</v>
      </c>
      <c r="M3" s="6" t="s">
        <v>25</v>
      </c>
    </row>
    <row r="4" spans="1:13" s="6" customFormat="1" ht="13.5" customHeight="1">
      <c r="A4" s="7" t="s">
        <v>26</v>
      </c>
      <c r="B4" s="7">
        <v>1.6882944922412824E-3</v>
      </c>
      <c r="C4" s="7" t="s">
        <v>27</v>
      </c>
      <c r="D4" s="7" t="s">
        <v>28</v>
      </c>
      <c r="E4" s="7" t="s">
        <v>29</v>
      </c>
      <c r="F4" s="7" t="s">
        <v>15</v>
      </c>
      <c r="G4" s="7" t="s">
        <v>30</v>
      </c>
      <c r="H4" s="7" t="s">
        <v>17</v>
      </c>
      <c r="I4" s="8">
        <v>18000</v>
      </c>
      <c r="J4" s="8">
        <v>14400</v>
      </c>
      <c r="K4" s="9">
        <v>3600</v>
      </c>
      <c r="L4" s="10">
        <v>0</v>
      </c>
      <c r="M4" s="6" t="s">
        <v>18</v>
      </c>
    </row>
    <row r="5" spans="1:13" s="6" customFormat="1" ht="13.5">
      <c r="A5" s="11" t="s">
        <v>31</v>
      </c>
      <c r="B5" s="7">
        <v>2.7199073026417109E-3</v>
      </c>
      <c r="C5" s="11" t="s">
        <v>20</v>
      </c>
      <c r="D5" s="11" t="s">
        <v>32</v>
      </c>
      <c r="E5" s="11" t="s">
        <v>33</v>
      </c>
      <c r="F5" s="11" t="s">
        <v>34</v>
      </c>
      <c r="G5" s="11" t="s">
        <v>35</v>
      </c>
      <c r="H5" s="11" t="s">
        <v>17</v>
      </c>
      <c r="I5" s="12">
        <v>163875</v>
      </c>
      <c r="J5" s="12">
        <v>131100</v>
      </c>
      <c r="K5" s="13">
        <v>32775</v>
      </c>
      <c r="L5" s="15">
        <v>0</v>
      </c>
      <c r="M5" s="6" t="s">
        <v>18</v>
      </c>
    </row>
    <row r="6" spans="1:13" s="6" customFormat="1" ht="13.5">
      <c r="A6" s="11" t="s">
        <v>36</v>
      </c>
      <c r="B6" s="7">
        <v>3.097785727989244E-3</v>
      </c>
      <c r="C6" s="11" t="s">
        <v>20</v>
      </c>
      <c r="D6" s="11" t="s">
        <v>37</v>
      </c>
      <c r="E6" s="11" t="s">
        <v>38</v>
      </c>
      <c r="F6" s="11" t="s">
        <v>39</v>
      </c>
      <c r="G6" s="11" t="s">
        <v>40</v>
      </c>
      <c r="H6" s="11" t="s">
        <v>17</v>
      </c>
      <c r="I6" s="12">
        <v>1675000</v>
      </c>
      <c r="J6" s="12">
        <v>1340000</v>
      </c>
      <c r="K6" s="13">
        <v>335000</v>
      </c>
      <c r="L6" s="15">
        <v>1</v>
      </c>
      <c r="M6" s="6" t="s">
        <v>25</v>
      </c>
    </row>
    <row r="7" spans="1:13" s="6" customFormat="1" ht="13.5">
      <c r="A7" s="11" t="s">
        <v>41</v>
      </c>
      <c r="B7" s="7">
        <v>3.6938154301433546E-3</v>
      </c>
      <c r="C7" s="11" t="s">
        <v>20</v>
      </c>
      <c r="D7" s="11" t="s">
        <v>42</v>
      </c>
      <c r="E7" s="11" t="s">
        <v>43</v>
      </c>
      <c r="F7" s="11" t="s">
        <v>39</v>
      </c>
      <c r="G7" s="11" t="s">
        <v>44</v>
      </c>
      <c r="H7" s="11" t="s">
        <v>17</v>
      </c>
      <c r="I7" s="12">
        <v>75381</v>
      </c>
      <c r="J7" s="12">
        <v>60305</v>
      </c>
      <c r="K7" s="13">
        <v>15076</v>
      </c>
      <c r="L7" s="15">
        <v>0</v>
      </c>
      <c r="M7" s="6" t="s">
        <v>18</v>
      </c>
    </row>
    <row r="8" spans="1:13" s="6" customFormat="1" ht="13.5">
      <c r="A8" s="11" t="s">
        <v>45</v>
      </c>
      <c r="B8" s="7">
        <v>5.3366488182230443E-3</v>
      </c>
      <c r="C8" s="11" t="s">
        <v>20</v>
      </c>
      <c r="D8" s="11" t="s">
        <v>46</v>
      </c>
      <c r="E8" s="11" t="s">
        <v>47</v>
      </c>
      <c r="F8" s="11" t="s">
        <v>34</v>
      </c>
      <c r="G8" s="11" t="s">
        <v>48</v>
      </c>
      <c r="H8" s="11" t="s">
        <v>17</v>
      </c>
      <c r="I8" s="12">
        <v>843750</v>
      </c>
      <c r="J8" s="12">
        <v>675000</v>
      </c>
      <c r="K8" s="13">
        <v>168750</v>
      </c>
      <c r="L8" s="15">
        <v>1</v>
      </c>
      <c r="M8" s="6" t="s">
        <v>25</v>
      </c>
    </row>
    <row r="9" spans="1:13" s="16" customFormat="1" ht="13.5">
      <c r="A9" s="7" t="s">
        <v>49</v>
      </c>
      <c r="B9" s="7">
        <v>7.0217279794901888E-3</v>
      </c>
      <c r="C9" s="7" t="str">
        <f>MID(A9,4,4)</f>
        <v>2018</v>
      </c>
      <c r="D9" s="7" t="s">
        <v>50</v>
      </c>
      <c r="E9" s="7" t="s">
        <v>51</v>
      </c>
      <c r="F9" s="7" t="s">
        <v>15</v>
      </c>
      <c r="G9" s="7" t="s">
        <v>52</v>
      </c>
      <c r="H9" s="7" t="s">
        <v>53</v>
      </c>
      <c r="I9" s="8">
        <v>31723</v>
      </c>
      <c r="J9" s="8">
        <v>25378</v>
      </c>
      <c r="K9" s="9">
        <v>6345</v>
      </c>
      <c r="L9" s="15">
        <v>0</v>
      </c>
      <c r="M9" s="6" t="s">
        <v>18</v>
      </c>
    </row>
    <row r="10" spans="1:13" s="6" customFormat="1" ht="13.5">
      <c r="A10" s="7" t="s">
        <v>54</v>
      </c>
      <c r="B10" s="7">
        <v>7.0863637087152931E-3</v>
      </c>
      <c r="C10" s="7" t="s">
        <v>27</v>
      </c>
      <c r="D10" s="7" t="s">
        <v>55</v>
      </c>
      <c r="E10" s="7" t="s">
        <v>56</v>
      </c>
      <c r="F10" s="7" t="s">
        <v>34</v>
      </c>
      <c r="G10" s="7" t="s">
        <v>57</v>
      </c>
      <c r="H10" s="7" t="s">
        <v>17</v>
      </c>
      <c r="I10" s="8">
        <v>62500</v>
      </c>
      <c r="J10" s="8">
        <v>50000</v>
      </c>
      <c r="K10" s="9">
        <v>12500</v>
      </c>
      <c r="L10" s="15">
        <v>1</v>
      </c>
      <c r="M10" s="6" t="s">
        <v>25</v>
      </c>
    </row>
    <row r="11" spans="1:13" s="6" customFormat="1" ht="13.5">
      <c r="A11" s="11" t="s">
        <v>58</v>
      </c>
      <c r="B11" s="7">
        <v>8.4391590605018552E-3</v>
      </c>
      <c r="C11" s="11" t="s">
        <v>20</v>
      </c>
      <c r="D11" s="11" t="s">
        <v>32</v>
      </c>
      <c r="E11" s="11" t="s">
        <v>33</v>
      </c>
      <c r="F11" s="11" t="s">
        <v>15</v>
      </c>
      <c r="G11" s="11" t="s">
        <v>59</v>
      </c>
      <c r="H11" s="11" t="s">
        <v>24</v>
      </c>
      <c r="I11" s="12">
        <v>125000</v>
      </c>
      <c r="J11" s="12">
        <v>100000</v>
      </c>
      <c r="K11" s="13">
        <v>25000</v>
      </c>
      <c r="L11" s="17">
        <v>0</v>
      </c>
      <c r="M11" s="6" t="s">
        <v>18</v>
      </c>
    </row>
    <row r="12" spans="1:13" s="6" customFormat="1" ht="13.5">
      <c r="A12" s="11" t="s">
        <v>60</v>
      </c>
      <c r="B12" s="7">
        <v>8.4847405581639501E-3</v>
      </c>
      <c r="C12" s="11" t="s">
        <v>20</v>
      </c>
      <c r="D12" s="11" t="s">
        <v>61</v>
      </c>
      <c r="E12" s="11" t="s">
        <v>62</v>
      </c>
      <c r="F12" s="11" t="s">
        <v>34</v>
      </c>
      <c r="G12" s="11" t="s">
        <v>63</v>
      </c>
      <c r="H12" s="11" t="s">
        <v>53</v>
      </c>
      <c r="I12" s="12">
        <v>64000</v>
      </c>
      <c r="J12" s="12">
        <v>51200</v>
      </c>
      <c r="K12" s="13">
        <v>12800</v>
      </c>
      <c r="L12" s="17">
        <v>1</v>
      </c>
      <c r="M12" s="6" t="s">
        <v>25</v>
      </c>
    </row>
    <row r="13" spans="1:13" s="6" customFormat="1" ht="11.5" customHeight="1">
      <c r="A13" s="7" t="s">
        <v>64</v>
      </c>
      <c r="B13" s="7">
        <v>9.9461131952689463E-3</v>
      </c>
      <c r="C13" s="7" t="s">
        <v>27</v>
      </c>
      <c r="D13" s="7" t="s">
        <v>65</v>
      </c>
      <c r="E13" s="7" t="s">
        <v>66</v>
      </c>
      <c r="F13" s="7" t="s">
        <v>15</v>
      </c>
      <c r="G13" s="7" t="s">
        <v>67</v>
      </c>
      <c r="H13" s="7" t="s">
        <v>68</v>
      </c>
      <c r="I13" s="8">
        <v>1143070</v>
      </c>
      <c r="J13" s="8">
        <v>1143070</v>
      </c>
      <c r="K13" s="9">
        <v>0</v>
      </c>
      <c r="L13" s="18">
        <v>1</v>
      </c>
      <c r="M13" s="6" t="s">
        <v>25</v>
      </c>
    </row>
    <row r="14" spans="1:13" s="6" customFormat="1" ht="11.5" customHeight="1">
      <c r="A14" s="7" t="s">
        <v>69</v>
      </c>
      <c r="B14" s="7">
        <v>1.0027645572603272E-2</v>
      </c>
      <c r="C14" s="7" t="s">
        <v>27</v>
      </c>
      <c r="D14" s="7" t="s">
        <v>70</v>
      </c>
      <c r="E14" s="7" t="s">
        <v>71</v>
      </c>
      <c r="F14" s="7" t="s">
        <v>72</v>
      </c>
      <c r="G14" s="7" t="s">
        <v>73</v>
      </c>
      <c r="H14" s="7" t="s">
        <v>53</v>
      </c>
      <c r="I14" s="8">
        <v>35550</v>
      </c>
      <c r="J14" s="8">
        <v>28440</v>
      </c>
      <c r="K14" s="9">
        <v>7110</v>
      </c>
      <c r="L14" s="18">
        <v>0</v>
      </c>
      <c r="M14" s="6" t="s">
        <v>18</v>
      </c>
    </row>
    <row r="15" spans="1:13" s="6" customFormat="1" ht="11.5" customHeight="1">
      <c r="A15" s="7" t="s">
        <v>74</v>
      </c>
      <c r="B15" s="7">
        <v>1.0927345868613103E-2</v>
      </c>
      <c r="C15" s="7" t="str">
        <f>MID(A15,4,4)</f>
        <v>2018</v>
      </c>
      <c r="D15" s="7" t="s">
        <v>75</v>
      </c>
      <c r="E15" s="7" t="s">
        <v>76</v>
      </c>
      <c r="F15" s="7" t="s">
        <v>77</v>
      </c>
      <c r="G15" s="7" t="s">
        <v>78</v>
      </c>
      <c r="H15" s="7" t="s">
        <v>79</v>
      </c>
      <c r="I15" s="8">
        <v>4000000</v>
      </c>
      <c r="J15" s="8">
        <v>3200000</v>
      </c>
      <c r="K15" s="9">
        <v>800000</v>
      </c>
      <c r="L15" s="18">
        <v>1</v>
      </c>
      <c r="M15" s="6" t="s">
        <v>25</v>
      </c>
    </row>
    <row r="16" spans="1:13" s="6" customFormat="1" ht="11.5" customHeight="1">
      <c r="A16" s="11" t="s">
        <v>80</v>
      </c>
      <c r="B16" s="7">
        <v>1.2434325983270544E-2</v>
      </c>
      <c r="C16" s="11" t="s">
        <v>20</v>
      </c>
      <c r="D16" s="11" t="s">
        <v>81</v>
      </c>
      <c r="E16" s="11" t="s">
        <v>82</v>
      </c>
      <c r="F16" s="11" t="s">
        <v>34</v>
      </c>
      <c r="G16" s="11" t="s">
        <v>83</v>
      </c>
      <c r="H16" s="11" t="s">
        <v>17</v>
      </c>
      <c r="I16" s="12">
        <v>150000</v>
      </c>
      <c r="J16" s="12">
        <v>150000</v>
      </c>
      <c r="K16" s="13">
        <v>0</v>
      </c>
      <c r="L16" s="17">
        <v>0</v>
      </c>
      <c r="M16" s="6" t="s">
        <v>18</v>
      </c>
    </row>
    <row r="17" spans="1:13" s="6" customFormat="1" ht="13.5">
      <c r="A17" s="7" t="s">
        <v>84</v>
      </c>
      <c r="B17" s="7">
        <v>1.3760421271538981E-2</v>
      </c>
      <c r="C17" s="7" t="s">
        <v>27</v>
      </c>
      <c r="D17" s="7" t="s">
        <v>85</v>
      </c>
      <c r="E17" s="7" t="s">
        <v>86</v>
      </c>
      <c r="F17" s="7" t="s">
        <v>34</v>
      </c>
      <c r="G17" s="7" t="s">
        <v>87</v>
      </c>
      <c r="H17" s="7" t="s">
        <v>17</v>
      </c>
      <c r="I17" s="8">
        <v>25000</v>
      </c>
      <c r="J17" s="8">
        <v>25000</v>
      </c>
      <c r="K17" s="9">
        <v>0</v>
      </c>
      <c r="L17" s="18">
        <v>1</v>
      </c>
      <c r="M17" s="6" t="s">
        <v>25</v>
      </c>
    </row>
    <row r="18" spans="1:13" s="6" customFormat="1" ht="13.5">
      <c r="A18" s="7" t="s">
        <v>88</v>
      </c>
      <c r="B18" s="7">
        <v>1.4442113639623555E-2</v>
      </c>
      <c r="C18" s="7" t="s">
        <v>27</v>
      </c>
      <c r="D18" s="7" t="s">
        <v>89</v>
      </c>
      <c r="E18" s="7" t="s">
        <v>90</v>
      </c>
      <c r="F18" s="7" t="s">
        <v>34</v>
      </c>
      <c r="G18" s="7" t="s">
        <v>91</v>
      </c>
      <c r="H18" s="7" t="s">
        <v>53</v>
      </c>
      <c r="I18" s="8">
        <v>2400</v>
      </c>
      <c r="J18" s="8">
        <v>1920</v>
      </c>
      <c r="K18" s="9">
        <v>480</v>
      </c>
      <c r="L18" s="18">
        <v>1</v>
      </c>
      <c r="M18" s="6" t="s">
        <v>25</v>
      </c>
    </row>
    <row r="19" spans="1:13" s="6" customFormat="1" ht="13.5">
      <c r="A19" s="7" t="s">
        <v>26</v>
      </c>
      <c r="B19" s="7">
        <v>1.6281665510897603E-2</v>
      </c>
      <c r="C19" s="7" t="s">
        <v>27</v>
      </c>
      <c r="D19" s="7" t="s">
        <v>28</v>
      </c>
      <c r="E19" s="7" t="s">
        <v>29</v>
      </c>
      <c r="F19" s="7" t="s">
        <v>34</v>
      </c>
      <c r="G19" s="7" t="s">
        <v>92</v>
      </c>
      <c r="H19" s="7" t="s">
        <v>17</v>
      </c>
      <c r="I19" s="8">
        <v>18000</v>
      </c>
      <c r="J19" s="8">
        <v>14400</v>
      </c>
      <c r="K19" s="9">
        <v>3600</v>
      </c>
      <c r="L19" s="18">
        <v>0</v>
      </c>
      <c r="M19" s="6" t="s">
        <v>18</v>
      </c>
    </row>
    <row r="20" spans="1:13" s="6" customFormat="1" ht="13.5">
      <c r="A20" s="11" t="s">
        <v>93</v>
      </c>
      <c r="B20" s="7">
        <v>1.6835297875217758E-2</v>
      </c>
      <c r="C20" s="11" t="s">
        <v>20</v>
      </c>
      <c r="D20" s="11" t="s">
        <v>94</v>
      </c>
      <c r="E20" s="11" t="s">
        <v>95</v>
      </c>
      <c r="F20" s="11" t="s">
        <v>34</v>
      </c>
      <c r="G20" s="11" t="s">
        <v>96</v>
      </c>
      <c r="H20" s="11" t="s">
        <v>24</v>
      </c>
      <c r="I20" s="12">
        <v>325000</v>
      </c>
      <c r="J20" s="12">
        <v>260000</v>
      </c>
      <c r="K20" s="13">
        <v>65000</v>
      </c>
      <c r="L20" s="17">
        <v>1</v>
      </c>
      <c r="M20" s="6" t="s">
        <v>25</v>
      </c>
    </row>
    <row r="21" spans="1:13" s="6" customFormat="1" ht="13.5">
      <c r="A21" s="7" t="s">
        <v>97</v>
      </c>
      <c r="B21" s="7">
        <v>1.6923536126302263E-2</v>
      </c>
      <c r="C21" s="7" t="str">
        <f>MID(A21,4,4)</f>
        <v>2018</v>
      </c>
      <c r="D21" s="7" t="s">
        <v>98</v>
      </c>
      <c r="E21" s="7" t="s">
        <v>99</v>
      </c>
      <c r="F21" s="7" t="s">
        <v>34</v>
      </c>
      <c r="G21" s="7" t="s">
        <v>100</v>
      </c>
      <c r="H21" s="7" t="s">
        <v>17</v>
      </c>
      <c r="I21" s="8">
        <v>600000</v>
      </c>
      <c r="J21" s="8">
        <v>480000</v>
      </c>
      <c r="K21" s="9">
        <v>120000</v>
      </c>
      <c r="L21" s="18">
        <v>0</v>
      </c>
      <c r="M21" s="6" t="s">
        <v>18</v>
      </c>
    </row>
    <row r="22" spans="1:13" s="6" customFormat="1" ht="13.5">
      <c r="A22" s="19" t="s">
        <v>101</v>
      </c>
      <c r="B22" s="7">
        <v>1.7489464259381915E-2</v>
      </c>
      <c r="C22" s="19" t="str">
        <f>MID(A22,4,4)</f>
        <v>2018</v>
      </c>
      <c r="D22" s="19" t="s">
        <v>102</v>
      </c>
      <c r="E22" s="19" t="s">
        <v>103</v>
      </c>
      <c r="F22" s="19" t="s">
        <v>39</v>
      </c>
      <c r="G22" s="19" t="s">
        <v>104</v>
      </c>
      <c r="H22" s="19" t="s">
        <v>17</v>
      </c>
      <c r="I22" s="20">
        <v>2500</v>
      </c>
      <c r="J22" s="20">
        <v>2000</v>
      </c>
      <c r="K22" s="21">
        <v>500</v>
      </c>
      <c r="L22" s="18">
        <v>0</v>
      </c>
      <c r="M22" s="6" t="s">
        <v>18</v>
      </c>
    </row>
    <row r="23" spans="1:13" s="6" customFormat="1" ht="13.5">
      <c r="A23" s="11" t="s">
        <v>105</v>
      </c>
      <c r="B23" s="7">
        <v>1.8252304396074948E-2</v>
      </c>
      <c r="C23" s="11" t="s">
        <v>20</v>
      </c>
      <c r="D23" s="11" t="s">
        <v>106</v>
      </c>
      <c r="E23" s="11" t="s">
        <v>107</v>
      </c>
      <c r="F23" s="11" t="s">
        <v>15</v>
      </c>
      <c r="G23" s="11" t="s">
        <v>108</v>
      </c>
      <c r="H23" s="11" t="s">
        <v>17</v>
      </c>
      <c r="I23" s="12">
        <v>25000</v>
      </c>
      <c r="J23" s="12">
        <v>25000</v>
      </c>
      <c r="K23" s="13">
        <v>0</v>
      </c>
      <c r="L23" s="17">
        <v>0</v>
      </c>
      <c r="M23" s="6" t="s">
        <v>18</v>
      </c>
    </row>
    <row r="24" spans="1:13" s="6" customFormat="1" ht="13.5">
      <c r="A24" s="7" t="s">
        <v>109</v>
      </c>
      <c r="B24" s="7">
        <v>2.0145358963868931E-2</v>
      </c>
      <c r="C24" s="7" t="str">
        <f>MID(A24,4,4)</f>
        <v>2018</v>
      </c>
      <c r="D24" s="7" t="s">
        <v>110</v>
      </c>
      <c r="E24" s="7" t="s">
        <v>111</v>
      </c>
      <c r="F24" s="7" t="s">
        <v>15</v>
      </c>
      <c r="G24" s="7" t="s">
        <v>112</v>
      </c>
      <c r="H24" s="7" t="s">
        <v>17</v>
      </c>
      <c r="I24" s="8">
        <v>4373396</v>
      </c>
      <c r="J24" s="8">
        <v>4373396</v>
      </c>
      <c r="K24" s="9">
        <v>0</v>
      </c>
      <c r="L24" s="18">
        <v>1</v>
      </c>
      <c r="M24" s="6" t="s">
        <v>25</v>
      </c>
    </row>
    <row r="25" spans="1:13" s="6" customFormat="1" ht="13.5">
      <c r="A25" s="11" t="s">
        <v>113</v>
      </c>
      <c r="B25" s="7">
        <v>2.1375728428070118E-2</v>
      </c>
      <c r="C25" s="11" t="s">
        <v>20</v>
      </c>
      <c r="D25" s="11" t="s">
        <v>114</v>
      </c>
      <c r="E25" s="11" t="s">
        <v>115</v>
      </c>
      <c r="F25" s="11" t="s">
        <v>34</v>
      </c>
      <c r="G25" s="11" t="s">
        <v>116</v>
      </c>
      <c r="H25" s="11" t="s">
        <v>17</v>
      </c>
      <c r="I25" s="12">
        <v>1425000</v>
      </c>
      <c r="J25" s="12">
        <v>1140000</v>
      </c>
      <c r="K25" s="13">
        <v>285000</v>
      </c>
      <c r="L25" s="17">
        <v>1</v>
      </c>
      <c r="M25" s="6" t="s">
        <v>25</v>
      </c>
    </row>
    <row r="26" spans="1:13" s="6" customFormat="1" ht="13.5">
      <c r="A26" s="22" t="s">
        <v>117</v>
      </c>
      <c r="B26" s="7">
        <v>2.2029972797520059E-2</v>
      </c>
      <c r="C26" s="22" t="str">
        <f>MID(A26,4,4)</f>
        <v>2018</v>
      </c>
      <c r="D26" s="22" t="s">
        <v>118</v>
      </c>
      <c r="E26" s="22" t="s">
        <v>119</v>
      </c>
      <c r="F26" s="22" t="s">
        <v>15</v>
      </c>
      <c r="G26" s="22" t="s">
        <v>120</v>
      </c>
      <c r="H26" s="22" t="s">
        <v>17</v>
      </c>
      <c r="I26" s="23">
        <v>65000</v>
      </c>
      <c r="J26" s="23">
        <v>52000</v>
      </c>
      <c r="K26" s="23">
        <v>13000</v>
      </c>
      <c r="L26" s="24">
        <v>0</v>
      </c>
      <c r="M26" s="6" t="s">
        <v>18</v>
      </c>
    </row>
    <row r="27" spans="1:13" s="6" customFormat="1" ht="13.5">
      <c r="A27" s="22" t="s">
        <v>121</v>
      </c>
      <c r="B27" s="7">
        <v>2.2495964402771684E-2</v>
      </c>
      <c r="C27" s="22" t="s">
        <v>27</v>
      </c>
      <c r="D27" s="22" t="s">
        <v>122</v>
      </c>
      <c r="E27" s="22" t="s">
        <v>123</v>
      </c>
      <c r="F27" s="22" t="s">
        <v>15</v>
      </c>
      <c r="G27" s="22" t="s">
        <v>124</v>
      </c>
      <c r="H27" s="22" t="s">
        <v>125</v>
      </c>
      <c r="I27" s="23">
        <v>194575</v>
      </c>
      <c r="J27" s="23">
        <v>155660</v>
      </c>
      <c r="K27" s="23">
        <v>38915</v>
      </c>
      <c r="L27" s="24">
        <v>0</v>
      </c>
      <c r="M27" s="6" t="s">
        <v>18</v>
      </c>
    </row>
    <row r="28" spans="1:13" s="6" customFormat="1" ht="13.5">
      <c r="A28" s="22" t="s">
        <v>126</v>
      </c>
      <c r="B28" s="7">
        <v>2.2912384933048813E-2</v>
      </c>
      <c r="C28" s="22" t="s">
        <v>27</v>
      </c>
      <c r="D28" s="22" t="s">
        <v>127</v>
      </c>
      <c r="E28" s="22" t="s">
        <v>128</v>
      </c>
      <c r="F28" s="22" t="s">
        <v>15</v>
      </c>
      <c r="G28" s="22" t="s">
        <v>129</v>
      </c>
      <c r="H28" s="22" t="s">
        <v>17</v>
      </c>
      <c r="I28" s="23">
        <v>40000</v>
      </c>
      <c r="J28" s="23">
        <v>40000</v>
      </c>
      <c r="K28" s="23">
        <v>0</v>
      </c>
      <c r="L28" s="24">
        <v>0</v>
      </c>
      <c r="M28" s="6" t="s">
        <v>18</v>
      </c>
    </row>
    <row r="29" spans="1:13" s="6" customFormat="1" ht="13.5">
      <c r="A29" s="22" t="s">
        <v>130</v>
      </c>
      <c r="B29" s="7">
        <v>2.316353220712164E-2</v>
      </c>
      <c r="C29" s="22" t="s">
        <v>27</v>
      </c>
      <c r="D29" s="22" t="s">
        <v>131</v>
      </c>
      <c r="E29" s="22" t="s">
        <v>132</v>
      </c>
      <c r="F29" s="22" t="s">
        <v>133</v>
      </c>
      <c r="G29" s="22" t="s">
        <v>134</v>
      </c>
      <c r="H29" s="22" t="s">
        <v>79</v>
      </c>
      <c r="I29" s="23">
        <v>52868</v>
      </c>
      <c r="J29" s="23">
        <v>42295</v>
      </c>
      <c r="K29" s="23">
        <v>10573</v>
      </c>
      <c r="L29" s="24">
        <v>0</v>
      </c>
      <c r="M29" s="6" t="s">
        <v>18</v>
      </c>
    </row>
    <row r="30" spans="1:13" s="6" customFormat="1" ht="13.5">
      <c r="A30" s="25" t="s">
        <v>135</v>
      </c>
      <c r="B30" s="7">
        <v>2.4083479753516768E-2</v>
      </c>
      <c r="C30" s="25" t="s">
        <v>20</v>
      </c>
      <c r="D30" s="25" t="s">
        <v>136</v>
      </c>
      <c r="E30" s="25" t="s">
        <v>137</v>
      </c>
      <c r="F30" s="25" t="s">
        <v>15</v>
      </c>
      <c r="G30" s="25" t="s">
        <v>138</v>
      </c>
      <c r="H30" s="25" t="s">
        <v>24</v>
      </c>
      <c r="I30" s="26">
        <v>157211</v>
      </c>
      <c r="J30" s="26">
        <v>157211</v>
      </c>
      <c r="K30" s="26">
        <v>0</v>
      </c>
      <c r="L30" s="27">
        <v>0</v>
      </c>
      <c r="M30" s="6" t="s">
        <v>18</v>
      </c>
    </row>
    <row r="31" spans="1:13" s="6" customFormat="1" ht="13.5">
      <c r="A31" s="25" t="s">
        <v>139</v>
      </c>
      <c r="B31" s="7">
        <v>2.6226247370915501E-2</v>
      </c>
      <c r="C31" s="25" t="s">
        <v>20</v>
      </c>
      <c r="D31" s="25" t="s">
        <v>140</v>
      </c>
      <c r="E31" s="25" t="s">
        <v>141</v>
      </c>
      <c r="F31" s="25" t="s">
        <v>34</v>
      </c>
      <c r="G31" s="25" t="s">
        <v>142</v>
      </c>
      <c r="H31" s="25" t="s">
        <v>17</v>
      </c>
      <c r="I31" s="26">
        <v>70100</v>
      </c>
      <c r="J31" s="26">
        <v>56080</v>
      </c>
      <c r="K31" s="26">
        <v>14020</v>
      </c>
      <c r="L31" s="27">
        <v>1</v>
      </c>
      <c r="M31" s="6" t="s">
        <v>25</v>
      </c>
    </row>
    <row r="32" spans="1:13" s="6" customFormat="1" ht="13.5">
      <c r="A32" s="22" t="s">
        <v>143</v>
      </c>
      <c r="B32" s="7">
        <v>2.6279976518862935E-2</v>
      </c>
      <c r="C32" s="22" t="str">
        <f>MID(A32,4,4)</f>
        <v>2018</v>
      </c>
      <c r="D32" s="22" t="s">
        <v>144</v>
      </c>
      <c r="E32" s="22" t="s">
        <v>145</v>
      </c>
      <c r="F32" s="22" t="s">
        <v>34</v>
      </c>
      <c r="G32" s="22" t="s">
        <v>146</v>
      </c>
      <c r="H32" s="22" t="s">
        <v>17</v>
      </c>
      <c r="I32" s="23">
        <v>135000</v>
      </c>
      <c r="J32" s="23">
        <v>108000</v>
      </c>
      <c r="K32" s="23">
        <v>27000</v>
      </c>
      <c r="L32" s="24">
        <v>0</v>
      </c>
      <c r="M32" s="6" t="s">
        <v>18</v>
      </c>
    </row>
    <row r="33" spans="1:13" s="6" customFormat="1" ht="13.5">
      <c r="A33" s="22" t="s">
        <v>147</v>
      </c>
      <c r="B33" s="7">
        <v>2.6704476772736019E-2</v>
      </c>
      <c r="C33" s="22" t="str">
        <f>MID(A33,4,4)</f>
        <v>2018</v>
      </c>
      <c r="D33" s="22" t="s">
        <v>148</v>
      </c>
      <c r="E33" s="22" t="s">
        <v>149</v>
      </c>
      <c r="F33" s="22" t="s">
        <v>15</v>
      </c>
      <c r="G33" s="22" t="s">
        <v>150</v>
      </c>
      <c r="H33" s="22" t="s">
        <v>17</v>
      </c>
      <c r="I33" s="23">
        <v>37500</v>
      </c>
      <c r="J33" s="23">
        <v>30000</v>
      </c>
      <c r="K33" s="23">
        <v>7500</v>
      </c>
      <c r="L33" s="24">
        <v>1</v>
      </c>
      <c r="M33" s="6" t="s">
        <v>25</v>
      </c>
    </row>
    <row r="34" spans="1:13" s="6" customFormat="1" ht="13.5">
      <c r="A34" s="22" t="s">
        <v>151</v>
      </c>
      <c r="B34" s="7">
        <v>2.8605980879107151E-2</v>
      </c>
      <c r="C34" s="22">
        <v>2021</v>
      </c>
      <c r="D34" s="22" t="s">
        <v>37</v>
      </c>
      <c r="E34" s="22" t="s">
        <v>38</v>
      </c>
      <c r="F34" s="22" t="s">
        <v>152</v>
      </c>
      <c r="G34" s="22" t="s">
        <v>153</v>
      </c>
      <c r="H34" s="22" t="s">
        <v>79</v>
      </c>
      <c r="I34" s="23">
        <v>500000</v>
      </c>
      <c r="J34" s="23">
        <v>400000</v>
      </c>
      <c r="K34" s="23">
        <v>100000</v>
      </c>
      <c r="L34" s="28">
        <v>0</v>
      </c>
      <c r="M34" s="6" t="s">
        <v>18</v>
      </c>
    </row>
    <row r="35" spans="1:13" s="6" customFormat="1" ht="13.5">
      <c r="A35" s="25" t="s">
        <v>154</v>
      </c>
      <c r="B35" s="7">
        <v>2.9166702481882467E-2</v>
      </c>
      <c r="C35" s="25" t="s">
        <v>20</v>
      </c>
      <c r="D35" s="25" t="s">
        <v>155</v>
      </c>
      <c r="E35" s="25" t="s">
        <v>156</v>
      </c>
      <c r="F35" s="25" t="s">
        <v>34</v>
      </c>
      <c r="G35" s="25" t="s">
        <v>157</v>
      </c>
      <c r="H35" s="25" t="s">
        <v>17</v>
      </c>
      <c r="I35" s="26">
        <v>79270</v>
      </c>
      <c r="J35" s="26">
        <v>79270</v>
      </c>
      <c r="K35" s="26">
        <v>0</v>
      </c>
      <c r="L35" s="27">
        <v>1</v>
      </c>
      <c r="M35" s="6" t="s">
        <v>25</v>
      </c>
    </row>
    <row r="36" spans="1:13" s="6" customFormat="1" ht="13.5">
      <c r="A36" s="22" t="s">
        <v>158</v>
      </c>
      <c r="B36" s="7">
        <v>2.9519321439710811E-2</v>
      </c>
      <c r="C36" s="22" t="s">
        <v>27</v>
      </c>
      <c r="D36" s="22" t="s">
        <v>159</v>
      </c>
      <c r="E36" s="22" t="s">
        <v>160</v>
      </c>
      <c r="F36" s="22" t="s">
        <v>39</v>
      </c>
      <c r="G36" s="22" t="s">
        <v>161</v>
      </c>
      <c r="H36" s="22" t="s">
        <v>24</v>
      </c>
      <c r="I36" s="23">
        <v>206211</v>
      </c>
      <c r="J36" s="23">
        <v>164969</v>
      </c>
      <c r="K36" s="23">
        <v>41242</v>
      </c>
      <c r="L36" s="24">
        <v>1</v>
      </c>
      <c r="M36" s="6" t="s">
        <v>25</v>
      </c>
    </row>
    <row r="37" spans="1:13" s="6" customFormat="1" ht="13.5">
      <c r="A37" s="25" t="s">
        <v>162</v>
      </c>
      <c r="B37" s="7">
        <v>3.0879037494748296E-2</v>
      </c>
      <c r="C37" s="25" t="s">
        <v>20</v>
      </c>
      <c r="D37" s="25" t="s">
        <v>163</v>
      </c>
      <c r="E37" s="25" t="s">
        <v>164</v>
      </c>
      <c r="F37" s="25" t="s">
        <v>34</v>
      </c>
      <c r="G37" s="25" t="s">
        <v>165</v>
      </c>
      <c r="H37" s="25" t="s">
        <v>53</v>
      </c>
      <c r="I37" s="26">
        <v>8500</v>
      </c>
      <c r="J37" s="26">
        <v>6800</v>
      </c>
      <c r="K37" s="26">
        <v>1700</v>
      </c>
      <c r="L37" s="27">
        <v>1</v>
      </c>
      <c r="M37" s="6" t="s">
        <v>25</v>
      </c>
    </row>
    <row r="38" spans="1:13" s="6" customFormat="1" ht="13.5">
      <c r="A38" s="25" t="s">
        <v>166</v>
      </c>
      <c r="B38" s="7">
        <v>3.106202202314523E-2</v>
      </c>
      <c r="C38" s="25" t="s">
        <v>20</v>
      </c>
      <c r="D38" s="25" t="s">
        <v>167</v>
      </c>
      <c r="E38" s="25" t="s">
        <v>168</v>
      </c>
      <c r="F38" s="25" t="s">
        <v>39</v>
      </c>
      <c r="G38" s="25" t="s">
        <v>169</v>
      </c>
      <c r="H38" s="25" t="s">
        <v>24</v>
      </c>
      <c r="I38" s="26">
        <v>3500</v>
      </c>
      <c r="J38" s="26">
        <v>3500</v>
      </c>
      <c r="K38" s="26">
        <v>0</v>
      </c>
      <c r="L38" s="27">
        <v>1</v>
      </c>
      <c r="M38" s="6" t="s">
        <v>25</v>
      </c>
    </row>
    <row r="39" spans="1:13" s="6" customFormat="1" ht="13.5">
      <c r="A39" s="22" t="s">
        <v>170</v>
      </c>
      <c r="B39" s="7">
        <v>3.1171401159551082E-2</v>
      </c>
      <c r="C39" s="22" t="s">
        <v>27</v>
      </c>
      <c r="D39" s="22" t="s">
        <v>136</v>
      </c>
      <c r="E39" s="22" t="s">
        <v>137</v>
      </c>
      <c r="F39" s="22" t="s">
        <v>34</v>
      </c>
      <c r="G39" s="22" t="s">
        <v>171</v>
      </c>
      <c r="H39" s="22" t="s">
        <v>53</v>
      </c>
      <c r="I39" s="23">
        <v>61000</v>
      </c>
      <c r="J39" s="23">
        <v>61000</v>
      </c>
      <c r="K39" s="23">
        <v>0</v>
      </c>
      <c r="L39" s="24">
        <v>1</v>
      </c>
      <c r="M39" s="6" t="s">
        <v>25</v>
      </c>
    </row>
    <row r="40" spans="1:13" s="6" customFormat="1" ht="13.5">
      <c r="A40" s="22" t="s">
        <v>172</v>
      </c>
      <c r="B40" s="7">
        <v>3.1995758906104621E-2</v>
      </c>
      <c r="C40" s="22" t="str">
        <f>MID(A40,4,4)</f>
        <v>2018</v>
      </c>
      <c r="D40" s="22" t="s">
        <v>136</v>
      </c>
      <c r="E40" s="22" t="s">
        <v>137</v>
      </c>
      <c r="F40" s="22" t="s">
        <v>15</v>
      </c>
      <c r="G40" s="22" t="s">
        <v>173</v>
      </c>
      <c r="H40" s="22" t="s">
        <v>125</v>
      </c>
      <c r="I40" s="23">
        <v>5000</v>
      </c>
      <c r="J40" s="23">
        <v>5000</v>
      </c>
      <c r="K40" s="23">
        <v>0</v>
      </c>
      <c r="L40" s="24">
        <v>0</v>
      </c>
      <c r="M40" s="6" t="s">
        <v>18</v>
      </c>
    </row>
    <row r="41" spans="1:13" s="6" customFormat="1" ht="13.5">
      <c r="A41" s="25" t="s">
        <v>174</v>
      </c>
      <c r="B41" s="7">
        <v>3.2076040816491069E-2</v>
      </c>
      <c r="C41" s="25" t="s">
        <v>20</v>
      </c>
      <c r="D41" s="25" t="s">
        <v>175</v>
      </c>
      <c r="E41" s="25" t="s">
        <v>176</v>
      </c>
      <c r="F41" s="25" t="s">
        <v>15</v>
      </c>
      <c r="G41" s="25" t="s">
        <v>177</v>
      </c>
      <c r="H41" s="25" t="s">
        <v>17</v>
      </c>
      <c r="I41" s="26">
        <v>250000</v>
      </c>
      <c r="J41" s="26">
        <v>200000</v>
      </c>
      <c r="K41" s="26">
        <v>50000</v>
      </c>
      <c r="L41" s="27">
        <v>0</v>
      </c>
      <c r="M41" s="6" t="s">
        <v>18</v>
      </c>
    </row>
    <row r="42" spans="1:13" s="6" customFormat="1" ht="13.5">
      <c r="A42" s="22" t="s">
        <v>178</v>
      </c>
      <c r="B42" s="7">
        <v>3.3703302017540571E-2</v>
      </c>
      <c r="C42" s="22" t="str">
        <f>MID(A42,4,4)</f>
        <v>2018</v>
      </c>
      <c r="D42" s="22" t="s">
        <v>179</v>
      </c>
      <c r="E42" s="22" t="s">
        <v>180</v>
      </c>
      <c r="F42" s="22" t="s">
        <v>15</v>
      </c>
      <c r="G42" s="22" t="s">
        <v>181</v>
      </c>
      <c r="H42" s="22" t="s">
        <v>17</v>
      </c>
      <c r="I42" s="23">
        <v>10000</v>
      </c>
      <c r="J42" s="23">
        <v>8000</v>
      </c>
      <c r="K42" s="23">
        <v>2000</v>
      </c>
      <c r="L42" s="24">
        <v>0</v>
      </c>
      <c r="M42" s="6" t="s">
        <v>18</v>
      </c>
    </row>
    <row r="43" spans="1:13" s="6" customFormat="1" ht="13.5">
      <c r="A43" s="22" t="s">
        <v>182</v>
      </c>
      <c r="B43" s="7">
        <v>3.4564102702176691E-2</v>
      </c>
      <c r="C43" s="22" t="s">
        <v>27</v>
      </c>
      <c r="D43" s="22" t="s">
        <v>183</v>
      </c>
      <c r="E43" s="22" t="s">
        <v>184</v>
      </c>
      <c r="F43" s="22" t="s">
        <v>34</v>
      </c>
      <c r="G43" s="22" t="s">
        <v>185</v>
      </c>
      <c r="H43" s="22" t="s">
        <v>53</v>
      </c>
      <c r="I43" s="23">
        <v>6480</v>
      </c>
      <c r="J43" s="23">
        <v>5184</v>
      </c>
      <c r="K43" s="23">
        <v>1296</v>
      </c>
      <c r="L43" s="24">
        <v>1</v>
      </c>
      <c r="M43" s="6" t="s">
        <v>25</v>
      </c>
    </row>
    <row r="44" spans="1:13" s="6" customFormat="1" ht="13.5">
      <c r="A44" s="25" t="s">
        <v>186</v>
      </c>
      <c r="B44" s="7">
        <v>3.8977824849823373E-2</v>
      </c>
      <c r="C44" s="25" t="s">
        <v>20</v>
      </c>
      <c r="D44" s="25" t="s">
        <v>187</v>
      </c>
      <c r="E44" s="25" t="s">
        <v>188</v>
      </c>
      <c r="F44" s="25" t="s">
        <v>34</v>
      </c>
      <c r="G44" s="25" t="s">
        <v>189</v>
      </c>
      <c r="H44" s="25" t="s">
        <v>190</v>
      </c>
      <c r="I44" s="26">
        <v>1550000</v>
      </c>
      <c r="J44" s="26">
        <v>0</v>
      </c>
      <c r="K44" s="26">
        <v>1550000</v>
      </c>
      <c r="L44" s="27">
        <v>1</v>
      </c>
      <c r="M44" s="6" t="s">
        <v>25</v>
      </c>
    </row>
    <row r="45" spans="1:13" s="6" customFormat="1" ht="13.5">
      <c r="A45" s="22" t="s">
        <v>191</v>
      </c>
      <c r="B45" s="7">
        <v>4.0297407871047741E-2</v>
      </c>
      <c r="C45" s="22" t="str">
        <f>MID(A45,4,4)</f>
        <v>2018</v>
      </c>
      <c r="D45" s="22" t="s">
        <v>192</v>
      </c>
      <c r="E45" s="22" t="s">
        <v>193</v>
      </c>
      <c r="F45" s="22" t="s">
        <v>34</v>
      </c>
      <c r="G45" s="22" t="s">
        <v>194</v>
      </c>
      <c r="H45" s="22" t="s">
        <v>17</v>
      </c>
      <c r="I45" s="23">
        <v>550000</v>
      </c>
      <c r="J45" s="23">
        <v>550000</v>
      </c>
      <c r="K45" s="23">
        <v>0</v>
      </c>
      <c r="L45" s="24">
        <v>0</v>
      </c>
      <c r="M45" s="6" t="s">
        <v>18</v>
      </c>
    </row>
    <row r="46" spans="1:13" s="6" customFormat="1" ht="13.5">
      <c r="A46" s="25" t="s">
        <v>195</v>
      </c>
      <c r="B46" s="7">
        <v>4.0707761440429646E-2</v>
      </c>
      <c r="C46" s="25" t="s">
        <v>20</v>
      </c>
      <c r="D46" s="25" t="s">
        <v>196</v>
      </c>
      <c r="E46" s="25" t="s">
        <v>197</v>
      </c>
      <c r="F46" s="25" t="s">
        <v>34</v>
      </c>
      <c r="G46" s="25" t="s">
        <v>198</v>
      </c>
      <c r="H46" s="25" t="s">
        <v>17</v>
      </c>
      <c r="I46" s="26">
        <v>25000</v>
      </c>
      <c r="J46" s="26">
        <v>25000</v>
      </c>
      <c r="K46" s="26">
        <v>0</v>
      </c>
      <c r="L46" s="27">
        <v>0</v>
      </c>
      <c r="M46" s="6" t="s">
        <v>18</v>
      </c>
    </row>
    <row r="47" spans="1:13" s="6" customFormat="1" ht="13.5">
      <c r="A47" s="22" t="s">
        <v>199</v>
      </c>
      <c r="B47" s="7">
        <v>4.0851131016530262E-2</v>
      </c>
      <c r="C47" s="22" t="str">
        <f>MID(A47,4,4)</f>
        <v>2018</v>
      </c>
      <c r="D47" s="22" t="s">
        <v>200</v>
      </c>
      <c r="E47" s="22" t="s">
        <v>201</v>
      </c>
      <c r="F47" s="22" t="s">
        <v>15</v>
      </c>
      <c r="G47" s="22" t="s">
        <v>202</v>
      </c>
      <c r="H47" s="22" t="s">
        <v>53</v>
      </c>
      <c r="I47" s="23">
        <v>134470</v>
      </c>
      <c r="J47" s="23">
        <v>107575</v>
      </c>
      <c r="K47" s="23">
        <v>26895</v>
      </c>
      <c r="L47" s="24">
        <v>0</v>
      </c>
      <c r="M47" s="6" t="s">
        <v>18</v>
      </c>
    </row>
    <row r="48" spans="1:13" s="6" customFormat="1" ht="13.5">
      <c r="A48" s="22" t="s">
        <v>203</v>
      </c>
      <c r="B48" s="7">
        <v>4.0871516572481559E-2</v>
      </c>
      <c r="C48" s="22" t="str">
        <f>MID(A48,4,4)</f>
        <v>2018</v>
      </c>
      <c r="D48" s="22" t="s">
        <v>204</v>
      </c>
      <c r="E48" s="22" t="s">
        <v>205</v>
      </c>
      <c r="F48" s="22" t="s">
        <v>34</v>
      </c>
      <c r="G48" s="22" t="s">
        <v>206</v>
      </c>
      <c r="H48" s="22" t="s">
        <v>17</v>
      </c>
      <c r="I48" s="23">
        <v>656252</v>
      </c>
      <c r="J48" s="23">
        <v>525002</v>
      </c>
      <c r="K48" s="23">
        <v>131250</v>
      </c>
      <c r="L48" s="24">
        <v>0</v>
      </c>
      <c r="M48" s="6" t="s">
        <v>18</v>
      </c>
    </row>
    <row r="49" spans="1:13" s="6" customFormat="1" ht="13.5">
      <c r="A49" s="22" t="s">
        <v>207</v>
      </c>
      <c r="B49" s="7">
        <v>4.0898317318971755E-2</v>
      </c>
      <c r="C49" s="22" t="s">
        <v>27</v>
      </c>
      <c r="D49" s="22" t="s">
        <v>208</v>
      </c>
      <c r="E49" s="22" t="s">
        <v>209</v>
      </c>
      <c r="F49" s="22" t="s">
        <v>15</v>
      </c>
      <c r="G49" s="22" t="s">
        <v>210</v>
      </c>
      <c r="H49" s="22" t="s">
        <v>125</v>
      </c>
      <c r="I49" s="23">
        <v>490</v>
      </c>
      <c r="J49" s="23">
        <v>392</v>
      </c>
      <c r="K49" s="23">
        <v>98</v>
      </c>
      <c r="L49" s="24">
        <v>0</v>
      </c>
      <c r="M49" s="6" t="s">
        <v>18</v>
      </c>
    </row>
    <row r="50" spans="1:13" s="6" customFormat="1" ht="13.5">
      <c r="A50" s="22" t="s">
        <v>211</v>
      </c>
      <c r="B50" s="7">
        <v>4.172719079267273E-2</v>
      </c>
      <c r="C50" s="22" t="str">
        <f>MID(A50,4,4)</f>
        <v>2018</v>
      </c>
      <c r="D50" s="22" t="s">
        <v>212</v>
      </c>
      <c r="E50" s="22" t="s">
        <v>213</v>
      </c>
      <c r="F50" s="22" t="s">
        <v>34</v>
      </c>
      <c r="G50" s="22" t="s">
        <v>214</v>
      </c>
      <c r="H50" s="22" t="s">
        <v>53</v>
      </c>
      <c r="I50" s="23">
        <v>62500</v>
      </c>
      <c r="J50" s="23">
        <v>50000</v>
      </c>
      <c r="K50" s="23">
        <v>12500</v>
      </c>
      <c r="L50" s="24">
        <v>1</v>
      </c>
      <c r="M50" s="6" t="s">
        <v>25</v>
      </c>
    </row>
    <row r="51" spans="1:13" s="6" customFormat="1" ht="13.5">
      <c r="A51" s="25" t="s">
        <v>215</v>
      </c>
      <c r="B51" s="7">
        <v>4.2457737200788714E-2</v>
      </c>
      <c r="C51" s="25" t="s">
        <v>20</v>
      </c>
      <c r="D51" s="25" t="s">
        <v>216</v>
      </c>
      <c r="E51" s="25" t="s">
        <v>217</v>
      </c>
      <c r="F51" s="25" t="s">
        <v>15</v>
      </c>
      <c r="G51" s="25" t="s">
        <v>218</v>
      </c>
      <c r="H51" s="25" t="s">
        <v>17</v>
      </c>
      <c r="I51" s="26">
        <v>0</v>
      </c>
      <c r="J51" s="26">
        <v>0</v>
      </c>
      <c r="K51" s="26">
        <v>0</v>
      </c>
      <c r="L51" s="27">
        <v>1</v>
      </c>
      <c r="M51" s="6" t="s">
        <v>25</v>
      </c>
    </row>
    <row r="52" spans="1:13" s="6" customFormat="1" ht="13.5">
      <c r="A52" s="22" t="s">
        <v>219</v>
      </c>
      <c r="B52" s="7">
        <v>4.3086265428251003E-2</v>
      </c>
      <c r="C52" s="22" t="str">
        <f>MID(A52,4,4)</f>
        <v>2018</v>
      </c>
      <c r="D52" s="22" t="s">
        <v>114</v>
      </c>
      <c r="E52" s="22" t="s">
        <v>115</v>
      </c>
      <c r="F52" s="22" t="s">
        <v>34</v>
      </c>
      <c r="G52" s="22" t="s">
        <v>220</v>
      </c>
      <c r="H52" s="22" t="s">
        <v>53</v>
      </c>
      <c r="I52" s="23">
        <v>79050</v>
      </c>
      <c r="J52" s="23">
        <v>63240</v>
      </c>
      <c r="K52" s="23">
        <v>15810</v>
      </c>
      <c r="L52" s="24">
        <v>0</v>
      </c>
      <c r="M52" s="6" t="s">
        <v>18</v>
      </c>
    </row>
    <row r="53" spans="1:13" s="6" customFormat="1" ht="13.5">
      <c r="A53" s="22" t="s">
        <v>221</v>
      </c>
      <c r="B53" s="7">
        <v>4.416355986801479E-2</v>
      </c>
      <c r="C53" s="22" t="s">
        <v>27</v>
      </c>
      <c r="D53" s="22" t="s">
        <v>222</v>
      </c>
      <c r="E53" s="22" t="s">
        <v>223</v>
      </c>
      <c r="F53" s="22" t="s">
        <v>15</v>
      </c>
      <c r="G53" s="22" t="s">
        <v>224</v>
      </c>
      <c r="H53" s="22" t="s">
        <v>24</v>
      </c>
      <c r="I53" s="23">
        <v>23775</v>
      </c>
      <c r="J53" s="23">
        <v>19020</v>
      </c>
      <c r="K53" s="23">
        <v>4755</v>
      </c>
      <c r="L53" s="24">
        <v>0</v>
      </c>
      <c r="M53" s="6" t="s">
        <v>18</v>
      </c>
    </row>
    <row r="54" spans="1:13" s="6" customFormat="1" ht="13.5">
      <c r="A54" s="25" t="s">
        <v>19</v>
      </c>
      <c r="B54" s="7">
        <v>4.4483808528250401E-2</v>
      </c>
      <c r="C54" s="25" t="s">
        <v>20</v>
      </c>
      <c r="D54" s="25" t="s">
        <v>21</v>
      </c>
      <c r="E54" s="25" t="s">
        <v>22</v>
      </c>
      <c r="F54" s="25" t="s">
        <v>39</v>
      </c>
      <c r="G54" s="25" t="s">
        <v>225</v>
      </c>
      <c r="H54" s="25" t="s">
        <v>24</v>
      </c>
      <c r="I54" s="26">
        <v>399941</v>
      </c>
      <c r="J54" s="26">
        <v>319953</v>
      </c>
      <c r="K54" s="26">
        <v>79988</v>
      </c>
      <c r="L54" s="27">
        <v>0</v>
      </c>
      <c r="M54" s="6" t="s">
        <v>18</v>
      </c>
    </row>
    <row r="55" spans="1:13" s="6" customFormat="1" ht="13.5">
      <c r="A55" s="22" t="s">
        <v>226</v>
      </c>
      <c r="B55" s="7">
        <v>4.5419870687443686E-2</v>
      </c>
      <c r="C55" s="22">
        <v>2018</v>
      </c>
      <c r="D55" s="22" t="s">
        <v>227</v>
      </c>
      <c r="E55" s="22" t="s">
        <v>228</v>
      </c>
      <c r="F55" s="22" t="s">
        <v>34</v>
      </c>
      <c r="G55" s="22" t="s">
        <v>229</v>
      </c>
      <c r="H55" s="22" t="s">
        <v>53</v>
      </c>
      <c r="I55" s="23">
        <v>111966</v>
      </c>
      <c r="J55" s="23">
        <v>88573</v>
      </c>
      <c r="K55" s="23">
        <v>23393</v>
      </c>
      <c r="L55" s="24">
        <v>1</v>
      </c>
      <c r="M55" s="6" t="s">
        <v>25</v>
      </c>
    </row>
    <row r="56" spans="1:13" s="6" customFormat="1" ht="13.5">
      <c r="A56" s="22" t="s">
        <v>230</v>
      </c>
      <c r="B56" s="7">
        <v>4.6062523855978865E-2</v>
      </c>
      <c r="C56" s="22" t="s">
        <v>27</v>
      </c>
      <c r="D56" s="22" t="s">
        <v>231</v>
      </c>
      <c r="E56" s="22" t="s">
        <v>232</v>
      </c>
      <c r="F56" s="22" t="s">
        <v>15</v>
      </c>
      <c r="G56" s="22" t="s">
        <v>233</v>
      </c>
      <c r="H56" s="22" t="s">
        <v>17</v>
      </c>
      <c r="I56" s="23">
        <v>123643</v>
      </c>
      <c r="J56" s="23">
        <v>123643</v>
      </c>
      <c r="K56" s="23">
        <v>0</v>
      </c>
      <c r="L56" s="24">
        <v>0</v>
      </c>
      <c r="M56" s="6" t="s">
        <v>18</v>
      </c>
    </row>
    <row r="57" spans="1:13" s="6" customFormat="1" ht="13.5">
      <c r="A57" s="22" t="s">
        <v>234</v>
      </c>
      <c r="B57" s="7">
        <v>4.8053662816684106E-2</v>
      </c>
      <c r="C57" s="22">
        <v>2018</v>
      </c>
      <c r="D57" s="22" t="s">
        <v>235</v>
      </c>
      <c r="E57" s="22" t="s">
        <v>236</v>
      </c>
      <c r="F57" s="22" t="s">
        <v>39</v>
      </c>
      <c r="G57" s="22" t="s">
        <v>237</v>
      </c>
      <c r="H57" s="22" t="s">
        <v>17</v>
      </c>
      <c r="I57" s="23">
        <v>47309</v>
      </c>
      <c r="J57" s="23">
        <v>47309</v>
      </c>
      <c r="K57" s="23">
        <v>0</v>
      </c>
      <c r="L57" s="24">
        <v>1</v>
      </c>
      <c r="M57" s="6" t="s">
        <v>25</v>
      </c>
    </row>
    <row r="58" spans="1:13" s="6" customFormat="1" ht="13.5">
      <c r="A58" s="25" t="s">
        <v>238</v>
      </c>
      <c r="B58" s="7">
        <v>4.8145318671896864E-2</v>
      </c>
      <c r="C58" s="25" t="s">
        <v>20</v>
      </c>
      <c r="D58" s="25" t="s">
        <v>187</v>
      </c>
      <c r="E58" s="25" t="s">
        <v>188</v>
      </c>
      <c r="F58" s="25" t="s">
        <v>34</v>
      </c>
      <c r="G58" s="25" t="s">
        <v>239</v>
      </c>
      <c r="H58" s="25" t="s">
        <v>17</v>
      </c>
      <c r="I58" s="26">
        <v>150000</v>
      </c>
      <c r="J58" s="26">
        <v>150000</v>
      </c>
      <c r="K58" s="26">
        <v>0</v>
      </c>
      <c r="L58" s="27">
        <v>0</v>
      </c>
      <c r="M58" s="6" t="s">
        <v>18</v>
      </c>
    </row>
    <row r="59" spans="1:13" s="6" customFormat="1" ht="13.5">
      <c r="A59" s="22" t="s">
        <v>240</v>
      </c>
      <c r="B59" s="7">
        <v>4.8555675944572663E-2</v>
      </c>
      <c r="C59" s="22" t="str">
        <f>MID(A59,4,4)</f>
        <v>2018</v>
      </c>
      <c r="D59" s="22" t="s">
        <v>175</v>
      </c>
      <c r="E59" s="22" t="s">
        <v>176</v>
      </c>
      <c r="F59" s="22" t="s">
        <v>15</v>
      </c>
      <c r="G59" s="22" t="s">
        <v>241</v>
      </c>
      <c r="H59" s="22" t="s">
        <v>17</v>
      </c>
      <c r="I59" s="23">
        <v>460000</v>
      </c>
      <c r="J59" s="23">
        <v>368000</v>
      </c>
      <c r="K59" s="23">
        <v>92000</v>
      </c>
      <c r="L59" s="24">
        <v>0</v>
      </c>
      <c r="M59" s="6" t="s">
        <v>18</v>
      </c>
    </row>
    <row r="60" spans="1:13" s="6" customFormat="1" ht="13.5">
      <c r="A60" s="25" t="s">
        <v>242</v>
      </c>
      <c r="B60" s="7">
        <v>4.8613025194749637E-2</v>
      </c>
      <c r="C60" s="25" t="s">
        <v>20</v>
      </c>
      <c r="D60" s="25" t="s">
        <v>243</v>
      </c>
      <c r="E60" s="25" t="s">
        <v>244</v>
      </c>
      <c r="F60" s="25" t="s">
        <v>34</v>
      </c>
      <c r="G60" s="25" t="s">
        <v>245</v>
      </c>
      <c r="H60" s="25" t="s">
        <v>24</v>
      </c>
      <c r="I60" s="26">
        <v>2499810</v>
      </c>
      <c r="J60" s="26">
        <v>1999850</v>
      </c>
      <c r="K60" s="26">
        <v>499960</v>
      </c>
      <c r="L60" s="27">
        <v>1</v>
      </c>
      <c r="M60" s="6" t="s">
        <v>25</v>
      </c>
    </row>
    <row r="61" spans="1:13" s="6" customFormat="1" ht="13.5">
      <c r="A61" s="22" t="s">
        <v>246</v>
      </c>
      <c r="B61" s="7">
        <v>4.9838831964251984E-2</v>
      </c>
      <c r="C61" s="22" t="str">
        <f>MID(A61,4,4)</f>
        <v>2018</v>
      </c>
      <c r="D61" s="22" t="s">
        <v>247</v>
      </c>
      <c r="E61" s="22" t="s">
        <v>248</v>
      </c>
      <c r="F61" s="22" t="s">
        <v>15</v>
      </c>
      <c r="G61" s="22" t="s">
        <v>249</v>
      </c>
      <c r="H61" s="22" t="s">
        <v>17</v>
      </c>
      <c r="I61" s="23">
        <v>293785</v>
      </c>
      <c r="J61" s="23">
        <v>235028</v>
      </c>
      <c r="K61" s="23">
        <v>58757</v>
      </c>
      <c r="L61" s="24">
        <v>0</v>
      </c>
      <c r="M61" s="6" t="s">
        <v>18</v>
      </c>
    </row>
    <row r="62" spans="1:13" s="6" customFormat="1" ht="13.5">
      <c r="A62" s="22" t="s">
        <v>199</v>
      </c>
      <c r="B62" s="7">
        <v>5.0168471160926931E-2</v>
      </c>
      <c r="C62" s="22" t="str">
        <f>MID(A62,4,4)</f>
        <v>2018</v>
      </c>
      <c r="D62" s="22" t="s">
        <v>200</v>
      </c>
      <c r="E62" s="22" t="s">
        <v>201</v>
      </c>
      <c r="F62" s="22" t="s">
        <v>15</v>
      </c>
      <c r="G62" s="22" t="s">
        <v>250</v>
      </c>
      <c r="H62" s="22" t="s">
        <v>251</v>
      </c>
      <c r="I62" s="23">
        <v>12500</v>
      </c>
      <c r="J62" s="23">
        <v>10000</v>
      </c>
      <c r="K62" s="23">
        <v>2500</v>
      </c>
      <c r="L62" s="24">
        <v>0</v>
      </c>
      <c r="M62" s="6" t="s">
        <v>18</v>
      </c>
    </row>
    <row r="63" spans="1:13" s="6" customFormat="1" ht="13.5">
      <c r="A63" s="25" t="s">
        <v>252</v>
      </c>
      <c r="B63" s="7">
        <v>5.0201112180589202E-2</v>
      </c>
      <c r="C63" s="25" t="s">
        <v>20</v>
      </c>
      <c r="D63" s="25" t="s">
        <v>175</v>
      </c>
      <c r="E63" s="25" t="s">
        <v>176</v>
      </c>
      <c r="F63" s="25" t="s">
        <v>15</v>
      </c>
      <c r="G63" s="25" t="s">
        <v>253</v>
      </c>
      <c r="H63" s="25" t="s">
        <v>17</v>
      </c>
      <c r="I63" s="26">
        <v>40000</v>
      </c>
      <c r="J63" s="26">
        <v>32000</v>
      </c>
      <c r="K63" s="26">
        <v>8000</v>
      </c>
      <c r="L63" s="27">
        <v>0</v>
      </c>
      <c r="M63" s="6" t="s">
        <v>18</v>
      </c>
    </row>
    <row r="64" spans="1:13" s="6" customFormat="1" ht="13.5">
      <c r="A64" s="25" t="s">
        <v>254</v>
      </c>
      <c r="B64" s="7">
        <v>5.0558224318299594E-2</v>
      </c>
      <c r="C64" s="25" t="s">
        <v>20</v>
      </c>
      <c r="D64" s="25" t="s">
        <v>255</v>
      </c>
      <c r="E64" s="25" t="s">
        <v>256</v>
      </c>
      <c r="F64" s="25" t="s">
        <v>34</v>
      </c>
      <c r="G64" s="25" t="s">
        <v>257</v>
      </c>
      <c r="H64" s="25" t="s">
        <v>17</v>
      </c>
      <c r="I64" s="26">
        <v>448000</v>
      </c>
      <c r="J64" s="26">
        <v>448000</v>
      </c>
      <c r="K64" s="26">
        <v>0</v>
      </c>
      <c r="L64" s="27">
        <v>1</v>
      </c>
      <c r="M64" s="6" t="s">
        <v>25</v>
      </c>
    </row>
    <row r="65" spans="1:13" s="6" customFormat="1" ht="13.5">
      <c r="A65" s="22" t="s">
        <v>258</v>
      </c>
      <c r="B65" s="7">
        <v>5.100781813324784E-2</v>
      </c>
      <c r="C65" s="22" t="str">
        <f>MID(A65,4,4)</f>
        <v>2018</v>
      </c>
      <c r="D65" s="22" t="s">
        <v>259</v>
      </c>
      <c r="E65" s="22" t="s">
        <v>260</v>
      </c>
      <c r="F65" s="22" t="s">
        <v>34</v>
      </c>
      <c r="G65" s="22" t="s">
        <v>261</v>
      </c>
      <c r="H65" s="22" t="s">
        <v>17</v>
      </c>
      <c r="I65" s="23">
        <v>44763</v>
      </c>
      <c r="J65" s="23">
        <v>35811</v>
      </c>
      <c r="K65" s="23">
        <v>8952</v>
      </c>
      <c r="L65" s="24">
        <v>0</v>
      </c>
      <c r="M65" s="6" t="s">
        <v>18</v>
      </c>
    </row>
    <row r="66" spans="1:13" s="6" customFormat="1" ht="13.5">
      <c r="A66" s="25" t="s">
        <v>262</v>
      </c>
      <c r="B66" s="7">
        <v>5.1184936915924295E-2</v>
      </c>
      <c r="C66" s="25" t="s">
        <v>20</v>
      </c>
      <c r="D66" s="25" t="s">
        <v>263</v>
      </c>
      <c r="E66" s="25" t="s">
        <v>264</v>
      </c>
      <c r="F66" s="25" t="s">
        <v>15</v>
      </c>
      <c r="G66" s="25" t="s">
        <v>265</v>
      </c>
      <c r="H66" s="25" t="s">
        <v>24</v>
      </c>
      <c r="I66" s="26">
        <v>26081</v>
      </c>
      <c r="J66" s="26">
        <v>20865</v>
      </c>
      <c r="K66" s="26">
        <v>5216</v>
      </c>
      <c r="L66" s="27">
        <v>1</v>
      </c>
      <c r="M66" s="6" t="s">
        <v>25</v>
      </c>
    </row>
    <row r="67" spans="1:13" s="6" customFormat="1" ht="13.5">
      <c r="A67" s="22" t="s">
        <v>266</v>
      </c>
      <c r="B67" s="7">
        <v>5.1656606624486789E-2</v>
      </c>
      <c r="C67" s="22" t="str">
        <f>MID(A67,4,4)</f>
        <v>2018</v>
      </c>
      <c r="D67" s="22" t="s">
        <v>212</v>
      </c>
      <c r="E67" s="22" t="s">
        <v>213</v>
      </c>
      <c r="F67" s="22" t="s">
        <v>15</v>
      </c>
      <c r="G67" s="22" t="s">
        <v>267</v>
      </c>
      <c r="H67" s="22" t="s">
        <v>125</v>
      </c>
      <c r="I67" s="23">
        <v>160339</v>
      </c>
      <c r="J67" s="23">
        <v>128271</v>
      </c>
      <c r="K67" s="23">
        <v>32068</v>
      </c>
      <c r="L67" s="24">
        <v>1</v>
      </c>
      <c r="M67" s="6" t="s">
        <v>25</v>
      </c>
    </row>
    <row r="68" spans="1:13" s="6" customFormat="1" ht="13.5">
      <c r="A68" s="25" t="s">
        <v>268</v>
      </c>
      <c r="B68" s="7">
        <v>5.2732396944451976E-2</v>
      </c>
      <c r="C68" s="25" t="s">
        <v>20</v>
      </c>
      <c r="D68" s="25" t="s">
        <v>269</v>
      </c>
      <c r="E68" s="25" t="s">
        <v>270</v>
      </c>
      <c r="F68" s="25" t="s">
        <v>39</v>
      </c>
      <c r="G68" s="25" t="s">
        <v>271</v>
      </c>
      <c r="H68" s="25" t="s">
        <v>17</v>
      </c>
      <c r="I68" s="26">
        <v>25000</v>
      </c>
      <c r="J68" s="26">
        <v>20000</v>
      </c>
      <c r="K68" s="26">
        <v>5000</v>
      </c>
      <c r="L68" s="27">
        <v>1</v>
      </c>
      <c r="M68" s="6" t="s">
        <v>25</v>
      </c>
    </row>
    <row r="69" spans="1:13" s="6" customFormat="1" ht="13.5">
      <c r="A69" s="25" t="s">
        <v>272</v>
      </c>
      <c r="B69" s="7">
        <v>5.2957924574285609E-2</v>
      </c>
      <c r="C69" s="25" t="s">
        <v>20</v>
      </c>
      <c r="D69" s="25" t="s">
        <v>118</v>
      </c>
      <c r="E69" s="25" t="s">
        <v>119</v>
      </c>
      <c r="F69" s="25" t="s">
        <v>34</v>
      </c>
      <c r="G69" s="25" t="s">
        <v>273</v>
      </c>
      <c r="H69" s="25" t="s">
        <v>17</v>
      </c>
      <c r="I69" s="26">
        <v>148000</v>
      </c>
      <c r="J69" s="26">
        <v>148000</v>
      </c>
      <c r="K69" s="26">
        <v>0</v>
      </c>
      <c r="L69" s="27">
        <v>1</v>
      </c>
      <c r="M69" s="6" t="s">
        <v>25</v>
      </c>
    </row>
    <row r="70" spans="1:13" s="6" customFormat="1" ht="13.5">
      <c r="A70" s="22" t="s">
        <v>274</v>
      </c>
      <c r="B70" s="7">
        <v>5.3015790889546111E-2</v>
      </c>
      <c r="C70" s="22" t="str">
        <f>MID(A70,4,4)</f>
        <v>2018</v>
      </c>
      <c r="D70" s="22" t="s">
        <v>275</v>
      </c>
      <c r="E70" s="22" t="s">
        <v>276</v>
      </c>
      <c r="F70" s="22" t="s">
        <v>34</v>
      </c>
      <c r="G70" s="22" t="s">
        <v>277</v>
      </c>
      <c r="H70" s="22" t="s">
        <v>17</v>
      </c>
      <c r="I70" s="23">
        <v>175000</v>
      </c>
      <c r="J70" s="23">
        <v>140000</v>
      </c>
      <c r="K70" s="23">
        <v>35000</v>
      </c>
      <c r="L70" s="24">
        <v>0</v>
      </c>
      <c r="M70" s="6" t="s">
        <v>18</v>
      </c>
    </row>
    <row r="71" spans="1:13" s="6" customFormat="1" ht="13.5">
      <c r="A71" s="22" t="s">
        <v>278</v>
      </c>
      <c r="B71" s="7">
        <v>5.4194509768967669E-2</v>
      </c>
      <c r="C71" s="22" t="s">
        <v>27</v>
      </c>
      <c r="D71" s="22" t="s">
        <v>279</v>
      </c>
      <c r="E71" s="22" t="s">
        <v>280</v>
      </c>
      <c r="F71" s="22" t="s">
        <v>281</v>
      </c>
      <c r="G71" s="22" t="s">
        <v>282</v>
      </c>
      <c r="H71" s="22" t="s">
        <v>17</v>
      </c>
      <c r="I71" s="23">
        <v>70000</v>
      </c>
      <c r="J71" s="23">
        <v>56000</v>
      </c>
      <c r="K71" s="23">
        <v>14000</v>
      </c>
      <c r="L71" s="24">
        <v>0</v>
      </c>
      <c r="M71" s="6" t="s">
        <v>18</v>
      </c>
    </row>
    <row r="72" spans="1:13" s="6" customFormat="1" ht="13.5">
      <c r="A72" s="22" t="s">
        <v>283</v>
      </c>
      <c r="B72" s="7">
        <v>5.5693831452274023E-2</v>
      </c>
      <c r="C72" s="22" t="s">
        <v>27</v>
      </c>
      <c r="D72" s="22" t="s">
        <v>284</v>
      </c>
      <c r="E72" s="22" t="s">
        <v>285</v>
      </c>
      <c r="F72" s="22" t="s">
        <v>72</v>
      </c>
      <c r="G72" s="22" t="s">
        <v>286</v>
      </c>
      <c r="H72" s="22" t="s">
        <v>17</v>
      </c>
      <c r="I72" s="23">
        <v>180000</v>
      </c>
      <c r="J72" s="23">
        <v>144000</v>
      </c>
      <c r="K72" s="23">
        <v>36000</v>
      </c>
      <c r="L72" s="24">
        <v>0</v>
      </c>
      <c r="M72" s="6" t="s">
        <v>18</v>
      </c>
    </row>
    <row r="73" spans="1:13" s="6" customFormat="1" ht="13.5">
      <c r="A73" s="22" t="s">
        <v>287</v>
      </c>
      <c r="B73" s="7">
        <v>5.7053314830272206E-2</v>
      </c>
      <c r="C73" s="22" t="str">
        <f>MID(A73,4,4)</f>
        <v>2018</v>
      </c>
      <c r="D73" s="22" t="s">
        <v>288</v>
      </c>
      <c r="E73" s="22" t="s">
        <v>289</v>
      </c>
      <c r="F73" s="22" t="s">
        <v>15</v>
      </c>
      <c r="G73" s="22" t="s">
        <v>290</v>
      </c>
      <c r="H73" s="22" t="s">
        <v>17</v>
      </c>
      <c r="I73" s="23">
        <v>100000</v>
      </c>
      <c r="J73" s="23">
        <v>80000</v>
      </c>
      <c r="K73" s="23">
        <v>20000</v>
      </c>
      <c r="L73" s="24">
        <v>0</v>
      </c>
      <c r="M73" s="6" t="s">
        <v>18</v>
      </c>
    </row>
    <row r="74" spans="1:13" s="6" customFormat="1" ht="13.5">
      <c r="A74" s="25" t="s">
        <v>291</v>
      </c>
      <c r="B74" s="7">
        <v>5.7103610227280721E-2</v>
      </c>
      <c r="C74" s="25" t="s">
        <v>20</v>
      </c>
      <c r="D74" s="25" t="s">
        <v>144</v>
      </c>
      <c r="E74" s="25" t="s">
        <v>145</v>
      </c>
      <c r="F74" s="25" t="s">
        <v>34</v>
      </c>
      <c r="G74" s="25" t="s">
        <v>292</v>
      </c>
      <c r="H74" s="25" t="s">
        <v>17</v>
      </c>
      <c r="I74" s="26">
        <v>40000</v>
      </c>
      <c r="J74" s="26">
        <v>32000</v>
      </c>
      <c r="K74" s="26">
        <v>8000</v>
      </c>
      <c r="L74" s="27">
        <v>1</v>
      </c>
      <c r="M74" s="6" t="s">
        <v>25</v>
      </c>
    </row>
    <row r="75" spans="1:13" s="6" customFormat="1" ht="13.5">
      <c r="A75" s="25" t="s">
        <v>293</v>
      </c>
      <c r="B75" s="7">
        <v>5.8641557264874522E-2</v>
      </c>
      <c r="C75" s="25" t="s">
        <v>20</v>
      </c>
      <c r="D75" s="25" t="s">
        <v>32</v>
      </c>
      <c r="E75" s="25" t="s">
        <v>33</v>
      </c>
      <c r="F75" s="25" t="s">
        <v>34</v>
      </c>
      <c r="G75" s="25" t="s">
        <v>294</v>
      </c>
      <c r="H75" s="25" t="s">
        <v>17</v>
      </c>
      <c r="I75" s="26">
        <v>1313521</v>
      </c>
      <c r="J75" s="26">
        <v>1050817</v>
      </c>
      <c r="K75" s="26">
        <v>262704</v>
      </c>
      <c r="L75" s="27">
        <v>1</v>
      </c>
      <c r="M75" s="6" t="s">
        <v>25</v>
      </c>
    </row>
    <row r="76" spans="1:13" s="6" customFormat="1" ht="13.5">
      <c r="A76" s="22" t="s">
        <v>295</v>
      </c>
      <c r="B76" s="7">
        <v>5.8658450508338289E-2</v>
      </c>
      <c r="C76" s="22" t="str">
        <f>MID(A76,4,4)</f>
        <v>2018</v>
      </c>
      <c r="D76" s="22" t="s">
        <v>296</v>
      </c>
      <c r="E76" s="22" t="s">
        <v>297</v>
      </c>
      <c r="F76" s="22" t="s">
        <v>34</v>
      </c>
      <c r="G76" s="22" t="s">
        <v>298</v>
      </c>
      <c r="H76" s="22" t="s">
        <v>17</v>
      </c>
      <c r="I76" s="23">
        <v>150000</v>
      </c>
      <c r="J76" s="23">
        <v>150000</v>
      </c>
      <c r="K76" s="23">
        <v>0</v>
      </c>
      <c r="L76" s="24">
        <v>0</v>
      </c>
      <c r="M76" s="6" t="s">
        <v>18</v>
      </c>
    </row>
    <row r="77" spans="1:13" s="6" customFormat="1" ht="13.5">
      <c r="A77" s="25" t="s">
        <v>299</v>
      </c>
      <c r="B77" s="7">
        <v>5.8800594770934134E-2</v>
      </c>
      <c r="C77" s="25" t="s">
        <v>20</v>
      </c>
      <c r="D77" s="25" t="s">
        <v>300</v>
      </c>
      <c r="E77" s="25" t="s">
        <v>301</v>
      </c>
      <c r="F77" s="25" t="s">
        <v>34</v>
      </c>
      <c r="G77" s="25" t="s">
        <v>302</v>
      </c>
      <c r="H77" s="25" t="s">
        <v>17</v>
      </c>
      <c r="I77" s="26">
        <v>78096</v>
      </c>
      <c r="J77" s="26">
        <v>78096</v>
      </c>
      <c r="K77" s="26">
        <v>0</v>
      </c>
      <c r="L77" s="27">
        <v>1</v>
      </c>
      <c r="M77" s="6" t="s">
        <v>25</v>
      </c>
    </row>
    <row r="78" spans="1:13" s="6" customFormat="1" ht="13.5">
      <c r="A78" s="22" t="s">
        <v>303</v>
      </c>
      <c r="B78" s="7">
        <v>6.1108395937363058E-2</v>
      </c>
      <c r="C78" s="22" t="s">
        <v>27</v>
      </c>
      <c r="D78" s="22" t="s">
        <v>304</v>
      </c>
      <c r="E78" s="22" t="s">
        <v>305</v>
      </c>
      <c r="F78" s="22" t="s">
        <v>306</v>
      </c>
      <c r="G78" s="22" t="s">
        <v>307</v>
      </c>
      <c r="H78" s="22" t="s">
        <v>79</v>
      </c>
      <c r="I78" s="23">
        <v>46438</v>
      </c>
      <c r="J78" s="23">
        <v>37150</v>
      </c>
      <c r="K78" s="23">
        <v>9288</v>
      </c>
      <c r="L78" s="24">
        <v>0</v>
      </c>
      <c r="M78" s="6" t="s">
        <v>18</v>
      </c>
    </row>
    <row r="79" spans="1:13" s="6" customFormat="1" ht="13.5">
      <c r="A79" s="25" t="s">
        <v>308</v>
      </c>
      <c r="B79" s="7">
        <v>6.1511763538000142E-2</v>
      </c>
      <c r="C79" s="25" t="s">
        <v>20</v>
      </c>
      <c r="D79" s="25" t="s">
        <v>136</v>
      </c>
      <c r="E79" s="25" t="s">
        <v>137</v>
      </c>
      <c r="F79" s="25" t="s">
        <v>15</v>
      </c>
      <c r="G79" s="25" t="s">
        <v>309</v>
      </c>
      <c r="H79" s="25" t="s">
        <v>125</v>
      </c>
      <c r="I79" s="26">
        <v>12500</v>
      </c>
      <c r="J79" s="26">
        <v>10000</v>
      </c>
      <c r="K79" s="26">
        <v>2500</v>
      </c>
      <c r="L79" s="27">
        <v>0</v>
      </c>
      <c r="M79" s="6" t="s">
        <v>18</v>
      </c>
    </row>
    <row r="80" spans="1:13" s="6" customFormat="1" ht="13.5">
      <c r="A80" s="22" t="s">
        <v>310</v>
      </c>
      <c r="B80" s="7">
        <v>6.1535688523912557E-2</v>
      </c>
      <c r="C80" s="22" t="s">
        <v>27</v>
      </c>
      <c r="D80" s="22" t="s">
        <v>28</v>
      </c>
      <c r="E80" s="22" t="s">
        <v>29</v>
      </c>
      <c r="F80" s="22" t="s">
        <v>15</v>
      </c>
      <c r="G80" s="22" t="s">
        <v>311</v>
      </c>
      <c r="H80" s="22" t="s">
        <v>17</v>
      </c>
      <c r="I80" s="23">
        <v>1500</v>
      </c>
      <c r="J80" s="23">
        <v>1200</v>
      </c>
      <c r="K80" s="23">
        <v>300</v>
      </c>
      <c r="L80" s="24">
        <v>0</v>
      </c>
      <c r="M80" s="6" t="s">
        <v>18</v>
      </c>
    </row>
    <row r="81" spans="1:13" s="6" customFormat="1" ht="13.5">
      <c r="A81" s="22" t="s">
        <v>12</v>
      </c>
      <c r="B81" s="7">
        <v>6.2166801261247517E-2</v>
      </c>
      <c r="C81" s="22" t="str">
        <f>MID(A81,4,4)</f>
        <v>2018</v>
      </c>
      <c r="D81" s="22" t="s">
        <v>13</v>
      </c>
      <c r="E81" s="22" t="s">
        <v>14</v>
      </c>
      <c r="F81" s="22" t="s">
        <v>39</v>
      </c>
      <c r="G81" s="22" t="s">
        <v>312</v>
      </c>
      <c r="H81" s="22" t="s">
        <v>17</v>
      </c>
      <c r="I81" s="23">
        <v>68750</v>
      </c>
      <c r="J81" s="23">
        <v>55000</v>
      </c>
      <c r="K81" s="23">
        <v>13750</v>
      </c>
      <c r="L81" s="24">
        <v>0</v>
      </c>
      <c r="M81" s="6" t="s">
        <v>18</v>
      </c>
    </row>
    <row r="82" spans="1:13" s="6" customFormat="1" ht="13.5">
      <c r="A82" s="25" t="s">
        <v>313</v>
      </c>
      <c r="B82" s="7">
        <v>6.2782154790605116E-2</v>
      </c>
      <c r="C82" s="25" t="s">
        <v>20</v>
      </c>
      <c r="D82" s="25" t="s">
        <v>314</v>
      </c>
      <c r="E82" s="25" t="s">
        <v>315</v>
      </c>
      <c r="F82" s="25" t="s">
        <v>34</v>
      </c>
      <c r="G82" s="25" t="s">
        <v>316</v>
      </c>
      <c r="H82" s="25" t="s">
        <v>17</v>
      </c>
      <c r="I82" s="26">
        <v>150000</v>
      </c>
      <c r="J82" s="26">
        <v>150000</v>
      </c>
      <c r="K82" s="26">
        <v>0</v>
      </c>
      <c r="L82" s="27">
        <v>1</v>
      </c>
      <c r="M82" s="6" t="s">
        <v>25</v>
      </c>
    </row>
    <row r="83" spans="1:13" s="6" customFormat="1" ht="13.5">
      <c r="A83" s="22" t="s">
        <v>317</v>
      </c>
      <c r="B83" s="7">
        <v>6.3341118720705802E-2</v>
      </c>
      <c r="C83" s="22" t="s">
        <v>27</v>
      </c>
      <c r="D83" s="22" t="s">
        <v>318</v>
      </c>
      <c r="E83" s="22" t="s">
        <v>319</v>
      </c>
      <c r="F83" s="22" t="s">
        <v>34</v>
      </c>
      <c r="G83" s="22" t="s">
        <v>320</v>
      </c>
      <c r="H83" s="22" t="s">
        <v>53</v>
      </c>
      <c r="I83" s="23">
        <v>34155</v>
      </c>
      <c r="J83" s="23">
        <v>27324</v>
      </c>
      <c r="K83" s="23">
        <v>6831</v>
      </c>
      <c r="L83" s="24">
        <v>1</v>
      </c>
      <c r="M83" s="6" t="s">
        <v>25</v>
      </c>
    </row>
    <row r="84" spans="1:13" s="6" customFormat="1" ht="13.5">
      <c r="A84" s="25" t="s">
        <v>321</v>
      </c>
      <c r="B84" s="7">
        <v>6.3487394721610579E-2</v>
      </c>
      <c r="C84" s="25" t="s">
        <v>20</v>
      </c>
      <c r="D84" s="25" t="s">
        <v>322</v>
      </c>
      <c r="E84" s="25" t="s">
        <v>323</v>
      </c>
      <c r="F84" s="25" t="s">
        <v>15</v>
      </c>
      <c r="G84" s="25" t="s">
        <v>324</v>
      </c>
      <c r="H84" s="25" t="s">
        <v>17</v>
      </c>
      <c r="I84" s="26">
        <v>40000</v>
      </c>
      <c r="J84" s="26">
        <v>40000</v>
      </c>
      <c r="K84" s="26">
        <v>0</v>
      </c>
      <c r="L84" s="27">
        <v>1</v>
      </c>
      <c r="M84" s="6" t="s">
        <v>25</v>
      </c>
    </row>
    <row r="85" spans="1:13" s="6" customFormat="1" ht="13.5">
      <c r="A85" s="22" t="s">
        <v>325</v>
      </c>
      <c r="B85" s="7">
        <v>6.4018546257617159E-2</v>
      </c>
      <c r="C85" s="22" t="s">
        <v>27</v>
      </c>
      <c r="D85" s="22" t="s">
        <v>326</v>
      </c>
      <c r="E85" s="22" t="s">
        <v>327</v>
      </c>
      <c r="F85" s="22" t="s">
        <v>34</v>
      </c>
      <c r="G85" s="22" t="s">
        <v>328</v>
      </c>
      <c r="H85" s="22" t="s">
        <v>17</v>
      </c>
      <c r="I85" s="23">
        <v>10000</v>
      </c>
      <c r="J85" s="23">
        <v>10000</v>
      </c>
      <c r="K85" s="23">
        <v>0</v>
      </c>
      <c r="L85" s="24">
        <v>0</v>
      </c>
      <c r="M85" s="6" t="s">
        <v>18</v>
      </c>
    </row>
    <row r="86" spans="1:13" s="6" customFormat="1" ht="13.5">
      <c r="A86" s="25" t="s">
        <v>329</v>
      </c>
      <c r="B86" s="7">
        <v>6.4369979206130079E-2</v>
      </c>
      <c r="C86" s="25" t="s">
        <v>20</v>
      </c>
      <c r="D86" s="25" t="s">
        <v>330</v>
      </c>
      <c r="E86" s="25" t="s">
        <v>331</v>
      </c>
      <c r="F86" s="25" t="s">
        <v>39</v>
      </c>
      <c r="G86" s="25" t="s">
        <v>332</v>
      </c>
      <c r="H86" s="25" t="s">
        <v>17</v>
      </c>
      <c r="I86" s="26">
        <v>87546</v>
      </c>
      <c r="J86" s="26">
        <v>70037</v>
      </c>
      <c r="K86" s="26">
        <v>17509</v>
      </c>
      <c r="L86" s="27">
        <v>0</v>
      </c>
      <c r="M86" s="6" t="s">
        <v>18</v>
      </c>
    </row>
    <row r="87" spans="1:13" s="6" customFormat="1" ht="13.5">
      <c r="A87" s="22" t="s">
        <v>333</v>
      </c>
      <c r="B87" s="7">
        <v>6.4777613043629612E-2</v>
      </c>
      <c r="C87" s="22" t="s">
        <v>27</v>
      </c>
      <c r="D87" s="22" t="s">
        <v>334</v>
      </c>
      <c r="E87" s="22" t="s">
        <v>335</v>
      </c>
      <c r="F87" s="22" t="s">
        <v>34</v>
      </c>
      <c r="G87" s="22" t="s">
        <v>336</v>
      </c>
      <c r="H87" s="22" t="s">
        <v>17</v>
      </c>
      <c r="I87" s="23">
        <v>37500</v>
      </c>
      <c r="J87" s="23">
        <v>30000</v>
      </c>
      <c r="K87" s="23">
        <v>7500</v>
      </c>
      <c r="L87" s="24">
        <v>0</v>
      </c>
      <c r="M87" s="6" t="s">
        <v>18</v>
      </c>
    </row>
    <row r="88" spans="1:13" s="6" customFormat="1" ht="13.5">
      <c r="A88" s="22" t="s">
        <v>337</v>
      </c>
      <c r="B88" s="7">
        <v>6.4929048837734316E-2</v>
      </c>
      <c r="C88" s="22" t="s">
        <v>27</v>
      </c>
      <c r="D88" s="22" t="s">
        <v>338</v>
      </c>
      <c r="E88" s="22" t="s">
        <v>339</v>
      </c>
      <c r="F88" s="22" t="s">
        <v>34</v>
      </c>
      <c r="G88" s="22" t="s">
        <v>340</v>
      </c>
      <c r="H88" s="22" t="s">
        <v>17</v>
      </c>
      <c r="I88" s="23">
        <v>30000</v>
      </c>
      <c r="J88" s="23">
        <v>30000</v>
      </c>
      <c r="K88" s="23">
        <v>0</v>
      </c>
      <c r="L88" s="24">
        <v>1</v>
      </c>
      <c r="M88" s="6" t="s">
        <v>25</v>
      </c>
    </row>
    <row r="89" spans="1:13" s="6" customFormat="1" ht="13.5">
      <c r="A89" s="22" t="s">
        <v>341</v>
      </c>
      <c r="B89" s="7">
        <v>6.5434376301387043E-2</v>
      </c>
      <c r="C89" s="22" t="s">
        <v>27</v>
      </c>
      <c r="D89" s="22" t="s">
        <v>342</v>
      </c>
      <c r="E89" s="22" t="s">
        <v>343</v>
      </c>
      <c r="F89" s="22" t="s">
        <v>15</v>
      </c>
      <c r="G89" s="22" t="s">
        <v>344</v>
      </c>
      <c r="H89" s="22" t="s">
        <v>17</v>
      </c>
      <c r="I89" s="23">
        <v>165000</v>
      </c>
      <c r="J89" s="23">
        <v>165000</v>
      </c>
      <c r="K89" s="23">
        <v>0</v>
      </c>
      <c r="L89" s="24">
        <v>0</v>
      </c>
      <c r="M89" s="6" t="s">
        <v>18</v>
      </c>
    </row>
    <row r="90" spans="1:13" s="6" customFormat="1" ht="13.5">
      <c r="A90" s="22" t="s">
        <v>345</v>
      </c>
      <c r="B90" s="7">
        <v>6.7260354486506913E-2</v>
      </c>
      <c r="C90" s="22" t="str">
        <f>MID(A90,4,4)</f>
        <v>2018</v>
      </c>
      <c r="D90" s="22" t="s">
        <v>346</v>
      </c>
      <c r="E90" s="22" t="s">
        <v>347</v>
      </c>
      <c r="F90" s="22" t="s">
        <v>34</v>
      </c>
      <c r="G90" s="22" t="s">
        <v>348</v>
      </c>
      <c r="H90" s="22" t="s">
        <v>17</v>
      </c>
      <c r="I90" s="23">
        <v>459000</v>
      </c>
      <c r="J90" s="23">
        <v>367200</v>
      </c>
      <c r="K90" s="23">
        <v>91800</v>
      </c>
      <c r="L90" s="24">
        <v>0</v>
      </c>
      <c r="M90" s="6" t="s">
        <v>18</v>
      </c>
    </row>
    <row r="91" spans="1:13" s="6" customFormat="1" ht="13.5">
      <c r="A91" s="22" t="s">
        <v>349</v>
      </c>
      <c r="B91" s="7">
        <v>6.95630676932536E-2</v>
      </c>
      <c r="C91" s="22" t="s">
        <v>27</v>
      </c>
      <c r="D91" s="22" t="s">
        <v>136</v>
      </c>
      <c r="E91" s="22" t="s">
        <v>137</v>
      </c>
      <c r="F91" s="22" t="s">
        <v>34</v>
      </c>
      <c r="G91" s="22" t="s">
        <v>350</v>
      </c>
      <c r="H91" s="22" t="s">
        <v>125</v>
      </c>
      <c r="I91" s="23">
        <v>15854</v>
      </c>
      <c r="J91" s="23">
        <v>12683</v>
      </c>
      <c r="K91" s="23">
        <v>3171</v>
      </c>
      <c r="L91" s="24">
        <v>0</v>
      </c>
      <c r="M91" s="6" t="s">
        <v>18</v>
      </c>
    </row>
    <row r="92" spans="1:13" s="6" customFormat="1" ht="13.5">
      <c r="A92" s="22" t="s">
        <v>351</v>
      </c>
      <c r="B92" s="7">
        <v>6.9802064099081518E-2</v>
      </c>
      <c r="C92" s="22" t="str">
        <f>MID(A92,4,4)</f>
        <v>2018</v>
      </c>
      <c r="D92" s="22" t="s">
        <v>352</v>
      </c>
      <c r="E92" s="22" t="s">
        <v>353</v>
      </c>
      <c r="F92" s="22" t="s">
        <v>152</v>
      </c>
      <c r="G92" s="22" t="s">
        <v>354</v>
      </c>
      <c r="H92" s="22" t="s">
        <v>17</v>
      </c>
      <c r="I92" s="23">
        <v>100000</v>
      </c>
      <c r="J92" s="23">
        <v>100000</v>
      </c>
      <c r="K92" s="23">
        <v>0</v>
      </c>
      <c r="L92" s="24">
        <v>1</v>
      </c>
      <c r="M92" s="6" t="s">
        <v>25</v>
      </c>
    </row>
    <row r="93" spans="1:13" s="6" customFormat="1" ht="13.5">
      <c r="A93" s="25" t="s">
        <v>355</v>
      </c>
      <c r="B93" s="7">
        <v>7.1977906267497782E-2</v>
      </c>
      <c r="C93" s="25" t="s">
        <v>20</v>
      </c>
      <c r="D93" s="25" t="s">
        <v>235</v>
      </c>
      <c r="E93" s="25" t="s">
        <v>236</v>
      </c>
      <c r="F93" s="25" t="s">
        <v>34</v>
      </c>
      <c r="G93" s="25" t="s">
        <v>356</v>
      </c>
      <c r="H93" s="25" t="s">
        <v>17</v>
      </c>
      <c r="I93" s="26">
        <v>21227</v>
      </c>
      <c r="J93" s="26">
        <v>21227</v>
      </c>
      <c r="K93" s="26">
        <v>0</v>
      </c>
      <c r="L93" s="27">
        <v>0</v>
      </c>
      <c r="M93" s="6" t="s">
        <v>18</v>
      </c>
    </row>
    <row r="94" spans="1:13" s="6" customFormat="1" ht="13.5">
      <c r="A94" s="22" t="s">
        <v>341</v>
      </c>
      <c r="B94" s="7">
        <v>7.2546993316679909E-2</v>
      </c>
      <c r="C94" s="22" t="s">
        <v>27</v>
      </c>
      <c r="D94" s="22" t="s">
        <v>342</v>
      </c>
      <c r="E94" s="22" t="s">
        <v>343</v>
      </c>
      <c r="F94" s="22" t="s">
        <v>15</v>
      </c>
      <c r="G94" s="22" t="s">
        <v>357</v>
      </c>
      <c r="H94" s="22" t="s">
        <v>17</v>
      </c>
      <c r="I94" s="23">
        <v>165000</v>
      </c>
      <c r="J94" s="23">
        <v>165000</v>
      </c>
      <c r="K94" s="23">
        <v>0</v>
      </c>
      <c r="L94" s="24">
        <v>0</v>
      </c>
      <c r="M94" s="6" t="s">
        <v>18</v>
      </c>
    </row>
    <row r="95" spans="1:13" s="6" customFormat="1" ht="13.5">
      <c r="A95" s="25" t="s">
        <v>358</v>
      </c>
      <c r="B95" s="7">
        <v>7.3573189935294825E-2</v>
      </c>
      <c r="C95" s="25" t="s">
        <v>20</v>
      </c>
      <c r="D95" s="25" t="s">
        <v>359</v>
      </c>
      <c r="E95" s="25" t="s">
        <v>360</v>
      </c>
      <c r="F95" s="25" t="s">
        <v>281</v>
      </c>
      <c r="G95" s="25" t="s">
        <v>361</v>
      </c>
      <c r="H95" s="25" t="s">
        <v>17</v>
      </c>
      <c r="I95" s="26">
        <v>450000</v>
      </c>
      <c r="J95" s="26">
        <v>450000</v>
      </c>
      <c r="K95" s="26">
        <v>0</v>
      </c>
      <c r="L95" s="27">
        <v>1</v>
      </c>
      <c r="M95" s="6" t="s">
        <v>25</v>
      </c>
    </row>
    <row r="96" spans="1:13" s="6" customFormat="1" ht="13.5">
      <c r="A96" s="25" t="s">
        <v>362</v>
      </c>
      <c r="B96" s="7">
        <v>7.474841295180934E-2</v>
      </c>
      <c r="C96" s="25" t="s">
        <v>20</v>
      </c>
      <c r="D96" s="25" t="s">
        <v>363</v>
      </c>
      <c r="E96" s="25" t="s">
        <v>364</v>
      </c>
      <c r="F96" s="25" t="s">
        <v>34</v>
      </c>
      <c r="G96" s="25" t="s">
        <v>365</v>
      </c>
      <c r="H96" s="25" t="s">
        <v>17</v>
      </c>
      <c r="I96" s="26">
        <v>600000</v>
      </c>
      <c r="J96" s="26">
        <v>600000</v>
      </c>
      <c r="K96" s="26">
        <v>0</v>
      </c>
      <c r="L96" s="27">
        <v>1</v>
      </c>
      <c r="M96" s="6" t="s">
        <v>25</v>
      </c>
    </row>
    <row r="97" spans="1:13" s="6" customFormat="1" ht="13.5">
      <c r="A97" s="22" t="s">
        <v>203</v>
      </c>
      <c r="B97" s="7">
        <v>7.4760519444028062E-2</v>
      </c>
      <c r="C97" s="22" t="str">
        <f>MID(A97,4,4)</f>
        <v>2018</v>
      </c>
      <c r="D97" s="22" t="s">
        <v>204</v>
      </c>
      <c r="E97" s="22" t="s">
        <v>205</v>
      </c>
      <c r="F97" s="22" t="s">
        <v>34</v>
      </c>
      <c r="G97" s="22" t="s">
        <v>366</v>
      </c>
      <c r="H97" s="22" t="s">
        <v>17</v>
      </c>
      <c r="I97" s="23">
        <v>656252</v>
      </c>
      <c r="J97" s="23">
        <v>525002</v>
      </c>
      <c r="K97" s="23">
        <v>131250</v>
      </c>
      <c r="L97" s="24">
        <v>1</v>
      </c>
      <c r="M97" s="6" t="s">
        <v>25</v>
      </c>
    </row>
    <row r="98" spans="1:13" s="6" customFormat="1" ht="13.5">
      <c r="A98" s="25" t="s">
        <v>80</v>
      </c>
      <c r="B98" s="7">
        <v>7.5243552981122064E-2</v>
      </c>
      <c r="C98" s="25" t="s">
        <v>20</v>
      </c>
      <c r="D98" s="25" t="s">
        <v>81</v>
      </c>
      <c r="E98" s="25" t="s">
        <v>82</v>
      </c>
      <c r="F98" s="25" t="s">
        <v>15</v>
      </c>
      <c r="G98" s="25" t="s">
        <v>367</v>
      </c>
      <c r="H98" s="25" t="s">
        <v>17</v>
      </c>
      <c r="I98" s="26">
        <v>150000</v>
      </c>
      <c r="J98" s="26">
        <v>150000</v>
      </c>
      <c r="K98" s="26">
        <v>0</v>
      </c>
      <c r="L98" s="27">
        <v>1</v>
      </c>
      <c r="M98" s="6" t="s">
        <v>25</v>
      </c>
    </row>
    <row r="99" spans="1:13" s="6" customFormat="1" ht="13.5">
      <c r="A99" s="22" t="s">
        <v>368</v>
      </c>
      <c r="B99" s="7">
        <v>7.6334786056832082E-2</v>
      </c>
      <c r="C99" s="22" t="s">
        <v>27</v>
      </c>
      <c r="D99" s="22" t="s">
        <v>155</v>
      </c>
      <c r="E99" s="22" t="s">
        <v>156</v>
      </c>
      <c r="F99" s="22" t="s">
        <v>369</v>
      </c>
      <c r="G99" s="22" t="s">
        <v>370</v>
      </c>
      <c r="H99" s="22" t="s">
        <v>17</v>
      </c>
      <c r="I99" s="23">
        <v>75000</v>
      </c>
      <c r="J99" s="23">
        <v>60000</v>
      </c>
      <c r="K99" s="23">
        <v>15000</v>
      </c>
      <c r="L99" s="24">
        <v>0</v>
      </c>
      <c r="M99" s="6" t="s">
        <v>18</v>
      </c>
    </row>
    <row r="100" spans="1:13" s="6" customFormat="1" ht="13.5">
      <c r="A100" s="22" t="s">
        <v>371</v>
      </c>
      <c r="B100" s="7">
        <v>7.6992168656395465E-2</v>
      </c>
      <c r="C100" s="22" t="str">
        <f>MID(A100,4,4)</f>
        <v>2018</v>
      </c>
      <c r="D100" s="22" t="s">
        <v>372</v>
      </c>
      <c r="E100" s="22" t="s">
        <v>373</v>
      </c>
      <c r="F100" s="22" t="s">
        <v>15</v>
      </c>
      <c r="G100" s="22" t="s">
        <v>374</v>
      </c>
      <c r="H100" s="22" t="s">
        <v>24</v>
      </c>
      <c r="I100" s="23">
        <v>24783</v>
      </c>
      <c r="J100" s="23">
        <v>19826</v>
      </c>
      <c r="K100" s="23">
        <v>4957</v>
      </c>
      <c r="L100" s="24">
        <v>0</v>
      </c>
      <c r="M100" s="6" t="s">
        <v>18</v>
      </c>
    </row>
    <row r="101" spans="1:13" s="6" customFormat="1" ht="13.5">
      <c r="A101" s="22" t="s">
        <v>375</v>
      </c>
      <c r="B101" s="7">
        <v>7.8151363725914247E-2</v>
      </c>
      <c r="C101" s="22" t="s">
        <v>27</v>
      </c>
      <c r="D101" s="22" t="s">
        <v>376</v>
      </c>
      <c r="E101" s="22" t="s">
        <v>377</v>
      </c>
      <c r="F101" s="22" t="s">
        <v>34</v>
      </c>
      <c r="G101" s="22" t="s">
        <v>378</v>
      </c>
      <c r="H101" s="22" t="s">
        <v>17</v>
      </c>
      <c r="I101" s="23">
        <v>0</v>
      </c>
      <c r="J101" s="23">
        <v>0</v>
      </c>
      <c r="K101" s="23">
        <v>0</v>
      </c>
      <c r="L101" s="24">
        <v>0</v>
      </c>
      <c r="M101" s="6" t="s">
        <v>18</v>
      </c>
    </row>
    <row r="102" spans="1:13" s="6" customFormat="1" ht="13.5">
      <c r="A102" s="22" t="s">
        <v>379</v>
      </c>
      <c r="B102" s="7">
        <v>7.8536356755567582E-2</v>
      </c>
      <c r="C102" s="22" t="str">
        <f>MID(A102,4,4)</f>
        <v>2018</v>
      </c>
      <c r="D102" s="22" t="s">
        <v>380</v>
      </c>
      <c r="E102" s="22" t="s">
        <v>381</v>
      </c>
      <c r="F102" s="22" t="s">
        <v>34</v>
      </c>
      <c r="G102" s="22" t="s">
        <v>382</v>
      </c>
      <c r="H102" s="22" t="s">
        <v>125</v>
      </c>
      <c r="I102" s="23">
        <v>15000</v>
      </c>
      <c r="J102" s="23">
        <v>12000</v>
      </c>
      <c r="K102" s="23">
        <v>3000</v>
      </c>
      <c r="L102" s="24">
        <v>0</v>
      </c>
      <c r="M102" s="6" t="s">
        <v>18</v>
      </c>
    </row>
    <row r="103" spans="1:13" s="6" customFormat="1" ht="13.5">
      <c r="A103" s="22" t="s">
        <v>383</v>
      </c>
      <c r="B103" s="7">
        <v>7.9513833064479456E-2</v>
      </c>
      <c r="C103" s="22" t="str">
        <f>MID(A103,4,4)</f>
        <v>2018</v>
      </c>
      <c r="D103" s="22" t="s">
        <v>384</v>
      </c>
      <c r="E103" s="22" t="s">
        <v>385</v>
      </c>
      <c r="F103" s="22" t="s">
        <v>34</v>
      </c>
      <c r="G103" s="22" t="s">
        <v>386</v>
      </c>
      <c r="H103" s="22" t="s">
        <v>79</v>
      </c>
      <c r="I103" s="23">
        <v>784000</v>
      </c>
      <c r="J103" s="23">
        <v>627200</v>
      </c>
      <c r="K103" s="23">
        <v>156800</v>
      </c>
      <c r="L103" s="24">
        <v>0</v>
      </c>
      <c r="M103" s="6" t="s">
        <v>18</v>
      </c>
    </row>
    <row r="104" spans="1:13" s="6" customFormat="1" ht="13.5">
      <c r="A104" s="25" t="s">
        <v>387</v>
      </c>
      <c r="B104" s="7">
        <v>8.0114149310729688E-2</v>
      </c>
      <c r="C104" s="25" t="s">
        <v>20</v>
      </c>
      <c r="D104" s="25" t="s">
        <v>231</v>
      </c>
      <c r="E104" s="25" t="s">
        <v>232</v>
      </c>
      <c r="F104" s="25" t="s">
        <v>34</v>
      </c>
      <c r="G104" s="25" t="s">
        <v>388</v>
      </c>
      <c r="H104" s="25" t="s">
        <v>17</v>
      </c>
      <c r="I104" s="26">
        <v>50000</v>
      </c>
      <c r="J104" s="26">
        <v>50000</v>
      </c>
      <c r="K104" s="26">
        <v>0</v>
      </c>
      <c r="L104" s="27">
        <v>0</v>
      </c>
      <c r="M104" s="6" t="s">
        <v>18</v>
      </c>
    </row>
    <row r="105" spans="1:13" s="6" customFormat="1" ht="13.5">
      <c r="A105" s="25" t="s">
        <v>389</v>
      </c>
      <c r="B105" s="7">
        <v>8.0376881903312714E-2</v>
      </c>
      <c r="C105" s="25" t="s">
        <v>20</v>
      </c>
      <c r="D105" s="25" t="s">
        <v>330</v>
      </c>
      <c r="E105" s="25" t="s">
        <v>331</v>
      </c>
      <c r="F105" s="25" t="s">
        <v>39</v>
      </c>
      <c r="G105" s="25" t="s">
        <v>390</v>
      </c>
      <c r="H105" s="25" t="s">
        <v>17</v>
      </c>
      <c r="I105" s="26">
        <v>102500</v>
      </c>
      <c r="J105" s="26">
        <v>102500</v>
      </c>
      <c r="K105" s="26">
        <v>0</v>
      </c>
      <c r="L105" s="27">
        <v>0</v>
      </c>
      <c r="M105" s="6" t="s">
        <v>18</v>
      </c>
    </row>
    <row r="106" spans="1:13" s="6" customFormat="1" ht="13.5">
      <c r="A106" s="25" t="s">
        <v>215</v>
      </c>
      <c r="B106" s="7">
        <v>8.2817614872232825E-2</v>
      </c>
      <c r="C106" s="25" t="s">
        <v>20</v>
      </c>
      <c r="D106" s="25" t="s">
        <v>216</v>
      </c>
      <c r="E106" s="25" t="s">
        <v>217</v>
      </c>
      <c r="F106" s="25" t="s">
        <v>15</v>
      </c>
      <c r="G106" s="25" t="s">
        <v>391</v>
      </c>
      <c r="H106" s="25" t="s">
        <v>17</v>
      </c>
      <c r="I106" s="26">
        <v>0</v>
      </c>
      <c r="J106" s="26">
        <v>0</v>
      </c>
      <c r="K106" s="26">
        <v>0</v>
      </c>
      <c r="L106" s="27">
        <v>1</v>
      </c>
      <c r="M106" s="6" t="s">
        <v>25</v>
      </c>
    </row>
    <row r="107" spans="1:13" s="6" customFormat="1" ht="13.5">
      <c r="A107" s="25" t="s">
        <v>392</v>
      </c>
      <c r="B107" s="7">
        <v>8.3307048235077397E-2</v>
      </c>
      <c r="C107" s="25" t="s">
        <v>20</v>
      </c>
      <c r="D107" s="25" t="s">
        <v>393</v>
      </c>
      <c r="E107" s="25" t="s">
        <v>394</v>
      </c>
      <c r="F107" s="25" t="s">
        <v>15</v>
      </c>
      <c r="G107" s="25" t="s">
        <v>395</v>
      </c>
      <c r="H107" s="25" t="s">
        <v>17</v>
      </c>
      <c r="I107" s="26">
        <v>60000</v>
      </c>
      <c r="J107" s="26">
        <v>60000</v>
      </c>
      <c r="K107" s="26">
        <v>0</v>
      </c>
      <c r="L107" s="27">
        <v>1</v>
      </c>
      <c r="M107" s="6" t="s">
        <v>25</v>
      </c>
    </row>
    <row r="108" spans="1:13" s="6" customFormat="1" ht="13.5">
      <c r="A108" s="25" t="s">
        <v>396</v>
      </c>
      <c r="B108" s="7">
        <v>8.3333249459234704E-2</v>
      </c>
      <c r="C108" s="25" t="s">
        <v>20</v>
      </c>
      <c r="D108" s="25" t="s">
        <v>187</v>
      </c>
      <c r="E108" s="25" t="s">
        <v>188</v>
      </c>
      <c r="F108" s="25" t="s">
        <v>15</v>
      </c>
      <c r="G108" s="25" t="s">
        <v>397</v>
      </c>
      <c r="H108" s="25" t="s">
        <v>17</v>
      </c>
      <c r="I108" s="26">
        <v>48263</v>
      </c>
      <c r="J108" s="26">
        <v>48263</v>
      </c>
      <c r="K108" s="26">
        <v>0</v>
      </c>
      <c r="L108" s="27">
        <v>0</v>
      </c>
      <c r="M108" s="6" t="s">
        <v>18</v>
      </c>
    </row>
    <row r="109" spans="1:13" s="6" customFormat="1" ht="13.5">
      <c r="A109" s="25" t="s">
        <v>398</v>
      </c>
      <c r="B109" s="7">
        <v>8.414210053263671E-2</v>
      </c>
      <c r="C109" s="25" t="s">
        <v>20</v>
      </c>
      <c r="D109" s="25" t="s">
        <v>275</v>
      </c>
      <c r="E109" s="25" t="s">
        <v>276</v>
      </c>
      <c r="F109" s="25" t="s">
        <v>15</v>
      </c>
      <c r="G109" s="25" t="s">
        <v>399</v>
      </c>
      <c r="H109" s="25" t="s">
        <v>17</v>
      </c>
      <c r="I109" s="26">
        <v>100000</v>
      </c>
      <c r="J109" s="26">
        <v>80000</v>
      </c>
      <c r="K109" s="26">
        <v>20000</v>
      </c>
      <c r="L109" s="27">
        <v>0</v>
      </c>
      <c r="M109" s="6" t="s">
        <v>18</v>
      </c>
    </row>
    <row r="110" spans="1:13" s="6" customFormat="1" ht="13.5">
      <c r="A110" s="22" t="s">
        <v>400</v>
      </c>
      <c r="B110" s="7">
        <v>8.7387603299099004E-2</v>
      </c>
      <c r="C110" s="22" t="s">
        <v>27</v>
      </c>
      <c r="D110" s="22" t="s">
        <v>401</v>
      </c>
      <c r="E110" s="22" t="s">
        <v>402</v>
      </c>
      <c r="F110" s="22" t="s">
        <v>15</v>
      </c>
      <c r="G110" s="22" t="s">
        <v>403</v>
      </c>
      <c r="H110" s="22" t="s">
        <v>17</v>
      </c>
      <c r="I110" s="23">
        <v>40000</v>
      </c>
      <c r="J110" s="23">
        <v>32000</v>
      </c>
      <c r="K110" s="23">
        <v>8000</v>
      </c>
      <c r="L110" s="24">
        <v>1</v>
      </c>
      <c r="M110" s="6" t="s">
        <v>25</v>
      </c>
    </row>
    <row r="111" spans="1:13" s="6" customFormat="1" ht="13.5">
      <c r="A111" s="25" t="s">
        <v>404</v>
      </c>
      <c r="B111" s="7">
        <v>8.7844984243107604E-2</v>
      </c>
      <c r="C111" s="25" t="s">
        <v>20</v>
      </c>
      <c r="D111" s="25" t="s">
        <v>405</v>
      </c>
      <c r="E111" s="25" t="s">
        <v>406</v>
      </c>
      <c r="F111" s="25" t="s">
        <v>15</v>
      </c>
      <c r="G111" s="25" t="s">
        <v>407</v>
      </c>
      <c r="H111" s="25" t="s">
        <v>125</v>
      </c>
      <c r="I111" s="26">
        <v>0</v>
      </c>
      <c r="J111" s="26">
        <v>0</v>
      </c>
      <c r="K111" s="26">
        <v>0</v>
      </c>
      <c r="L111" s="27">
        <v>1</v>
      </c>
      <c r="M111" s="6" t="s">
        <v>25</v>
      </c>
    </row>
    <row r="112" spans="1:13" s="6" customFormat="1" ht="13.5">
      <c r="A112" s="22" t="s">
        <v>408</v>
      </c>
      <c r="B112" s="7">
        <v>8.8147131740385576E-2</v>
      </c>
      <c r="C112" s="22" t="s">
        <v>27</v>
      </c>
      <c r="D112" s="22" t="s">
        <v>131</v>
      </c>
      <c r="E112" s="22" t="s">
        <v>132</v>
      </c>
      <c r="F112" s="22" t="s">
        <v>34</v>
      </c>
      <c r="G112" s="22" t="s">
        <v>409</v>
      </c>
      <c r="H112" s="22" t="s">
        <v>17</v>
      </c>
      <c r="I112" s="23">
        <v>12540</v>
      </c>
      <c r="J112" s="23">
        <v>10033</v>
      </c>
      <c r="K112" s="23">
        <v>2507</v>
      </c>
      <c r="L112" s="24">
        <v>1</v>
      </c>
      <c r="M112" s="6" t="s">
        <v>25</v>
      </c>
    </row>
    <row r="113" spans="1:13" s="6" customFormat="1" ht="13.5">
      <c r="A113" s="22" t="s">
        <v>410</v>
      </c>
      <c r="B113" s="7">
        <v>8.8168099094467878E-2</v>
      </c>
      <c r="C113" s="22" t="s">
        <v>27</v>
      </c>
      <c r="D113" s="22" t="s">
        <v>411</v>
      </c>
      <c r="E113" s="22" t="s">
        <v>412</v>
      </c>
      <c r="F113" s="22" t="s">
        <v>39</v>
      </c>
      <c r="G113" s="22" t="s">
        <v>413</v>
      </c>
      <c r="H113" s="22" t="s">
        <v>17</v>
      </c>
      <c r="I113" s="23">
        <v>322000</v>
      </c>
      <c r="J113" s="23">
        <v>257600</v>
      </c>
      <c r="K113" s="23">
        <v>64400</v>
      </c>
      <c r="L113" s="24">
        <v>0</v>
      </c>
      <c r="M113" s="6" t="s">
        <v>18</v>
      </c>
    </row>
    <row r="114" spans="1:13" s="6" customFormat="1" ht="13.5">
      <c r="A114" s="25" t="s">
        <v>414</v>
      </c>
      <c r="B114" s="7">
        <v>8.8242409898107832E-2</v>
      </c>
      <c r="C114" s="25" t="s">
        <v>20</v>
      </c>
      <c r="D114" s="25" t="s">
        <v>192</v>
      </c>
      <c r="E114" s="25" t="s">
        <v>193</v>
      </c>
      <c r="F114" s="25" t="s">
        <v>34</v>
      </c>
      <c r="G114" s="25" t="s">
        <v>415</v>
      </c>
      <c r="H114" s="25" t="s">
        <v>17</v>
      </c>
      <c r="I114" s="26">
        <v>237500</v>
      </c>
      <c r="J114" s="26">
        <v>237500</v>
      </c>
      <c r="K114" s="26">
        <v>0</v>
      </c>
      <c r="L114" s="27">
        <v>1</v>
      </c>
      <c r="M114" s="6" t="s">
        <v>25</v>
      </c>
    </row>
    <row r="115" spans="1:13" s="6" customFormat="1" ht="13.5">
      <c r="A115" s="22" t="s">
        <v>416</v>
      </c>
      <c r="B115" s="7">
        <v>8.8395869149138995E-2</v>
      </c>
      <c r="C115" s="22" t="s">
        <v>27</v>
      </c>
      <c r="D115" s="22" t="s">
        <v>417</v>
      </c>
      <c r="E115" s="22" t="s">
        <v>418</v>
      </c>
      <c r="F115" s="22" t="s">
        <v>34</v>
      </c>
      <c r="G115" s="22" t="s">
        <v>419</v>
      </c>
      <c r="H115" s="22" t="s">
        <v>125</v>
      </c>
      <c r="I115" s="23">
        <v>31500</v>
      </c>
      <c r="J115" s="23">
        <v>25200</v>
      </c>
      <c r="K115" s="23">
        <v>6300</v>
      </c>
      <c r="L115" s="24">
        <v>1</v>
      </c>
      <c r="M115" s="6" t="s">
        <v>25</v>
      </c>
    </row>
    <row r="116" spans="1:13" s="6" customFormat="1" ht="13.5">
      <c r="A116" s="25" t="s">
        <v>420</v>
      </c>
      <c r="B116" s="7">
        <v>8.8727484174246141E-2</v>
      </c>
      <c r="C116" s="25" t="s">
        <v>20</v>
      </c>
      <c r="D116" s="25" t="s">
        <v>421</v>
      </c>
      <c r="E116" s="25" t="s">
        <v>422</v>
      </c>
      <c r="F116" s="25" t="s">
        <v>34</v>
      </c>
      <c r="G116" s="25" t="s">
        <v>423</v>
      </c>
      <c r="H116" s="25" t="s">
        <v>53</v>
      </c>
      <c r="I116" s="26">
        <v>137539</v>
      </c>
      <c r="J116" s="26">
        <v>110029</v>
      </c>
      <c r="K116" s="26">
        <v>27510</v>
      </c>
      <c r="L116" s="27">
        <v>1</v>
      </c>
      <c r="M116" s="6" t="s">
        <v>25</v>
      </c>
    </row>
    <row r="117" spans="1:13" s="6" customFormat="1" ht="13.5">
      <c r="A117" s="22" t="s">
        <v>424</v>
      </c>
      <c r="B117" s="7">
        <v>8.9387927529279376E-2</v>
      </c>
      <c r="C117" s="22" t="s">
        <v>27</v>
      </c>
      <c r="D117" s="22" t="s">
        <v>425</v>
      </c>
      <c r="E117" s="22" t="s">
        <v>426</v>
      </c>
      <c r="F117" s="22" t="s">
        <v>34</v>
      </c>
      <c r="G117" s="22" t="s">
        <v>427</v>
      </c>
      <c r="H117" s="22" t="s">
        <v>17</v>
      </c>
      <c r="I117" s="23">
        <v>150000</v>
      </c>
      <c r="J117" s="23">
        <v>120000</v>
      </c>
      <c r="K117" s="23">
        <v>30000</v>
      </c>
      <c r="L117" s="24">
        <v>1</v>
      </c>
      <c r="M117" s="6" t="s">
        <v>25</v>
      </c>
    </row>
    <row r="118" spans="1:13" s="6" customFormat="1" ht="13.5">
      <c r="A118" s="25" t="s">
        <v>428</v>
      </c>
      <c r="B118" s="7">
        <v>9.1137222613689173E-2</v>
      </c>
      <c r="C118" s="25" t="s">
        <v>20</v>
      </c>
      <c r="D118" s="25" t="s">
        <v>429</v>
      </c>
      <c r="E118" s="25" t="s">
        <v>430</v>
      </c>
      <c r="F118" s="25" t="s">
        <v>39</v>
      </c>
      <c r="G118" s="25" t="s">
        <v>431</v>
      </c>
      <c r="H118" s="25" t="s">
        <v>17</v>
      </c>
      <c r="I118" s="26">
        <v>186516</v>
      </c>
      <c r="J118" s="26">
        <v>186516</v>
      </c>
      <c r="K118" s="26">
        <v>0</v>
      </c>
      <c r="L118" s="27">
        <v>1</v>
      </c>
      <c r="M118" s="6" t="s">
        <v>25</v>
      </c>
    </row>
    <row r="119" spans="1:13" s="6" customFormat="1" ht="13.5">
      <c r="A119" s="25" t="s">
        <v>432</v>
      </c>
      <c r="B119" s="7">
        <v>9.1217328999997904E-2</v>
      </c>
      <c r="C119" s="25" t="s">
        <v>20</v>
      </c>
      <c r="D119" s="25" t="s">
        <v>346</v>
      </c>
      <c r="E119" s="25" t="s">
        <v>347</v>
      </c>
      <c r="F119" s="25" t="s">
        <v>34</v>
      </c>
      <c r="G119" s="25" t="s">
        <v>433</v>
      </c>
      <c r="H119" s="25" t="s">
        <v>17</v>
      </c>
      <c r="I119" s="26">
        <v>250000</v>
      </c>
      <c r="J119" s="26">
        <v>250000</v>
      </c>
      <c r="K119" s="26">
        <v>0</v>
      </c>
      <c r="L119" s="27">
        <v>0</v>
      </c>
      <c r="M119" s="6" t="s">
        <v>18</v>
      </c>
    </row>
    <row r="120" spans="1:13" s="6" customFormat="1" ht="13.5">
      <c r="A120" s="25" t="s">
        <v>434</v>
      </c>
      <c r="B120" s="7">
        <v>9.1640543213194481E-2</v>
      </c>
      <c r="C120" s="25" t="s">
        <v>20</v>
      </c>
      <c r="D120" s="25" t="s">
        <v>435</v>
      </c>
      <c r="E120" s="25" t="s">
        <v>436</v>
      </c>
      <c r="F120" s="25" t="s">
        <v>34</v>
      </c>
      <c r="G120" s="25" t="s">
        <v>437</v>
      </c>
      <c r="H120" s="25" t="s">
        <v>17</v>
      </c>
      <c r="I120" s="26">
        <v>0</v>
      </c>
      <c r="J120" s="26">
        <v>0</v>
      </c>
      <c r="K120" s="26">
        <v>0</v>
      </c>
      <c r="L120" s="27">
        <v>1</v>
      </c>
      <c r="M120" s="6" t="s">
        <v>25</v>
      </c>
    </row>
    <row r="121" spans="1:13" s="6" customFormat="1" ht="13.5">
      <c r="A121" s="22" t="s">
        <v>438</v>
      </c>
      <c r="B121" s="7">
        <v>9.2719409328480884E-2</v>
      </c>
      <c r="C121" s="22" t="s">
        <v>27</v>
      </c>
      <c r="D121" s="22" t="s">
        <v>144</v>
      </c>
      <c r="E121" s="22" t="s">
        <v>145</v>
      </c>
      <c r="F121" s="22" t="s">
        <v>34</v>
      </c>
      <c r="G121" s="22" t="s">
        <v>439</v>
      </c>
      <c r="H121" s="22" t="s">
        <v>17</v>
      </c>
      <c r="I121" s="23">
        <v>500000</v>
      </c>
      <c r="J121" s="23">
        <v>400000</v>
      </c>
      <c r="K121" s="23">
        <v>100000</v>
      </c>
      <c r="L121" s="24">
        <v>1</v>
      </c>
      <c r="M121" s="6" t="s">
        <v>25</v>
      </c>
    </row>
    <row r="122" spans="1:13" s="6" customFormat="1" ht="13.5">
      <c r="A122" s="25" t="s">
        <v>440</v>
      </c>
      <c r="B122" s="7">
        <v>9.3339970506387648E-2</v>
      </c>
      <c r="C122" s="25" t="s">
        <v>20</v>
      </c>
      <c r="D122" s="25" t="s">
        <v>441</v>
      </c>
      <c r="E122" s="25" t="s">
        <v>442</v>
      </c>
      <c r="F122" s="25" t="s">
        <v>34</v>
      </c>
      <c r="G122" s="25" t="s">
        <v>443</v>
      </c>
      <c r="H122" s="25" t="s">
        <v>17</v>
      </c>
      <c r="I122" s="26">
        <v>30000</v>
      </c>
      <c r="J122" s="26">
        <v>24000</v>
      </c>
      <c r="K122" s="26">
        <v>6000</v>
      </c>
      <c r="L122" s="27">
        <v>0</v>
      </c>
      <c r="M122" s="6" t="s">
        <v>18</v>
      </c>
    </row>
    <row r="123" spans="1:13" s="6" customFormat="1" ht="13.5">
      <c r="A123" s="22" t="s">
        <v>444</v>
      </c>
      <c r="B123" s="7">
        <v>9.3452453723981255E-2</v>
      </c>
      <c r="C123" s="22" t="str">
        <f>MID(A123,4,4)</f>
        <v>2018</v>
      </c>
      <c r="D123" s="22" t="s">
        <v>445</v>
      </c>
      <c r="E123" s="22" t="s">
        <v>446</v>
      </c>
      <c r="F123" s="22" t="s">
        <v>34</v>
      </c>
      <c r="G123" s="22" t="s">
        <v>447</v>
      </c>
      <c r="H123" s="22" t="s">
        <v>68</v>
      </c>
      <c r="I123" s="23">
        <v>40000</v>
      </c>
      <c r="J123" s="23">
        <v>32000</v>
      </c>
      <c r="K123" s="23">
        <v>8000</v>
      </c>
      <c r="L123" s="24">
        <v>1</v>
      </c>
      <c r="M123" s="6" t="s">
        <v>25</v>
      </c>
    </row>
    <row r="124" spans="1:13" s="6" customFormat="1" ht="13.5">
      <c r="A124" s="25" t="s">
        <v>448</v>
      </c>
      <c r="B124" s="7">
        <v>9.3997002182595324E-2</v>
      </c>
      <c r="C124" s="25" t="s">
        <v>20</v>
      </c>
      <c r="D124" s="25" t="s">
        <v>338</v>
      </c>
      <c r="E124" s="25" t="s">
        <v>339</v>
      </c>
      <c r="F124" s="25" t="s">
        <v>34</v>
      </c>
      <c r="G124" s="25" t="s">
        <v>449</v>
      </c>
      <c r="H124" s="25" t="s">
        <v>24</v>
      </c>
      <c r="I124" s="26">
        <v>250000</v>
      </c>
      <c r="J124" s="26">
        <v>250000</v>
      </c>
      <c r="K124" s="26">
        <v>0</v>
      </c>
      <c r="L124" s="27">
        <v>0</v>
      </c>
      <c r="M124" s="6" t="s">
        <v>18</v>
      </c>
    </row>
    <row r="125" spans="1:13" s="6" customFormat="1" ht="13.5">
      <c r="A125" s="22" t="s">
        <v>450</v>
      </c>
      <c r="B125" s="7">
        <v>9.4835559832129102E-2</v>
      </c>
      <c r="C125" s="22" t="s">
        <v>27</v>
      </c>
      <c r="D125" s="22" t="s">
        <v>451</v>
      </c>
      <c r="E125" s="22" t="s">
        <v>452</v>
      </c>
      <c r="F125" s="22" t="s">
        <v>15</v>
      </c>
      <c r="G125" s="22" t="s">
        <v>453</v>
      </c>
      <c r="H125" s="22" t="s">
        <v>24</v>
      </c>
      <c r="I125" s="23">
        <v>25000</v>
      </c>
      <c r="J125" s="23">
        <v>20000</v>
      </c>
      <c r="K125" s="23">
        <v>5000</v>
      </c>
      <c r="L125" s="24">
        <v>1</v>
      </c>
      <c r="M125" s="6" t="s">
        <v>25</v>
      </c>
    </row>
    <row r="126" spans="1:13" s="6" customFormat="1" ht="13.5">
      <c r="A126" s="22" t="s">
        <v>454</v>
      </c>
      <c r="B126" s="7">
        <v>9.5435325609143251E-2</v>
      </c>
      <c r="C126" s="22" t="s">
        <v>27</v>
      </c>
      <c r="D126" s="22" t="s">
        <v>455</v>
      </c>
      <c r="E126" s="22" t="s">
        <v>456</v>
      </c>
      <c r="F126" s="22" t="s">
        <v>39</v>
      </c>
      <c r="G126" s="22" t="s">
        <v>457</v>
      </c>
      <c r="H126" s="22" t="s">
        <v>24</v>
      </c>
      <c r="I126" s="23">
        <v>937500</v>
      </c>
      <c r="J126" s="23">
        <v>750000</v>
      </c>
      <c r="K126" s="23">
        <v>187500</v>
      </c>
      <c r="L126" s="24">
        <v>0</v>
      </c>
      <c r="M126" s="6" t="s">
        <v>18</v>
      </c>
    </row>
    <row r="127" spans="1:13" s="6" customFormat="1" ht="13.5">
      <c r="A127" s="22" t="s">
        <v>458</v>
      </c>
      <c r="B127" s="7">
        <v>9.5978054455141515E-2</v>
      </c>
      <c r="C127" s="22" t="s">
        <v>27</v>
      </c>
      <c r="D127" s="22" t="s">
        <v>32</v>
      </c>
      <c r="E127" s="22" t="s">
        <v>33</v>
      </c>
      <c r="F127" s="22" t="s">
        <v>15</v>
      </c>
      <c r="G127" s="22" t="s">
        <v>459</v>
      </c>
      <c r="H127" s="22" t="s">
        <v>53</v>
      </c>
      <c r="I127" s="23">
        <v>5890</v>
      </c>
      <c r="J127" s="23">
        <v>4712</v>
      </c>
      <c r="K127" s="23">
        <v>1178</v>
      </c>
      <c r="L127" s="24">
        <v>1</v>
      </c>
      <c r="M127" s="6" t="s">
        <v>25</v>
      </c>
    </row>
    <row r="128" spans="1:13" s="6" customFormat="1" ht="13.5">
      <c r="A128" s="25" t="s">
        <v>460</v>
      </c>
      <c r="B128" s="7">
        <v>9.6025439537823609E-2</v>
      </c>
      <c r="C128" s="25" t="s">
        <v>20</v>
      </c>
      <c r="D128" s="25" t="s">
        <v>461</v>
      </c>
      <c r="E128" s="25" t="s">
        <v>462</v>
      </c>
      <c r="F128" s="25" t="s">
        <v>15</v>
      </c>
      <c r="G128" s="25" t="s">
        <v>463</v>
      </c>
      <c r="H128" s="25" t="s">
        <v>24</v>
      </c>
      <c r="I128" s="26">
        <v>663750</v>
      </c>
      <c r="J128" s="26">
        <v>398250</v>
      </c>
      <c r="K128" s="26">
        <v>265500</v>
      </c>
      <c r="L128" s="27">
        <v>1</v>
      </c>
      <c r="M128" s="6" t="s">
        <v>25</v>
      </c>
    </row>
    <row r="129" spans="1:13" s="6" customFormat="1" ht="13.5">
      <c r="A129" s="25" t="s">
        <v>464</v>
      </c>
      <c r="B129" s="7">
        <v>9.6285598108592496E-2</v>
      </c>
      <c r="C129" s="25" t="s">
        <v>20</v>
      </c>
      <c r="D129" s="25" t="s">
        <v>465</v>
      </c>
      <c r="E129" s="25" t="s">
        <v>466</v>
      </c>
      <c r="F129" s="25" t="s">
        <v>34</v>
      </c>
      <c r="G129" s="25" t="s">
        <v>467</v>
      </c>
      <c r="H129" s="25" t="s">
        <v>17</v>
      </c>
      <c r="I129" s="26">
        <v>1000000</v>
      </c>
      <c r="J129" s="26">
        <v>1000000</v>
      </c>
      <c r="K129" s="26">
        <v>0</v>
      </c>
      <c r="L129" s="27">
        <v>1</v>
      </c>
      <c r="M129" s="6" t="s">
        <v>25</v>
      </c>
    </row>
    <row r="130" spans="1:13" s="6" customFormat="1" ht="13.5">
      <c r="A130" s="22" t="s">
        <v>468</v>
      </c>
      <c r="B130" s="7">
        <v>9.7943122250599202E-2</v>
      </c>
      <c r="C130" s="22" t="s">
        <v>27</v>
      </c>
      <c r="D130" s="22" t="s">
        <v>469</v>
      </c>
      <c r="E130" s="22" t="s">
        <v>470</v>
      </c>
      <c r="F130" s="22" t="s">
        <v>15</v>
      </c>
      <c r="G130" s="22" t="s">
        <v>471</v>
      </c>
      <c r="H130" s="22" t="s">
        <v>53</v>
      </c>
      <c r="I130" s="23">
        <v>187500</v>
      </c>
      <c r="J130" s="23">
        <v>150000</v>
      </c>
      <c r="K130" s="23">
        <v>37500</v>
      </c>
      <c r="L130" s="24">
        <v>0</v>
      </c>
      <c r="M130" s="6" t="s">
        <v>18</v>
      </c>
    </row>
    <row r="131" spans="1:13" s="6" customFormat="1" ht="13.5">
      <c r="A131" s="22" t="s">
        <v>472</v>
      </c>
      <c r="B131" s="7">
        <v>9.8416751550554071E-2</v>
      </c>
      <c r="C131" s="22" t="s">
        <v>27</v>
      </c>
      <c r="D131" s="22">
        <v>1001</v>
      </c>
      <c r="E131" s="22" t="s">
        <v>473</v>
      </c>
      <c r="F131" s="22" t="s">
        <v>15</v>
      </c>
      <c r="G131" s="22" t="s">
        <v>474</v>
      </c>
      <c r="H131" s="22" t="s">
        <v>24</v>
      </c>
      <c r="I131" s="23">
        <v>11200</v>
      </c>
      <c r="J131" s="23">
        <v>11200</v>
      </c>
      <c r="K131" s="23">
        <v>0</v>
      </c>
      <c r="L131" s="24">
        <v>0</v>
      </c>
      <c r="M131" s="6" t="s">
        <v>18</v>
      </c>
    </row>
    <row r="132" spans="1:13" s="6" customFormat="1" ht="13.5">
      <c r="A132" s="22" t="s">
        <v>475</v>
      </c>
      <c r="B132" s="7">
        <v>0.10030267227791034</v>
      </c>
      <c r="C132" s="22">
        <v>2018</v>
      </c>
      <c r="D132" s="22" t="s">
        <v>476</v>
      </c>
      <c r="E132" s="22" t="s">
        <v>477</v>
      </c>
      <c r="F132" s="22" t="s">
        <v>34</v>
      </c>
      <c r="G132" s="22" t="s">
        <v>478</v>
      </c>
      <c r="H132" s="22" t="s">
        <v>17</v>
      </c>
      <c r="I132" s="23">
        <v>30800</v>
      </c>
      <c r="J132" s="23">
        <v>30800</v>
      </c>
      <c r="K132" s="23">
        <v>0</v>
      </c>
      <c r="L132" s="24">
        <v>1</v>
      </c>
      <c r="M132" s="6" t="s">
        <v>25</v>
      </c>
    </row>
    <row r="133" spans="1:13" s="6" customFormat="1" ht="13.5">
      <c r="A133" s="22" t="s">
        <v>479</v>
      </c>
      <c r="B133" s="7">
        <v>0.10096199256232952</v>
      </c>
      <c r="C133" s="22" t="str">
        <f>MID(A133,4,4)</f>
        <v>2018</v>
      </c>
      <c r="D133" s="22" t="s">
        <v>127</v>
      </c>
      <c r="E133" s="22" t="s">
        <v>128</v>
      </c>
      <c r="F133" s="22" t="s">
        <v>15</v>
      </c>
      <c r="G133" s="22" t="s">
        <v>480</v>
      </c>
      <c r="H133" s="22" t="s">
        <v>17</v>
      </c>
      <c r="I133" s="23">
        <v>150000</v>
      </c>
      <c r="J133" s="23">
        <v>150000</v>
      </c>
      <c r="K133" s="23">
        <v>0</v>
      </c>
      <c r="L133" s="24">
        <v>0</v>
      </c>
      <c r="M133" s="6" t="s">
        <v>18</v>
      </c>
    </row>
    <row r="134" spans="1:13" s="6" customFormat="1" ht="13.5">
      <c r="A134" s="25" t="s">
        <v>481</v>
      </c>
      <c r="B134" s="7">
        <v>0.10205180485226495</v>
      </c>
      <c r="C134" s="25" t="s">
        <v>20</v>
      </c>
      <c r="D134" s="25" t="s">
        <v>482</v>
      </c>
      <c r="E134" s="25" t="s">
        <v>483</v>
      </c>
      <c r="F134" s="25" t="s">
        <v>34</v>
      </c>
      <c r="G134" s="25" t="s">
        <v>484</v>
      </c>
      <c r="H134" s="25" t="s">
        <v>17</v>
      </c>
      <c r="I134" s="26">
        <v>500000</v>
      </c>
      <c r="J134" s="26">
        <v>500000</v>
      </c>
      <c r="K134" s="26">
        <v>0</v>
      </c>
      <c r="L134" s="27">
        <v>0</v>
      </c>
      <c r="M134" s="6" t="s">
        <v>18</v>
      </c>
    </row>
    <row r="135" spans="1:13" s="6" customFormat="1" ht="13.5">
      <c r="A135" s="22" t="s">
        <v>325</v>
      </c>
      <c r="B135" s="7">
        <v>0.10220583423330865</v>
      </c>
      <c r="C135" s="22" t="s">
        <v>27</v>
      </c>
      <c r="D135" s="22" t="s">
        <v>326</v>
      </c>
      <c r="E135" s="22" t="s">
        <v>327</v>
      </c>
      <c r="F135" s="22" t="s">
        <v>15</v>
      </c>
      <c r="G135" s="22" t="s">
        <v>485</v>
      </c>
      <c r="H135" s="22" t="s">
        <v>17</v>
      </c>
      <c r="I135" s="23">
        <v>10000</v>
      </c>
      <c r="J135" s="23">
        <v>10000</v>
      </c>
      <c r="K135" s="23">
        <v>0</v>
      </c>
      <c r="L135" s="24">
        <v>1</v>
      </c>
      <c r="M135" s="6" t="s">
        <v>25</v>
      </c>
    </row>
    <row r="136" spans="1:13" s="6" customFormat="1" ht="13.5">
      <c r="A136" s="22" t="s">
        <v>486</v>
      </c>
      <c r="B136" s="7">
        <v>0.10483557036929647</v>
      </c>
      <c r="C136" s="22" t="str">
        <f>MID(A136,4,4)</f>
        <v>2018</v>
      </c>
      <c r="D136" s="22" t="s">
        <v>61</v>
      </c>
      <c r="E136" s="22" t="s">
        <v>62</v>
      </c>
      <c r="F136" s="22" t="s">
        <v>34</v>
      </c>
      <c r="G136" s="22" t="s">
        <v>487</v>
      </c>
      <c r="H136" s="22" t="s">
        <v>24</v>
      </c>
      <c r="I136" s="23">
        <v>125000</v>
      </c>
      <c r="J136" s="23">
        <v>100000</v>
      </c>
      <c r="K136" s="23">
        <v>25000</v>
      </c>
      <c r="L136" s="24">
        <v>1</v>
      </c>
      <c r="M136" s="6" t="s">
        <v>25</v>
      </c>
    </row>
    <row r="137" spans="1:13" s="6" customFormat="1" ht="13.5">
      <c r="A137" s="25" t="s">
        <v>488</v>
      </c>
      <c r="B137" s="7">
        <v>0.10622103235569358</v>
      </c>
      <c r="C137" s="25" t="s">
        <v>20</v>
      </c>
      <c r="D137" s="25" t="s">
        <v>489</v>
      </c>
      <c r="E137" s="25" t="s">
        <v>490</v>
      </c>
      <c r="F137" s="25" t="s">
        <v>39</v>
      </c>
      <c r="G137" s="25" t="s">
        <v>491</v>
      </c>
      <c r="H137" s="25" t="s">
        <v>17</v>
      </c>
      <c r="I137" s="26">
        <v>590000</v>
      </c>
      <c r="J137" s="26">
        <v>472000</v>
      </c>
      <c r="K137" s="26">
        <v>118000</v>
      </c>
      <c r="L137" s="27">
        <v>0</v>
      </c>
      <c r="M137" s="6" t="s">
        <v>18</v>
      </c>
    </row>
    <row r="138" spans="1:13" s="6" customFormat="1" ht="13.5">
      <c r="A138" s="22" t="s">
        <v>492</v>
      </c>
      <c r="B138" s="7">
        <v>0.10694123529832689</v>
      </c>
      <c r="C138" s="22" t="str">
        <f>MID(A138,4,4)</f>
        <v>2018</v>
      </c>
      <c r="D138" s="22" t="s">
        <v>493</v>
      </c>
      <c r="E138" s="22" t="s">
        <v>494</v>
      </c>
      <c r="F138" s="22" t="s">
        <v>15</v>
      </c>
      <c r="G138" s="22" t="s">
        <v>495</v>
      </c>
      <c r="H138" s="22" t="s">
        <v>24</v>
      </c>
      <c r="I138" s="23">
        <v>169030</v>
      </c>
      <c r="J138" s="23">
        <v>135224</v>
      </c>
      <c r="K138" s="23">
        <v>33806</v>
      </c>
      <c r="L138" s="24">
        <v>1</v>
      </c>
      <c r="M138" s="6" t="s">
        <v>25</v>
      </c>
    </row>
    <row r="139" spans="1:13" s="6" customFormat="1" ht="13.5">
      <c r="A139" s="22" t="s">
        <v>368</v>
      </c>
      <c r="B139" s="7">
        <v>0.10704682698353041</v>
      </c>
      <c r="C139" s="22" t="s">
        <v>27</v>
      </c>
      <c r="D139" s="22" t="s">
        <v>155</v>
      </c>
      <c r="E139" s="22" t="s">
        <v>156</v>
      </c>
      <c r="F139" s="22" t="s">
        <v>15</v>
      </c>
      <c r="G139" s="22" t="s">
        <v>496</v>
      </c>
      <c r="H139" s="22" t="s">
        <v>17</v>
      </c>
      <c r="I139" s="23">
        <v>75000</v>
      </c>
      <c r="J139" s="23">
        <v>60000</v>
      </c>
      <c r="K139" s="23">
        <v>15000</v>
      </c>
      <c r="L139" s="24">
        <v>0</v>
      </c>
      <c r="M139" s="6" t="s">
        <v>18</v>
      </c>
    </row>
    <row r="140" spans="1:13" s="6" customFormat="1" ht="13.5">
      <c r="A140" s="22" t="s">
        <v>400</v>
      </c>
      <c r="B140" s="7">
        <v>0.10736979803412261</v>
      </c>
      <c r="C140" s="22" t="s">
        <v>27</v>
      </c>
      <c r="D140" s="22" t="s">
        <v>401</v>
      </c>
      <c r="E140" s="22" t="s">
        <v>402</v>
      </c>
      <c r="F140" s="22" t="s">
        <v>34</v>
      </c>
      <c r="G140" s="22" t="s">
        <v>497</v>
      </c>
      <c r="H140" s="22" t="s">
        <v>17</v>
      </c>
      <c r="I140" s="23">
        <v>40000</v>
      </c>
      <c r="J140" s="23">
        <v>32000</v>
      </c>
      <c r="K140" s="23">
        <v>8000</v>
      </c>
      <c r="L140" s="24">
        <v>0</v>
      </c>
      <c r="M140" s="6" t="s">
        <v>18</v>
      </c>
    </row>
    <row r="141" spans="1:13" s="6" customFormat="1" ht="13.5">
      <c r="A141" s="25" t="s">
        <v>58</v>
      </c>
      <c r="B141" s="7">
        <v>0.10769304312913708</v>
      </c>
      <c r="C141" s="25" t="s">
        <v>20</v>
      </c>
      <c r="D141" s="25" t="s">
        <v>32</v>
      </c>
      <c r="E141" s="25" t="s">
        <v>33</v>
      </c>
      <c r="F141" s="25" t="s">
        <v>34</v>
      </c>
      <c r="G141" s="25" t="s">
        <v>498</v>
      </c>
      <c r="H141" s="25" t="s">
        <v>24</v>
      </c>
      <c r="I141" s="26">
        <v>125000</v>
      </c>
      <c r="J141" s="26">
        <v>100000</v>
      </c>
      <c r="K141" s="26">
        <v>25000</v>
      </c>
      <c r="L141" s="27">
        <v>1</v>
      </c>
      <c r="M141" s="6" t="s">
        <v>25</v>
      </c>
    </row>
    <row r="142" spans="1:13" s="6" customFormat="1" ht="13.5">
      <c r="A142" s="25" t="s">
        <v>499</v>
      </c>
      <c r="B142" s="7">
        <v>0.1079328362175257</v>
      </c>
      <c r="C142" s="25" t="s">
        <v>20</v>
      </c>
      <c r="D142" s="25" t="s">
        <v>500</v>
      </c>
      <c r="E142" s="25" t="s">
        <v>501</v>
      </c>
      <c r="F142" s="25" t="s">
        <v>39</v>
      </c>
      <c r="G142" s="25" t="s">
        <v>502</v>
      </c>
      <c r="H142" s="25" t="s">
        <v>125</v>
      </c>
      <c r="I142" s="26">
        <v>9676</v>
      </c>
      <c r="J142" s="26">
        <v>9676</v>
      </c>
      <c r="K142" s="26">
        <v>0</v>
      </c>
      <c r="L142" s="27">
        <v>0</v>
      </c>
      <c r="M142" s="6" t="s">
        <v>18</v>
      </c>
    </row>
    <row r="143" spans="1:13" s="6" customFormat="1" ht="13.5">
      <c r="A143" s="22" t="s">
        <v>503</v>
      </c>
      <c r="B143" s="7">
        <v>0.10828703068566559</v>
      </c>
      <c r="C143" s="22" t="s">
        <v>27</v>
      </c>
      <c r="D143" s="22" t="s">
        <v>504</v>
      </c>
      <c r="E143" s="22" t="s">
        <v>505</v>
      </c>
      <c r="F143" s="22" t="s">
        <v>34</v>
      </c>
      <c r="G143" s="22" t="s">
        <v>506</v>
      </c>
      <c r="H143" s="22" t="s">
        <v>24</v>
      </c>
      <c r="I143" s="23">
        <v>68160</v>
      </c>
      <c r="J143" s="23">
        <v>54528</v>
      </c>
      <c r="K143" s="23">
        <v>13632</v>
      </c>
      <c r="L143" s="24">
        <v>1</v>
      </c>
      <c r="M143" s="6" t="s">
        <v>25</v>
      </c>
    </row>
    <row r="144" spans="1:13" s="6" customFormat="1" ht="13.5">
      <c r="A144" s="25" t="s">
        <v>398</v>
      </c>
      <c r="B144" s="7">
        <v>0.10995614867071279</v>
      </c>
      <c r="C144" s="25" t="s">
        <v>20</v>
      </c>
      <c r="D144" s="25" t="s">
        <v>275</v>
      </c>
      <c r="E144" s="25" t="s">
        <v>276</v>
      </c>
      <c r="F144" s="25" t="s">
        <v>34</v>
      </c>
      <c r="G144" s="25" t="s">
        <v>507</v>
      </c>
      <c r="H144" s="25" t="s">
        <v>17</v>
      </c>
      <c r="I144" s="26">
        <v>100000</v>
      </c>
      <c r="J144" s="26">
        <v>80000</v>
      </c>
      <c r="K144" s="26">
        <v>20000</v>
      </c>
      <c r="L144" s="27">
        <v>0</v>
      </c>
      <c r="M144" s="6" t="s">
        <v>18</v>
      </c>
    </row>
    <row r="145" spans="1:13" s="6" customFormat="1" ht="13.5">
      <c r="A145" s="25" t="s">
        <v>508</v>
      </c>
      <c r="B145" s="7">
        <v>0.11004151716555222</v>
      </c>
      <c r="C145" s="25" t="s">
        <v>20</v>
      </c>
      <c r="D145" s="25" t="s">
        <v>175</v>
      </c>
      <c r="E145" s="25" t="s">
        <v>176</v>
      </c>
      <c r="F145" s="25" t="s">
        <v>15</v>
      </c>
      <c r="G145" s="25" t="s">
        <v>509</v>
      </c>
      <c r="H145" s="25" t="s">
        <v>24</v>
      </c>
      <c r="I145" s="26">
        <v>78940</v>
      </c>
      <c r="J145" s="26">
        <v>63152</v>
      </c>
      <c r="K145" s="26">
        <v>15788</v>
      </c>
      <c r="L145" s="27">
        <v>0</v>
      </c>
      <c r="M145" s="6" t="s">
        <v>18</v>
      </c>
    </row>
    <row r="146" spans="1:13" s="6" customFormat="1" ht="13.5">
      <c r="A146" s="22" t="s">
        <v>26</v>
      </c>
      <c r="B146" s="7">
        <v>0.11021968463943943</v>
      </c>
      <c r="C146" s="22" t="s">
        <v>27</v>
      </c>
      <c r="D146" s="22" t="s">
        <v>28</v>
      </c>
      <c r="E146" s="22" t="s">
        <v>29</v>
      </c>
      <c r="F146" s="22" t="s">
        <v>34</v>
      </c>
      <c r="G146" s="22" t="s">
        <v>510</v>
      </c>
      <c r="H146" s="22" t="s">
        <v>17</v>
      </c>
      <c r="I146" s="23">
        <v>18000</v>
      </c>
      <c r="J146" s="23">
        <v>14400</v>
      </c>
      <c r="K146" s="23">
        <v>3600</v>
      </c>
      <c r="L146" s="24">
        <v>0</v>
      </c>
      <c r="M146" s="6" t="s">
        <v>18</v>
      </c>
    </row>
    <row r="147" spans="1:13" s="6" customFormat="1" ht="13.5">
      <c r="A147" s="22" t="s">
        <v>341</v>
      </c>
      <c r="B147" s="7">
        <v>0.11022992915655527</v>
      </c>
      <c r="C147" s="22" t="s">
        <v>27</v>
      </c>
      <c r="D147" s="22" t="s">
        <v>342</v>
      </c>
      <c r="E147" s="22" t="s">
        <v>343</v>
      </c>
      <c r="F147" s="22" t="s">
        <v>34</v>
      </c>
      <c r="G147" s="22" t="s">
        <v>511</v>
      </c>
      <c r="H147" s="22" t="s">
        <v>17</v>
      </c>
      <c r="I147" s="23">
        <v>165000</v>
      </c>
      <c r="J147" s="23">
        <v>165000</v>
      </c>
      <c r="K147" s="23">
        <v>0</v>
      </c>
      <c r="L147" s="24">
        <v>0</v>
      </c>
      <c r="M147" s="6" t="s">
        <v>18</v>
      </c>
    </row>
    <row r="148" spans="1:13" s="6" customFormat="1" ht="13.5">
      <c r="A148" s="22" t="s">
        <v>258</v>
      </c>
      <c r="B148" s="7">
        <v>0.11035934726999019</v>
      </c>
      <c r="C148" s="22" t="str">
        <f>MID(A148,4,4)</f>
        <v>2018</v>
      </c>
      <c r="D148" s="22" t="s">
        <v>259</v>
      </c>
      <c r="E148" s="22" t="s">
        <v>260</v>
      </c>
      <c r="F148" s="22" t="s">
        <v>15</v>
      </c>
      <c r="G148" s="22" t="s">
        <v>512</v>
      </c>
      <c r="H148" s="22" t="s">
        <v>17</v>
      </c>
      <c r="I148" s="23">
        <v>44763</v>
      </c>
      <c r="J148" s="23">
        <v>35811</v>
      </c>
      <c r="K148" s="23">
        <v>8952</v>
      </c>
      <c r="L148" s="24">
        <v>0</v>
      </c>
      <c r="M148" s="6" t="s">
        <v>18</v>
      </c>
    </row>
    <row r="149" spans="1:13" s="6" customFormat="1" ht="13.5">
      <c r="A149" s="22" t="s">
        <v>207</v>
      </c>
      <c r="B149" s="7">
        <v>0.11122102557476687</v>
      </c>
      <c r="C149" s="22" t="s">
        <v>27</v>
      </c>
      <c r="D149" s="22" t="s">
        <v>208</v>
      </c>
      <c r="E149" s="22" t="s">
        <v>209</v>
      </c>
      <c r="F149" s="22" t="s">
        <v>34</v>
      </c>
      <c r="G149" s="22" t="s">
        <v>513</v>
      </c>
      <c r="H149" s="22" t="s">
        <v>125</v>
      </c>
      <c r="I149" s="23">
        <v>490</v>
      </c>
      <c r="J149" s="23">
        <v>392</v>
      </c>
      <c r="K149" s="23">
        <v>98</v>
      </c>
      <c r="L149" s="24">
        <v>0</v>
      </c>
      <c r="M149" s="6" t="s">
        <v>18</v>
      </c>
    </row>
    <row r="150" spans="1:13" s="6" customFormat="1" ht="13.5">
      <c r="A150" s="22" t="s">
        <v>514</v>
      </c>
      <c r="B150" s="7">
        <v>0.11126655089247861</v>
      </c>
      <c r="C150" s="22" t="str">
        <f>MID(A150,4,4)</f>
        <v>2018</v>
      </c>
      <c r="D150" s="22" t="s">
        <v>515</v>
      </c>
      <c r="E150" s="22" t="s">
        <v>516</v>
      </c>
      <c r="F150" s="22" t="s">
        <v>39</v>
      </c>
      <c r="G150" s="22" t="s">
        <v>517</v>
      </c>
      <c r="H150" s="22" t="s">
        <v>17</v>
      </c>
      <c r="I150" s="23">
        <v>130000</v>
      </c>
      <c r="J150" s="23">
        <v>104000</v>
      </c>
      <c r="K150" s="23">
        <v>26000</v>
      </c>
      <c r="L150" s="24">
        <v>1</v>
      </c>
      <c r="M150" s="6" t="s">
        <v>25</v>
      </c>
    </row>
    <row r="151" spans="1:13" s="6" customFormat="1" ht="13.5">
      <c r="A151" s="22" t="s">
        <v>518</v>
      </c>
      <c r="B151" s="7">
        <v>0.11654375469241118</v>
      </c>
      <c r="C151" s="22" t="str">
        <f>MID(A151,4,4)</f>
        <v>2018</v>
      </c>
      <c r="D151" s="22" t="s">
        <v>519</v>
      </c>
      <c r="E151" s="22" t="s">
        <v>520</v>
      </c>
      <c r="F151" s="22" t="s">
        <v>39</v>
      </c>
      <c r="G151" s="22" t="s">
        <v>521</v>
      </c>
      <c r="H151" s="22" t="s">
        <v>17</v>
      </c>
      <c r="I151" s="23">
        <v>150000</v>
      </c>
      <c r="J151" s="23">
        <v>120000</v>
      </c>
      <c r="K151" s="23">
        <v>30000</v>
      </c>
      <c r="L151" s="24">
        <v>0</v>
      </c>
      <c r="M151" s="6" t="s">
        <v>18</v>
      </c>
    </row>
    <row r="152" spans="1:13" s="6" customFormat="1" ht="13.5">
      <c r="A152" s="25" t="s">
        <v>522</v>
      </c>
      <c r="B152" s="7">
        <v>0.11791779851277773</v>
      </c>
      <c r="C152" s="25" t="s">
        <v>20</v>
      </c>
      <c r="D152" s="25" t="s">
        <v>523</v>
      </c>
      <c r="E152" s="25" t="s">
        <v>524</v>
      </c>
      <c r="F152" s="25" t="s">
        <v>34</v>
      </c>
      <c r="G152" s="25" t="s">
        <v>525</v>
      </c>
      <c r="H152" s="25" t="s">
        <v>53</v>
      </c>
      <c r="I152" s="26">
        <v>66100</v>
      </c>
      <c r="J152" s="26">
        <v>52880</v>
      </c>
      <c r="K152" s="26">
        <v>13220</v>
      </c>
      <c r="L152" s="27">
        <v>1</v>
      </c>
      <c r="M152" s="6" t="s">
        <v>25</v>
      </c>
    </row>
    <row r="153" spans="1:13" s="6" customFormat="1" ht="13.5">
      <c r="A153" s="22" t="s">
        <v>526</v>
      </c>
      <c r="B153" s="7">
        <v>0.12021988623489344</v>
      </c>
      <c r="C153" s="22" t="s">
        <v>27</v>
      </c>
      <c r="D153" s="22" t="s">
        <v>200</v>
      </c>
      <c r="E153" s="22" t="s">
        <v>201</v>
      </c>
      <c r="F153" s="22" t="s">
        <v>34</v>
      </c>
      <c r="G153" s="22" t="s">
        <v>527</v>
      </c>
      <c r="H153" s="22" t="s">
        <v>53</v>
      </c>
      <c r="I153" s="23">
        <v>3000</v>
      </c>
      <c r="J153" s="23">
        <v>2400</v>
      </c>
      <c r="K153" s="23">
        <v>600</v>
      </c>
      <c r="L153" s="24">
        <v>1</v>
      </c>
      <c r="M153" s="6" t="s">
        <v>25</v>
      </c>
    </row>
    <row r="154" spans="1:13" s="6" customFormat="1" ht="13.5">
      <c r="A154" s="25" t="s">
        <v>528</v>
      </c>
      <c r="B154" s="7">
        <v>0.12206103920243561</v>
      </c>
      <c r="C154" s="25" t="s">
        <v>20</v>
      </c>
      <c r="D154" s="25" t="s">
        <v>32</v>
      </c>
      <c r="E154" s="25" t="s">
        <v>33</v>
      </c>
      <c r="F154" s="25" t="s">
        <v>15</v>
      </c>
      <c r="G154" s="25" t="s">
        <v>529</v>
      </c>
      <c r="H154" s="25" t="s">
        <v>17</v>
      </c>
      <c r="I154" s="26">
        <v>25877</v>
      </c>
      <c r="J154" s="26">
        <v>25877</v>
      </c>
      <c r="K154" s="26">
        <v>0</v>
      </c>
      <c r="L154" s="27">
        <v>0</v>
      </c>
      <c r="M154" s="6" t="s">
        <v>18</v>
      </c>
    </row>
    <row r="155" spans="1:13" s="6" customFormat="1" ht="13.5">
      <c r="A155" s="22" t="s">
        <v>341</v>
      </c>
      <c r="B155" s="7">
        <v>0.12279890805173443</v>
      </c>
      <c r="C155" s="22" t="s">
        <v>27</v>
      </c>
      <c r="D155" s="22" t="s">
        <v>342</v>
      </c>
      <c r="E155" s="22" t="s">
        <v>343</v>
      </c>
      <c r="F155" s="22" t="s">
        <v>15</v>
      </c>
      <c r="G155" s="22" t="s">
        <v>530</v>
      </c>
      <c r="H155" s="22" t="s">
        <v>17</v>
      </c>
      <c r="I155" s="23">
        <v>165000</v>
      </c>
      <c r="J155" s="23">
        <v>165000</v>
      </c>
      <c r="K155" s="23">
        <v>0</v>
      </c>
      <c r="L155" s="24">
        <v>0</v>
      </c>
      <c r="M155" s="6" t="s">
        <v>18</v>
      </c>
    </row>
    <row r="156" spans="1:13" s="6" customFormat="1" ht="13.5">
      <c r="A156" s="22" t="s">
        <v>531</v>
      </c>
      <c r="B156" s="7">
        <v>0.12288533744450891</v>
      </c>
      <c r="C156" s="22" t="s">
        <v>27</v>
      </c>
      <c r="D156" s="22" t="s">
        <v>532</v>
      </c>
      <c r="E156" s="22" t="s">
        <v>533</v>
      </c>
      <c r="F156" s="22" t="s">
        <v>34</v>
      </c>
      <c r="G156" s="22" t="s">
        <v>534</v>
      </c>
      <c r="H156" s="22" t="s">
        <v>68</v>
      </c>
      <c r="I156" s="23">
        <v>60000</v>
      </c>
      <c r="J156" s="23">
        <v>56580</v>
      </c>
      <c r="K156" s="23">
        <v>3420</v>
      </c>
      <c r="L156" s="24">
        <v>0</v>
      </c>
      <c r="M156" s="6" t="s">
        <v>18</v>
      </c>
    </row>
    <row r="157" spans="1:13" s="6" customFormat="1" ht="13.5">
      <c r="A157" s="22" t="s">
        <v>535</v>
      </c>
      <c r="B157" s="7">
        <v>0.12298819110791925</v>
      </c>
      <c r="C157" s="22" t="str">
        <f>MID(A157,4,4)</f>
        <v>2018</v>
      </c>
      <c r="D157" s="22" t="s">
        <v>167</v>
      </c>
      <c r="E157" s="22" t="s">
        <v>168</v>
      </c>
      <c r="F157" s="22" t="s">
        <v>34</v>
      </c>
      <c r="G157" s="22" t="s">
        <v>536</v>
      </c>
      <c r="H157" s="22" t="s">
        <v>17</v>
      </c>
      <c r="I157" s="23">
        <v>3200</v>
      </c>
      <c r="J157" s="23">
        <v>2560</v>
      </c>
      <c r="K157" s="23">
        <v>640</v>
      </c>
      <c r="L157" s="24">
        <v>1</v>
      </c>
      <c r="M157" s="6" t="s">
        <v>25</v>
      </c>
    </row>
    <row r="158" spans="1:13" s="6" customFormat="1" ht="13.5">
      <c r="A158" s="22" t="s">
        <v>26</v>
      </c>
      <c r="B158" s="7">
        <v>0.12425308297015858</v>
      </c>
      <c r="C158" s="22" t="s">
        <v>27</v>
      </c>
      <c r="D158" s="22" t="s">
        <v>28</v>
      </c>
      <c r="E158" s="22" t="s">
        <v>29</v>
      </c>
      <c r="F158" s="22" t="s">
        <v>34</v>
      </c>
      <c r="G158" s="22" t="s">
        <v>537</v>
      </c>
      <c r="H158" s="22" t="s">
        <v>17</v>
      </c>
      <c r="I158" s="23">
        <v>18000</v>
      </c>
      <c r="J158" s="23">
        <v>14400</v>
      </c>
      <c r="K158" s="23">
        <v>3600</v>
      </c>
      <c r="L158" s="24">
        <v>0</v>
      </c>
      <c r="M158" s="6" t="s">
        <v>18</v>
      </c>
    </row>
    <row r="159" spans="1:13" s="6" customFormat="1" ht="13.5">
      <c r="A159" s="22" t="s">
        <v>158</v>
      </c>
      <c r="B159" s="7">
        <v>0.12616588946732277</v>
      </c>
      <c r="C159" s="22" t="s">
        <v>27</v>
      </c>
      <c r="D159" s="22" t="s">
        <v>159</v>
      </c>
      <c r="E159" s="22" t="s">
        <v>160</v>
      </c>
      <c r="F159" s="22" t="s">
        <v>39</v>
      </c>
      <c r="G159" s="22" t="s">
        <v>538</v>
      </c>
      <c r="H159" s="22" t="s">
        <v>24</v>
      </c>
      <c r="I159" s="23">
        <v>206211</v>
      </c>
      <c r="J159" s="23">
        <v>164969</v>
      </c>
      <c r="K159" s="23">
        <v>41242</v>
      </c>
      <c r="L159" s="24">
        <v>1</v>
      </c>
      <c r="M159" s="6" t="s">
        <v>25</v>
      </c>
    </row>
    <row r="160" spans="1:13" s="6" customFormat="1" ht="13.5">
      <c r="A160" s="25" t="s">
        <v>539</v>
      </c>
      <c r="B160" s="7">
        <v>0.12732550617187377</v>
      </c>
      <c r="C160" s="25" t="s">
        <v>20</v>
      </c>
      <c r="D160" s="25" t="s">
        <v>175</v>
      </c>
      <c r="E160" s="25" t="s">
        <v>176</v>
      </c>
      <c r="F160" s="25" t="s">
        <v>34</v>
      </c>
      <c r="G160" s="25" t="s">
        <v>540</v>
      </c>
      <c r="H160" s="25" t="s">
        <v>24</v>
      </c>
      <c r="I160" s="26">
        <v>250000</v>
      </c>
      <c r="J160" s="26">
        <v>175000</v>
      </c>
      <c r="K160" s="26">
        <v>75000</v>
      </c>
      <c r="L160" s="27">
        <v>0</v>
      </c>
      <c r="M160" s="6" t="s">
        <v>18</v>
      </c>
    </row>
    <row r="161" spans="1:13" s="6" customFormat="1" ht="13.5">
      <c r="A161" s="22" t="s">
        <v>541</v>
      </c>
      <c r="B161" s="7">
        <v>0.12735726795445335</v>
      </c>
      <c r="C161" s="22" t="str">
        <f>MID(A161,4,4)</f>
        <v>2018</v>
      </c>
      <c r="D161" s="22" t="s">
        <v>542</v>
      </c>
      <c r="E161" s="22" t="s">
        <v>543</v>
      </c>
      <c r="F161" s="22" t="s">
        <v>34</v>
      </c>
      <c r="G161" s="22" t="s">
        <v>544</v>
      </c>
      <c r="H161" s="22" t="s">
        <v>68</v>
      </c>
      <c r="I161" s="23">
        <v>735001</v>
      </c>
      <c r="J161" s="23">
        <v>659516</v>
      </c>
      <c r="K161" s="23">
        <v>75485</v>
      </c>
      <c r="L161" s="24">
        <v>0</v>
      </c>
      <c r="M161" s="6" t="s">
        <v>18</v>
      </c>
    </row>
    <row r="162" spans="1:13" s="6" customFormat="1" ht="13.5">
      <c r="A162" s="22" t="s">
        <v>545</v>
      </c>
      <c r="B162" s="7">
        <v>0.12811640804192237</v>
      </c>
      <c r="C162" s="22" t="s">
        <v>27</v>
      </c>
      <c r="D162" s="22" t="s">
        <v>546</v>
      </c>
      <c r="E162" s="22" t="s">
        <v>547</v>
      </c>
      <c r="F162" s="22" t="s">
        <v>15</v>
      </c>
      <c r="G162" s="22" t="s">
        <v>548</v>
      </c>
      <c r="H162" s="22" t="s">
        <v>17</v>
      </c>
      <c r="I162" s="23">
        <v>30000</v>
      </c>
      <c r="J162" s="23">
        <v>24000</v>
      </c>
      <c r="K162" s="23">
        <v>6000</v>
      </c>
      <c r="L162" s="24">
        <v>0</v>
      </c>
      <c r="M162" s="6" t="s">
        <v>18</v>
      </c>
    </row>
    <row r="163" spans="1:13" s="6" customFormat="1" ht="13.5">
      <c r="A163" s="25" t="s">
        <v>238</v>
      </c>
      <c r="B163" s="7">
        <v>0.12979885291952631</v>
      </c>
      <c r="C163" s="25" t="s">
        <v>20</v>
      </c>
      <c r="D163" s="25" t="s">
        <v>187</v>
      </c>
      <c r="E163" s="25" t="s">
        <v>188</v>
      </c>
      <c r="F163" s="25" t="s">
        <v>34</v>
      </c>
      <c r="G163" s="25" t="s">
        <v>549</v>
      </c>
      <c r="H163" s="25" t="s">
        <v>17</v>
      </c>
      <c r="I163" s="26">
        <v>150000</v>
      </c>
      <c r="J163" s="26">
        <v>150000</v>
      </c>
      <c r="K163" s="26">
        <v>0</v>
      </c>
      <c r="L163" s="27">
        <v>0</v>
      </c>
      <c r="M163" s="6" t="s">
        <v>18</v>
      </c>
    </row>
    <row r="164" spans="1:13" s="6" customFormat="1" ht="13.5">
      <c r="A164" s="22" t="s">
        <v>121</v>
      </c>
      <c r="B164" s="7">
        <v>0.13178060142421666</v>
      </c>
      <c r="C164" s="22" t="s">
        <v>27</v>
      </c>
      <c r="D164" s="22" t="s">
        <v>122</v>
      </c>
      <c r="E164" s="22" t="s">
        <v>123</v>
      </c>
      <c r="F164" s="22" t="s">
        <v>34</v>
      </c>
      <c r="G164" s="22" t="s">
        <v>550</v>
      </c>
      <c r="H164" s="22" t="s">
        <v>125</v>
      </c>
      <c r="I164" s="23">
        <v>194575</v>
      </c>
      <c r="J164" s="23">
        <v>155660</v>
      </c>
      <c r="K164" s="23">
        <v>38915</v>
      </c>
      <c r="L164" s="24">
        <v>0</v>
      </c>
      <c r="M164" s="6" t="s">
        <v>18</v>
      </c>
    </row>
    <row r="165" spans="1:13" s="6" customFormat="1" ht="13.5">
      <c r="A165" s="25" t="s">
        <v>551</v>
      </c>
      <c r="B165" s="7">
        <v>0.13368685347965015</v>
      </c>
      <c r="C165" s="25" t="s">
        <v>20</v>
      </c>
      <c r="D165" s="25" t="s">
        <v>552</v>
      </c>
      <c r="E165" s="25" t="s">
        <v>553</v>
      </c>
      <c r="F165" s="25" t="s">
        <v>15</v>
      </c>
      <c r="G165" s="25" t="s">
        <v>554</v>
      </c>
      <c r="H165" s="25" t="s">
        <v>24</v>
      </c>
      <c r="I165" s="26">
        <v>51900</v>
      </c>
      <c r="J165" s="26">
        <v>41520</v>
      </c>
      <c r="K165" s="26">
        <v>10380</v>
      </c>
      <c r="L165" s="27">
        <v>1</v>
      </c>
      <c r="M165" s="6" t="s">
        <v>25</v>
      </c>
    </row>
    <row r="166" spans="1:13" s="6" customFormat="1" ht="13.5">
      <c r="A166" s="22" t="s">
        <v>555</v>
      </c>
      <c r="B166" s="7">
        <v>0.13705000670844625</v>
      </c>
      <c r="C166" s="22" t="str">
        <f>MID(A166,4,4)</f>
        <v>2018</v>
      </c>
      <c r="D166" s="22" t="s">
        <v>515</v>
      </c>
      <c r="E166" s="22" t="s">
        <v>516</v>
      </c>
      <c r="F166" s="22" t="s">
        <v>39</v>
      </c>
      <c r="G166" s="22" t="s">
        <v>556</v>
      </c>
      <c r="H166" s="22" t="s">
        <v>24</v>
      </c>
      <c r="I166" s="23">
        <v>13500</v>
      </c>
      <c r="J166" s="23">
        <v>10800</v>
      </c>
      <c r="K166" s="23">
        <v>2700</v>
      </c>
      <c r="L166" s="24">
        <v>0</v>
      </c>
      <c r="M166" s="6" t="s">
        <v>18</v>
      </c>
    </row>
    <row r="167" spans="1:13" s="6" customFormat="1" ht="13.5">
      <c r="A167" s="22" t="s">
        <v>557</v>
      </c>
      <c r="B167" s="7">
        <v>0.13779923800384553</v>
      </c>
      <c r="C167" s="22" t="str">
        <f>MID(A167,4,4)</f>
        <v>2018</v>
      </c>
      <c r="D167" s="22" t="s">
        <v>558</v>
      </c>
      <c r="E167" s="22" t="s">
        <v>559</v>
      </c>
      <c r="F167" s="22" t="s">
        <v>560</v>
      </c>
      <c r="G167" s="22" t="s">
        <v>561</v>
      </c>
      <c r="H167" s="22" t="s">
        <v>24</v>
      </c>
      <c r="I167" s="23">
        <v>260000</v>
      </c>
      <c r="J167" s="23">
        <v>260000</v>
      </c>
      <c r="K167" s="23">
        <v>0</v>
      </c>
      <c r="L167" s="24">
        <v>0</v>
      </c>
      <c r="M167" s="6" t="s">
        <v>18</v>
      </c>
    </row>
    <row r="168" spans="1:13" s="6" customFormat="1" ht="13.5">
      <c r="A168" s="22" t="s">
        <v>562</v>
      </c>
      <c r="B168" s="7">
        <v>0.13888944981563389</v>
      </c>
      <c r="C168" s="22" t="s">
        <v>27</v>
      </c>
      <c r="D168" s="22" t="s">
        <v>275</v>
      </c>
      <c r="E168" s="22" t="s">
        <v>276</v>
      </c>
      <c r="F168" s="22" t="s">
        <v>15</v>
      </c>
      <c r="G168" s="22" t="s">
        <v>563</v>
      </c>
      <c r="H168" s="22" t="s">
        <v>17</v>
      </c>
      <c r="I168" s="23">
        <v>100000</v>
      </c>
      <c r="J168" s="23">
        <v>80000</v>
      </c>
      <c r="K168" s="23">
        <v>20000</v>
      </c>
      <c r="L168" s="24">
        <v>0</v>
      </c>
      <c r="M168" s="6" t="s">
        <v>18</v>
      </c>
    </row>
    <row r="169" spans="1:13" s="6" customFormat="1" ht="13.5">
      <c r="A169" s="22" t="s">
        <v>564</v>
      </c>
      <c r="B169" s="7">
        <v>0.1408505923195903</v>
      </c>
      <c r="C169" s="22" t="s">
        <v>27</v>
      </c>
      <c r="D169" s="22" t="s">
        <v>259</v>
      </c>
      <c r="E169" s="22" t="s">
        <v>260</v>
      </c>
      <c r="F169" s="22" t="s">
        <v>15</v>
      </c>
      <c r="G169" s="22" t="s">
        <v>512</v>
      </c>
      <c r="H169" s="22" t="s">
        <v>17</v>
      </c>
      <c r="I169" s="23">
        <v>217500</v>
      </c>
      <c r="J169" s="23">
        <v>174000</v>
      </c>
      <c r="K169" s="23">
        <v>43500</v>
      </c>
      <c r="L169" s="24">
        <v>0</v>
      </c>
      <c r="M169" s="6" t="s">
        <v>18</v>
      </c>
    </row>
    <row r="170" spans="1:13" s="6" customFormat="1" ht="13.5">
      <c r="A170" s="22" t="s">
        <v>565</v>
      </c>
      <c r="B170" s="7">
        <v>0.14135204509282073</v>
      </c>
      <c r="C170" s="22" t="s">
        <v>27</v>
      </c>
      <c r="D170" s="22" t="s">
        <v>334</v>
      </c>
      <c r="E170" s="22" t="s">
        <v>335</v>
      </c>
      <c r="F170" s="22" t="s">
        <v>34</v>
      </c>
      <c r="G170" s="22" t="s">
        <v>566</v>
      </c>
      <c r="H170" s="22" t="s">
        <v>17</v>
      </c>
      <c r="I170" s="23">
        <v>66500</v>
      </c>
      <c r="J170" s="23">
        <v>53200</v>
      </c>
      <c r="K170" s="23">
        <v>13300</v>
      </c>
      <c r="L170" s="24">
        <v>1</v>
      </c>
      <c r="M170" s="6" t="s">
        <v>25</v>
      </c>
    </row>
    <row r="171" spans="1:13" s="6" customFormat="1" ht="13.5">
      <c r="A171" s="25" t="s">
        <v>567</v>
      </c>
      <c r="B171" s="7">
        <v>0.14192522689708165</v>
      </c>
      <c r="C171" s="25" t="s">
        <v>20</v>
      </c>
      <c r="D171" s="25" t="s">
        <v>568</v>
      </c>
      <c r="E171" s="25" t="s">
        <v>569</v>
      </c>
      <c r="F171" s="25" t="s">
        <v>15</v>
      </c>
      <c r="G171" s="25" t="s">
        <v>570</v>
      </c>
      <c r="H171" s="25" t="s">
        <v>17</v>
      </c>
      <c r="I171" s="26">
        <v>2500</v>
      </c>
      <c r="J171" s="26">
        <v>2500</v>
      </c>
      <c r="K171" s="26">
        <v>0</v>
      </c>
      <c r="L171" s="27">
        <v>0</v>
      </c>
      <c r="M171" s="6" t="s">
        <v>18</v>
      </c>
    </row>
    <row r="172" spans="1:13" s="6" customFormat="1" ht="13.5">
      <c r="A172" s="25" t="s">
        <v>571</v>
      </c>
      <c r="B172" s="7">
        <v>0.14380644879600601</v>
      </c>
      <c r="C172" s="25" t="s">
        <v>20</v>
      </c>
      <c r="D172" s="25" t="s">
        <v>572</v>
      </c>
      <c r="E172" s="25" t="s">
        <v>573</v>
      </c>
      <c r="F172" s="25" t="s">
        <v>15</v>
      </c>
      <c r="G172" s="25" t="s">
        <v>574</v>
      </c>
      <c r="H172" s="25" t="s">
        <v>125</v>
      </c>
      <c r="I172" s="26">
        <v>192505</v>
      </c>
      <c r="J172" s="26">
        <v>192505</v>
      </c>
      <c r="K172" s="26">
        <v>0</v>
      </c>
      <c r="L172" s="27">
        <v>0</v>
      </c>
      <c r="M172" s="6" t="s">
        <v>18</v>
      </c>
    </row>
    <row r="173" spans="1:13" s="6" customFormat="1" ht="13.5">
      <c r="A173" s="25" t="s">
        <v>575</v>
      </c>
      <c r="B173" s="7">
        <v>0.14485156689509227</v>
      </c>
      <c r="C173" s="25" t="s">
        <v>20</v>
      </c>
      <c r="D173" s="25" t="s">
        <v>576</v>
      </c>
      <c r="E173" s="25" t="s">
        <v>577</v>
      </c>
      <c r="F173" s="25" t="s">
        <v>15</v>
      </c>
      <c r="G173" s="25" t="s">
        <v>578</v>
      </c>
      <c r="H173" s="25" t="s">
        <v>17</v>
      </c>
      <c r="I173" s="26">
        <v>164000</v>
      </c>
      <c r="J173" s="26">
        <v>131200</v>
      </c>
      <c r="K173" s="26">
        <v>32800</v>
      </c>
      <c r="L173" s="27">
        <v>0</v>
      </c>
      <c r="M173" s="6" t="s">
        <v>18</v>
      </c>
    </row>
    <row r="174" spans="1:13" s="6" customFormat="1" ht="13.5">
      <c r="A174" s="22" t="s">
        <v>579</v>
      </c>
      <c r="B174" s="7">
        <v>0.14507934289118318</v>
      </c>
      <c r="C174" s="22" t="s">
        <v>27</v>
      </c>
      <c r="D174" s="22" t="s">
        <v>580</v>
      </c>
      <c r="E174" s="22" t="s">
        <v>581</v>
      </c>
      <c r="F174" s="22" t="s">
        <v>34</v>
      </c>
      <c r="G174" s="22" t="s">
        <v>582</v>
      </c>
      <c r="H174" s="22" t="s">
        <v>68</v>
      </c>
      <c r="I174" s="23">
        <v>37251</v>
      </c>
      <c r="J174" s="23">
        <v>29801</v>
      </c>
      <c r="K174" s="23">
        <v>7450</v>
      </c>
      <c r="L174" s="24">
        <v>1</v>
      </c>
      <c r="M174" s="6" t="s">
        <v>25</v>
      </c>
    </row>
    <row r="175" spans="1:13" s="6" customFormat="1" ht="13.5">
      <c r="A175" s="22" t="s">
        <v>583</v>
      </c>
      <c r="B175" s="7">
        <v>0.14577284609505925</v>
      </c>
      <c r="C175" s="22" t="str">
        <f>MID(A175,4,4)</f>
        <v>2018</v>
      </c>
      <c r="D175" s="22" t="s">
        <v>584</v>
      </c>
      <c r="E175" s="22" t="s">
        <v>585</v>
      </c>
      <c r="F175" s="22" t="s">
        <v>586</v>
      </c>
      <c r="G175" s="22" t="s">
        <v>587</v>
      </c>
      <c r="H175" s="22" t="s">
        <v>79</v>
      </c>
      <c r="I175" s="23">
        <v>62093000</v>
      </c>
      <c r="J175" s="23">
        <v>49674400</v>
      </c>
      <c r="K175" s="23">
        <v>12418600</v>
      </c>
      <c r="L175" s="24">
        <v>0</v>
      </c>
      <c r="M175" s="6" t="s">
        <v>18</v>
      </c>
    </row>
    <row r="176" spans="1:13" s="6" customFormat="1" ht="13.5">
      <c r="A176" s="25" t="s">
        <v>588</v>
      </c>
      <c r="B176" s="7">
        <v>0.14695497436291816</v>
      </c>
      <c r="C176" s="25" t="s">
        <v>20</v>
      </c>
      <c r="D176" s="25" t="s">
        <v>589</v>
      </c>
      <c r="E176" s="25" t="s">
        <v>590</v>
      </c>
      <c r="F176" s="25" t="s">
        <v>15</v>
      </c>
      <c r="G176" s="25" t="s">
        <v>591</v>
      </c>
      <c r="H176" s="25" t="s">
        <v>24</v>
      </c>
      <c r="I176" s="26">
        <v>15881</v>
      </c>
      <c r="J176" s="26">
        <v>15881</v>
      </c>
      <c r="K176" s="26">
        <v>0</v>
      </c>
      <c r="L176" s="27">
        <v>1</v>
      </c>
      <c r="M176" s="6" t="s">
        <v>25</v>
      </c>
    </row>
    <row r="177" spans="1:13" s="6" customFormat="1" ht="13.5">
      <c r="A177" s="22" t="s">
        <v>592</v>
      </c>
      <c r="B177" s="7">
        <v>0.14716744597435882</v>
      </c>
      <c r="C177" s="22" t="str">
        <f>MID(A177,4,4)</f>
        <v>2018</v>
      </c>
      <c r="D177" s="22" t="s">
        <v>314</v>
      </c>
      <c r="E177" s="22" t="s">
        <v>315</v>
      </c>
      <c r="F177" s="22" t="s">
        <v>15</v>
      </c>
      <c r="G177" s="22" t="s">
        <v>593</v>
      </c>
      <c r="H177" s="22" t="s">
        <v>17</v>
      </c>
      <c r="I177" s="23">
        <v>50000</v>
      </c>
      <c r="J177" s="23">
        <v>50000</v>
      </c>
      <c r="K177" s="23">
        <v>0</v>
      </c>
      <c r="L177" s="24">
        <v>0</v>
      </c>
      <c r="M177" s="6" t="s">
        <v>18</v>
      </c>
    </row>
    <row r="178" spans="1:13" s="6" customFormat="1" ht="13.5">
      <c r="A178" s="25" t="s">
        <v>594</v>
      </c>
      <c r="B178" s="7">
        <v>0.14797931604907399</v>
      </c>
      <c r="C178" s="25" t="s">
        <v>20</v>
      </c>
      <c r="D178" s="25" t="s">
        <v>595</v>
      </c>
      <c r="E178" s="25" t="s">
        <v>596</v>
      </c>
      <c r="F178" s="25" t="s">
        <v>34</v>
      </c>
      <c r="G178" s="25" t="s">
        <v>597</v>
      </c>
      <c r="H178" s="25" t="s">
        <v>24</v>
      </c>
      <c r="I178" s="26">
        <v>158422</v>
      </c>
      <c r="J178" s="26">
        <v>158422</v>
      </c>
      <c r="K178" s="26">
        <v>0</v>
      </c>
      <c r="L178" s="27">
        <v>1</v>
      </c>
      <c r="M178" s="6" t="s">
        <v>25</v>
      </c>
    </row>
    <row r="179" spans="1:13" s="6" customFormat="1" ht="13.5">
      <c r="A179" s="25" t="s">
        <v>598</v>
      </c>
      <c r="B179" s="7">
        <v>0.14838462723930501</v>
      </c>
      <c r="C179" s="25" t="s">
        <v>20</v>
      </c>
      <c r="D179" s="25" t="s">
        <v>599</v>
      </c>
      <c r="E179" s="25" t="s">
        <v>600</v>
      </c>
      <c r="F179" s="25" t="s">
        <v>34</v>
      </c>
      <c r="G179" s="25" t="s">
        <v>601</v>
      </c>
      <c r="H179" s="25" t="s">
        <v>17</v>
      </c>
      <c r="I179" s="26">
        <v>550000</v>
      </c>
      <c r="J179" s="26">
        <v>275000</v>
      </c>
      <c r="K179" s="26">
        <v>275000</v>
      </c>
      <c r="L179" s="27">
        <v>0</v>
      </c>
      <c r="M179" s="6" t="s">
        <v>18</v>
      </c>
    </row>
    <row r="180" spans="1:13" s="6" customFormat="1" ht="13.5">
      <c r="A180" s="25" t="s">
        <v>602</v>
      </c>
      <c r="B180" s="7">
        <v>0.14869052849796871</v>
      </c>
      <c r="C180" s="25" t="s">
        <v>20</v>
      </c>
      <c r="D180" s="25" t="s">
        <v>523</v>
      </c>
      <c r="E180" s="25" t="s">
        <v>524</v>
      </c>
      <c r="F180" s="25" t="s">
        <v>39</v>
      </c>
      <c r="G180" s="25" t="s">
        <v>603</v>
      </c>
      <c r="H180" s="25" t="s">
        <v>17</v>
      </c>
      <c r="I180" s="26">
        <v>7000000</v>
      </c>
      <c r="J180" s="26">
        <v>5600000</v>
      </c>
      <c r="K180" s="26">
        <v>1400000</v>
      </c>
      <c r="L180" s="27">
        <v>0</v>
      </c>
      <c r="M180" s="6" t="s">
        <v>18</v>
      </c>
    </row>
    <row r="181" spans="1:13" s="6" customFormat="1" ht="13.5">
      <c r="A181" s="22" t="s">
        <v>604</v>
      </c>
      <c r="B181" s="7">
        <v>0.14922536876225867</v>
      </c>
      <c r="C181" s="22" t="str">
        <f>MID(A181,4,4)</f>
        <v>2018</v>
      </c>
      <c r="D181" s="22" t="s">
        <v>605</v>
      </c>
      <c r="E181" s="22" t="s">
        <v>606</v>
      </c>
      <c r="F181" s="22" t="s">
        <v>15</v>
      </c>
      <c r="G181" s="22" t="s">
        <v>607</v>
      </c>
      <c r="H181" s="22" t="s">
        <v>17</v>
      </c>
      <c r="I181" s="23">
        <v>9000</v>
      </c>
      <c r="J181" s="23">
        <v>7200</v>
      </c>
      <c r="K181" s="23">
        <v>1800</v>
      </c>
      <c r="L181" s="24">
        <v>0</v>
      </c>
      <c r="M181" s="6" t="s">
        <v>18</v>
      </c>
    </row>
    <row r="182" spans="1:13" s="6" customFormat="1" ht="13.5">
      <c r="A182" s="22" t="s">
        <v>608</v>
      </c>
      <c r="B182" s="7">
        <v>0.14979983835027721</v>
      </c>
      <c r="C182" s="22" t="s">
        <v>27</v>
      </c>
      <c r="D182" s="22" t="s">
        <v>572</v>
      </c>
      <c r="E182" s="22" t="s">
        <v>573</v>
      </c>
      <c r="F182" s="22" t="s">
        <v>15</v>
      </c>
      <c r="G182" s="22" t="s">
        <v>609</v>
      </c>
      <c r="H182" s="22" t="s">
        <v>125</v>
      </c>
      <c r="I182" s="23">
        <v>236925</v>
      </c>
      <c r="J182" s="23">
        <v>189540</v>
      </c>
      <c r="K182" s="23">
        <v>47385</v>
      </c>
      <c r="L182" s="24">
        <v>0</v>
      </c>
      <c r="M182" s="6" t="s">
        <v>18</v>
      </c>
    </row>
    <row r="183" spans="1:13" s="6" customFormat="1" ht="13.5">
      <c r="A183" s="22" t="s">
        <v>610</v>
      </c>
      <c r="B183" s="7">
        <v>0.15200428367437913</v>
      </c>
      <c r="C183" s="22" t="s">
        <v>27</v>
      </c>
      <c r="D183" s="22" t="s">
        <v>611</v>
      </c>
      <c r="E183" s="22" t="s">
        <v>612</v>
      </c>
      <c r="F183" s="22" t="s">
        <v>15</v>
      </c>
      <c r="G183" s="22" t="s">
        <v>613</v>
      </c>
      <c r="H183" s="22" t="s">
        <v>125</v>
      </c>
      <c r="I183" s="23">
        <v>6000</v>
      </c>
      <c r="J183" s="23">
        <v>4800</v>
      </c>
      <c r="K183" s="23">
        <v>1200</v>
      </c>
      <c r="L183" s="24">
        <v>0</v>
      </c>
      <c r="M183" s="6" t="s">
        <v>18</v>
      </c>
    </row>
    <row r="184" spans="1:13" s="6" customFormat="1" ht="13.5">
      <c r="A184" s="25" t="s">
        <v>614</v>
      </c>
      <c r="B184" s="7">
        <v>0.15256440113189718</v>
      </c>
      <c r="C184" s="25" t="s">
        <v>20</v>
      </c>
      <c r="D184" s="25" t="s">
        <v>615</v>
      </c>
      <c r="E184" s="25" t="s">
        <v>616</v>
      </c>
      <c r="F184" s="25" t="s">
        <v>34</v>
      </c>
      <c r="G184" s="25" t="s">
        <v>617</v>
      </c>
      <c r="H184" s="25" t="s">
        <v>24</v>
      </c>
      <c r="I184" s="26">
        <v>6504</v>
      </c>
      <c r="J184" s="26">
        <v>5202</v>
      </c>
      <c r="K184" s="26">
        <v>1302</v>
      </c>
      <c r="L184" s="27">
        <v>0</v>
      </c>
      <c r="M184" s="6" t="s">
        <v>18</v>
      </c>
    </row>
    <row r="185" spans="1:13" s="6" customFormat="1" ht="13.5">
      <c r="A185" s="22" t="s">
        <v>618</v>
      </c>
      <c r="B185" s="7">
        <v>0.15298971655260318</v>
      </c>
      <c r="C185" s="22" t="str">
        <f>MID(A185,4,4)</f>
        <v>2018</v>
      </c>
      <c r="D185" s="22" t="s">
        <v>523</v>
      </c>
      <c r="E185" s="22" t="s">
        <v>524</v>
      </c>
      <c r="F185" s="22" t="s">
        <v>15</v>
      </c>
      <c r="G185" s="22" t="s">
        <v>619</v>
      </c>
      <c r="H185" s="22" t="s">
        <v>53</v>
      </c>
      <c r="I185" s="23">
        <v>18200</v>
      </c>
      <c r="J185" s="23">
        <v>14560</v>
      </c>
      <c r="K185" s="23">
        <v>3640</v>
      </c>
      <c r="L185" s="24">
        <v>0</v>
      </c>
      <c r="M185" s="6" t="s">
        <v>18</v>
      </c>
    </row>
    <row r="186" spans="1:13" s="6" customFormat="1" ht="13.5">
      <c r="A186" s="25" t="s">
        <v>620</v>
      </c>
      <c r="B186" s="7">
        <v>0.15573469640193371</v>
      </c>
      <c r="C186" s="25" t="s">
        <v>20</v>
      </c>
      <c r="D186" s="25" t="s">
        <v>621</v>
      </c>
      <c r="E186" s="25" t="s">
        <v>622</v>
      </c>
      <c r="F186" s="25" t="s">
        <v>15</v>
      </c>
      <c r="G186" s="25" t="s">
        <v>623</v>
      </c>
      <c r="H186" s="25" t="s">
        <v>17</v>
      </c>
      <c r="I186" s="26">
        <v>16100</v>
      </c>
      <c r="J186" s="26">
        <v>12880</v>
      </c>
      <c r="K186" s="26">
        <v>3220</v>
      </c>
      <c r="L186" s="27">
        <v>0</v>
      </c>
      <c r="M186" s="6" t="s">
        <v>18</v>
      </c>
    </row>
    <row r="187" spans="1:13" s="6" customFormat="1" ht="13.5">
      <c r="A187" s="22" t="s">
        <v>624</v>
      </c>
      <c r="B187" s="7">
        <v>0.15630175152755177</v>
      </c>
      <c r="C187" s="22">
        <v>2018</v>
      </c>
      <c r="D187" s="22" t="s">
        <v>342</v>
      </c>
      <c r="E187" s="22" t="s">
        <v>343</v>
      </c>
      <c r="F187" s="22" t="s">
        <v>34</v>
      </c>
      <c r="G187" s="22" t="s">
        <v>625</v>
      </c>
      <c r="H187" s="22" t="s">
        <v>17</v>
      </c>
      <c r="I187" s="23">
        <v>400000</v>
      </c>
      <c r="J187" s="23">
        <v>400000</v>
      </c>
      <c r="K187" s="23">
        <v>0</v>
      </c>
      <c r="L187" s="24">
        <v>0</v>
      </c>
      <c r="M187" s="6" t="s">
        <v>18</v>
      </c>
    </row>
    <row r="188" spans="1:13" s="6" customFormat="1" ht="13.5">
      <c r="A188" s="25" t="s">
        <v>626</v>
      </c>
      <c r="B188" s="7">
        <v>0.15741953269675701</v>
      </c>
      <c r="C188" s="25" t="s">
        <v>20</v>
      </c>
      <c r="D188" s="25" t="s">
        <v>627</v>
      </c>
      <c r="E188" s="25" t="s">
        <v>628</v>
      </c>
      <c r="F188" s="25" t="s">
        <v>15</v>
      </c>
      <c r="G188" s="25" t="s">
        <v>629</v>
      </c>
      <c r="H188" s="25" t="s">
        <v>630</v>
      </c>
      <c r="I188" s="26">
        <v>427500</v>
      </c>
      <c r="J188" s="26">
        <v>342000</v>
      </c>
      <c r="K188" s="26">
        <v>85500</v>
      </c>
      <c r="L188" s="27">
        <v>1</v>
      </c>
      <c r="M188" s="6" t="s">
        <v>25</v>
      </c>
    </row>
    <row r="189" spans="1:13" s="6" customFormat="1" ht="13.5">
      <c r="A189" s="22" t="s">
        <v>631</v>
      </c>
      <c r="B189" s="7">
        <v>0.15758790597385652</v>
      </c>
      <c r="C189" s="22" t="s">
        <v>27</v>
      </c>
      <c r="D189" s="22" t="s">
        <v>632</v>
      </c>
      <c r="E189" s="22" t="s">
        <v>633</v>
      </c>
      <c r="F189" s="22" t="s">
        <v>34</v>
      </c>
      <c r="G189" s="22" t="s">
        <v>634</v>
      </c>
      <c r="H189" s="22" t="s">
        <v>17</v>
      </c>
      <c r="I189" s="23">
        <v>71960</v>
      </c>
      <c r="J189" s="23">
        <v>57568</v>
      </c>
      <c r="K189" s="23">
        <v>14392</v>
      </c>
      <c r="L189" s="24">
        <v>1</v>
      </c>
      <c r="M189" s="6" t="s">
        <v>25</v>
      </c>
    </row>
    <row r="190" spans="1:13" s="6" customFormat="1" ht="13.5">
      <c r="A190" s="25" t="s">
        <v>635</v>
      </c>
      <c r="B190" s="7">
        <v>0.16240079748884773</v>
      </c>
      <c r="C190" s="25" t="s">
        <v>20</v>
      </c>
      <c r="D190" s="25" t="s">
        <v>13</v>
      </c>
      <c r="E190" s="25" t="s">
        <v>14</v>
      </c>
      <c r="F190" s="25" t="s">
        <v>34</v>
      </c>
      <c r="G190" s="25" t="s">
        <v>636</v>
      </c>
      <c r="H190" s="25" t="s">
        <v>17</v>
      </c>
      <c r="I190" s="26">
        <v>200000</v>
      </c>
      <c r="J190" s="26">
        <v>160000</v>
      </c>
      <c r="K190" s="26">
        <v>40000</v>
      </c>
      <c r="L190" s="27">
        <v>0</v>
      </c>
      <c r="M190" s="6" t="s">
        <v>18</v>
      </c>
    </row>
    <row r="191" spans="1:13" s="6" customFormat="1" ht="13.5">
      <c r="A191" s="22" t="s">
        <v>637</v>
      </c>
      <c r="B191" s="7">
        <v>0.16242944069074894</v>
      </c>
      <c r="C191" s="22" t="str">
        <f>MID(A191,4,4)</f>
        <v>2018</v>
      </c>
      <c r="D191" s="22" t="s">
        <v>638</v>
      </c>
      <c r="E191" s="22" t="s">
        <v>639</v>
      </c>
      <c r="F191" s="22" t="s">
        <v>34</v>
      </c>
      <c r="G191" s="22" t="s">
        <v>640</v>
      </c>
      <c r="H191" s="22" t="s">
        <v>17</v>
      </c>
      <c r="I191" s="23">
        <v>0</v>
      </c>
      <c r="J191" s="23">
        <v>0</v>
      </c>
      <c r="K191" s="23">
        <v>0</v>
      </c>
      <c r="L191" s="24">
        <v>0</v>
      </c>
      <c r="M191" s="6" t="s">
        <v>18</v>
      </c>
    </row>
    <row r="192" spans="1:13" s="6" customFormat="1" ht="13.5">
      <c r="A192" s="22" t="s">
        <v>641</v>
      </c>
      <c r="B192" s="7">
        <v>0.16246115645856252</v>
      </c>
      <c r="C192" s="22" t="str">
        <f>MID(A192,4,4)</f>
        <v>2018</v>
      </c>
      <c r="D192" s="22" t="s">
        <v>642</v>
      </c>
      <c r="E192" s="22" t="s">
        <v>643</v>
      </c>
      <c r="F192" s="22" t="s">
        <v>34</v>
      </c>
      <c r="G192" s="22" t="s">
        <v>644</v>
      </c>
      <c r="H192" s="22" t="s">
        <v>17</v>
      </c>
      <c r="I192" s="23">
        <v>250000</v>
      </c>
      <c r="J192" s="23">
        <v>200000</v>
      </c>
      <c r="K192" s="23">
        <v>50000</v>
      </c>
      <c r="L192" s="24">
        <v>0</v>
      </c>
      <c r="M192" s="6" t="s">
        <v>18</v>
      </c>
    </row>
    <row r="193" spans="1:13" s="6" customFormat="1" ht="13.5">
      <c r="A193" s="22" t="s">
        <v>310</v>
      </c>
      <c r="B193" s="7">
        <v>0.16264548941040691</v>
      </c>
      <c r="C193" s="22" t="s">
        <v>27</v>
      </c>
      <c r="D193" s="22" t="s">
        <v>28</v>
      </c>
      <c r="E193" s="22" t="s">
        <v>29</v>
      </c>
      <c r="F193" s="22" t="s">
        <v>34</v>
      </c>
      <c r="G193" s="22" t="s">
        <v>645</v>
      </c>
      <c r="H193" s="22" t="s">
        <v>17</v>
      </c>
      <c r="I193" s="23">
        <v>1500</v>
      </c>
      <c r="J193" s="23">
        <v>1200</v>
      </c>
      <c r="K193" s="23">
        <v>300</v>
      </c>
      <c r="L193" s="24">
        <v>0</v>
      </c>
      <c r="M193" s="6" t="s">
        <v>18</v>
      </c>
    </row>
    <row r="194" spans="1:13" s="6" customFormat="1" ht="13.5">
      <c r="A194" s="22" t="s">
        <v>564</v>
      </c>
      <c r="B194" s="7">
        <v>0.16281657634145952</v>
      </c>
      <c r="C194" s="22" t="s">
        <v>27</v>
      </c>
      <c r="D194" s="22" t="s">
        <v>259</v>
      </c>
      <c r="E194" s="22" t="s">
        <v>260</v>
      </c>
      <c r="F194" s="22" t="s">
        <v>34</v>
      </c>
      <c r="G194" s="22" t="s">
        <v>646</v>
      </c>
      <c r="H194" s="22" t="s">
        <v>17</v>
      </c>
      <c r="I194" s="23">
        <v>217500</v>
      </c>
      <c r="J194" s="23">
        <v>174000</v>
      </c>
      <c r="K194" s="23">
        <v>43500</v>
      </c>
      <c r="L194" s="24">
        <v>0</v>
      </c>
      <c r="M194" s="6" t="s">
        <v>18</v>
      </c>
    </row>
    <row r="195" spans="1:13" s="6" customFormat="1" ht="13.5">
      <c r="A195" s="22" t="s">
        <v>647</v>
      </c>
      <c r="B195" s="7">
        <v>0.16356099448973538</v>
      </c>
      <c r="C195" s="22" t="str">
        <f>MID(A195,4,4)</f>
        <v>2018</v>
      </c>
      <c r="D195" s="22" t="s">
        <v>296</v>
      </c>
      <c r="E195" s="22" t="s">
        <v>297</v>
      </c>
      <c r="F195" s="22" t="s">
        <v>34</v>
      </c>
      <c r="G195" s="22" t="s">
        <v>298</v>
      </c>
      <c r="H195" s="22" t="s">
        <v>17</v>
      </c>
      <c r="I195" s="23">
        <v>0</v>
      </c>
      <c r="J195" s="23">
        <v>0</v>
      </c>
      <c r="K195" s="23">
        <v>0</v>
      </c>
      <c r="L195" s="24">
        <v>0</v>
      </c>
      <c r="M195" s="6" t="s">
        <v>18</v>
      </c>
    </row>
    <row r="196" spans="1:13" s="6" customFormat="1" ht="13.5">
      <c r="A196" s="22" t="s">
        <v>648</v>
      </c>
      <c r="B196" s="7">
        <v>0.16479734846703065</v>
      </c>
      <c r="C196" s="22" t="str">
        <f>MID(A196,4,4)</f>
        <v>2018</v>
      </c>
      <c r="D196" s="22" t="s">
        <v>89</v>
      </c>
      <c r="E196" s="22" t="s">
        <v>90</v>
      </c>
      <c r="F196" s="22" t="s">
        <v>34</v>
      </c>
      <c r="G196" s="22" t="s">
        <v>649</v>
      </c>
      <c r="H196" s="22" t="s">
        <v>53</v>
      </c>
      <c r="I196" s="23">
        <v>32729</v>
      </c>
      <c r="J196" s="23">
        <v>32729</v>
      </c>
      <c r="K196" s="23">
        <v>0</v>
      </c>
      <c r="L196" s="24">
        <v>0</v>
      </c>
      <c r="M196" s="6" t="s">
        <v>18</v>
      </c>
    </row>
    <row r="197" spans="1:13" s="6" customFormat="1" ht="13.5">
      <c r="A197" s="22" t="s">
        <v>650</v>
      </c>
      <c r="B197" s="7">
        <v>0.16586949373519655</v>
      </c>
      <c r="C197" s="22" t="str">
        <f>MID(A197,4,4)</f>
        <v>2018</v>
      </c>
      <c r="D197" s="22" t="s">
        <v>572</v>
      </c>
      <c r="E197" s="22" t="s">
        <v>573</v>
      </c>
      <c r="F197" s="22" t="s">
        <v>15</v>
      </c>
      <c r="G197" s="22" t="s">
        <v>651</v>
      </c>
      <c r="H197" s="22" t="s">
        <v>53</v>
      </c>
      <c r="I197" s="23">
        <v>5000</v>
      </c>
      <c r="J197" s="23">
        <v>4000</v>
      </c>
      <c r="K197" s="23">
        <v>1000</v>
      </c>
      <c r="L197" s="24">
        <v>1</v>
      </c>
      <c r="M197" s="6" t="s">
        <v>25</v>
      </c>
    </row>
    <row r="198" spans="1:13" s="6" customFormat="1" ht="13.5">
      <c r="A198" s="25" t="s">
        <v>215</v>
      </c>
      <c r="B198" s="7">
        <v>0.1666387283499251</v>
      </c>
      <c r="C198" s="25" t="s">
        <v>20</v>
      </c>
      <c r="D198" s="25" t="s">
        <v>216</v>
      </c>
      <c r="E198" s="25" t="s">
        <v>217</v>
      </c>
      <c r="F198" s="25" t="s">
        <v>34</v>
      </c>
      <c r="G198" s="25" t="s">
        <v>652</v>
      </c>
      <c r="H198" s="25" t="s">
        <v>17</v>
      </c>
      <c r="I198" s="26">
        <v>0</v>
      </c>
      <c r="J198" s="26">
        <v>0</v>
      </c>
      <c r="K198" s="26">
        <v>0</v>
      </c>
      <c r="L198" s="27">
        <v>1</v>
      </c>
      <c r="M198" s="6" t="s">
        <v>25</v>
      </c>
    </row>
    <row r="199" spans="1:13" s="6" customFormat="1" ht="13.5">
      <c r="A199" s="25" t="s">
        <v>653</v>
      </c>
      <c r="B199" s="7">
        <v>0.16719988783267969</v>
      </c>
      <c r="C199" s="25" t="s">
        <v>20</v>
      </c>
      <c r="D199" s="25" t="s">
        <v>654</v>
      </c>
      <c r="E199" s="25" t="s">
        <v>655</v>
      </c>
      <c r="F199" s="25" t="s">
        <v>34</v>
      </c>
      <c r="G199" s="25" t="s">
        <v>656</v>
      </c>
      <c r="H199" s="25" t="s">
        <v>17</v>
      </c>
      <c r="I199" s="26">
        <v>18500</v>
      </c>
      <c r="J199" s="26">
        <v>18500</v>
      </c>
      <c r="K199" s="26">
        <v>0</v>
      </c>
      <c r="L199" s="27">
        <v>0</v>
      </c>
      <c r="M199" s="6" t="s">
        <v>18</v>
      </c>
    </row>
    <row r="200" spans="1:13" s="6" customFormat="1" ht="13.5">
      <c r="A200" s="22" t="s">
        <v>657</v>
      </c>
      <c r="B200" s="7">
        <v>0.16742563574394143</v>
      </c>
      <c r="C200" s="22">
        <v>2021</v>
      </c>
      <c r="D200" s="22" t="s">
        <v>658</v>
      </c>
      <c r="E200" s="22" t="s">
        <v>659</v>
      </c>
      <c r="F200" s="22" t="s">
        <v>39</v>
      </c>
      <c r="G200" s="22" t="s">
        <v>660</v>
      </c>
      <c r="H200" s="22" t="s">
        <v>17</v>
      </c>
      <c r="I200" s="23">
        <v>651983</v>
      </c>
      <c r="J200" s="23">
        <v>651983</v>
      </c>
      <c r="K200" s="23">
        <v>0</v>
      </c>
      <c r="L200" s="29">
        <v>1</v>
      </c>
      <c r="M200" s="6" t="s">
        <v>25</v>
      </c>
    </row>
    <row r="201" spans="1:13" s="6" customFormat="1" ht="13.5">
      <c r="A201" s="22" t="s">
        <v>604</v>
      </c>
      <c r="B201" s="7">
        <v>0.16887285726591883</v>
      </c>
      <c r="C201" s="22" t="str">
        <f>MID(A201,4,4)</f>
        <v>2018</v>
      </c>
      <c r="D201" s="22" t="s">
        <v>661</v>
      </c>
      <c r="E201" s="22" t="s">
        <v>662</v>
      </c>
      <c r="F201" s="22" t="s">
        <v>34</v>
      </c>
      <c r="G201" s="22" t="s">
        <v>663</v>
      </c>
      <c r="H201" s="22" t="s">
        <v>17</v>
      </c>
      <c r="I201" s="23">
        <v>3500</v>
      </c>
      <c r="J201" s="23">
        <v>3500</v>
      </c>
      <c r="K201" s="23">
        <v>0</v>
      </c>
      <c r="L201" s="24">
        <v>0</v>
      </c>
      <c r="M201" s="6"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schne</dc:creator>
  <cp:lastModifiedBy>schne</cp:lastModifiedBy>
  <dcterms:created xsi:type="dcterms:W3CDTF">2021-04-23T17:42:37Z</dcterms:created>
  <dcterms:modified xsi:type="dcterms:W3CDTF">2021-04-23T17:44:38Z</dcterms:modified>
</cp:coreProperties>
</file>