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ante" sheetId="1" r:id="rId4"/>
  </sheets>
  <definedNames/>
  <calcPr/>
</workbook>
</file>

<file path=xl/sharedStrings.xml><?xml version="1.0" encoding="utf-8"?>
<sst xmlns="http://schemas.openxmlformats.org/spreadsheetml/2006/main" count="13" uniqueCount="13">
  <si>
    <t>Metodo de Secante</t>
  </si>
  <si>
    <t>Problema 1:</t>
  </si>
  <si>
    <t>Formula:</t>
  </si>
  <si>
    <t>Criterio de Paro:</t>
  </si>
  <si>
    <t>Iteracion</t>
  </si>
  <si>
    <t>xi</t>
  </si>
  <si>
    <t>f(xi)</t>
  </si>
  <si>
    <t>f(xi-1)</t>
  </si>
  <si>
    <t>(xi-xi-1)</t>
  </si>
  <si>
    <t>|xi+1-xi|</t>
  </si>
  <si>
    <t>Observacion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</si>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</sst>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3.0"/>
      <color theme="0"/>
      <name val="Aptos Narrow"/>
    </font>
    <font/>
    <font>
      <b/>
      <sz val="14.0"/>
      <color theme="0"/>
      <name val="Aptos Narrow"/>
    </font>
    <font>
      <sz val="11.0"/>
      <color theme="1"/>
      <name val="Aptos Narrow"/>
    </font>
    <font>
      <b/>
      <sz val="14.0"/>
      <color theme="1"/>
      <name val="Aptos Narrow"/>
    </font>
    <font>
      <sz val="11.0"/>
      <color rgb="FF2C3E50"/>
      <name val="Aptos Narrow"/>
    </font>
    <font>
      <b/>
      <sz val="11.0"/>
      <color theme="1"/>
      <name val="Aptos Narrow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A1A1A"/>
        <bgColor rgb="FF1A1A1A"/>
      </patternFill>
    </fill>
    <fill>
      <patternFill patternType="solid">
        <fgColor rgb="FF2C3E50"/>
        <bgColor rgb="FF2C3E50"/>
      </patternFill>
    </fill>
    <fill>
      <patternFill patternType="solid">
        <fgColor rgb="FF707070"/>
        <bgColor rgb="FF707070"/>
      </patternFill>
    </fill>
  </fills>
  <borders count="10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left" vertical="center"/>
    </xf>
    <xf borderId="8" fillId="0" fontId="2" numFmtId="0" xfId="0" applyBorder="1" applyFont="1"/>
    <xf borderId="9" fillId="3" fontId="4" numFmtId="0" xfId="0" applyBorder="1" applyFont="1"/>
    <xf borderId="9" fillId="3" fontId="3" numFmtId="0" xfId="0" applyAlignment="1" applyBorder="1" applyFont="1">
      <alignment horizontal="left" vertical="center"/>
    </xf>
    <xf borderId="9" fillId="3" fontId="5" numFmtId="0" xfId="0" applyAlignment="1" applyBorder="1" applyFont="1">
      <alignment horizontal="left" vertical="center"/>
    </xf>
    <xf borderId="7" fillId="3" fontId="6" numFmtId="0" xfId="0" applyAlignment="1" applyBorder="1" applyFont="1">
      <alignment horizontal="center"/>
    </xf>
    <xf borderId="9" fillId="3" fontId="6" numFmtId="0" xfId="0" applyAlignment="1" applyBorder="1" applyFont="1">
      <alignment horizontal="center"/>
    </xf>
    <xf borderId="9" fillId="4" fontId="7" numFmtId="0" xfId="0" applyBorder="1" applyFill="1" applyFont="1"/>
    <xf borderId="0" fillId="0" fontId="8" numFmtId="0" xfId="0" applyFont="1"/>
    <xf borderId="9" fillId="4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A1A1A"/>
              </a:solidFill>
              <a:ln cmpd="sng">
                <a:solidFill>
                  <a:srgbClr val="1A1A1A"/>
                </a:solidFill>
              </a:ln>
            </c:spPr>
          </c:marker>
          <c:xVal>
            <c:numRef>
              <c:f>Secante!$B$22:$B$39</c:f>
            </c:numRef>
          </c:xVal>
          <c:yVal>
            <c:numRef>
              <c:f>Secante!$C$22:$C$39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064531"/>
        <c:axId val="1283610287"/>
      </c:scatterChart>
      <c:valAx>
        <c:axId val="7970645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3610287"/>
      </c:valAx>
      <c:valAx>
        <c:axId val="1283610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706453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21</xdr:row>
      <xdr:rowOff>19050</xdr:rowOff>
    </xdr:from>
    <xdr:ext cx="4657725" cy="27622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200025</xdr:colOff>
      <xdr:row>2</xdr:row>
      <xdr:rowOff>85725</xdr:rowOff>
    </xdr:from>
    <xdr:ext cx="2457450" cy="323850"/>
    <xdr:sp>
      <xdr:nvSpPr>
        <xdr:cNvPr id="3" name="Shape 3"/>
        <xdr:cNvSpPr txBox="1"/>
      </xdr:nvSpPr>
      <xdr:spPr>
        <a:xfrm>
          <a:off x="4120344" y="3622040"/>
          <a:ext cx="2451313" cy="31592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0</xdr:col>
      <xdr:colOff>209550</xdr:colOff>
      <xdr:row>6</xdr:row>
      <xdr:rowOff>95250</xdr:rowOff>
    </xdr:from>
    <xdr:ext cx="4381500" cy="323850"/>
    <xdr:sp>
      <xdr:nvSpPr>
        <xdr:cNvPr id="4" name="Shape 4"/>
        <xdr:cNvSpPr txBox="1"/>
      </xdr:nvSpPr>
      <xdr:spPr>
        <a:xfrm>
          <a:off x="3156625" y="3622040"/>
          <a:ext cx="4378750" cy="31592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5</xdr:col>
      <xdr:colOff>695325</xdr:colOff>
      <xdr:row>2</xdr:row>
      <xdr:rowOff>209550</xdr:rowOff>
    </xdr:from>
    <xdr:ext cx="3295650" cy="657225"/>
    <xdr:sp>
      <xdr:nvSpPr>
        <xdr:cNvPr id="5" name="Shape 5"/>
        <xdr:cNvSpPr txBox="1"/>
      </xdr:nvSpPr>
      <xdr:spPr>
        <a:xfrm>
          <a:off x="3700897" y="3454366"/>
          <a:ext cx="3290207" cy="65126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9</xdr:col>
      <xdr:colOff>333375</xdr:colOff>
      <xdr:row>3</xdr:row>
      <xdr:rowOff>133350</xdr:rowOff>
    </xdr:from>
    <xdr:ext cx="3295650" cy="323850"/>
    <xdr:sp>
      <xdr:nvSpPr>
        <xdr:cNvPr id="6" name="Shape 6"/>
        <xdr:cNvSpPr txBox="1"/>
      </xdr:nvSpPr>
      <xdr:spPr>
        <a:xfrm>
          <a:off x="3700897" y="3622040"/>
          <a:ext cx="3290207" cy="31592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4</xdr:col>
      <xdr:colOff>752475</xdr:colOff>
      <xdr:row>21</xdr:row>
      <xdr:rowOff>76200</xdr:rowOff>
    </xdr:from>
    <xdr:ext cx="2457450" cy="323850"/>
    <xdr:sp>
      <xdr:nvSpPr>
        <xdr:cNvPr id="7" name="Shape 7"/>
        <xdr:cNvSpPr txBox="1"/>
      </xdr:nvSpPr>
      <xdr:spPr>
        <a:xfrm>
          <a:off x="4120344" y="3622040"/>
          <a:ext cx="2451313" cy="31592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9525</xdr:colOff>
      <xdr:row>1</xdr:row>
      <xdr:rowOff>171450</xdr:rowOff>
    </xdr:from>
    <xdr:ext cx="10506075" cy="13335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10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ht="14.25" customHeight="1">
      <c r="A3" s="7" t="s">
        <v>1</v>
      </c>
      <c r="B3" s="8"/>
      <c r="C3" s="9"/>
      <c r="D3" s="9"/>
      <c r="E3" s="9"/>
      <c r="F3" s="7" t="s">
        <v>2</v>
      </c>
      <c r="G3" s="8"/>
      <c r="H3" s="9"/>
      <c r="I3" s="9"/>
      <c r="J3" s="9"/>
      <c r="K3" s="10" t="s">
        <v>3</v>
      </c>
      <c r="L3" s="11"/>
      <c r="M3" s="9"/>
    </row>
    <row r="4" ht="14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ht="14.2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ht="14.25" customHeight="1">
      <c r="A6" s="12">
        <v>0.0</v>
      </c>
      <c r="B6" s="8"/>
      <c r="C6" s="13">
        <v>1.0</v>
      </c>
      <c r="D6" s="13">
        <v>1.0</v>
      </c>
      <c r="E6" s="12">
        <v>1.0E-4</v>
      </c>
      <c r="F6" s="8"/>
      <c r="G6" s="9"/>
      <c r="H6" s="9"/>
      <c r="I6" s="9"/>
      <c r="J6" s="9"/>
      <c r="K6" s="9"/>
      <c r="L6" s="9"/>
      <c r="M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ht="14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ht="14.2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ht="14.25" customHeight="1"/>
    <row r="11" ht="14.25" customHeight="1">
      <c r="B11" s="14" t="s">
        <v>4</v>
      </c>
      <c r="C11" s="14" t="s">
        <v>5</v>
      </c>
      <c r="D11" s="14" t="s">
        <v>6</v>
      </c>
      <c r="E11" s="14" t="s">
        <v>7</v>
      </c>
      <c r="F11" s="14" t="s">
        <v>8</v>
      </c>
      <c r="G11" s="14" t="s">
        <v>9</v>
      </c>
      <c r="H11" s="14" t="s">
        <v>10</v>
      </c>
    </row>
    <row r="12" ht="14.25" customHeight="1">
      <c r="B12" s="15">
        <v>0.0</v>
      </c>
      <c r="C12" s="15">
        <f>A6</f>
        <v>0</v>
      </c>
    </row>
    <row r="13" ht="14.25" customHeight="1">
      <c r="B13" s="15">
        <f>D6</f>
        <v>1</v>
      </c>
      <c r="C13" s="15">
        <f>C6</f>
        <v>1</v>
      </c>
      <c r="D13" s="15">
        <f t="shared" ref="D13:D19" si="1">(EXP(-C13)-C13)</f>
        <v>-0.6321205588</v>
      </c>
      <c r="E13" s="15">
        <f t="shared" ref="E13:E19" si="2">(EXP(-C12)-C12)</f>
        <v>1</v>
      </c>
      <c r="F13" s="15">
        <f t="shared" ref="F13:F19" si="3">C13-C12</f>
        <v>1</v>
      </c>
    </row>
    <row r="14" ht="14.25" customHeight="1">
      <c r="B14" s="15">
        <v>2.0</v>
      </c>
      <c r="C14" s="15">
        <f t="shared" ref="C14:C19" si="4">C13-((F13*D13)/(D13-E13))</f>
        <v>0.6126998368</v>
      </c>
      <c r="D14" s="15">
        <f t="shared" si="1"/>
        <v>-0.07081394787</v>
      </c>
      <c r="E14" s="15">
        <f t="shared" si="2"/>
        <v>-0.6321205588</v>
      </c>
      <c r="F14" s="15">
        <f t="shared" si="3"/>
        <v>-0.3873001632</v>
      </c>
      <c r="G14" s="15">
        <f t="shared" ref="G14:G19" si="5">ABS(C14-C13)</f>
        <v>0.3873001632</v>
      </c>
      <c r="H14" s="15" t="str">
        <f t="shared" ref="H14:H19" si="6">IF(G14&lt;E6,"Fin","Continuar")</f>
        <v>Continuar</v>
      </c>
    </row>
    <row r="15" ht="14.25" customHeight="1">
      <c r="B15" s="15">
        <v>3.0</v>
      </c>
      <c r="C15" s="15">
        <f t="shared" si="4"/>
        <v>0.5638383892</v>
      </c>
      <c r="D15" s="15">
        <f t="shared" si="1"/>
        <v>0.005182354507</v>
      </c>
      <c r="E15" s="15">
        <f t="shared" si="2"/>
        <v>-0.07081394787</v>
      </c>
      <c r="F15" s="15">
        <f t="shared" si="3"/>
        <v>-0.04886144762</v>
      </c>
      <c r="G15" s="15">
        <f t="shared" si="5"/>
        <v>0.04886144762</v>
      </c>
      <c r="H15" s="15" t="str">
        <f t="shared" si="6"/>
        <v>Continuar</v>
      </c>
    </row>
    <row r="16" ht="14.25" customHeight="1">
      <c r="B16" s="15">
        <v>4.0</v>
      </c>
      <c r="C16" s="15">
        <f t="shared" si="4"/>
        <v>0.5671703584</v>
      </c>
      <c r="D16" s="15">
        <f t="shared" si="1"/>
        <v>-0.00004241924243</v>
      </c>
      <c r="E16" s="15">
        <f t="shared" si="2"/>
        <v>0.005182354507</v>
      </c>
      <c r="F16" s="15">
        <f t="shared" si="3"/>
        <v>0.003331969259</v>
      </c>
      <c r="G16" s="15">
        <f t="shared" si="5"/>
        <v>0.003331969259</v>
      </c>
      <c r="H16" s="15" t="str">
        <f t="shared" si="6"/>
        <v>Continuar</v>
      </c>
    </row>
    <row r="17" ht="14.25" customHeight="1">
      <c r="B17" s="15">
        <v>5.0</v>
      </c>
      <c r="C17" s="15">
        <f t="shared" si="4"/>
        <v>0.5671433066</v>
      </c>
      <c r="D17" s="15">
        <f t="shared" si="1"/>
        <v>-0.00000002538016664</v>
      </c>
      <c r="E17" s="15">
        <f t="shared" si="2"/>
        <v>-0.00004241924243</v>
      </c>
      <c r="F17" s="15">
        <f t="shared" si="3"/>
        <v>-0.00002705181478</v>
      </c>
      <c r="G17" s="15">
        <f t="shared" si="5"/>
        <v>0.00002705181478</v>
      </c>
      <c r="H17" s="15" t="str">
        <f t="shared" si="6"/>
        <v>Continuar</v>
      </c>
    </row>
    <row r="18" ht="14.25" customHeight="1">
      <c r="B18" s="15">
        <v>6.0</v>
      </c>
      <c r="C18" s="15">
        <f t="shared" si="4"/>
        <v>0.5671432904</v>
      </c>
      <c r="D18" s="15">
        <f t="shared" si="1"/>
        <v>0</v>
      </c>
      <c r="E18" s="15">
        <f t="shared" si="2"/>
        <v>-0.00000002538016664</v>
      </c>
      <c r="F18" s="15">
        <f t="shared" si="3"/>
        <v>-0.00000001619525869</v>
      </c>
      <c r="G18" s="15">
        <f t="shared" si="5"/>
        <v>0.00000001619525869</v>
      </c>
      <c r="H18" s="15" t="str">
        <f t="shared" si="6"/>
        <v>Continuar</v>
      </c>
    </row>
    <row r="19" ht="14.25" customHeight="1">
      <c r="B19" s="15">
        <v>7.0</v>
      </c>
      <c r="C19" s="15">
        <f t="shared" si="4"/>
        <v>0.5671432904</v>
      </c>
      <c r="D19" s="15">
        <f t="shared" si="1"/>
        <v>0</v>
      </c>
      <c r="E19" s="15">
        <f t="shared" si="2"/>
        <v>0</v>
      </c>
      <c r="F19" s="15">
        <f t="shared" si="3"/>
        <v>0</v>
      </c>
      <c r="G19" s="15">
        <f t="shared" si="5"/>
        <v>0</v>
      </c>
      <c r="H19" s="15" t="str">
        <f t="shared" si="6"/>
        <v>Fin</v>
      </c>
    </row>
    <row r="20" ht="14.25" customHeight="1"/>
    <row r="21" ht="14.25" customHeight="1">
      <c r="B21" s="16" t="s">
        <v>11</v>
      </c>
      <c r="C21" s="16" t="s">
        <v>12</v>
      </c>
    </row>
    <row r="22" ht="14.25" customHeight="1">
      <c r="B22" s="15">
        <v>0.0</v>
      </c>
      <c r="C22" s="15">
        <f t="shared" ref="C22:C39" si="7">(EXP(-B22)-B22)</f>
        <v>1</v>
      </c>
    </row>
    <row r="23" ht="14.25" customHeight="1">
      <c r="B23" s="15">
        <f t="shared" ref="B23:B39" si="8">B22+0.05</f>
        <v>0.05</v>
      </c>
      <c r="C23" s="15">
        <f t="shared" si="7"/>
        <v>0.9012294245</v>
      </c>
    </row>
    <row r="24" ht="14.25" customHeight="1">
      <c r="B24" s="15">
        <f t="shared" si="8"/>
        <v>0.1</v>
      </c>
      <c r="C24" s="15">
        <f t="shared" si="7"/>
        <v>0.804837418</v>
      </c>
    </row>
    <row r="25" ht="14.25" customHeight="1">
      <c r="B25" s="15">
        <f t="shared" si="8"/>
        <v>0.15</v>
      </c>
      <c r="C25" s="15">
        <f t="shared" si="7"/>
        <v>0.7107079764</v>
      </c>
    </row>
    <row r="26" ht="14.25" customHeight="1">
      <c r="B26" s="15">
        <f t="shared" si="8"/>
        <v>0.2</v>
      </c>
      <c r="C26" s="15">
        <f t="shared" si="7"/>
        <v>0.6187307531</v>
      </c>
    </row>
    <row r="27" ht="14.25" customHeight="1">
      <c r="B27" s="15">
        <f t="shared" si="8"/>
        <v>0.25</v>
      </c>
      <c r="C27" s="15">
        <f t="shared" si="7"/>
        <v>0.5288007831</v>
      </c>
    </row>
    <row r="28" ht="14.25" customHeight="1">
      <c r="B28" s="15">
        <f t="shared" si="8"/>
        <v>0.3</v>
      </c>
      <c r="C28" s="15">
        <f t="shared" si="7"/>
        <v>0.4408182207</v>
      </c>
    </row>
    <row r="29" ht="14.25" customHeight="1">
      <c r="B29" s="15">
        <f t="shared" si="8"/>
        <v>0.35</v>
      </c>
      <c r="C29" s="15">
        <f t="shared" si="7"/>
        <v>0.3546880897</v>
      </c>
    </row>
    <row r="30" ht="14.25" customHeight="1">
      <c r="B30" s="15">
        <f t="shared" si="8"/>
        <v>0.4</v>
      </c>
      <c r="C30" s="15">
        <f t="shared" si="7"/>
        <v>0.270320046</v>
      </c>
    </row>
    <row r="31" ht="14.25" customHeight="1">
      <c r="B31" s="15">
        <f t="shared" si="8"/>
        <v>0.45</v>
      </c>
      <c r="C31" s="15">
        <f t="shared" si="7"/>
        <v>0.1876281516</v>
      </c>
    </row>
    <row r="32" ht="14.25" customHeight="1">
      <c r="B32" s="15">
        <f t="shared" si="8"/>
        <v>0.5</v>
      </c>
      <c r="C32" s="15">
        <f t="shared" si="7"/>
        <v>0.1065306597</v>
      </c>
    </row>
    <row r="33" ht="14.25" customHeight="1">
      <c r="B33" s="15">
        <f t="shared" si="8"/>
        <v>0.55</v>
      </c>
      <c r="C33" s="15">
        <f t="shared" si="7"/>
        <v>0.02694981038</v>
      </c>
    </row>
    <row r="34" ht="14.25" customHeight="1">
      <c r="B34" s="15">
        <f t="shared" si="8"/>
        <v>0.6</v>
      </c>
      <c r="C34" s="15">
        <f t="shared" si="7"/>
        <v>-0.05118836391</v>
      </c>
    </row>
    <row r="35" ht="14.25" customHeight="1">
      <c r="B35" s="15">
        <f t="shared" si="8"/>
        <v>0.65</v>
      </c>
      <c r="C35" s="15">
        <f t="shared" si="7"/>
        <v>-0.1279542232</v>
      </c>
    </row>
    <row r="36" ht="14.25" customHeight="1">
      <c r="B36" s="15">
        <f t="shared" si="8"/>
        <v>0.7</v>
      </c>
      <c r="C36" s="15">
        <f t="shared" si="7"/>
        <v>-0.2034146962</v>
      </c>
    </row>
    <row r="37" ht="14.25" customHeight="1">
      <c r="B37" s="15">
        <f t="shared" si="8"/>
        <v>0.75</v>
      </c>
      <c r="C37" s="15">
        <f t="shared" si="7"/>
        <v>-0.2776334473</v>
      </c>
    </row>
    <row r="38" ht="14.25" customHeight="1">
      <c r="B38" s="15">
        <f t="shared" si="8"/>
        <v>0.8</v>
      </c>
      <c r="C38" s="15">
        <f t="shared" si="7"/>
        <v>-0.3506710359</v>
      </c>
    </row>
    <row r="39" ht="14.25" customHeight="1">
      <c r="B39" s="15">
        <f t="shared" si="8"/>
        <v>0.85</v>
      </c>
      <c r="C39" s="15">
        <f t="shared" si="7"/>
        <v>-0.4225850681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M2"/>
    <mergeCell ref="A3:B3"/>
    <mergeCell ref="F3:G3"/>
    <mergeCell ref="A6:B6"/>
    <mergeCell ref="E6:F6"/>
  </mergeCells>
  <printOptions/>
  <pageMargins bottom="0.75" footer="0.0" header="0.0" left="0.7" right="0.7" top="0.75"/>
  <pageSetup orientation="portrait"/>
  <drawing r:id="rId1"/>
</worksheet>
</file>