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ton Raphson" sheetId="1" r:id="rId4"/>
  </sheets>
  <definedNames/>
  <calcPr/>
</workbook>
</file>

<file path=xl/sharedStrings.xml><?xml version="1.0" encoding="utf-8"?>
<sst xmlns="http://schemas.openxmlformats.org/spreadsheetml/2006/main" count="11" uniqueCount="11">
  <si>
    <t>Metodo de Newton Raphson</t>
  </si>
  <si>
    <t>Problema 1:</t>
  </si>
  <si>
    <t>Formula:</t>
  </si>
  <si>
    <t>xi</t>
  </si>
  <si>
    <t>f(x)</t>
  </si>
  <si>
    <t>f´(x)</t>
  </si>
  <si>
    <t>xn</t>
  </si>
  <si>
    <t>ER</t>
  </si>
  <si>
    <t>EA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</si>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</sst>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3.0"/>
      <color theme="0"/>
      <name val="Aptos Narrow"/>
    </font>
    <font/>
    <font>
      <sz val="11.0"/>
      <color theme="0"/>
      <name val="Aptos Narrow"/>
    </font>
    <font>
      <b/>
      <sz val="14.0"/>
      <color theme="0"/>
      <name val="Aptos Narrow"/>
    </font>
    <font>
      <sz val="11.0"/>
      <color theme="1"/>
      <name val="Aptos Narrow"/>
    </font>
    <font>
      <color theme="1"/>
      <name val="Arial"/>
      <scheme val="minor"/>
    </font>
    <font>
      <b/>
      <sz val="11.0"/>
      <color theme="0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  <fill>
      <patternFill patternType="solid">
        <fgColor rgb="FF2C3E50"/>
        <bgColor rgb="FF2C3E50"/>
      </patternFill>
    </fill>
    <fill>
      <patternFill patternType="solid">
        <fgColor rgb="FF707070"/>
        <bgColor rgb="FF707070"/>
      </patternFill>
    </fill>
  </fills>
  <borders count="1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ill="1" applyFont="1">
      <alignment horizontal="left" vertical="center"/>
    </xf>
    <xf borderId="9" fillId="0" fontId="2" numFmtId="0" xfId="0" applyBorder="1" applyFont="1"/>
    <xf borderId="4" fillId="3" fontId="5" numFmtId="0" xfId="0" applyBorder="1" applyFont="1"/>
    <xf borderId="4" fillId="4" fontId="5" numFmtId="0" xfId="0" applyBorder="1" applyFill="1" applyFont="1"/>
    <xf borderId="0" fillId="0" fontId="6" numFmtId="0" xfId="0" applyFont="1"/>
    <xf borderId="4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1A1A1A"/>
              </a:solidFill>
              <a:ln cmpd="sng">
                <a:solidFill>
                  <a:srgbClr val="1A1A1A"/>
                </a:solidFill>
              </a:ln>
            </c:spPr>
          </c:marker>
          <c:xVal>
            <c:numRef>
              <c:f>'Newton Raphson'!$B$21:$B$34</c:f>
            </c:numRef>
          </c:xVal>
          <c:yVal>
            <c:numRef>
              <c:f>'Newton Raphson'!$C$21:$C$34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2535"/>
        <c:axId val="1229365712"/>
      </c:scatterChart>
      <c:valAx>
        <c:axId val="113142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9365712"/>
      </c:valAx>
      <c:valAx>
        <c:axId val="122936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4253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18</xdr:row>
      <xdr:rowOff>114300</xdr:rowOff>
    </xdr:from>
    <xdr:ext cx="4695825" cy="2781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2</xdr:row>
      <xdr:rowOff>85725</xdr:rowOff>
    </xdr:from>
    <xdr:ext cx="2457450" cy="333375"/>
    <xdr:sp>
      <xdr:nvSpPr>
        <xdr:cNvPr id="3" name="Shape 3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6</xdr:col>
      <xdr:colOff>57150</xdr:colOff>
      <xdr:row>3</xdr:row>
      <xdr:rowOff>19050</xdr:rowOff>
    </xdr:from>
    <xdr:ext cx="3295650" cy="657225"/>
    <xdr:sp>
      <xdr:nvSpPr>
        <xdr:cNvPr id="4" name="Shape 4"/>
        <xdr:cNvSpPr txBox="1"/>
      </xdr:nvSpPr>
      <xdr:spPr>
        <a:xfrm>
          <a:off x="3700897" y="3454366"/>
          <a:ext cx="3290207" cy="65126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133350</xdr:colOff>
      <xdr:row>5</xdr:row>
      <xdr:rowOff>19050</xdr:rowOff>
    </xdr:from>
    <xdr:ext cx="2457450" cy="333375"/>
    <xdr:sp>
      <xdr:nvSpPr>
        <xdr:cNvPr id="3" name="Shape 3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4</xdr:col>
      <xdr:colOff>600075</xdr:colOff>
      <xdr:row>19</xdr:row>
      <xdr:rowOff>0</xdr:rowOff>
    </xdr:from>
    <xdr:ext cx="2457450" cy="333375"/>
    <xdr:sp>
      <xdr:nvSpPr>
        <xdr:cNvPr id="3" name="Shape 3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704850</xdr:colOff>
      <xdr:row>2</xdr:row>
      <xdr:rowOff>38100</xdr:rowOff>
    </xdr:from>
    <xdr:ext cx="2352675" cy="11144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533400</xdr:colOff>
      <xdr:row>2</xdr:row>
      <xdr:rowOff>76200</xdr:rowOff>
    </xdr:from>
    <xdr:ext cx="2676525" cy="10382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2.38"/>
    <col customWidth="1" min="3" max="3" width="14.0"/>
    <col customWidth="1" min="4" max="4" width="12.5"/>
    <col customWidth="1" min="5" max="5" width="12.63"/>
    <col customWidth="1" min="6" max="6" width="11.75"/>
    <col customWidth="1" min="7" max="7" width="11.88"/>
    <col customWidth="1" min="8" max="26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14.25" customHeight="1">
      <c r="A2" s="5"/>
      <c r="B2" s="6"/>
      <c r="C2" s="6"/>
      <c r="D2" s="6"/>
      <c r="E2" s="6"/>
      <c r="F2" s="6"/>
      <c r="G2" s="6"/>
      <c r="H2" s="6"/>
      <c r="I2" s="6"/>
      <c r="J2" s="7"/>
      <c r="K2" s="4"/>
    </row>
    <row r="3" ht="14.25" customHeight="1">
      <c r="A3" s="8" t="s">
        <v>1</v>
      </c>
      <c r="B3" s="9"/>
      <c r="C3" s="10"/>
      <c r="D3" s="10"/>
      <c r="E3" s="10"/>
      <c r="F3" s="8" t="s">
        <v>2</v>
      </c>
      <c r="G3" s="9"/>
      <c r="H3" s="10"/>
      <c r="I3" s="10"/>
      <c r="J3" s="10"/>
      <c r="K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4.25" customHeight="1"/>
    <row r="11" ht="14.25" customHeight="1">
      <c r="B11" s="11" t="s">
        <v>3</v>
      </c>
      <c r="C11" s="11" t="s">
        <v>4</v>
      </c>
      <c r="D11" s="11" t="s">
        <v>5</v>
      </c>
      <c r="E11" s="11" t="s">
        <v>6</v>
      </c>
      <c r="F11" s="11" t="s">
        <v>7</v>
      </c>
      <c r="G11" s="11" t="s">
        <v>8</v>
      </c>
    </row>
    <row r="12" ht="14.25" customHeight="1">
      <c r="B12" s="12">
        <v>1.0</v>
      </c>
      <c r="C12" s="12">
        <f t="shared" ref="C12:C17" si="1">(3*B12)-EXP(-2*B12)</f>
        <v>2.864664717</v>
      </c>
      <c r="D12" s="12">
        <f t="shared" ref="D12:D17" si="2">3+(2*EXP(-2*B12))</f>
        <v>3.270670566</v>
      </c>
      <c r="E12" s="12">
        <f t="shared" ref="E12:E17" si="3">B12-(C12/D12)</f>
        <v>0.1241353543</v>
      </c>
    </row>
    <row r="13" ht="14.25" customHeight="1">
      <c r="B13" s="12">
        <f t="shared" ref="B13:B17" si="4">E12</f>
        <v>0.1241353543</v>
      </c>
      <c r="C13" s="12">
        <f t="shared" si="1"/>
        <v>-0.4077426586</v>
      </c>
      <c r="D13" s="12">
        <f t="shared" si="2"/>
        <v>4.560297443</v>
      </c>
      <c r="E13" s="12">
        <f t="shared" si="3"/>
        <v>0.2135467718</v>
      </c>
      <c r="F13" s="12">
        <f t="shared" ref="F13:F17" si="5">ABS(E13-E12)/E13</f>
        <v>0.418697116</v>
      </c>
      <c r="G13" s="12">
        <f t="shared" ref="G13:G17" si="6">ABS(E13-E12)</f>
        <v>0.0894114175</v>
      </c>
    </row>
    <row r="14" ht="14.25" customHeight="1">
      <c r="B14" s="12">
        <f t="shared" si="4"/>
        <v>0.2135467718</v>
      </c>
      <c r="C14" s="12">
        <f t="shared" si="1"/>
        <v>-0.01176220571</v>
      </c>
      <c r="D14" s="12">
        <f t="shared" si="2"/>
        <v>4.304805042</v>
      </c>
      <c r="E14" s="12">
        <f t="shared" si="3"/>
        <v>0.2162791153</v>
      </c>
      <c r="F14" s="12">
        <f t="shared" si="5"/>
        <v>0.01263341313</v>
      </c>
      <c r="G14" s="12">
        <f t="shared" si="6"/>
        <v>0.002732343415</v>
      </c>
    </row>
    <row r="15" ht="14.25" customHeight="1">
      <c r="B15" s="12">
        <f t="shared" si="4"/>
        <v>0.2162791153</v>
      </c>
      <c r="C15" s="12">
        <f t="shared" si="1"/>
        <v>-0.000009723563567</v>
      </c>
      <c r="D15" s="12">
        <f t="shared" si="2"/>
        <v>4.297694139</v>
      </c>
      <c r="E15" s="12">
        <f t="shared" si="3"/>
        <v>0.2162813778</v>
      </c>
      <c r="F15" s="12">
        <f t="shared" si="5"/>
        <v>0.00001046094277</v>
      </c>
      <c r="G15" s="12">
        <f t="shared" si="6"/>
        <v>0.000002262507115</v>
      </c>
    </row>
    <row r="16" ht="14.25" customHeight="1">
      <c r="B16" s="12">
        <f t="shared" si="4"/>
        <v>0.2162813778</v>
      </c>
      <c r="C16" s="12">
        <f t="shared" si="1"/>
        <v>0</v>
      </c>
      <c r="D16" s="12">
        <f t="shared" si="2"/>
        <v>4.297688267</v>
      </c>
      <c r="E16" s="12">
        <f t="shared" si="3"/>
        <v>0.2162813778</v>
      </c>
      <c r="F16" s="12">
        <f t="shared" si="5"/>
        <v>0</v>
      </c>
      <c r="G16" s="12">
        <f t="shared" si="6"/>
        <v>0</v>
      </c>
    </row>
    <row r="17" ht="14.25" customHeight="1">
      <c r="B17" s="13">
        <f t="shared" si="4"/>
        <v>0.2162813778</v>
      </c>
      <c r="C17" s="12">
        <f t="shared" si="1"/>
        <v>0</v>
      </c>
      <c r="D17" s="12">
        <f t="shared" si="2"/>
        <v>4.297688267</v>
      </c>
      <c r="E17" s="12">
        <f t="shared" si="3"/>
        <v>0.2162813778</v>
      </c>
      <c r="F17" s="12">
        <f t="shared" si="5"/>
        <v>0</v>
      </c>
      <c r="G17" s="12">
        <f t="shared" si="6"/>
        <v>0</v>
      </c>
    </row>
    <row r="18" ht="14.25" customHeight="1"/>
    <row r="19" ht="14.25" customHeight="1"/>
    <row r="20" ht="14.25" customHeight="1">
      <c r="B20" s="11" t="s">
        <v>9</v>
      </c>
      <c r="C20" s="11" t="s">
        <v>10</v>
      </c>
    </row>
    <row r="21" ht="14.25" customHeight="1">
      <c r="B21" s="12">
        <v>0.0</v>
      </c>
      <c r="C21" s="12">
        <f t="shared" ref="C21:C34" si="7">(3*B21)-EXP(-2*B21)</f>
        <v>-1</v>
      </c>
    </row>
    <row r="22" ht="14.25" customHeight="1">
      <c r="B22" s="12">
        <f t="shared" ref="B22:B34" si="8">B21+0.04</f>
        <v>0.04</v>
      </c>
      <c r="C22" s="12">
        <f t="shared" si="7"/>
        <v>-0.8031163464</v>
      </c>
    </row>
    <row r="23" ht="14.25" customHeight="1">
      <c r="B23" s="12">
        <f t="shared" si="8"/>
        <v>0.08</v>
      </c>
      <c r="C23" s="12">
        <f t="shared" si="7"/>
        <v>-0.612143789</v>
      </c>
    </row>
    <row r="24" ht="14.25" customHeight="1">
      <c r="B24" s="12">
        <f t="shared" si="8"/>
        <v>0.12</v>
      </c>
      <c r="C24" s="12">
        <f t="shared" si="7"/>
        <v>-0.4266278611</v>
      </c>
    </row>
    <row r="25" ht="14.25" customHeight="1">
      <c r="B25" s="12">
        <f t="shared" si="8"/>
        <v>0.16</v>
      </c>
      <c r="C25" s="12">
        <f t="shared" si="7"/>
        <v>-0.2461490371</v>
      </c>
    </row>
    <row r="26" ht="14.25" customHeight="1">
      <c r="B26" s="12">
        <f t="shared" si="8"/>
        <v>0.2</v>
      </c>
      <c r="C26" s="12">
        <f t="shared" si="7"/>
        <v>-0.07032004604</v>
      </c>
    </row>
    <row r="27" ht="14.25" customHeight="1">
      <c r="B27" s="12">
        <f t="shared" si="8"/>
        <v>0.24</v>
      </c>
      <c r="C27" s="12">
        <f t="shared" si="7"/>
        <v>0.1012166082</v>
      </c>
    </row>
    <row r="28" ht="14.25" customHeight="1">
      <c r="B28" s="12">
        <f t="shared" si="8"/>
        <v>0.28</v>
      </c>
      <c r="C28" s="12">
        <f t="shared" si="7"/>
        <v>0.2687909362</v>
      </c>
    </row>
    <row r="29" ht="14.25" customHeight="1">
      <c r="B29" s="12">
        <f t="shared" si="8"/>
        <v>0.32</v>
      </c>
      <c r="C29" s="12">
        <f t="shared" si="7"/>
        <v>0.432707576</v>
      </c>
    </row>
    <row r="30" ht="14.25" customHeight="1">
      <c r="B30" s="12">
        <f t="shared" si="8"/>
        <v>0.36</v>
      </c>
      <c r="C30" s="12">
        <f t="shared" si="7"/>
        <v>0.593247744</v>
      </c>
    </row>
    <row r="31" ht="14.25" customHeight="1">
      <c r="B31" s="12">
        <f t="shared" si="8"/>
        <v>0.4</v>
      </c>
      <c r="C31" s="12">
        <f t="shared" si="7"/>
        <v>0.7506710359</v>
      </c>
    </row>
    <row r="32" ht="14.25" customHeight="1">
      <c r="B32" s="12">
        <f t="shared" si="8"/>
        <v>0.44</v>
      </c>
      <c r="C32" s="12">
        <f t="shared" si="7"/>
        <v>0.9052170883</v>
      </c>
    </row>
    <row r="33" ht="14.25" customHeight="1">
      <c r="B33" s="12">
        <f t="shared" si="8"/>
        <v>0.48</v>
      </c>
      <c r="C33" s="12">
        <f t="shared" si="7"/>
        <v>1.057107114</v>
      </c>
    </row>
    <row r="34" ht="14.25" customHeight="1">
      <c r="B34" s="12">
        <f t="shared" si="8"/>
        <v>0.52</v>
      </c>
      <c r="C34" s="12">
        <f t="shared" si="7"/>
        <v>1.206545318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2"/>
    <mergeCell ref="A3:B3"/>
    <mergeCell ref="F3:G3"/>
  </mergeCells>
  <printOptions/>
  <pageMargins bottom="0.75" footer="0.0" header="0.0" left="0.7" right="0.7" top="0.75"/>
  <pageSetup orientation="portrait"/>
  <drawing r:id="rId1"/>
</worksheet>
</file>