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la Falsa" sheetId="1" r:id="rId4"/>
  </sheets>
  <definedNames/>
  <calcPr/>
</workbook>
</file>

<file path=xl/sharedStrings.xml><?xml version="1.0" encoding="utf-8"?>
<sst xmlns="http://schemas.openxmlformats.org/spreadsheetml/2006/main" count="14" uniqueCount="14">
  <si>
    <t>Metodo de Regla Falsa</t>
  </si>
  <si>
    <t>Problema:</t>
  </si>
  <si>
    <t>Formula:</t>
  </si>
  <si>
    <t>Iteracion</t>
  </si>
  <si>
    <t>xl</t>
  </si>
  <si>
    <t>xu</t>
  </si>
  <si>
    <t>f(xl)</t>
  </si>
  <si>
    <t>f(xu)</t>
  </si>
  <si>
    <t>xr</t>
  </si>
  <si>
    <t>f(xr)</t>
  </si>
  <si>
    <t>f(xl)*f(xr)</t>
  </si>
  <si>
    <t>Error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</si>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</sst>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23.0"/>
      <color theme="0"/>
      <name val="Aptos Narrow"/>
    </font>
    <font/>
    <font>
      <b/>
      <sz val="14.0"/>
      <color rgb="FFFFFFFF"/>
      <name val="Arial"/>
    </font>
    <font>
      <sz val="11.0"/>
      <color theme="1"/>
      <name val="Aptos Narrow"/>
    </font>
    <font>
      <b/>
      <sz val="14.0"/>
      <color theme="0"/>
      <name val="Aptos Narrow"/>
    </font>
    <font>
      <b/>
      <sz val="11.0"/>
      <color theme="1"/>
      <name val="Aptos Narrow"/>
    </font>
    <font>
      <color theme="1"/>
      <name val="Arial"/>
      <scheme val="minor"/>
    </font>
    <font>
      <b/>
      <color rgb="FFFFFFF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1A1A1A"/>
        <bgColor rgb="FF1A1A1A"/>
      </patternFill>
    </fill>
    <fill>
      <patternFill patternType="solid">
        <fgColor rgb="FF2C3E50"/>
        <bgColor rgb="FF2C3E50"/>
      </patternFill>
    </fill>
    <fill>
      <patternFill patternType="solid">
        <fgColor theme="0"/>
        <bgColor theme="0"/>
      </patternFill>
    </fill>
    <fill>
      <patternFill patternType="solid">
        <fgColor rgb="FF707070"/>
        <bgColor rgb="FF707070"/>
      </patternFill>
    </fill>
  </fills>
  <borders count="10">
    <border/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/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horizontal="left" readingOrder="0" vertical="center"/>
    </xf>
    <xf borderId="8" fillId="0" fontId="2" numFmtId="0" xfId="0" applyBorder="1" applyFont="1"/>
    <xf borderId="9" fillId="3" fontId="4" numFmtId="0" xfId="0" applyBorder="1" applyFont="1"/>
    <xf borderId="7" fillId="3" fontId="5" numFmtId="0" xfId="0" applyAlignment="1" applyBorder="1" applyFont="1">
      <alignment horizontal="left" vertical="center"/>
    </xf>
    <xf borderId="9" fillId="4" fontId="6" numFmtId="0" xfId="0" applyBorder="1" applyFill="1" applyFont="1"/>
    <xf borderId="9" fillId="5" fontId="6" numFmtId="0" xfId="0" applyBorder="1" applyFill="1" applyFont="1"/>
    <xf borderId="0" fillId="0" fontId="7" numFmtId="0" xfId="0" applyFont="1"/>
    <xf borderId="0" fillId="3" fontId="8" numFmtId="0" xfId="0" applyFont="1"/>
    <xf borderId="9" fillId="5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76200">
              <a:solidFill>
                <a:srgbClr val="70707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'Regla Falsa'!$B$23:$B$43</c:f>
            </c:strRef>
          </c:cat>
          <c:val>
            <c:numRef>
              <c:f>'Regla Falsa'!$C$23:$C$43</c:f>
              <c:numCache/>
            </c:numRef>
          </c:val>
          <c:smooth val="0"/>
        </c:ser>
        <c:axId val="856264872"/>
        <c:axId val="2001054153"/>
      </c:lineChart>
      <c:catAx>
        <c:axId val="85626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054153"/>
      </c:catAx>
      <c:valAx>
        <c:axId val="2001054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2648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809625</xdr:colOff>
      <xdr:row>23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752475</xdr:colOff>
      <xdr:row>7</xdr:row>
      <xdr:rowOff>9525</xdr:rowOff>
    </xdr:from>
    <xdr:ext cx="38100" cy="171450"/>
    <xdr:sp>
      <xdr:nvSpPr>
        <xdr:cNvPr id="3" name="Shape 3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200025</xdr:colOff>
      <xdr:row>2</xdr:row>
      <xdr:rowOff>190500</xdr:rowOff>
    </xdr:from>
    <xdr:ext cx="2457450" cy="333375"/>
    <xdr:sp>
      <xdr:nvSpPr>
        <xdr:cNvPr id="4" name="Shape 4"/>
        <xdr:cNvSpPr txBox="1"/>
      </xdr:nvSpPr>
      <xdr:spPr>
        <a:xfrm>
          <a:off x="4120344" y="3614987"/>
          <a:ext cx="2451313" cy="3300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6</xdr:col>
      <xdr:colOff>752475</xdr:colOff>
      <xdr:row>7</xdr:row>
      <xdr:rowOff>9525</xdr:rowOff>
    </xdr:from>
    <xdr:ext cx="38100" cy="171450"/>
    <xdr:sp>
      <xdr:nvSpPr>
        <xdr:cNvPr id="5" name="Shape 5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238125</xdr:colOff>
      <xdr:row>2</xdr:row>
      <xdr:rowOff>85725</xdr:rowOff>
    </xdr:from>
    <xdr:ext cx="3295650" cy="657225"/>
    <xdr:sp>
      <xdr:nvSpPr>
        <xdr:cNvPr id="6" name="Shape 6"/>
        <xdr:cNvSpPr txBox="1"/>
      </xdr:nvSpPr>
      <xdr:spPr>
        <a:xfrm>
          <a:off x="3700897" y="3454366"/>
          <a:ext cx="3290207" cy="651269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1</xdr:col>
      <xdr:colOff>552450</xdr:colOff>
      <xdr:row>2</xdr:row>
      <xdr:rowOff>190500</xdr:rowOff>
    </xdr:from>
    <xdr:ext cx="2457450" cy="65722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523875</xdr:colOff>
      <xdr:row>2</xdr:row>
      <xdr:rowOff>28575</xdr:rowOff>
    </xdr:from>
    <xdr:ext cx="3009900" cy="762000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6" width="10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4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6"/>
    </row>
    <row r="3" ht="14.25" customHeight="1">
      <c r="A3" s="7" t="s">
        <v>1</v>
      </c>
      <c r="B3" s="8"/>
      <c r="C3" s="9"/>
      <c r="D3" s="9"/>
      <c r="E3" s="9"/>
      <c r="F3" s="10" t="s">
        <v>2</v>
      </c>
      <c r="G3" s="8"/>
      <c r="H3" s="9"/>
      <c r="I3" s="9"/>
      <c r="J3" s="9"/>
      <c r="K3" s="9"/>
    </row>
    <row r="4" ht="14.2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ht="14.2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ht="14.2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ht="14.2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ht="14.25" customHeight="1"/>
    <row r="9" ht="14.25" customHeight="1">
      <c r="A9" s="11"/>
      <c r="B9" s="12" t="s">
        <v>3</v>
      </c>
      <c r="C9" s="12" t="s">
        <v>4</v>
      </c>
      <c r="D9" s="12" t="s">
        <v>5</v>
      </c>
      <c r="E9" s="12" t="s">
        <v>6</v>
      </c>
      <c r="F9" s="12" t="s">
        <v>7</v>
      </c>
      <c r="G9" s="12" t="s">
        <v>8</v>
      </c>
      <c r="H9" s="12" t="s">
        <v>9</v>
      </c>
      <c r="I9" s="12" t="s">
        <v>10</v>
      </c>
      <c r="J9" s="12" t="s">
        <v>11</v>
      </c>
      <c r="K9" s="11"/>
    </row>
    <row r="10" ht="14.25" customHeight="1">
      <c r="B10" s="13">
        <v>1.0</v>
      </c>
      <c r="C10" s="13">
        <v>0.0</v>
      </c>
      <c r="D10" s="13">
        <v>2.0</v>
      </c>
      <c r="E10" s="13">
        <f t="shared" ref="E10:F10" si="1">(C10^3)+(4*C10^2)-10</f>
        <v>-10</v>
      </c>
      <c r="F10" s="13">
        <f t="shared" si="1"/>
        <v>14</v>
      </c>
      <c r="G10" s="13">
        <f t="shared" ref="G10:G19" si="3">D10-((F10*(C10-D10))/(E10-F10))</f>
        <v>0.8333333333</v>
      </c>
      <c r="H10" s="13">
        <f t="shared" ref="H10:H19" si="4">(G10^3)+(4*G10^2)-10</f>
        <v>-6.643518519</v>
      </c>
      <c r="I10" s="13">
        <f t="shared" ref="I10:I19" si="5">E10*H10</f>
        <v>66.43518519</v>
      </c>
    </row>
    <row r="11" ht="14.25" customHeight="1">
      <c r="B11" s="13">
        <v>2.0</v>
      </c>
      <c r="C11" s="13">
        <f t="shared" ref="C11:C19" si="6">IF(I10&lt;0,C10,G10)</f>
        <v>0.8333333333</v>
      </c>
      <c r="D11" s="13">
        <f t="shared" ref="D11:D19" si="7">IF(I10&lt;0,G10,D10)</f>
        <v>2</v>
      </c>
      <c r="E11" s="13">
        <f t="shared" ref="E11:F11" si="2">(C11^3)+(4*C11^2)-10</f>
        <v>-6.643518519</v>
      </c>
      <c r="F11" s="13">
        <f t="shared" si="2"/>
        <v>14</v>
      </c>
      <c r="G11" s="13">
        <f t="shared" si="3"/>
        <v>1.208791209</v>
      </c>
      <c r="H11" s="13">
        <f t="shared" si="4"/>
        <v>-2.389038326</v>
      </c>
      <c r="I11" s="13">
        <f t="shared" si="5"/>
        <v>15.87162036</v>
      </c>
      <c r="J11" s="13">
        <f t="shared" ref="J11:J19" si="9">(G11-G10)/G11</f>
        <v>0.3106060606</v>
      </c>
    </row>
    <row r="12" ht="14.25" customHeight="1">
      <c r="B12" s="13">
        <v>3.0</v>
      </c>
      <c r="C12" s="13">
        <f t="shared" si="6"/>
        <v>1.208791209</v>
      </c>
      <c r="D12" s="13">
        <f t="shared" si="7"/>
        <v>2</v>
      </c>
      <c r="E12" s="13">
        <f t="shared" ref="E12:F12" si="8">(C12^3)+(4*C12^2)-10</f>
        <v>-2.389038326</v>
      </c>
      <c r="F12" s="13">
        <f t="shared" si="8"/>
        <v>14</v>
      </c>
      <c r="G12" s="13">
        <f t="shared" si="3"/>
        <v>1.324126111</v>
      </c>
      <c r="H12" s="13">
        <f t="shared" si="4"/>
        <v>-0.6651566795</v>
      </c>
      <c r="I12" s="13">
        <f t="shared" si="5"/>
        <v>1.5890848</v>
      </c>
      <c r="J12" s="13">
        <f t="shared" si="9"/>
        <v>0.08710265651</v>
      </c>
    </row>
    <row r="13" ht="14.25" customHeight="1">
      <c r="B13" s="13">
        <v>4.0</v>
      </c>
      <c r="C13" s="13">
        <f t="shared" si="6"/>
        <v>1.324126111</v>
      </c>
      <c r="D13" s="13">
        <f t="shared" si="7"/>
        <v>2</v>
      </c>
      <c r="E13" s="13">
        <f t="shared" ref="E13:F13" si="10">(C13^3)+(4*C13^2)-10</f>
        <v>-0.6651566795</v>
      </c>
      <c r="F13" s="13">
        <f t="shared" si="10"/>
        <v>14</v>
      </c>
      <c r="G13" s="13">
        <f t="shared" si="3"/>
        <v>1.354781223</v>
      </c>
      <c r="H13" s="13">
        <f t="shared" si="4"/>
        <v>-0.1716623158</v>
      </c>
      <c r="I13" s="13">
        <f t="shared" si="5"/>
        <v>0.114182336</v>
      </c>
      <c r="J13" s="13">
        <f t="shared" si="9"/>
        <v>0.02262735286</v>
      </c>
    </row>
    <row r="14" ht="14.25" customHeight="1">
      <c r="B14" s="13">
        <v>5.0</v>
      </c>
      <c r="C14" s="13">
        <f t="shared" si="6"/>
        <v>1.354781223</v>
      </c>
      <c r="D14" s="13">
        <f t="shared" si="7"/>
        <v>2</v>
      </c>
      <c r="E14" s="13">
        <f t="shared" ref="E14:F14" si="11">(C14^3)+(4*C14^2)-10</f>
        <v>-0.1716623158</v>
      </c>
      <c r="F14" s="13">
        <f t="shared" si="11"/>
        <v>14</v>
      </c>
      <c r="G14" s="13">
        <f t="shared" si="3"/>
        <v>1.362596803</v>
      </c>
      <c r="H14" s="13">
        <f t="shared" si="4"/>
        <v>-0.04342714574</v>
      </c>
      <c r="I14" s="13">
        <f t="shared" si="5"/>
        <v>0.007454804407</v>
      </c>
      <c r="J14" s="13">
        <f t="shared" si="9"/>
        <v>0.005735797411</v>
      </c>
    </row>
    <row r="15" ht="14.25" customHeight="1">
      <c r="B15" s="13">
        <v>6.0</v>
      </c>
      <c r="C15" s="13">
        <f t="shared" si="6"/>
        <v>1.362596803</v>
      </c>
      <c r="D15" s="13">
        <f t="shared" si="7"/>
        <v>2</v>
      </c>
      <c r="E15" s="13">
        <f t="shared" ref="E15:F15" si="12">(C15^3)+(4*C15^2)-10</f>
        <v>-0.04342714574</v>
      </c>
      <c r="F15" s="13">
        <f t="shared" si="12"/>
        <v>14</v>
      </c>
      <c r="G15" s="13">
        <f t="shared" si="3"/>
        <v>1.364567874</v>
      </c>
      <c r="H15" s="13">
        <f t="shared" si="4"/>
        <v>-0.01093061901</v>
      </c>
      <c r="I15" s="13">
        <f t="shared" si="5"/>
        <v>0.0004746855848</v>
      </c>
      <c r="J15" s="13">
        <f t="shared" si="9"/>
        <v>0.00144446584</v>
      </c>
    </row>
    <row r="16" ht="14.25" customHeight="1">
      <c r="B16" s="13">
        <v>7.0</v>
      </c>
      <c r="C16" s="13">
        <f t="shared" si="6"/>
        <v>1.364567874</v>
      </c>
      <c r="D16" s="13">
        <f t="shared" si="7"/>
        <v>2</v>
      </c>
      <c r="E16" s="13">
        <f t="shared" ref="E16:F16" si="13">(C16^3)+(4*C16^2)-10</f>
        <v>-0.01093061901</v>
      </c>
      <c r="F16" s="13">
        <f t="shared" si="13"/>
        <v>14</v>
      </c>
      <c r="G16" s="13">
        <f t="shared" si="3"/>
        <v>1.365063606</v>
      </c>
      <c r="H16" s="13">
        <f t="shared" si="4"/>
        <v>-0.00274772379</v>
      </c>
      <c r="I16" s="13">
        <f t="shared" si="5"/>
        <v>0.00003003432189</v>
      </c>
      <c r="J16" s="13">
        <f t="shared" si="9"/>
        <v>0.0003631566944</v>
      </c>
    </row>
    <row r="17" ht="14.25" customHeight="1">
      <c r="B17" s="13">
        <v>8.0</v>
      </c>
      <c r="C17" s="13">
        <f t="shared" si="6"/>
        <v>1.365063606</v>
      </c>
      <c r="D17" s="13">
        <f t="shared" si="7"/>
        <v>2</v>
      </c>
      <c r="E17" s="13">
        <f t="shared" ref="E17:F17" si="14">(C17^3)+(4*C17^2)-10</f>
        <v>-0.00274772379</v>
      </c>
      <c r="F17" s="13">
        <f t="shared" si="14"/>
        <v>14</v>
      </c>
      <c r="G17" s="13">
        <f t="shared" si="3"/>
        <v>1.365188198</v>
      </c>
      <c r="H17" s="13">
        <f t="shared" si="4"/>
        <v>-0.0006904969945</v>
      </c>
      <c r="I17" s="13">
        <f t="shared" si="5"/>
        <v>0.000001897295019</v>
      </c>
      <c r="J17" s="13">
        <f t="shared" si="9"/>
        <v>0.00009126358089</v>
      </c>
    </row>
    <row r="18" ht="14.25" customHeight="1">
      <c r="B18" s="13">
        <v>9.0</v>
      </c>
      <c r="C18" s="13">
        <f t="shared" si="6"/>
        <v>1.365188198</v>
      </c>
      <c r="D18" s="13">
        <f t="shared" si="7"/>
        <v>2</v>
      </c>
      <c r="E18" s="13">
        <f t="shared" ref="E18:F18" si="15">(C18^3)+(4*C18^2)-10</f>
        <v>-0.0006904969945</v>
      </c>
      <c r="F18" s="13">
        <f t="shared" si="15"/>
        <v>14</v>
      </c>
      <c r="G18" s="13">
        <f t="shared" si="3"/>
        <v>1.365219506</v>
      </c>
      <c r="H18" s="13">
        <f t="shared" si="4"/>
        <v>-0.0001735063716</v>
      </c>
      <c r="I18" s="13">
        <f t="shared" si="5"/>
        <v>0.0000001198056281</v>
      </c>
      <c r="J18" s="13">
        <f t="shared" si="9"/>
        <v>0.00002293268178</v>
      </c>
    </row>
    <row r="19" ht="14.25" customHeight="1">
      <c r="B19" s="13">
        <v>10.0</v>
      </c>
      <c r="C19" s="14">
        <f t="shared" si="6"/>
        <v>1.365219506</v>
      </c>
      <c r="D19" s="13">
        <f t="shared" si="7"/>
        <v>2</v>
      </c>
      <c r="E19" s="13">
        <f t="shared" ref="E19:F19" si="16">(C19^3)+(4*C19^2)-10</f>
        <v>-0.0001735063716</v>
      </c>
      <c r="F19" s="13">
        <f t="shared" si="16"/>
        <v>14</v>
      </c>
      <c r="G19" s="13">
        <f t="shared" si="3"/>
        <v>1.365227373</v>
      </c>
      <c r="H19" s="13">
        <f t="shared" si="4"/>
        <v>-0.00004359736557</v>
      </c>
      <c r="I19" s="13">
        <f t="shared" si="5"/>
        <v>0.000000007564420711</v>
      </c>
      <c r="J19" s="13">
        <f t="shared" si="9"/>
        <v>0.00000576236276</v>
      </c>
    </row>
    <row r="20" ht="14.25" customHeight="1"/>
    <row r="21" ht="14.25" customHeight="1"/>
    <row r="22" ht="14.25" customHeight="1">
      <c r="B22" s="15" t="s">
        <v>12</v>
      </c>
      <c r="C22" s="15" t="s">
        <v>13</v>
      </c>
    </row>
    <row r="23" ht="14.25" customHeight="1">
      <c r="B23" s="13">
        <v>1.0</v>
      </c>
      <c r="C23" s="13">
        <f t="shared" ref="C23:C43" si="17">(B23^3)+(4*B23^2)-10</f>
        <v>-5</v>
      </c>
    </row>
    <row r="24" ht="14.25" customHeight="1">
      <c r="B24" s="13">
        <f t="shared" ref="B24:B43" si="18">B23+0.05</f>
        <v>1.05</v>
      </c>
      <c r="C24" s="13">
        <f t="shared" si="17"/>
        <v>-4.432375</v>
      </c>
    </row>
    <row r="25" ht="14.25" customHeight="1">
      <c r="B25" s="13">
        <f t="shared" si="18"/>
        <v>1.1</v>
      </c>
      <c r="C25" s="13">
        <f t="shared" si="17"/>
        <v>-3.829</v>
      </c>
    </row>
    <row r="26" ht="14.25" customHeight="1">
      <c r="B26" s="13">
        <f t="shared" si="18"/>
        <v>1.15</v>
      </c>
      <c r="C26" s="13">
        <f t="shared" si="17"/>
        <v>-3.189125</v>
      </c>
    </row>
    <row r="27" ht="14.25" customHeight="1">
      <c r="B27" s="13">
        <f t="shared" si="18"/>
        <v>1.2</v>
      </c>
      <c r="C27" s="13">
        <f t="shared" si="17"/>
        <v>-2.512</v>
      </c>
    </row>
    <row r="28" ht="14.25" customHeight="1">
      <c r="B28" s="13">
        <f t="shared" si="18"/>
        <v>1.25</v>
      </c>
      <c r="C28" s="13">
        <f t="shared" si="17"/>
        <v>-1.796875</v>
      </c>
    </row>
    <row r="29" ht="14.25" customHeight="1">
      <c r="B29" s="13">
        <f t="shared" si="18"/>
        <v>1.3</v>
      </c>
      <c r="C29" s="13">
        <f t="shared" si="17"/>
        <v>-1.043</v>
      </c>
    </row>
    <row r="30" ht="14.25" customHeight="1">
      <c r="B30" s="13">
        <f t="shared" si="18"/>
        <v>1.35</v>
      </c>
      <c r="C30" s="13">
        <f t="shared" si="17"/>
        <v>-0.249625</v>
      </c>
    </row>
    <row r="31" ht="14.25" customHeight="1">
      <c r="B31" s="13">
        <f t="shared" si="18"/>
        <v>1.4</v>
      </c>
      <c r="C31" s="13">
        <f t="shared" si="17"/>
        <v>0.584</v>
      </c>
    </row>
    <row r="32" ht="14.25" customHeight="1">
      <c r="B32" s="13">
        <f t="shared" si="18"/>
        <v>1.45</v>
      </c>
      <c r="C32" s="13">
        <f t="shared" si="17"/>
        <v>1.458625</v>
      </c>
    </row>
    <row r="33" ht="14.25" customHeight="1">
      <c r="B33" s="13">
        <f t="shared" si="18"/>
        <v>1.5</v>
      </c>
      <c r="C33" s="13">
        <f t="shared" si="17"/>
        <v>2.375</v>
      </c>
    </row>
    <row r="34" ht="14.25" customHeight="1">
      <c r="B34" s="13">
        <f t="shared" si="18"/>
        <v>1.55</v>
      </c>
      <c r="C34" s="13">
        <f t="shared" si="17"/>
        <v>3.333875</v>
      </c>
    </row>
    <row r="35" ht="14.25" customHeight="1">
      <c r="B35" s="13">
        <f t="shared" si="18"/>
        <v>1.6</v>
      </c>
      <c r="C35" s="13">
        <f t="shared" si="17"/>
        <v>4.336</v>
      </c>
    </row>
    <row r="36" ht="14.25" customHeight="1">
      <c r="B36" s="13">
        <f t="shared" si="18"/>
        <v>1.65</v>
      </c>
      <c r="C36" s="13">
        <f t="shared" si="17"/>
        <v>5.382125</v>
      </c>
    </row>
    <row r="37" ht="14.25" customHeight="1">
      <c r="B37" s="13">
        <f t="shared" si="18"/>
        <v>1.7</v>
      </c>
      <c r="C37" s="13">
        <f t="shared" si="17"/>
        <v>6.473</v>
      </c>
    </row>
    <row r="38" ht="14.25" customHeight="1">
      <c r="B38" s="13">
        <f t="shared" si="18"/>
        <v>1.75</v>
      </c>
      <c r="C38" s="13">
        <f t="shared" si="17"/>
        <v>7.609375</v>
      </c>
    </row>
    <row r="39" ht="14.25" customHeight="1">
      <c r="B39" s="13">
        <f t="shared" si="18"/>
        <v>1.8</v>
      </c>
      <c r="C39" s="13">
        <f t="shared" si="17"/>
        <v>8.792</v>
      </c>
    </row>
    <row r="40" ht="14.25" customHeight="1">
      <c r="B40" s="13">
        <f t="shared" si="18"/>
        <v>1.85</v>
      </c>
      <c r="C40" s="13">
        <f t="shared" si="17"/>
        <v>10.021625</v>
      </c>
    </row>
    <row r="41" ht="14.25" customHeight="1">
      <c r="B41" s="13">
        <f t="shared" si="18"/>
        <v>1.9</v>
      </c>
      <c r="C41" s="13">
        <f t="shared" si="17"/>
        <v>11.299</v>
      </c>
    </row>
    <row r="42" ht="14.25" customHeight="1">
      <c r="B42" s="13">
        <f t="shared" si="18"/>
        <v>1.95</v>
      </c>
      <c r="C42" s="13">
        <f t="shared" si="17"/>
        <v>12.624875</v>
      </c>
    </row>
    <row r="43" ht="14.25" customHeight="1">
      <c r="B43" s="13">
        <f t="shared" si="18"/>
        <v>2</v>
      </c>
      <c r="C43" s="13">
        <f t="shared" si="17"/>
        <v>14</v>
      </c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K2"/>
    <mergeCell ref="A3:B3"/>
    <mergeCell ref="F3:G3"/>
  </mergeCells>
  <printOptions/>
  <pageMargins bottom="0.75" footer="0.0" header="0.0" left="0.7" right="0.7" top="0.75"/>
  <pageSetup orientation="portrait"/>
  <drawing r:id="rId1"/>
</worksheet>
</file>