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Allele Frequencies/"/>
    </mc:Choice>
  </mc:AlternateContent>
  <xr:revisionPtr revIDLastSave="169" documentId="11_F25DC773A252ABDACC1048A5F15872865BDE58E6" xr6:coauthVersionLast="45" xr6:coauthVersionMax="45" xr10:uidLastSave="{071EEFFB-3F32-4CCB-ABAD-2F534DEAEBE7}"/>
  <bookViews>
    <workbookView xWindow="-120" yWindow="-120" windowWidth="29040" windowHeight="15840" activeTab="4" xr2:uid="{00000000-000D-0000-FFFF-FFFF00000000}"/>
  </bookViews>
  <sheets>
    <sheet name="Individual Alleles" sheetId="1" r:id="rId1"/>
    <sheet name="Weakest single alleles" sheetId="2" r:id="rId2"/>
    <sheet name="Top 5 with most strong binders" sheetId="3" r:id="rId3"/>
    <sheet name="Top 5 with most binders" sheetId="4" r:id="rId4"/>
    <sheet name="Most Frequent per ethnicitydata" sheetId="5" r:id="rId5"/>
  </sheets>
  <definedNames>
    <definedName name="_xlnm._FilterDatabase" localSheetId="3" hidden="1">'Top 5 with most binders'!$B$29:$B$48</definedName>
    <definedName name="_xlnm._FilterDatabase" localSheetId="2" hidden="1">'Top 5 with most strong binders'!$B$29:$B$48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</calcChain>
</file>

<file path=xl/sharedStrings.xml><?xml version="1.0" encoding="utf-8"?>
<sst xmlns="http://schemas.openxmlformats.org/spreadsheetml/2006/main" count="218" uniqueCount="67">
  <si>
    <t>MHC II Allele</t>
  </si>
  <si>
    <t>Black</t>
  </si>
  <si>
    <t>Asian</t>
  </si>
  <si>
    <t>Hispanic</t>
  </si>
  <si>
    <t>Caucasian</t>
  </si>
  <si>
    <t>DRB1*15:01</t>
  </si>
  <si>
    <t>DRB1*01:02</t>
  </si>
  <si>
    <t>DRB1*11:04</t>
  </si>
  <si>
    <t>DQA1*03:01</t>
  </si>
  <si>
    <t>DQB1*05:01</t>
  </si>
  <si>
    <t>DQB1*05:02</t>
  </si>
  <si>
    <t>Strong Binders</t>
  </si>
  <si>
    <t>DPB1*02:01</t>
  </si>
  <si>
    <t>DPB1*04:02</t>
  </si>
  <si>
    <t>DPB1*04:01</t>
  </si>
  <si>
    <t>DRB3*03:01</t>
  </si>
  <si>
    <t>DRB3*02:02</t>
  </si>
  <si>
    <t>DRB1*07:01</t>
  </si>
  <si>
    <t>DRB1*12:01</t>
  </si>
  <si>
    <t>DRB1*09:01</t>
  </si>
  <si>
    <t>DRB1*08:02</t>
  </si>
  <si>
    <t>DRB1*13:02</t>
  </si>
  <si>
    <t>DRB1*13:04</t>
  </si>
  <si>
    <t>DRB5*01:02</t>
  </si>
  <si>
    <t>DRB5*01:01</t>
  </si>
  <si>
    <t>Total</t>
  </si>
  <si>
    <t>Protein (Length)</t>
  </si>
  <si>
    <t>per 100 Amino Acids</t>
  </si>
  <si>
    <t>spike (1273)</t>
  </si>
  <si>
    <t>envelope (75)</t>
  </si>
  <si>
    <t>membrane (222)</t>
  </si>
  <si>
    <t>nucleocapsid (419)</t>
  </si>
  <si>
    <t>Distinct</t>
  </si>
  <si>
    <t>222 (53 strong; 169 weak)</t>
  </si>
  <si>
    <t>213 (29 strong; 184 weak)</t>
  </si>
  <si>
    <t>DRB1*15:06</t>
  </si>
  <si>
    <t>211 (42 strong; 169 weak)</t>
  </si>
  <si>
    <t>DRB1*15:02</t>
  </si>
  <si>
    <t>209 (48 strong; 161 weak)</t>
  </si>
  <si>
    <t>13 (4 strong; 9 weak)</t>
  </si>
  <si>
    <t>DRB1*01:01</t>
  </si>
  <si>
    <t>12 (2 strong; 10 weak)</t>
  </si>
  <si>
    <t>11 (4 strong; 7 weak)</t>
  </si>
  <si>
    <t>10 (0 strong; 10 weak)</t>
  </si>
  <si>
    <t>DRB1*01:10</t>
  </si>
  <si>
    <t>10 (2 strong; 8 weak)</t>
  </si>
  <si>
    <t>DRB1*11:01</t>
  </si>
  <si>
    <t>41 (7 strong; 34 weak)</t>
  </si>
  <si>
    <t>DRB1*14:02</t>
  </si>
  <si>
    <t>38 (2 strong; 36 weak)</t>
  </si>
  <si>
    <t>38 (7 strong; 31 weak)</t>
  </si>
  <si>
    <t>DRB1*13:01</t>
  </si>
  <si>
    <t>38 (6 strong; 32 weak)</t>
  </si>
  <si>
    <t>DRB1*11:02</t>
  </si>
  <si>
    <t>DQB1*03:01</t>
  </si>
  <si>
    <t>74 (11 strong; 63 weak)</t>
  </si>
  <si>
    <t>DQB1*04:02</t>
  </si>
  <si>
    <t>63 (10 strong; 53 weak)</t>
  </si>
  <si>
    <t>DQB1*04:01</t>
  </si>
  <si>
    <t>DQB1*03:03</t>
  </si>
  <si>
    <t>63 (5 strong; 58 weak)</t>
  </si>
  <si>
    <t>DPB1*03:01</t>
  </si>
  <si>
    <t>62 (8 strong; 54 weak)</t>
  </si>
  <si>
    <t xml:space="preserve"> Most common MHC II allele for each ethnicity</t>
  </si>
  <si>
    <t>DQA1*01:02</t>
  </si>
  <si>
    <t>DPA1*01:03</t>
  </si>
  <si>
    <t>DRB4*01:01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</si>
</sst>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rgb="FF222222"/>
      <name val="Courier New"/>
      <family val="3"/>
    </font>
    <font>
      <sz val="9.8000000000000007"/>
      <color rgb="FF808080"/>
      <name val="JetBrains Mono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indent="2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 of MHC</a:t>
            </a:r>
            <a:r>
              <a:rPr lang="en-GB" baseline="0"/>
              <a:t> II Alleles with strongest binding Epitopes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Alleles'!$B$1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Alleles'!$A$2:$A$4</c:f>
              <c:strCache>
                <c:ptCount val="3"/>
                <c:pt idx="0">
                  <c:v>DRB1*01:02</c:v>
                </c:pt>
                <c:pt idx="1">
                  <c:v>DRB1*11:04</c:v>
                </c:pt>
                <c:pt idx="2">
                  <c:v>DRB1*15:01</c:v>
                </c:pt>
              </c:strCache>
            </c:strRef>
          </c:cat>
          <c:val>
            <c:numRef>
              <c:f>'Individual Alleles'!$B$2:$B$4</c:f>
              <c:numCache>
                <c:formatCode>General</c:formatCode>
                <c:ptCount val="3"/>
                <c:pt idx="0">
                  <c:v>4.01</c:v>
                </c:pt>
                <c:pt idx="1">
                  <c:v>0.62</c:v>
                </c:pt>
                <c:pt idx="2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F-4A6F-9005-6A289613243E}"/>
            </c:ext>
          </c:extLst>
        </c:ser>
        <c:ser>
          <c:idx val="1"/>
          <c:order val="1"/>
          <c:tx>
            <c:strRef>
              <c:f>'Individual Alleles'!$C$1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Alleles'!$A$2:$A$4</c:f>
              <c:strCache>
                <c:ptCount val="3"/>
                <c:pt idx="0">
                  <c:v>DRB1*01:02</c:v>
                </c:pt>
                <c:pt idx="1">
                  <c:v>DRB1*11:04</c:v>
                </c:pt>
                <c:pt idx="2">
                  <c:v>DRB1*15:01</c:v>
                </c:pt>
              </c:strCache>
            </c:strRef>
          </c:cat>
          <c:val>
            <c:numRef>
              <c:f>'Individual Alleles'!$C$2:$C$4</c:f>
              <c:numCache>
                <c:formatCode>General</c:formatCode>
                <c:ptCount val="3"/>
                <c:pt idx="0">
                  <c:v>0.13</c:v>
                </c:pt>
                <c:pt idx="1">
                  <c:v>1.91</c:v>
                </c:pt>
                <c:pt idx="2">
                  <c:v>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F-4A6F-9005-6A289613243E}"/>
            </c:ext>
          </c:extLst>
        </c:ser>
        <c:ser>
          <c:idx val="2"/>
          <c:order val="2"/>
          <c:tx>
            <c:strRef>
              <c:f>'Individual Alleles'!$D$1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Alleles'!$A$2:$A$4</c:f>
              <c:strCache>
                <c:ptCount val="3"/>
                <c:pt idx="0">
                  <c:v>DRB1*01:02</c:v>
                </c:pt>
                <c:pt idx="1">
                  <c:v>DRB1*11:04</c:v>
                </c:pt>
                <c:pt idx="2">
                  <c:v>DRB1*15:01</c:v>
                </c:pt>
              </c:strCache>
            </c:strRef>
          </c:cat>
          <c:val>
            <c:numRef>
              <c:f>'Individual Alleles'!$D$2:$D$4</c:f>
              <c:numCache>
                <c:formatCode>General</c:formatCode>
                <c:ptCount val="3"/>
                <c:pt idx="0">
                  <c:v>3.47</c:v>
                </c:pt>
                <c:pt idx="1">
                  <c:v>2.97</c:v>
                </c:pt>
                <c:pt idx="2">
                  <c:v>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F-4A6F-9005-6A289613243E}"/>
            </c:ext>
          </c:extLst>
        </c:ser>
        <c:ser>
          <c:idx val="3"/>
          <c:order val="3"/>
          <c:tx>
            <c:strRef>
              <c:f>'Individual Alleles'!$E$1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Alleles'!$A$2:$A$4</c:f>
              <c:strCache>
                <c:ptCount val="3"/>
                <c:pt idx="0">
                  <c:v>DRB1*01:02</c:v>
                </c:pt>
                <c:pt idx="1">
                  <c:v>DRB1*11:04</c:v>
                </c:pt>
                <c:pt idx="2">
                  <c:v>DRB1*15:01</c:v>
                </c:pt>
              </c:strCache>
            </c:strRef>
          </c:cat>
          <c:val>
            <c:numRef>
              <c:f>'Individual Alleles'!$E$2:$E$4</c:f>
              <c:numCache>
                <c:formatCode>General</c:formatCode>
                <c:ptCount val="3"/>
                <c:pt idx="0">
                  <c:v>0.66</c:v>
                </c:pt>
                <c:pt idx="1">
                  <c:v>1.56</c:v>
                </c:pt>
                <c:pt idx="2">
                  <c:v>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F-4A6F-9005-6A289613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126784"/>
        <c:axId val="1456628640"/>
      </c:barChart>
      <c:catAx>
        <c:axId val="14991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MHC II Allele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28640"/>
        <c:crosses val="autoZero"/>
        <c:auto val="1"/>
        <c:lblAlgn val="ctr"/>
        <c:lblOffset val="100"/>
        <c:noMultiLvlLbl val="0"/>
      </c:catAx>
      <c:valAx>
        <c:axId val="14566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Allele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 of MHC II Alleles with weakest binding epitopes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'Weakest single alleles'!$B$1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'Weakest single alleles'!$A$2:$A$4</c:f>
              <c:strCache>
                <c:ptCount val="3"/>
                <c:pt idx="0">
                  <c:v>DQA1*03:01</c:v>
                </c:pt>
                <c:pt idx="1">
                  <c:v>DQB1*05:01</c:v>
                </c:pt>
                <c:pt idx="2">
                  <c:v>DQB1*05:02</c:v>
                </c:pt>
              </c:strCache>
            </c:strRef>
          </c:cat>
          <c:val>
            <c:numRef>
              <c:f>'Weakest single alleles'!$B$2:$B$4</c:f>
              <c:numCache>
                <c:formatCode>General</c:formatCode>
                <c:ptCount val="3"/>
                <c:pt idx="0">
                  <c:v>5.98</c:v>
                </c:pt>
                <c:pt idx="1">
                  <c:v>16.04</c:v>
                </c:pt>
                <c:pt idx="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8-4323-BC16-882FC3B4ADD7}"/>
            </c:ext>
          </c:extLst>
        </c:ser>
        <c:ser>
          <c:idx val="1"/>
          <c:order val="1"/>
          <c:tx>
            <c:strRef>
              <c:f>'Weakest single alleles'!$C$1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'Weakest single alleles'!$A$2:$A$4</c:f>
              <c:strCache>
                <c:ptCount val="3"/>
                <c:pt idx="0">
                  <c:v>DQA1*03:01</c:v>
                </c:pt>
                <c:pt idx="1">
                  <c:v>DQB1*05:01</c:v>
                </c:pt>
                <c:pt idx="2">
                  <c:v>DQB1*05:02</c:v>
                </c:pt>
              </c:strCache>
            </c:strRef>
          </c:cat>
          <c:val>
            <c:numRef>
              <c:f>'Weakest single alleles'!$C$2:$C$4</c:f>
              <c:numCache>
                <c:formatCode>General</c:formatCode>
                <c:ptCount val="3"/>
                <c:pt idx="0">
                  <c:v>11.47</c:v>
                </c:pt>
                <c:pt idx="1">
                  <c:v>11.21</c:v>
                </c:pt>
                <c:pt idx="2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8-4323-BC16-882FC3B4ADD7}"/>
            </c:ext>
          </c:extLst>
        </c:ser>
        <c:ser>
          <c:idx val="2"/>
          <c:order val="2"/>
          <c:tx>
            <c:strRef>
              <c:f>'Weakest single alleles'!$D$1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'Weakest single alleles'!$A$2:$A$4</c:f>
              <c:strCache>
                <c:ptCount val="3"/>
                <c:pt idx="0">
                  <c:v>DQA1*03:01</c:v>
                </c:pt>
                <c:pt idx="1">
                  <c:v>DQB1*05:01</c:v>
                </c:pt>
                <c:pt idx="2">
                  <c:v>DQB1*05:02</c:v>
                </c:pt>
              </c:strCache>
            </c:strRef>
          </c:cat>
          <c:val>
            <c:numRef>
              <c:f>'Weakest single alleles'!$D$2:$D$4</c:f>
              <c:numCache>
                <c:formatCode>General</c:formatCode>
                <c:ptCount val="3"/>
                <c:pt idx="0">
                  <c:v>25.8</c:v>
                </c:pt>
                <c:pt idx="1">
                  <c:v>11.21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8-4323-BC16-882FC3B4ADD7}"/>
            </c:ext>
          </c:extLst>
        </c:ser>
        <c:ser>
          <c:idx val="3"/>
          <c:order val="3"/>
          <c:tx>
            <c:strRef>
              <c:f>'Weakest single alleles'!$E$1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'Weakest single alleles'!$A$2:$A$4</c:f>
              <c:strCache>
                <c:ptCount val="3"/>
                <c:pt idx="0">
                  <c:v>DQA1*03:01</c:v>
                </c:pt>
                <c:pt idx="1">
                  <c:v>DQB1*05:01</c:v>
                </c:pt>
                <c:pt idx="2">
                  <c:v>DQB1*05:02</c:v>
                </c:pt>
              </c:strCache>
            </c:strRef>
          </c:cat>
          <c:val>
            <c:numRef>
              <c:f>'Weakest single alleles'!$E$2:$E$4</c:f>
              <c:numCache>
                <c:formatCode>General</c:formatCode>
                <c:ptCount val="3"/>
                <c:pt idx="0">
                  <c:v>10.37</c:v>
                </c:pt>
                <c:pt idx="1">
                  <c:v>5.52</c:v>
                </c:pt>
                <c:pt idx="2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8-4323-BC16-882FC3B4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782576"/>
        <c:axId val="1455180912"/>
      </c:barChart>
      <c:catAx>
        <c:axId val="1697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MHC II Allele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80912"/>
        <c:crosses val="autoZero"/>
        <c:auto val="1"/>
        <c:lblAlgn val="ctr"/>
        <c:lblOffset val="100"/>
        <c:noMultiLvlLbl val="0"/>
      </c:catAx>
      <c:valAx>
        <c:axId val="14551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Allele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 by ethnicity of Alleles with</a:t>
            </a:r>
            <a:r>
              <a:rPr lang="en-GB" baseline="0"/>
              <a:t> most strong binders for SAR-CoV-2 Structural Proteins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with most strong binders'!$F$28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with most strong binders'!$E$29:$E$43</c:f>
              <c:strCache>
                <c:ptCount val="13"/>
                <c:pt idx="0">
                  <c:v>DPB1*02:01</c:v>
                </c:pt>
                <c:pt idx="1">
                  <c:v>DPB1*04:01</c:v>
                </c:pt>
                <c:pt idx="2">
                  <c:v>DPB1*04:02</c:v>
                </c:pt>
                <c:pt idx="3">
                  <c:v>DRB1*01:02</c:v>
                </c:pt>
                <c:pt idx="4">
                  <c:v>DRB1*07:01</c:v>
                </c:pt>
                <c:pt idx="5">
                  <c:v>DRB1*08:02</c:v>
                </c:pt>
                <c:pt idx="6">
                  <c:v>DRB1*09:01</c:v>
                </c:pt>
                <c:pt idx="7">
                  <c:v>DRB1*11:04</c:v>
                </c:pt>
                <c:pt idx="8">
                  <c:v>DRB1*12:01</c:v>
                </c:pt>
                <c:pt idx="9">
                  <c:v>DRB1*13:02</c:v>
                </c:pt>
                <c:pt idx="10">
                  <c:v>DRB3*02:02</c:v>
                </c:pt>
                <c:pt idx="11">
                  <c:v>DRB3*03:01</c:v>
                </c:pt>
                <c:pt idx="12">
                  <c:v>DRB5*01:02</c:v>
                </c:pt>
              </c:strCache>
            </c:strRef>
          </c:cat>
          <c:val>
            <c:numRef>
              <c:f>'Top 5 with most strong binders'!$F$29:$F$43</c:f>
              <c:numCache>
                <c:formatCode>General</c:formatCode>
                <c:ptCount val="13"/>
                <c:pt idx="0">
                  <c:v>6.3</c:v>
                </c:pt>
                <c:pt idx="1">
                  <c:v>3.2</c:v>
                </c:pt>
                <c:pt idx="2">
                  <c:v>9.89</c:v>
                </c:pt>
                <c:pt idx="3">
                  <c:v>4.01</c:v>
                </c:pt>
                <c:pt idx="4">
                  <c:v>10.039999999999999</c:v>
                </c:pt>
                <c:pt idx="5">
                  <c:v>0.09</c:v>
                </c:pt>
                <c:pt idx="6">
                  <c:v>2.96</c:v>
                </c:pt>
                <c:pt idx="7">
                  <c:v>0.62</c:v>
                </c:pt>
                <c:pt idx="8">
                  <c:v>3.75</c:v>
                </c:pt>
                <c:pt idx="9">
                  <c:v>7.35</c:v>
                </c:pt>
                <c:pt idx="10">
                  <c:v>27.07</c:v>
                </c:pt>
                <c:pt idx="11">
                  <c:v>9.7100000000000009</c:v>
                </c:pt>
                <c:pt idx="1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2E3-A6B7-5F8453306128}"/>
            </c:ext>
          </c:extLst>
        </c:ser>
        <c:ser>
          <c:idx val="1"/>
          <c:order val="1"/>
          <c:tx>
            <c:strRef>
              <c:f>'Top 5 with most strong binders'!$G$28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5 with most strong binders'!$E$29:$E$43</c:f>
              <c:strCache>
                <c:ptCount val="13"/>
                <c:pt idx="0">
                  <c:v>DPB1*02:01</c:v>
                </c:pt>
                <c:pt idx="1">
                  <c:v>DPB1*04:01</c:v>
                </c:pt>
                <c:pt idx="2">
                  <c:v>DPB1*04:02</c:v>
                </c:pt>
                <c:pt idx="3">
                  <c:v>DRB1*01:02</c:v>
                </c:pt>
                <c:pt idx="4">
                  <c:v>DRB1*07:01</c:v>
                </c:pt>
                <c:pt idx="5">
                  <c:v>DRB1*08:02</c:v>
                </c:pt>
                <c:pt idx="6">
                  <c:v>DRB1*09:01</c:v>
                </c:pt>
                <c:pt idx="7">
                  <c:v>DRB1*11:04</c:v>
                </c:pt>
                <c:pt idx="8">
                  <c:v>DRB1*12:01</c:v>
                </c:pt>
                <c:pt idx="9">
                  <c:v>DRB1*13:02</c:v>
                </c:pt>
                <c:pt idx="10">
                  <c:v>DRB3*02:02</c:v>
                </c:pt>
                <c:pt idx="11">
                  <c:v>DRB3*03:01</c:v>
                </c:pt>
                <c:pt idx="12">
                  <c:v>DRB5*01:02</c:v>
                </c:pt>
              </c:strCache>
            </c:strRef>
          </c:cat>
          <c:val>
            <c:numRef>
              <c:f>'Top 5 with most strong binders'!$G$29:$G$43</c:f>
              <c:numCache>
                <c:formatCode>General</c:formatCode>
                <c:ptCount val="13"/>
                <c:pt idx="0">
                  <c:v>10.93</c:v>
                </c:pt>
                <c:pt idx="1">
                  <c:v>16.329999999999998</c:v>
                </c:pt>
                <c:pt idx="2">
                  <c:v>2.87</c:v>
                </c:pt>
                <c:pt idx="3">
                  <c:v>0.13</c:v>
                </c:pt>
                <c:pt idx="4">
                  <c:v>14.14</c:v>
                </c:pt>
                <c:pt idx="5">
                  <c:v>0.45</c:v>
                </c:pt>
                <c:pt idx="6">
                  <c:v>3.79</c:v>
                </c:pt>
                <c:pt idx="7">
                  <c:v>1.91</c:v>
                </c:pt>
                <c:pt idx="8">
                  <c:v>1.44</c:v>
                </c:pt>
                <c:pt idx="9">
                  <c:v>2.7</c:v>
                </c:pt>
                <c:pt idx="10">
                  <c:v>27.24</c:v>
                </c:pt>
                <c:pt idx="11">
                  <c:v>6.37</c:v>
                </c:pt>
                <c:pt idx="12">
                  <c:v>10.72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D-42E3-A6B7-5F8453306128}"/>
            </c:ext>
          </c:extLst>
        </c:ser>
        <c:ser>
          <c:idx val="2"/>
          <c:order val="2"/>
          <c:tx>
            <c:strRef>
              <c:f>'Top 5 with most strong binders'!$H$28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5 with most strong binders'!$E$29:$E$43</c:f>
              <c:strCache>
                <c:ptCount val="13"/>
                <c:pt idx="0">
                  <c:v>DPB1*02:01</c:v>
                </c:pt>
                <c:pt idx="1">
                  <c:v>DPB1*04:01</c:v>
                </c:pt>
                <c:pt idx="2">
                  <c:v>DPB1*04:02</c:v>
                </c:pt>
                <c:pt idx="3">
                  <c:v>DRB1*01:02</c:v>
                </c:pt>
                <c:pt idx="4">
                  <c:v>DRB1*07:01</c:v>
                </c:pt>
                <c:pt idx="5">
                  <c:v>DRB1*08:02</c:v>
                </c:pt>
                <c:pt idx="6">
                  <c:v>DRB1*09:01</c:v>
                </c:pt>
                <c:pt idx="7">
                  <c:v>DRB1*11:04</c:v>
                </c:pt>
                <c:pt idx="8">
                  <c:v>DRB1*12:01</c:v>
                </c:pt>
                <c:pt idx="9">
                  <c:v>DRB1*13:02</c:v>
                </c:pt>
                <c:pt idx="10">
                  <c:v>DRB3*02:02</c:v>
                </c:pt>
                <c:pt idx="11">
                  <c:v>DRB3*03:01</c:v>
                </c:pt>
                <c:pt idx="12">
                  <c:v>DRB5*01:02</c:v>
                </c:pt>
              </c:strCache>
            </c:strRef>
          </c:cat>
          <c:val>
            <c:numRef>
              <c:f>'Top 5 with most strong binders'!$H$29:$H$43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3.47</c:v>
                </c:pt>
                <c:pt idx="4">
                  <c:v>10.91</c:v>
                </c:pt>
                <c:pt idx="5">
                  <c:v>6.64</c:v>
                </c:pt>
                <c:pt idx="6">
                  <c:v>1.19</c:v>
                </c:pt>
                <c:pt idx="7">
                  <c:v>2.97</c:v>
                </c:pt>
                <c:pt idx="8">
                  <c:v>1.18</c:v>
                </c:pt>
                <c:pt idx="9">
                  <c:v>4.1500000000000004</c:v>
                </c:pt>
                <c:pt idx="10">
                  <c:v>18.23</c:v>
                </c:pt>
                <c:pt idx="11">
                  <c:v>5.04</c:v>
                </c:pt>
                <c:pt idx="12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D-42E3-A6B7-5F8453306128}"/>
            </c:ext>
          </c:extLst>
        </c:ser>
        <c:ser>
          <c:idx val="3"/>
          <c:order val="3"/>
          <c:tx>
            <c:strRef>
              <c:f>'Top 5 with most strong binders'!$I$28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5 with most strong binders'!$E$29:$E$43</c:f>
              <c:strCache>
                <c:ptCount val="13"/>
                <c:pt idx="0">
                  <c:v>DPB1*02:01</c:v>
                </c:pt>
                <c:pt idx="1">
                  <c:v>DPB1*04:01</c:v>
                </c:pt>
                <c:pt idx="2">
                  <c:v>DPB1*04:02</c:v>
                </c:pt>
                <c:pt idx="3">
                  <c:v>DRB1*01:02</c:v>
                </c:pt>
                <c:pt idx="4">
                  <c:v>DRB1*07:01</c:v>
                </c:pt>
                <c:pt idx="5">
                  <c:v>DRB1*08:02</c:v>
                </c:pt>
                <c:pt idx="6">
                  <c:v>DRB1*09:01</c:v>
                </c:pt>
                <c:pt idx="7">
                  <c:v>DRB1*11:04</c:v>
                </c:pt>
                <c:pt idx="8">
                  <c:v>DRB1*12:01</c:v>
                </c:pt>
                <c:pt idx="9">
                  <c:v>DRB1*13:02</c:v>
                </c:pt>
                <c:pt idx="10">
                  <c:v>DRB3*02:02</c:v>
                </c:pt>
                <c:pt idx="11">
                  <c:v>DRB3*03:01</c:v>
                </c:pt>
                <c:pt idx="12">
                  <c:v>DRB5*01:02</c:v>
                </c:pt>
              </c:strCache>
            </c:strRef>
          </c:cat>
          <c:val>
            <c:numRef>
              <c:f>'Top 5 with most strong binders'!$I$29:$I$43</c:f>
              <c:numCache>
                <c:formatCode>General</c:formatCode>
                <c:ptCount val="13"/>
                <c:pt idx="0">
                  <c:v>7.62</c:v>
                </c:pt>
                <c:pt idx="1">
                  <c:v>18.82</c:v>
                </c:pt>
                <c:pt idx="2">
                  <c:v>5.97</c:v>
                </c:pt>
                <c:pt idx="3">
                  <c:v>0.66</c:v>
                </c:pt>
                <c:pt idx="4">
                  <c:v>6.67</c:v>
                </c:pt>
                <c:pt idx="5">
                  <c:v>0.04</c:v>
                </c:pt>
                <c:pt idx="6">
                  <c:v>0.51</c:v>
                </c:pt>
                <c:pt idx="7">
                  <c:v>1.56</c:v>
                </c:pt>
                <c:pt idx="8">
                  <c:v>0.83</c:v>
                </c:pt>
                <c:pt idx="9">
                  <c:v>2.38</c:v>
                </c:pt>
                <c:pt idx="10">
                  <c:v>18.16</c:v>
                </c:pt>
                <c:pt idx="11">
                  <c:v>4.91</c:v>
                </c:pt>
                <c:pt idx="1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D-42E3-A6B7-5F845330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105984"/>
        <c:axId val="1490028592"/>
      </c:barChart>
      <c:catAx>
        <c:axId val="17951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MHC II Allele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28592"/>
        <c:crosses val="autoZero"/>
        <c:auto val="1"/>
        <c:lblAlgn val="ctr"/>
        <c:lblOffset val="100"/>
        <c:noMultiLvlLbl val="0"/>
      </c:catAx>
      <c:valAx>
        <c:axId val="1490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Allele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AF by ethnicity of alleles with most binders (strong and weak) for SARS-CoV-2 structural proteins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with most binders'!$F$36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with most binders'!$E$37:$E$56</c:f>
              <c:strCache>
                <c:ptCount val="20"/>
                <c:pt idx="0">
                  <c:v>DPB1*03:01</c:v>
                </c:pt>
                <c:pt idx="1">
                  <c:v>DQB1*03:01</c:v>
                </c:pt>
                <c:pt idx="2">
                  <c:v>DQB1*03:03</c:v>
                </c:pt>
                <c:pt idx="3">
                  <c:v>DQB1*04:01</c:v>
                </c:pt>
                <c:pt idx="4">
                  <c:v>DQB1*04:02</c:v>
                </c:pt>
                <c:pt idx="5">
                  <c:v>DRB1*01:01</c:v>
                </c:pt>
                <c:pt idx="6">
                  <c:v>DRB1*01:02</c:v>
                </c:pt>
                <c:pt idx="7">
                  <c:v>DRB1*01:10</c:v>
                </c:pt>
                <c:pt idx="8">
                  <c:v>DRB1*07:01</c:v>
                </c:pt>
                <c:pt idx="9">
                  <c:v>DRB1*11:01</c:v>
                </c:pt>
                <c:pt idx="10">
                  <c:v>DRB1*11:02</c:v>
                </c:pt>
                <c:pt idx="11">
                  <c:v>DRB1*12:01</c:v>
                </c:pt>
                <c:pt idx="12">
                  <c:v>DRB1*13:01</c:v>
                </c:pt>
                <c:pt idx="13">
                  <c:v>DRB1*13:04</c:v>
                </c:pt>
                <c:pt idx="14">
                  <c:v>DRB1*14:02</c:v>
                </c:pt>
                <c:pt idx="15">
                  <c:v>DRB1*15:01</c:v>
                </c:pt>
                <c:pt idx="16">
                  <c:v>DRB1*15:02</c:v>
                </c:pt>
                <c:pt idx="17">
                  <c:v>DRB1*15:06</c:v>
                </c:pt>
                <c:pt idx="18">
                  <c:v>DRB3*02:02</c:v>
                </c:pt>
                <c:pt idx="19">
                  <c:v>DRB3*03:01</c:v>
                </c:pt>
              </c:strCache>
            </c:strRef>
          </c:cat>
          <c:val>
            <c:numRef>
              <c:f>'Top 5 with most binders'!$F$37:$F$56</c:f>
              <c:numCache>
                <c:formatCode>General</c:formatCode>
                <c:ptCount val="20"/>
                <c:pt idx="0">
                  <c:v>2.42</c:v>
                </c:pt>
                <c:pt idx="1">
                  <c:v>16.61</c:v>
                </c:pt>
                <c:pt idx="2">
                  <c:v>1.52</c:v>
                </c:pt>
                <c:pt idx="3">
                  <c:v>0.09</c:v>
                </c:pt>
                <c:pt idx="4">
                  <c:v>6.38</c:v>
                </c:pt>
                <c:pt idx="5">
                  <c:v>2.58</c:v>
                </c:pt>
                <c:pt idx="6">
                  <c:v>4.01</c:v>
                </c:pt>
                <c:pt idx="7">
                  <c:v>4.83</c:v>
                </c:pt>
                <c:pt idx="8">
                  <c:v>10.039999999999999</c:v>
                </c:pt>
                <c:pt idx="9">
                  <c:v>8.48</c:v>
                </c:pt>
                <c:pt idx="10">
                  <c:v>3.86</c:v>
                </c:pt>
                <c:pt idx="11">
                  <c:v>3.75</c:v>
                </c:pt>
                <c:pt idx="12">
                  <c:v>5.42</c:v>
                </c:pt>
                <c:pt idx="13">
                  <c:v>1.33</c:v>
                </c:pt>
                <c:pt idx="14">
                  <c:v>0.08</c:v>
                </c:pt>
                <c:pt idx="15">
                  <c:v>2.72</c:v>
                </c:pt>
                <c:pt idx="16">
                  <c:v>0.26</c:v>
                </c:pt>
                <c:pt idx="17">
                  <c:v>0</c:v>
                </c:pt>
                <c:pt idx="18">
                  <c:v>27.07</c:v>
                </c:pt>
                <c:pt idx="19">
                  <c:v>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6-4CC5-956A-8C213D92BCDE}"/>
            </c:ext>
          </c:extLst>
        </c:ser>
        <c:ser>
          <c:idx val="1"/>
          <c:order val="1"/>
          <c:tx>
            <c:strRef>
              <c:f>'Top 5 with most binders'!$G$36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5 with most binders'!$E$37:$E$56</c:f>
              <c:strCache>
                <c:ptCount val="20"/>
                <c:pt idx="0">
                  <c:v>DPB1*03:01</c:v>
                </c:pt>
                <c:pt idx="1">
                  <c:v>DQB1*03:01</c:v>
                </c:pt>
                <c:pt idx="2">
                  <c:v>DQB1*03:03</c:v>
                </c:pt>
                <c:pt idx="3">
                  <c:v>DQB1*04:01</c:v>
                </c:pt>
                <c:pt idx="4">
                  <c:v>DQB1*04:02</c:v>
                </c:pt>
                <c:pt idx="5">
                  <c:v>DRB1*01:01</c:v>
                </c:pt>
                <c:pt idx="6">
                  <c:v>DRB1*01:02</c:v>
                </c:pt>
                <c:pt idx="7">
                  <c:v>DRB1*01:10</c:v>
                </c:pt>
                <c:pt idx="8">
                  <c:v>DRB1*07:01</c:v>
                </c:pt>
                <c:pt idx="9">
                  <c:v>DRB1*11:01</c:v>
                </c:pt>
                <c:pt idx="10">
                  <c:v>DRB1*11:02</c:v>
                </c:pt>
                <c:pt idx="11">
                  <c:v>DRB1*12:01</c:v>
                </c:pt>
                <c:pt idx="12">
                  <c:v>DRB1*13:01</c:v>
                </c:pt>
                <c:pt idx="13">
                  <c:v>DRB1*13:04</c:v>
                </c:pt>
                <c:pt idx="14">
                  <c:v>DRB1*14:02</c:v>
                </c:pt>
                <c:pt idx="15">
                  <c:v>DRB1*15:01</c:v>
                </c:pt>
                <c:pt idx="16">
                  <c:v>DRB1*15:02</c:v>
                </c:pt>
                <c:pt idx="17">
                  <c:v>DRB1*15:06</c:v>
                </c:pt>
                <c:pt idx="18">
                  <c:v>DRB3*02:02</c:v>
                </c:pt>
                <c:pt idx="19">
                  <c:v>DRB3*03:01</c:v>
                </c:pt>
              </c:strCache>
            </c:strRef>
          </c:cat>
          <c:val>
            <c:numRef>
              <c:f>'Top 5 with most binders'!$G$37:$G$56</c:f>
              <c:numCache>
                <c:formatCode>General</c:formatCode>
                <c:ptCount val="20"/>
                <c:pt idx="0">
                  <c:v>2.42</c:v>
                </c:pt>
                <c:pt idx="1">
                  <c:v>15.04</c:v>
                </c:pt>
                <c:pt idx="2">
                  <c:v>9.08</c:v>
                </c:pt>
                <c:pt idx="3">
                  <c:v>1.52</c:v>
                </c:pt>
                <c:pt idx="4">
                  <c:v>1.61</c:v>
                </c:pt>
                <c:pt idx="5">
                  <c:v>2.68</c:v>
                </c:pt>
                <c:pt idx="6">
                  <c:v>0.13</c:v>
                </c:pt>
                <c:pt idx="7">
                  <c:v>0</c:v>
                </c:pt>
                <c:pt idx="8">
                  <c:v>14.14</c:v>
                </c:pt>
                <c:pt idx="9">
                  <c:v>6.24</c:v>
                </c:pt>
                <c:pt idx="10">
                  <c:v>0.01</c:v>
                </c:pt>
                <c:pt idx="11">
                  <c:v>1.44</c:v>
                </c:pt>
                <c:pt idx="12">
                  <c:v>5.37</c:v>
                </c:pt>
                <c:pt idx="13">
                  <c:v>0</c:v>
                </c:pt>
                <c:pt idx="14">
                  <c:v>0.05</c:v>
                </c:pt>
                <c:pt idx="15">
                  <c:v>8.82</c:v>
                </c:pt>
                <c:pt idx="16">
                  <c:v>8.91</c:v>
                </c:pt>
                <c:pt idx="17">
                  <c:v>1.06</c:v>
                </c:pt>
                <c:pt idx="18">
                  <c:v>27.24</c:v>
                </c:pt>
                <c:pt idx="19">
                  <c:v>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6-4CC5-956A-8C213D92BCDE}"/>
            </c:ext>
          </c:extLst>
        </c:ser>
        <c:ser>
          <c:idx val="2"/>
          <c:order val="2"/>
          <c:tx>
            <c:strRef>
              <c:f>'Top 5 with most binders'!$H$36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5 with most binders'!$E$37:$E$56</c:f>
              <c:strCache>
                <c:ptCount val="20"/>
                <c:pt idx="0">
                  <c:v>DPB1*03:01</c:v>
                </c:pt>
                <c:pt idx="1">
                  <c:v>DQB1*03:01</c:v>
                </c:pt>
                <c:pt idx="2">
                  <c:v>DQB1*03:03</c:v>
                </c:pt>
                <c:pt idx="3">
                  <c:v>DQB1*04:01</c:v>
                </c:pt>
                <c:pt idx="4">
                  <c:v>DQB1*04:02</c:v>
                </c:pt>
                <c:pt idx="5">
                  <c:v>DRB1*01:01</c:v>
                </c:pt>
                <c:pt idx="6">
                  <c:v>DRB1*01:02</c:v>
                </c:pt>
                <c:pt idx="7">
                  <c:v>DRB1*01:10</c:v>
                </c:pt>
                <c:pt idx="8">
                  <c:v>DRB1*07:01</c:v>
                </c:pt>
                <c:pt idx="9">
                  <c:v>DRB1*11:01</c:v>
                </c:pt>
                <c:pt idx="10">
                  <c:v>DRB1*11:02</c:v>
                </c:pt>
                <c:pt idx="11">
                  <c:v>DRB1*12:01</c:v>
                </c:pt>
                <c:pt idx="12">
                  <c:v>DRB1*13:01</c:v>
                </c:pt>
                <c:pt idx="13">
                  <c:v>DRB1*13:04</c:v>
                </c:pt>
                <c:pt idx="14">
                  <c:v>DRB1*14:02</c:v>
                </c:pt>
                <c:pt idx="15">
                  <c:v>DRB1*15:01</c:v>
                </c:pt>
                <c:pt idx="16">
                  <c:v>DRB1*15:02</c:v>
                </c:pt>
                <c:pt idx="17">
                  <c:v>DRB1*15:06</c:v>
                </c:pt>
                <c:pt idx="18">
                  <c:v>DRB3*02:02</c:v>
                </c:pt>
                <c:pt idx="19">
                  <c:v>DRB3*03:01</c:v>
                </c:pt>
              </c:strCache>
            </c:strRef>
          </c:cat>
          <c:val>
            <c:numRef>
              <c:f>'Top 5 with most binders'!$H$37:$H$56</c:f>
              <c:numCache>
                <c:formatCode>General</c:formatCode>
                <c:ptCount val="20"/>
                <c:pt idx="0">
                  <c:v>0</c:v>
                </c:pt>
                <c:pt idx="1">
                  <c:v>19.29</c:v>
                </c:pt>
                <c:pt idx="2">
                  <c:v>2.16</c:v>
                </c:pt>
                <c:pt idx="3">
                  <c:v>0</c:v>
                </c:pt>
                <c:pt idx="4">
                  <c:v>9.0299999999999994</c:v>
                </c:pt>
                <c:pt idx="5">
                  <c:v>4.49</c:v>
                </c:pt>
                <c:pt idx="6">
                  <c:v>3.47</c:v>
                </c:pt>
                <c:pt idx="7">
                  <c:v>0</c:v>
                </c:pt>
                <c:pt idx="8">
                  <c:v>10.91</c:v>
                </c:pt>
                <c:pt idx="9">
                  <c:v>4.1399999999999997</c:v>
                </c:pt>
                <c:pt idx="10">
                  <c:v>1.31</c:v>
                </c:pt>
                <c:pt idx="11">
                  <c:v>1.18</c:v>
                </c:pt>
                <c:pt idx="12">
                  <c:v>4.7300000000000004</c:v>
                </c:pt>
                <c:pt idx="13">
                  <c:v>0.48</c:v>
                </c:pt>
                <c:pt idx="14">
                  <c:v>2.0299999999999998</c:v>
                </c:pt>
                <c:pt idx="15">
                  <c:v>6.07</c:v>
                </c:pt>
                <c:pt idx="16">
                  <c:v>1.1299999999999999</c:v>
                </c:pt>
                <c:pt idx="17">
                  <c:v>0</c:v>
                </c:pt>
                <c:pt idx="18">
                  <c:v>18.23</c:v>
                </c:pt>
                <c:pt idx="19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6-4CC5-956A-8C213D92BCDE}"/>
            </c:ext>
          </c:extLst>
        </c:ser>
        <c:ser>
          <c:idx val="3"/>
          <c:order val="3"/>
          <c:tx>
            <c:strRef>
              <c:f>'Top 5 with most binders'!$I$36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5 with most binders'!$E$37:$E$56</c:f>
              <c:strCache>
                <c:ptCount val="20"/>
                <c:pt idx="0">
                  <c:v>DPB1*03:01</c:v>
                </c:pt>
                <c:pt idx="1">
                  <c:v>DQB1*03:01</c:v>
                </c:pt>
                <c:pt idx="2">
                  <c:v>DQB1*03:03</c:v>
                </c:pt>
                <c:pt idx="3">
                  <c:v>DQB1*04:01</c:v>
                </c:pt>
                <c:pt idx="4">
                  <c:v>DQB1*04:02</c:v>
                </c:pt>
                <c:pt idx="5">
                  <c:v>DRB1*01:01</c:v>
                </c:pt>
                <c:pt idx="6">
                  <c:v>DRB1*01:02</c:v>
                </c:pt>
                <c:pt idx="7">
                  <c:v>DRB1*01:10</c:v>
                </c:pt>
                <c:pt idx="8">
                  <c:v>DRB1*07:01</c:v>
                </c:pt>
                <c:pt idx="9">
                  <c:v>DRB1*11:01</c:v>
                </c:pt>
                <c:pt idx="10">
                  <c:v>DRB1*11:02</c:v>
                </c:pt>
                <c:pt idx="11">
                  <c:v>DRB1*12:01</c:v>
                </c:pt>
                <c:pt idx="12">
                  <c:v>DRB1*13:01</c:v>
                </c:pt>
                <c:pt idx="13">
                  <c:v>DRB1*13:04</c:v>
                </c:pt>
                <c:pt idx="14">
                  <c:v>DRB1*14:02</c:v>
                </c:pt>
                <c:pt idx="15">
                  <c:v>DRB1*15:01</c:v>
                </c:pt>
                <c:pt idx="16">
                  <c:v>DRB1*15:02</c:v>
                </c:pt>
                <c:pt idx="17">
                  <c:v>DRB1*15:06</c:v>
                </c:pt>
                <c:pt idx="18">
                  <c:v>DRB3*02:02</c:v>
                </c:pt>
                <c:pt idx="19">
                  <c:v>DRB3*03:01</c:v>
                </c:pt>
              </c:strCache>
            </c:strRef>
          </c:cat>
          <c:val>
            <c:numRef>
              <c:f>'Top 5 with most binders'!$I$37:$I$56</c:f>
              <c:numCache>
                <c:formatCode>General</c:formatCode>
                <c:ptCount val="20"/>
                <c:pt idx="0">
                  <c:v>7.27</c:v>
                </c:pt>
                <c:pt idx="1">
                  <c:v>11.24</c:v>
                </c:pt>
                <c:pt idx="2">
                  <c:v>1.79</c:v>
                </c:pt>
                <c:pt idx="3">
                  <c:v>0.12</c:v>
                </c:pt>
                <c:pt idx="4">
                  <c:v>1.44</c:v>
                </c:pt>
                <c:pt idx="5">
                  <c:v>4.3</c:v>
                </c:pt>
                <c:pt idx="6">
                  <c:v>0.66</c:v>
                </c:pt>
                <c:pt idx="7">
                  <c:v>0</c:v>
                </c:pt>
                <c:pt idx="8">
                  <c:v>6.67</c:v>
                </c:pt>
                <c:pt idx="9">
                  <c:v>2.89</c:v>
                </c:pt>
                <c:pt idx="10">
                  <c:v>0.14000000000000001</c:v>
                </c:pt>
                <c:pt idx="11">
                  <c:v>0.83</c:v>
                </c:pt>
                <c:pt idx="12">
                  <c:v>2.87</c:v>
                </c:pt>
                <c:pt idx="13">
                  <c:v>0.01</c:v>
                </c:pt>
                <c:pt idx="14">
                  <c:v>0.02</c:v>
                </c:pt>
                <c:pt idx="15">
                  <c:v>6.63</c:v>
                </c:pt>
                <c:pt idx="16">
                  <c:v>0.37</c:v>
                </c:pt>
                <c:pt idx="17">
                  <c:v>0</c:v>
                </c:pt>
                <c:pt idx="18">
                  <c:v>18.16</c:v>
                </c:pt>
                <c:pt idx="19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6-4CC5-956A-8C213D92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130832"/>
        <c:axId val="1758621824"/>
      </c:barChart>
      <c:catAx>
        <c:axId val="17011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MHC II Allele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21824"/>
        <c:crosses val="autoZero"/>
        <c:auto val="1"/>
        <c:lblAlgn val="ctr"/>
        <c:lblOffset val="100"/>
        <c:noMultiLvlLbl val="0"/>
      </c:catAx>
      <c:valAx>
        <c:axId val="17586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Allele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11</xdr:row>
      <xdr:rowOff>157162</xdr:rowOff>
    </xdr:from>
    <xdr:to>
      <xdr:col>16</xdr:col>
      <xdr:colOff>157162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B976C-8E55-40BC-ADD9-2F3EA79A2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8C7AF-1902-4382-A34C-FEAA56AF9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13</xdr:row>
      <xdr:rowOff>171449</xdr:rowOff>
    </xdr:from>
    <xdr:to>
      <xdr:col>22</xdr:col>
      <xdr:colOff>95250</xdr:colOff>
      <xdr:row>50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D239F-09E4-4859-A410-614F5A1BA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18</xdr:row>
      <xdr:rowOff>133349</xdr:rowOff>
    </xdr:from>
    <xdr:to>
      <xdr:col>25</xdr:col>
      <xdr:colOff>209549</xdr:colOff>
      <xdr:row>50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C457B-01EF-403E-9375-CDD92DFC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opLeftCell="A10" workbookViewId="0">
      <selection activeCell="G31" sqref="G3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>
        <v>4.01</v>
      </c>
      <c r="C2">
        <v>0.13</v>
      </c>
      <c r="D2">
        <v>3.47</v>
      </c>
      <c r="E2">
        <v>0.66</v>
      </c>
    </row>
    <row r="3" spans="1:5">
      <c r="A3" t="s">
        <v>7</v>
      </c>
      <c r="B3">
        <v>0.62</v>
      </c>
      <c r="C3">
        <v>1.91</v>
      </c>
      <c r="D3">
        <v>2.97</v>
      </c>
      <c r="E3">
        <v>1.56</v>
      </c>
    </row>
    <row r="4" spans="1:5">
      <c r="A4" t="s">
        <v>5</v>
      </c>
      <c r="B4">
        <v>2.72</v>
      </c>
      <c r="C4">
        <v>8.82</v>
      </c>
      <c r="D4">
        <v>6.07</v>
      </c>
      <c r="E4">
        <v>6.63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E06D-4EE1-4D76-BC22-3486E9369F0C}">
  <dimension ref="A1:E4"/>
  <sheetViews>
    <sheetView workbookViewId="0">
      <selection activeCell="V19" sqref="V19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8</v>
      </c>
      <c r="B2">
        <v>5.98</v>
      </c>
      <c r="C2">
        <v>11.47</v>
      </c>
      <c r="D2">
        <v>25.8</v>
      </c>
      <c r="E2">
        <v>10.37</v>
      </c>
    </row>
    <row r="3" spans="1:5">
      <c r="A3" t="s">
        <v>9</v>
      </c>
      <c r="B3">
        <v>16.04</v>
      </c>
      <c r="C3">
        <v>11.21</v>
      </c>
      <c r="D3">
        <v>11.21</v>
      </c>
      <c r="E3">
        <v>5.52</v>
      </c>
    </row>
    <row r="4" spans="1:5">
      <c r="A4" t="s">
        <v>10</v>
      </c>
      <c r="B4">
        <v>1.89</v>
      </c>
      <c r="C4">
        <v>4.51</v>
      </c>
      <c r="D4">
        <v>1.41</v>
      </c>
      <c r="E4">
        <v>2.35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E368-4283-4D98-8698-8DAEA886B252}">
  <sheetPr filterMode="1"/>
  <dimension ref="A1:I48"/>
  <sheetViews>
    <sheetView workbookViewId="0">
      <selection activeCell="F3" sqref="F3"/>
    </sheetView>
  </sheetViews>
  <sheetFormatPr defaultRowHeight="15"/>
  <cols>
    <col min="2" max="2" width="14.42578125" customWidth="1"/>
    <col min="3" max="3" width="13.85546875" customWidth="1"/>
    <col min="4" max="4" width="14" customWidth="1"/>
  </cols>
  <sheetData>
    <row r="1" spans="1:9" s="2" customFormat="1">
      <c r="A1" s="1"/>
      <c r="B1" s="1"/>
      <c r="C1" s="5" t="s">
        <v>11</v>
      </c>
      <c r="D1" s="6"/>
    </row>
    <row r="2" spans="1:9" s="2" customFormat="1">
      <c r="A2" s="1" t="s">
        <v>26</v>
      </c>
      <c r="B2" s="1" t="s">
        <v>0</v>
      </c>
      <c r="C2" s="1" t="s">
        <v>25</v>
      </c>
      <c r="D2" s="1" t="s">
        <v>27</v>
      </c>
    </row>
    <row r="3" spans="1:9" s="2" customFormat="1" ht="18.75">
      <c r="A3" s="7" t="s">
        <v>28</v>
      </c>
      <c r="B3" s="1" t="s">
        <v>12</v>
      </c>
      <c r="C3" s="1">
        <v>64</v>
      </c>
      <c r="D3" s="1">
        <v>5.03</v>
      </c>
      <c r="F3" s="2">
        <f>COUNTIF($B$3:$B$22,B3)</f>
        <v>1</v>
      </c>
      <c r="H3" s="3"/>
      <c r="I3" s="1" t="s">
        <v>12</v>
      </c>
    </row>
    <row r="4" spans="1:9" s="2" customFormat="1" ht="18.75">
      <c r="A4" s="8"/>
      <c r="B4" s="1" t="s">
        <v>13</v>
      </c>
      <c r="C4" s="1">
        <v>57</v>
      </c>
      <c r="D4" s="1">
        <v>4.4800000000000004</v>
      </c>
      <c r="F4" s="2">
        <f t="shared" ref="F4:F22" si="0">COUNTIF($B$3:$B$22,B4)</f>
        <v>1</v>
      </c>
      <c r="H4" s="3"/>
      <c r="I4" s="1" t="s">
        <v>13</v>
      </c>
    </row>
    <row r="5" spans="1:9" s="2" customFormat="1" ht="18.75">
      <c r="A5" s="8"/>
      <c r="B5" s="1" t="s">
        <v>14</v>
      </c>
      <c r="C5" s="1">
        <v>56</v>
      </c>
      <c r="D5" s="1">
        <v>4.4000000000000004</v>
      </c>
      <c r="F5" s="2">
        <f t="shared" si="0"/>
        <v>1</v>
      </c>
      <c r="H5" s="3"/>
      <c r="I5" s="1" t="s">
        <v>14</v>
      </c>
    </row>
    <row r="6" spans="1:9" s="2" customFormat="1" ht="18.75">
      <c r="A6" s="8"/>
      <c r="B6" s="1" t="s">
        <v>15</v>
      </c>
      <c r="C6" s="1">
        <v>53</v>
      </c>
      <c r="D6" s="1">
        <v>4.16</v>
      </c>
      <c r="F6" s="2">
        <f t="shared" si="0"/>
        <v>1</v>
      </c>
      <c r="H6" s="3"/>
      <c r="I6" s="1" t="s">
        <v>15</v>
      </c>
    </row>
    <row r="7" spans="1:9" s="2" customFormat="1" ht="18.75">
      <c r="A7" s="9"/>
      <c r="B7" s="1" t="s">
        <v>16</v>
      </c>
      <c r="C7" s="1">
        <v>53</v>
      </c>
      <c r="D7" s="1">
        <v>4.16</v>
      </c>
      <c r="F7" s="2">
        <f t="shared" si="0"/>
        <v>2</v>
      </c>
      <c r="H7" s="3"/>
      <c r="I7" s="1" t="s">
        <v>16</v>
      </c>
    </row>
    <row r="8" spans="1:9" s="2" customFormat="1" ht="18.75">
      <c r="A8" s="7" t="s">
        <v>29</v>
      </c>
      <c r="B8" s="1" t="s">
        <v>17</v>
      </c>
      <c r="C8" s="1">
        <v>5</v>
      </c>
      <c r="D8" s="1">
        <v>6.67</v>
      </c>
      <c r="F8" s="2">
        <f t="shared" si="0"/>
        <v>3</v>
      </c>
      <c r="H8" s="3"/>
      <c r="I8" s="1" t="s">
        <v>17</v>
      </c>
    </row>
    <row r="9" spans="1:9" s="2" customFormat="1" ht="18.75">
      <c r="A9" s="8"/>
      <c r="B9" s="1" t="s">
        <v>18</v>
      </c>
      <c r="C9" s="1">
        <v>4</v>
      </c>
      <c r="D9" s="1">
        <v>5.33</v>
      </c>
      <c r="F9" s="2">
        <f t="shared" si="0"/>
        <v>1</v>
      </c>
      <c r="H9" s="3"/>
      <c r="I9" s="1" t="s">
        <v>18</v>
      </c>
    </row>
    <row r="10" spans="1:9" s="2" customFormat="1" ht="18.75">
      <c r="A10" s="8"/>
      <c r="B10" s="1" t="s">
        <v>19</v>
      </c>
      <c r="C10" s="1">
        <v>4</v>
      </c>
      <c r="D10" s="1">
        <v>5.33</v>
      </c>
      <c r="F10" s="2">
        <f t="shared" si="0"/>
        <v>2</v>
      </c>
      <c r="H10" s="3"/>
      <c r="I10" s="1" t="s">
        <v>19</v>
      </c>
    </row>
    <row r="11" spans="1:9" s="2" customFormat="1" ht="18.75">
      <c r="A11" s="8"/>
      <c r="B11" s="1" t="s">
        <v>20</v>
      </c>
      <c r="C11" s="1">
        <v>4</v>
      </c>
      <c r="D11" s="1">
        <v>5.33</v>
      </c>
      <c r="F11" s="2">
        <f t="shared" si="0"/>
        <v>2</v>
      </c>
      <c r="H11" s="3"/>
      <c r="I11" s="1" t="s">
        <v>20</v>
      </c>
    </row>
    <row r="12" spans="1:9" s="2" customFormat="1" ht="18.75">
      <c r="A12" s="9"/>
      <c r="B12" s="1" t="s">
        <v>6</v>
      </c>
      <c r="C12" s="1">
        <v>4</v>
      </c>
      <c r="D12" s="1">
        <v>5.33</v>
      </c>
      <c r="F12" s="2">
        <f t="shared" si="0"/>
        <v>1</v>
      </c>
      <c r="H12" s="3"/>
      <c r="I12" s="1" t="s">
        <v>6</v>
      </c>
    </row>
    <row r="13" spans="1:9" s="2" customFormat="1" ht="18.75">
      <c r="A13" s="7" t="s">
        <v>30</v>
      </c>
      <c r="B13" s="1" t="s">
        <v>16</v>
      </c>
      <c r="C13" s="1">
        <v>14</v>
      </c>
      <c r="D13" s="1">
        <v>6.31</v>
      </c>
      <c r="F13" s="2">
        <f t="shared" si="0"/>
        <v>2</v>
      </c>
      <c r="H13" s="3"/>
      <c r="I13" s="1" t="s">
        <v>16</v>
      </c>
    </row>
    <row r="14" spans="1:9" s="2" customFormat="1" ht="18.75">
      <c r="A14" s="8"/>
      <c r="B14" s="1" t="s">
        <v>21</v>
      </c>
      <c r="C14" s="1">
        <v>9</v>
      </c>
      <c r="D14" s="1">
        <v>4.05</v>
      </c>
      <c r="F14" s="2">
        <f t="shared" si="0"/>
        <v>1</v>
      </c>
      <c r="H14" s="3"/>
      <c r="I14" s="1" t="s">
        <v>21</v>
      </c>
    </row>
    <row r="15" spans="1:9" s="2" customFormat="1" ht="18.75">
      <c r="A15" s="8"/>
      <c r="B15" s="1" t="s">
        <v>7</v>
      </c>
      <c r="C15" s="1">
        <v>8</v>
      </c>
      <c r="D15" s="1">
        <v>3.6</v>
      </c>
      <c r="F15" s="2">
        <f t="shared" si="0"/>
        <v>1</v>
      </c>
      <c r="H15" s="3"/>
      <c r="I15" s="1" t="s">
        <v>7</v>
      </c>
    </row>
    <row r="16" spans="1:9" s="2" customFormat="1" ht="18.75">
      <c r="A16" s="8"/>
      <c r="B16" s="1" t="s">
        <v>17</v>
      </c>
      <c r="C16" s="1">
        <v>8</v>
      </c>
      <c r="D16" s="1">
        <v>3.6</v>
      </c>
      <c r="F16" s="2">
        <f t="shared" si="0"/>
        <v>3</v>
      </c>
      <c r="H16" s="3"/>
      <c r="I16" s="1" t="s">
        <v>17</v>
      </c>
    </row>
    <row r="17" spans="1:9" s="2" customFormat="1" ht="18.75">
      <c r="A17" s="9"/>
      <c r="B17" s="1" t="s">
        <v>22</v>
      </c>
      <c r="C17" s="1">
        <v>7</v>
      </c>
      <c r="D17" s="1">
        <v>3.15</v>
      </c>
      <c r="F17" s="2">
        <f t="shared" si="0"/>
        <v>1</v>
      </c>
      <c r="H17" s="3"/>
      <c r="I17" s="1" t="s">
        <v>22</v>
      </c>
    </row>
    <row r="18" spans="1:9" s="2" customFormat="1" ht="18.75">
      <c r="A18" s="7" t="s">
        <v>31</v>
      </c>
      <c r="B18" s="1" t="s">
        <v>20</v>
      </c>
      <c r="C18" s="1">
        <v>16</v>
      </c>
      <c r="D18" s="1">
        <v>3.82</v>
      </c>
      <c r="F18" s="2">
        <f t="shared" si="0"/>
        <v>2</v>
      </c>
      <c r="H18" s="3"/>
      <c r="I18" s="1" t="s">
        <v>20</v>
      </c>
    </row>
    <row r="19" spans="1:9" s="2" customFormat="1" ht="18.75">
      <c r="A19" s="8"/>
      <c r="B19" s="1" t="s">
        <v>23</v>
      </c>
      <c r="C19" s="1">
        <v>15</v>
      </c>
      <c r="D19" s="1">
        <v>3.58</v>
      </c>
      <c r="F19" s="2">
        <f t="shared" si="0"/>
        <v>1</v>
      </c>
      <c r="H19" s="3"/>
      <c r="I19" s="1" t="s">
        <v>23</v>
      </c>
    </row>
    <row r="20" spans="1:9" s="2" customFormat="1" ht="18.75">
      <c r="A20" s="8"/>
      <c r="B20" s="1" t="s">
        <v>19</v>
      </c>
      <c r="C20" s="1">
        <v>13</v>
      </c>
      <c r="D20" s="1">
        <v>3.1</v>
      </c>
      <c r="F20" s="2">
        <f t="shared" si="0"/>
        <v>2</v>
      </c>
      <c r="H20" s="3"/>
      <c r="I20" s="1" t="s">
        <v>19</v>
      </c>
    </row>
    <row r="21" spans="1:9" s="2" customFormat="1" ht="18.75">
      <c r="A21" s="8"/>
      <c r="B21" s="1" t="s">
        <v>17</v>
      </c>
      <c r="C21" s="1">
        <v>13</v>
      </c>
      <c r="D21" s="1">
        <v>3.1</v>
      </c>
      <c r="F21" s="2">
        <f t="shared" si="0"/>
        <v>3</v>
      </c>
      <c r="H21" s="3"/>
      <c r="I21" s="1" t="s">
        <v>17</v>
      </c>
    </row>
    <row r="22" spans="1:9" s="2" customFormat="1" ht="18.75">
      <c r="A22" s="9"/>
      <c r="B22" s="1" t="s">
        <v>24</v>
      </c>
      <c r="C22" s="1">
        <v>12</v>
      </c>
      <c r="D22" s="1">
        <v>2.86</v>
      </c>
      <c r="F22" s="2">
        <f t="shared" si="0"/>
        <v>1</v>
      </c>
      <c r="H22" s="3"/>
      <c r="I22" s="1" t="s">
        <v>24</v>
      </c>
    </row>
    <row r="28" spans="1:9">
      <c r="E28" t="s">
        <v>0</v>
      </c>
      <c r="F28" t="s">
        <v>1</v>
      </c>
      <c r="G28" t="s">
        <v>2</v>
      </c>
      <c r="H28" t="s">
        <v>3</v>
      </c>
      <c r="I28" t="s">
        <v>4</v>
      </c>
    </row>
    <row r="29" spans="1:9">
      <c r="A29" t="s">
        <v>32</v>
      </c>
      <c r="B29" t="s">
        <v>12</v>
      </c>
      <c r="E29" t="s">
        <v>12</v>
      </c>
      <c r="F29">
        <v>6.3</v>
      </c>
      <c r="G29">
        <v>10.93</v>
      </c>
      <c r="H29">
        <v>0</v>
      </c>
      <c r="I29">
        <v>7.62</v>
      </c>
    </row>
    <row r="30" spans="1:9">
      <c r="B30" t="s">
        <v>14</v>
      </c>
      <c r="E30" t="s">
        <v>14</v>
      </c>
      <c r="F30">
        <v>3.2</v>
      </c>
      <c r="G30">
        <v>16.329999999999998</v>
      </c>
      <c r="H30">
        <v>0</v>
      </c>
      <c r="I30">
        <v>18.82</v>
      </c>
    </row>
    <row r="31" spans="1:9">
      <c r="B31" t="s">
        <v>13</v>
      </c>
      <c r="E31" t="s">
        <v>13</v>
      </c>
      <c r="F31">
        <v>9.89</v>
      </c>
      <c r="G31">
        <v>2.87</v>
      </c>
      <c r="H31">
        <v>0</v>
      </c>
      <c r="I31">
        <v>5.97</v>
      </c>
    </row>
    <row r="32" spans="1:9">
      <c r="B32" t="s">
        <v>6</v>
      </c>
      <c r="E32" t="s">
        <v>6</v>
      </c>
      <c r="F32">
        <v>4.01</v>
      </c>
      <c r="G32">
        <v>0.13</v>
      </c>
      <c r="H32">
        <v>3.47</v>
      </c>
      <c r="I32">
        <v>0.66</v>
      </c>
    </row>
    <row r="33" spans="2:9">
      <c r="B33" t="s">
        <v>17</v>
      </c>
      <c r="E33" t="s">
        <v>17</v>
      </c>
      <c r="F33">
        <v>10.039999999999999</v>
      </c>
      <c r="G33">
        <v>14.14</v>
      </c>
      <c r="H33">
        <v>10.91</v>
      </c>
      <c r="I33">
        <v>6.67</v>
      </c>
    </row>
    <row r="34" spans="2:9">
      <c r="B34" t="s">
        <v>20</v>
      </c>
      <c r="E34" t="s">
        <v>20</v>
      </c>
      <c r="F34">
        <v>0.09</v>
      </c>
      <c r="G34">
        <v>0.45</v>
      </c>
      <c r="H34">
        <v>6.64</v>
      </c>
      <c r="I34">
        <v>0.04</v>
      </c>
    </row>
    <row r="35" spans="2:9">
      <c r="B35" t="s">
        <v>19</v>
      </c>
      <c r="E35" t="s">
        <v>19</v>
      </c>
      <c r="F35">
        <v>2.96</v>
      </c>
      <c r="G35">
        <v>3.79</v>
      </c>
      <c r="H35">
        <v>1.19</v>
      </c>
      <c r="I35">
        <v>0.51</v>
      </c>
    </row>
    <row r="36" spans="2:9">
      <c r="B36" t="s">
        <v>7</v>
      </c>
      <c r="E36" t="s">
        <v>7</v>
      </c>
      <c r="F36">
        <v>0.62</v>
      </c>
      <c r="G36">
        <v>1.91</v>
      </c>
      <c r="H36">
        <v>2.97</v>
      </c>
      <c r="I36">
        <v>1.56</v>
      </c>
    </row>
    <row r="37" spans="2:9">
      <c r="B37" t="s">
        <v>18</v>
      </c>
      <c r="E37" t="s">
        <v>18</v>
      </c>
      <c r="F37">
        <v>3.75</v>
      </c>
      <c r="G37">
        <v>1.44</v>
      </c>
      <c r="H37">
        <v>1.18</v>
      </c>
      <c r="I37">
        <v>0.83</v>
      </c>
    </row>
    <row r="38" spans="2:9">
      <c r="B38" t="s">
        <v>21</v>
      </c>
      <c r="E38" t="s">
        <v>21</v>
      </c>
      <c r="F38">
        <v>7.35</v>
      </c>
      <c r="G38">
        <v>2.7</v>
      </c>
      <c r="H38">
        <v>4.1500000000000004</v>
      </c>
      <c r="I38">
        <v>2.38</v>
      </c>
    </row>
    <row r="39" spans="2:9" ht="15" hidden="1" customHeight="1">
      <c r="B39" t="s">
        <v>16</v>
      </c>
      <c r="E39" t="s">
        <v>22</v>
      </c>
      <c r="F39">
        <v>1.33</v>
      </c>
      <c r="G39">
        <v>0</v>
      </c>
      <c r="H39">
        <v>0.48</v>
      </c>
      <c r="I39">
        <v>0.01</v>
      </c>
    </row>
    <row r="40" spans="2:9">
      <c r="B40" t="s">
        <v>22</v>
      </c>
      <c r="E40" t="s">
        <v>16</v>
      </c>
      <c r="F40">
        <v>27.07</v>
      </c>
      <c r="G40">
        <v>27.24</v>
      </c>
      <c r="H40">
        <v>18.23</v>
      </c>
      <c r="I40">
        <v>18.16</v>
      </c>
    </row>
    <row r="41" spans="2:9">
      <c r="B41" t="s">
        <v>16</v>
      </c>
      <c r="E41" t="s">
        <v>15</v>
      </c>
      <c r="F41">
        <v>9.7100000000000009</v>
      </c>
      <c r="G41">
        <v>6.37</v>
      </c>
      <c r="H41">
        <v>5.04</v>
      </c>
      <c r="I41">
        <v>4.91</v>
      </c>
    </row>
    <row r="42" spans="2:9" ht="15" hidden="1" customHeight="1">
      <c r="B42" t="s">
        <v>17</v>
      </c>
      <c r="E42" t="s">
        <v>24</v>
      </c>
      <c r="F42">
        <v>14.49</v>
      </c>
      <c r="G42">
        <v>10.4</v>
      </c>
      <c r="H42">
        <v>7.36</v>
      </c>
      <c r="I42">
        <v>13.51</v>
      </c>
    </row>
    <row r="43" spans="2:9">
      <c r="B43" t="s">
        <v>15</v>
      </c>
      <c r="E43" t="s">
        <v>23</v>
      </c>
      <c r="F43">
        <v>0.27</v>
      </c>
      <c r="G43">
        <v>10.72</v>
      </c>
      <c r="H43">
        <v>1.1499999999999999</v>
      </c>
      <c r="I43">
        <v>0.72</v>
      </c>
    </row>
    <row r="44" spans="2:9" hidden="1">
      <c r="B44" t="s">
        <v>20</v>
      </c>
    </row>
    <row r="45" spans="2:9">
      <c r="B45" t="s">
        <v>24</v>
      </c>
    </row>
    <row r="46" spans="2:9" hidden="1">
      <c r="B46" t="s">
        <v>19</v>
      </c>
    </row>
    <row r="47" spans="2:9" hidden="1">
      <c r="B47" t="s">
        <v>17</v>
      </c>
    </row>
    <row r="48" spans="2:9">
      <c r="B48" t="s">
        <v>23</v>
      </c>
    </row>
  </sheetData>
  <sortState xmlns:xlrd2="http://schemas.microsoft.com/office/spreadsheetml/2017/richdata2" ref="A29:B48">
    <sortCondition ref="B29:B48"/>
  </sortState>
  <mergeCells count="5">
    <mergeCell ref="C1:D1"/>
    <mergeCell ref="A3:A7"/>
    <mergeCell ref="A8:A12"/>
    <mergeCell ref="A13:A17"/>
    <mergeCell ref="A18:A22"/>
  </mergeCells>
  <conditionalFormatting sqref="B3:B22">
    <cfRule type="cellIs" dxfId="2" priority="3" operator="equal">
      <formula>3</formula>
    </cfRule>
    <cfRule type="expression" dxfId="1" priority="2">
      <formula>$F3=3</formula>
    </cfRule>
    <cfRule type="expression" dxfId="0" priority="1">
      <formula>$F3=2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4B8F-0EE5-43EA-B1FA-15ADF73E9930}">
  <dimension ref="A1:I56"/>
  <sheetViews>
    <sheetView topLeftCell="A27" workbookViewId="0">
      <selection activeCell="N55" sqref="N55"/>
    </sheetView>
  </sheetViews>
  <sheetFormatPr defaultRowHeight="15"/>
  <cols>
    <col min="5" max="5" width="12.42578125" bestFit="1" customWidth="1"/>
  </cols>
  <sheetData>
    <row r="1" spans="1:6">
      <c r="A1" s="4" t="s">
        <v>26</v>
      </c>
      <c r="B1" s="4" t="s">
        <v>0</v>
      </c>
      <c r="C1" s="4" t="s">
        <v>25</v>
      </c>
      <c r="D1" s="4" t="s">
        <v>27</v>
      </c>
    </row>
    <row r="2" spans="1:6">
      <c r="A2" s="10" t="s">
        <v>28</v>
      </c>
      <c r="B2" s="4" t="s">
        <v>16</v>
      </c>
      <c r="C2" s="4" t="s">
        <v>33</v>
      </c>
      <c r="D2" s="4">
        <v>17.440000000000001</v>
      </c>
    </row>
    <row r="3" spans="1:6">
      <c r="A3" s="11"/>
      <c r="B3" s="4" t="s">
        <v>17</v>
      </c>
      <c r="C3" s="4" t="s">
        <v>34</v>
      </c>
      <c r="D3" s="4">
        <v>16.73</v>
      </c>
      <c r="F3" s="2">
        <f>COUNTIF($B$3:$B$22,B3)</f>
        <v>1</v>
      </c>
    </row>
    <row r="4" spans="1:6">
      <c r="A4" s="11"/>
      <c r="B4" s="4" t="s">
        <v>35</v>
      </c>
      <c r="C4" s="4" t="s">
        <v>36</v>
      </c>
      <c r="D4" s="4">
        <v>16.579999999999998</v>
      </c>
      <c r="F4" s="2">
        <f t="shared" ref="F4:F21" si="0">COUNTIF($B$3:$B$22,B4)</f>
        <v>1</v>
      </c>
    </row>
    <row r="5" spans="1:6">
      <c r="A5" s="11"/>
      <c r="B5" s="4" t="s">
        <v>5</v>
      </c>
      <c r="C5" s="4" t="s">
        <v>36</v>
      </c>
      <c r="D5" s="4">
        <v>16.579999999999998</v>
      </c>
      <c r="F5" s="2">
        <f t="shared" si="0"/>
        <v>1</v>
      </c>
    </row>
    <row r="6" spans="1:6">
      <c r="A6" s="12"/>
      <c r="B6" s="4" t="s">
        <v>37</v>
      </c>
      <c r="C6" s="4" t="s">
        <v>38</v>
      </c>
      <c r="D6" s="4">
        <v>16.420000000000002</v>
      </c>
      <c r="F6" s="2">
        <f t="shared" si="0"/>
        <v>1</v>
      </c>
    </row>
    <row r="7" spans="1:6">
      <c r="A7" s="10" t="s">
        <v>29</v>
      </c>
      <c r="B7" s="4" t="s">
        <v>6</v>
      </c>
      <c r="C7" s="4" t="s">
        <v>39</v>
      </c>
      <c r="D7" s="4">
        <v>17.329999999999998</v>
      </c>
      <c r="F7" s="2">
        <f t="shared" si="0"/>
        <v>1</v>
      </c>
    </row>
    <row r="8" spans="1:6">
      <c r="A8" s="11"/>
      <c r="B8" s="4" t="s">
        <v>40</v>
      </c>
      <c r="C8" s="4" t="s">
        <v>41</v>
      </c>
      <c r="D8" s="4">
        <v>16</v>
      </c>
      <c r="F8" s="2">
        <f t="shared" si="0"/>
        <v>1</v>
      </c>
    </row>
    <row r="9" spans="1:6">
      <c r="A9" s="11"/>
      <c r="B9" s="4" t="s">
        <v>18</v>
      </c>
      <c r="C9" s="4" t="s">
        <v>42</v>
      </c>
      <c r="D9" s="4">
        <v>14.67</v>
      </c>
      <c r="F9" s="2">
        <f t="shared" si="0"/>
        <v>1</v>
      </c>
    </row>
    <row r="10" spans="1:6">
      <c r="A10" s="11"/>
      <c r="B10" s="4" t="s">
        <v>15</v>
      </c>
      <c r="C10" s="4" t="s">
        <v>43</v>
      </c>
      <c r="D10" s="4">
        <v>13.33</v>
      </c>
      <c r="F10" s="2">
        <f t="shared" si="0"/>
        <v>1</v>
      </c>
    </row>
    <row r="11" spans="1:6">
      <c r="A11" s="12"/>
      <c r="B11" s="4" t="s">
        <v>44</v>
      </c>
      <c r="C11" s="4" t="s">
        <v>45</v>
      </c>
      <c r="D11" s="4">
        <v>13.33</v>
      </c>
      <c r="F11" s="2">
        <f t="shared" si="0"/>
        <v>1</v>
      </c>
    </row>
    <row r="12" spans="1:6">
      <c r="A12" s="10" t="s">
        <v>30</v>
      </c>
      <c r="B12" s="4" t="s">
        <v>46</v>
      </c>
      <c r="C12" s="4" t="s">
        <v>47</v>
      </c>
      <c r="D12" s="4">
        <v>18.47</v>
      </c>
      <c r="F12" s="2">
        <f t="shared" si="0"/>
        <v>1</v>
      </c>
    </row>
    <row r="13" spans="1:6">
      <c r="A13" s="11"/>
      <c r="B13" s="4" t="s">
        <v>48</v>
      </c>
      <c r="C13" s="4" t="s">
        <v>49</v>
      </c>
      <c r="D13" s="4">
        <v>17.12</v>
      </c>
      <c r="F13" s="2">
        <f t="shared" si="0"/>
        <v>1</v>
      </c>
    </row>
    <row r="14" spans="1:6">
      <c r="A14" s="11"/>
      <c r="B14" s="4" t="s">
        <v>22</v>
      </c>
      <c r="C14" s="4" t="s">
        <v>50</v>
      </c>
      <c r="D14" s="4">
        <v>17.12</v>
      </c>
      <c r="F14" s="2">
        <f t="shared" si="0"/>
        <v>1</v>
      </c>
    </row>
    <row r="15" spans="1:6">
      <c r="A15" s="11"/>
      <c r="B15" s="4" t="s">
        <v>51</v>
      </c>
      <c r="C15" s="4" t="s">
        <v>52</v>
      </c>
      <c r="D15" s="4">
        <v>17.12</v>
      </c>
      <c r="F15" s="2">
        <f t="shared" si="0"/>
        <v>1</v>
      </c>
    </row>
    <row r="16" spans="1:6">
      <c r="A16" s="12"/>
      <c r="B16" s="4" t="s">
        <v>53</v>
      </c>
      <c r="C16" s="4" t="s">
        <v>52</v>
      </c>
      <c r="D16" s="4">
        <v>17.12</v>
      </c>
      <c r="F16" s="2">
        <f t="shared" si="0"/>
        <v>1</v>
      </c>
    </row>
    <row r="17" spans="1:6">
      <c r="A17" s="10" t="s">
        <v>31</v>
      </c>
      <c r="B17" s="4" t="s">
        <v>54</v>
      </c>
      <c r="C17" s="4" t="s">
        <v>55</v>
      </c>
      <c r="D17" s="4">
        <v>17.66</v>
      </c>
      <c r="F17" s="2">
        <f t="shared" si="0"/>
        <v>1</v>
      </c>
    </row>
    <row r="18" spans="1:6">
      <c r="A18" s="11"/>
      <c r="B18" s="4" t="s">
        <v>56</v>
      </c>
      <c r="C18" s="4" t="s">
        <v>57</v>
      </c>
      <c r="D18" s="4">
        <v>15.04</v>
      </c>
      <c r="F18" s="2">
        <f t="shared" si="0"/>
        <v>1</v>
      </c>
    </row>
    <row r="19" spans="1:6">
      <c r="A19" s="11"/>
      <c r="B19" s="4" t="s">
        <v>58</v>
      </c>
      <c r="C19" s="4" t="s">
        <v>57</v>
      </c>
      <c r="D19" s="4">
        <v>15.04</v>
      </c>
      <c r="F19" s="2">
        <f t="shared" si="0"/>
        <v>1</v>
      </c>
    </row>
    <row r="20" spans="1:6">
      <c r="A20" s="11"/>
      <c r="B20" s="4" t="s">
        <v>59</v>
      </c>
      <c r="C20" s="4" t="s">
        <v>60</v>
      </c>
      <c r="D20" s="4">
        <v>15.04</v>
      </c>
      <c r="F20" s="2">
        <f t="shared" si="0"/>
        <v>1</v>
      </c>
    </row>
    <row r="21" spans="1:6">
      <c r="A21" s="12"/>
      <c r="B21" s="4" t="s">
        <v>61</v>
      </c>
      <c r="C21" s="4" t="s">
        <v>62</v>
      </c>
      <c r="D21" s="4">
        <v>14.8</v>
      </c>
      <c r="F21" s="2">
        <f t="shared" si="0"/>
        <v>1</v>
      </c>
    </row>
    <row r="29" spans="1:6">
      <c r="A29" t="s">
        <v>32</v>
      </c>
      <c r="B29" t="s">
        <v>61</v>
      </c>
    </row>
    <row r="30" spans="1:6">
      <c r="B30" t="s">
        <v>54</v>
      </c>
    </row>
    <row r="31" spans="1:6">
      <c r="B31" t="s">
        <v>59</v>
      </c>
    </row>
    <row r="32" spans="1:6">
      <c r="B32" t="s">
        <v>58</v>
      </c>
    </row>
    <row r="33" spans="2:9">
      <c r="B33" t="s">
        <v>56</v>
      </c>
    </row>
    <row r="34" spans="2:9">
      <c r="B34" t="s">
        <v>40</v>
      </c>
    </row>
    <row r="35" spans="2:9">
      <c r="B35" t="s">
        <v>6</v>
      </c>
    </row>
    <row r="36" spans="2:9">
      <c r="B36" t="s">
        <v>44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</row>
    <row r="37" spans="2:9">
      <c r="B37" t="s">
        <v>17</v>
      </c>
      <c r="E37" t="s">
        <v>61</v>
      </c>
      <c r="F37">
        <v>2.42</v>
      </c>
      <c r="G37">
        <v>2.42</v>
      </c>
      <c r="H37">
        <v>0</v>
      </c>
      <c r="I37">
        <v>7.27</v>
      </c>
    </row>
    <row r="38" spans="2:9">
      <c r="B38" t="s">
        <v>46</v>
      </c>
      <c r="E38" t="s">
        <v>54</v>
      </c>
      <c r="F38">
        <v>16.61</v>
      </c>
      <c r="G38">
        <v>15.04</v>
      </c>
      <c r="H38">
        <v>19.29</v>
      </c>
      <c r="I38">
        <v>11.24</v>
      </c>
    </row>
    <row r="39" spans="2:9">
      <c r="B39" t="s">
        <v>53</v>
      </c>
      <c r="E39" t="s">
        <v>59</v>
      </c>
      <c r="F39">
        <v>1.52</v>
      </c>
      <c r="G39">
        <v>9.08</v>
      </c>
      <c r="H39">
        <v>2.16</v>
      </c>
      <c r="I39">
        <v>1.79</v>
      </c>
    </row>
    <row r="40" spans="2:9">
      <c r="B40" t="s">
        <v>18</v>
      </c>
      <c r="E40" t="s">
        <v>58</v>
      </c>
      <c r="F40">
        <v>0.09</v>
      </c>
      <c r="G40">
        <v>1.52</v>
      </c>
      <c r="H40">
        <v>0</v>
      </c>
      <c r="I40">
        <v>0.12</v>
      </c>
    </row>
    <row r="41" spans="2:9">
      <c r="B41" t="s">
        <v>51</v>
      </c>
      <c r="E41" t="s">
        <v>56</v>
      </c>
      <c r="F41">
        <v>6.38</v>
      </c>
      <c r="G41">
        <v>1.61</v>
      </c>
      <c r="H41">
        <v>9.0299999999999994</v>
      </c>
      <c r="I41">
        <v>1.44</v>
      </c>
    </row>
    <row r="42" spans="2:9">
      <c r="B42" t="s">
        <v>22</v>
      </c>
      <c r="E42" t="s">
        <v>40</v>
      </c>
      <c r="F42">
        <v>2.58</v>
      </c>
      <c r="G42">
        <v>2.68</v>
      </c>
      <c r="H42">
        <v>4.49</v>
      </c>
      <c r="I42">
        <v>4.3</v>
      </c>
    </row>
    <row r="43" spans="2:9">
      <c r="B43" t="s">
        <v>48</v>
      </c>
      <c r="E43" t="s">
        <v>6</v>
      </c>
      <c r="F43">
        <v>4.01</v>
      </c>
      <c r="G43">
        <v>0.13</v>
      </c>
      <c r="H43">
        <v>3.47</v>
      </c>
      <c r="I43">
        <v>0.66</v>
      </c>
    </row>
    <row r="44" spans="2:9">
      <c r="B44" t="s">
        <v>5</v>
      </c>
      <c r="E44" t="s">
        <v>44</v>
      </c>
      <c r="F44">
        <v>4.83</v>
      </c>
      <c r="G44">
        <v>0</v>
      </c>
      <c r="H44">
        <v>0</v>
      </c>
      <c r="I44">
        <v>0</v>
      </c>
    </row>
    <row r="45" spans="2:9">
      <c r="B45" t="s">
        <v>37</v>
      </c>
      <c r="E45" t="s">
        <v>17</v>
      </c>
      <c r="F45">
        <v>10.039999999999999</v>
      </c>
      <c r="G45">
        <v>14.14</v>
      </c>
      <c r="H45">
        <v>10.91</v>
      </c>
      <c r="I45">
        <v>6.67</v>
      </c>
    </row>
    <row r="46" spans="2:9">
      <c r="B46" t="s">
        <v>35</v>
      </c>
      <c r="E46" t="s">
        <v>46</v>
      </c>
      <c r="F46">
        <v>8.48</v>
      </c>
      <c r="G46">
        <v>6.24</v>
      </c>
      <c r="H46">
        <v>4.1399999999999997</v>
      </c>
      <c r="I46">
        <v>2.89</v>
      </c>
    </row>
    <row r="47" spans="2:9">
      <c r="B47" t="s">
        <v>16</v>
      </c>
      <c r="E47" t="s">
        <v>53</v>
      </c>
      <c r="F47">
        <v>3.86</v>
      </c>
      <c r="G47">
        <v>0.01</v>
      </c>
      <c r="H47">
        <v>1.31</v>
      </c>
      <c r="I47">
        <v>0.14000000000000001</v>
      </c>
    </row>
    <row r="48" spans="2:9">
      <c r="B48" t="s">
        <v>15</v>
      </c>
      <c r="E48" t="s">
        <v>18</v>
      </c>
      <c r="F48">
        <v>3.75</v>
      </c>
      <c r="G48">
        <v>1.44</v>
      </c>
      <c r="H48">
        <v>1.18</v>
      </c>
      <c r="I48">
        <v>0.83</v>
      </c>
    </row>
    <row r="49" spans="5:9">
      <c r="E49" t="s">
        <v>51</v>
      </c>
      <c r="F49">
        <v>5.42</v>
      </c>
      <c r="G49">
        <v>5.37</v>
      </c>
      <c r="H49">
        <v>4.7300000000000004</v>
      </c>
      <c r="I49">
        <v>2.87</v>
      </c>
    </row>
    <row r="50" spans="5:9">
      <c r="E50" t="s">
        <v>22</v>
      </c>
      <c r="F50">
        <v>1.33</v>
      </c>
      <c r="G50">
        <v>0</v>
      </c>
      <c r="H50">
        <v>0.48</v>
      </c>
      <c r="I50">
        <v>0.01</v>
      </c>
    </row>
    <row r="51" spans="5:9">
      <c r="E51" t="s">
        <v>48</v>
      </c>
      <c r="F51">
        <v>0.08</v>
      </c>
      <c r="G51">
        <v>0.05</v>
      </c>
      <c r="H51">
        <v>2.0299999999999998</v>
      </c>
      <c r="I51">
        <v>0.02</v>
      </c>
    </row>
    <row r="52" spans="5:9">
      <c r="E52" t="s">
        <v>5</v>
      </c>
      <c r="F52">
        <v>2.72</v>
      </c>
      <c r="G52">
        <v>8.82</v>
      </c>
      <c r="H52">
        <v>6.07</v>
      </c>
      <c r="I52">
        <v>6.63</v>
      </c>
    </row>
    <row r="53" spans="5:9">
      <c r="E53" t="s">
        <v>37</v>
      </c>
      <c r="F53">
        <v>0.26</v>
      </c>
      <c r="G53">
        <v>8.91</v>
      </c>
      <c r="H53">
        <v>1.1299999999999999</v>
      </c>
      <c r="I53">
        <v>0.37</v>
      </c>
    </row>
    <row r="54" spans="5:9">
      <c r="E54" t="s">
        <v>35</v>
      </c>
      <c r="F54">
        <v>0</v>
      </c>
      <c r="G54">
        <v>1.06</v>
      </c>
      <c r="H54">
        <v>0</v>
      </c>
      <c r="I54">
        <v>0</v>
      </c>
    </row>
    <row r="55" spans="5:9">
      <c r="E55" t="s">
        <v>16</v>
      </c>
      <c r="F55">
        <v>27.07</v>
      </c>
      <c r="G55">
        <v>27.24</v>
      </c>
      <c r="H55">
        <v>18.23</v>
      </c>
      <c r="I55">
        <v>18.16</v>
      </c>
    </row>
    <row r="56" spans="5:9">
      <c r="E56" t="s">
        <v>15</v>
      </c>
      <c r="F56">
        <v>9.7100000000000009</v>
      </c>
      <c r="G56">
        <v>6.37</v>
      </c>
      <c r="H56">
        <v>5.04</v>
      </c>
      <c r="I56">
        <v>4.91</v>
      </c>
    </row>
  </sheetData>
  <sortState xmlns:xlrd2="http://schemas.microsoft.com/office/spreadsheetml/2017/richdata2" ref="B29:B48">
    <sortCondition ref="B29:B48"/>
  </sortState>
  <mergeCells count="4">
    <mergeCell ref="A2:A6"/>
    <mergeCell ref="A7:A11"/>
    <mergeCell ref="A12:A16"/>
    <mergeCell ref="A17:A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82E3-E327-4D9D-8CF5-5CFCB7646197}">
  <dimension ref="A1:E13"/>
  <sheetViews>
    <sheetView tabSelected="1" workbookViewId="0">
      <selection activeCell="D19" sqref="D19"/>
    </sheetView>
  </sheetViews>
  <sheetFormatPr defaultRowHeight="15"/>
  <cols>
    <col min="1" max="1" width="11.7109375" customWidth="1"/>
    <col min="2" max="2" width="11.5703125" bestFit="1" customWidth="1"/>
  </cols>
  <sheetData>
    <row r="1" spans="1:5">
      <c r="A1" s="13" t="s">
        <v>63</v>
      </c>
    </row>
    <row r="2" spans="1:5">
      <c r="A2" t="s">
        <v>1</v>
      </c>
      <c r="B2" t="s">
        <v>64</v>
      </c>
      <c r="C2">
        <v>31.59</v>
      </c>
    </row>
    <row r="3" spans="1:5">
      <c r="A3" t="s">
        <v>2</v>
      </c>
      <c r="B3" t="s">
        <v>65</v>
      </c>
      <c r="C3">
        <v>62.09</v>
      </c>
    </row>
    <row r="4" spans="1:5">
      <c r="A4" t="s">
        <v>3</v>
      </c>
      <c r="B4" t="s">
        <v>66</v>
      </c>
      <c r="C4">
        <v>32.270000000000003</v>
      </c>
    </row>
    <row r="5" spans="1:5">
      <c r="A5" t="s">
        <v>4</v>
      </c>
      <c r="B5" t="s">
        <v>65</v>
      </c>
      <c r="C5">
        <v>81.650000000000006</v>
      </c>
    </row>
    <row r="9" spans="1: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5">
      <c r="A10" t="s">
        <v>64</v>
      </c>
      <c r="B10">
        <v>31.59</v>
      </c>
      <c r="C10">
        <v>12.07</v>
      </c>
      <c r="D10">
        <v>0</v>
      </c>
      <c r="E10">
        <v>17.98</v>
      </c>
    </row>
    <row r="11" spans="1:5">
      <c r="A11" t="s">
        <v>65</v>
      </c>
      <c r="B11">
        <v>30.48</v>
      </c>
      <c r="C11">
        <v>62.09</v>
      </c>
      <c r="D11">
        <v>0</v>
      </c>
      <c r="E11">
        <v>81.650000000000006</v>
      </c>
    </row>
    <row r="12" spans="1:5">
      <c r="A12" t="s">
        <v>66</v>
      </c>
      <c r="B12">
        <v>18.2</v>
      </c>
      <c r="C12">
        <v>28.27</v>
      </c>
      <c r="D12">
        <v>32.270000000000003</v>
      </c>
      <c r="E12">
        <v>31.23</v>
      </c>
    </row>
    <row r="13" spans="1:5">
      <c r="A13" t="s">
        <v>65</v>
      </c>
      <c r="B13">
        <v>30.48</v>
      </c>
      <c r="C13">
        <v>62.09</v>
      </c>
      <c r="D13">
        <v>0</v>
      </c>
      <c r="E13">
        <v>81.650000000000006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 Alleles</vt:lpstr>
      <vt:lpstr>Weakest single alleles</vt:lpstr>
      <vt:lpstr>Top 5 with most strong binders</vt:lpstr>
      <vt:lpstr>Top 5 with most binders</vt:lpstr>
      <vt:lpstr>Most Frequent per ethnicitydata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2015-06-05T18:17:20Z</dcterms:created>
  <dcterms:modified xsi:type="dcterms:W3CDTF">2020-07-25T15:47:28Z</dcterms:modified>
</cp:coreProperties>
</file>