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NNO\Documents\Servo lifecycle\"/>
    </mc:Choice>
  </mc:AlternateContent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5" i="1" l="1"/>
  <c r="B5" i="1" l="1"/>
  <c r="H6" i="1" l="1"/>
  <c r="H8" i="1" l="1"/>
  <c r="H7" i="1"/>
  <c r="H9" i="1"/>
  <c r="M5" i="1"/>
  <c r="M6" i="1" s="1"/>
  <c r="M9" i="1" l="1"/>
  <c r="M7" i="1"/>
  <c r="M8" i="1"/>
  <c r="H12" i="1"/>
  <c r="H13" i="1" l="1"/>
</calcChain>
</file>

<file path=xl/sharedStrings.xml><?xml version="1.0" encoding="utf-8"?>
<sst xmlns="http://schemas.openxmlformats.org/spreadsheetml/2006/main" count="82" uniqueCount="53">
  <si>
    <t>T_max</t>
  </si>
  <si>
    <t>Nm</t>
  </si>
  <si>
    <t>m</t>
  </si>
  <si>
    <t>V</t>
  </si>
  <si>
    <t>I_stall</t>
  </si>
  <si>
    <t>A</t>
  </si>
  <si>
    <t>I_tot</t>
  </si>
  <si>
    <t>P_tot</t>
  </si>
  <si>
    <t>W</t>
  </si>
  <si>
    <t>alpha_max</t>
  </si>
  <si>
    <t>rad</t>
  </si>
  <si>
    <t>r_max</t>
  </si>
  <si>
    <t>r_min</t>
  </si>
  <si>
    <t>n</t>
  </si>
  <si>
    <t>N</t>
  </si>
  <si>
    <t>F</t>
  </si>
  <si>
    <t>k</t>
  </si>
  <si>
    <t>N/m</t>
  </si>
  <si>
    <t>s</t>
  </si>
  <si>
    <t>r</t>
  </si>
  <si>
    <t>V_dd</t>
  </si>
  <si>
    <t>l_spring</t>
  </si>
  <si>
    <t>45°</t>
  </si>
  <si>
    <t>60°</t>
  </si>
  <si>
    <t>-</t>
  </si>
  <si>
    <t>T_1/T_max</t>
  </si>
  <si>
    <t>T_2/T_max</t>
  </si>
  <si>
    <t>T_3/T_max</t>
  </si>
  <si>
    <t>k_spring,1</t>
  </si>
  <si>
    <t>k_spring,2</t>
  </si>
  <si>
    <t>k_spring,3</t>
  </si>
  <si>
    <t>radius of spring force</t>
  </si>
  <si>
    <t>spring displacement</t>
  </si>
  <si>
    <t>spring constant needed for full-load</t>
  </si>
  <si>
    <t>spring force for full-load</t>
  </si>
  <si>
    <t>number of servos</t>
  </si>
  <si>
    <t>supply voltage</t>
  </si>
  <si>
    <t>stall current (full-load)</t>
  </si>
  <si>
    <t>spring in stock 1</t>
  </si>
  <si>
    <t>spring in stock 2</t>
  </si>
  <si>
    <t>spring in stock 3</t>
  </si>
  <si>
    <t>full-load torque</t>
  </si>
  <si>
    <t>minimum radius of servo horn</t>
  </si>
  <si>
    <t>maximum radius of servo horn</t>
  </si>
  <si>
    <t>maximum servo angle</t>
  </si>
  <si>
    <t>INPUT</t>
  </si>
  <si>
    <t>OUTPUT</t>
  </si>
  <si>
    <t>total current drawn from supply</t>
  </si>
  <si>
    <t>total power needed from supply</t>
  </si>
  <si>
    <t>percentage of full-load torque</t>
  </si>
  <si>
    <t>servo angles; see SolidWorks sketch for s &amp; r (Servo horn sketch.SLDPRT)</t>
  </si>
  <si>
    <t>undeformed spring length</t>
  </si>
  <si>
    <t>spring deformation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</si>
</sst>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H9" sqref="H9"/>
    </sheetView>
  </sheetViews>
  <sheetFormatPr defaultRowHeight="15" x14ac:dyDescent="0.25"/>
  <cols>
    <col min="1" max="1" width="10.5703125" bestFit="1" customWidth="1"/>
    <col min="4" max="4" width="28.42578125" bestFit="1" customWidth="1"/>
    <col min="5" max="5" width="9.42578125" customWidth="1"/>
    <col min="7" max="7" width="10.5703125" bestFit="1" customWidth="1"/>
    <col min="10" max="10" width="33.42578125" bestFit="1" customWidth="1"/>
    <col min="12" max="12" width="10.5703125" bestFit="1" customWidth="1"/>
    <col min="13" max="13" width="9.140625" customWidth="1"/>
    <col min="15" max="15" width="33.42578125" bestFit="1" customWidth="1"/>
  </cols>
  <sheetData>
    <row r="1" spans="1:15" x14ac:dyDescent="0.25">
      <c r="A1" s="3" t="s">
        <v>45</v>
      </c>
      <c r="G1" s="3" t="s">
        <v>46</v>
      </c>
    </row>
    <row r="2" spans="1:15" x14ac:dyDescent="0.25">
      <c r="A2" s="2" t="s">
        <v>0</v>
      </c>
      <c r="B2" s="2">
        <v>0.35</v>
      </c>
      <c r="C2" s="2" t="s">
        <v>1</v>
      </c>
      <c r="D2" t="s">
        <v>41</v>
      </c>
      <c r="G2" s="1" t="s">
        <v>22</v>
      </c>
      <c r="L2" s="1" t="s">
        <v>23</v>
      </c>
    </row>
    <row r="3" spans="1:15" x14ac:dyDescent="0.25">
      <c r="A3" s="2" t="s">
        <v>11</v>
      </c>
      <c r="B3" s="2">
        <v>2.7E-2</v>
      </c>
      <c r="C3" s="2" t="s">
        <v>2</v>
      </c>
      <c r="D3" t="s">
        <v>43</v>
      </c>
      <c r="G3" s="2" t="s">
        <v>18</v>
      </c>
      <c r="H3" s="2">
        <v>1.1259999999999999E-2</v>
      </c>
      <c r="I3" s="2" t="s">
        <v>2</v>
      </c>
      <c r="J3" t="s">
        <v>52</v>
      </c>
      <c r="L3" s="2" t="s">
        <v>18</v>
      </c>
      <c r="M3" s="2">
        <v>1.4919999999999999E-2</v>
      </c>
      <c r="N3" s="2" t="s">
        <v>2</v>
      </c>
      <c r="O3" t="s">
        <v>32</v>
      </c>
    </row>
    <row r="4" spans="1:15" x14ac:dyDescent="0.25">
      <c r="A4" s="2" t="s">
        <v>12</v>
      </c>
      <c r="B4" s="2">
        <v>1.2999999999999999E-2</v>
      </c>
      <c r="C4" s="2" t="s">
        <v>2</v>
      </c>
      <c r="D4" t="s">
        <v>42</v>
      </c>
      <c r="G4" s="2" t="s">
        <v>19</v>
      </c>
      <c r="H4" s="2">
        <v>8.9300000000000004E-3</v>
      </c>
      <c r="I4" s="2" t="s">
        <v>2</v>
      </c>
      <c r="J4" t="s">
        <v>31</v>
      </c>
      <c r="L4" s="2" t="s">
        <v>19</v>
      </c>
      <c r="M4" s="2">
        <v>8.9300000000000004E-3</v>
      </c>
      <c r="N4" s="2" t="s">
        <v>2</v>
      </c>
      <c r="O4" t="s">
        <v>31</v>
      </c>
    </row>
    <row r="5" spans="1:15" x14ac:dyDescent="0.25">
      <c r="A5" s="2" t="s">
        <v>9</v>
      </c>
      <c r="B5" s="2">
        <f>PI()/3</f>
        <v>1.0471975511965976</v>
      </c>
      <c r="C5" s="2" t="s">
        <v>10</v>
      </c>
      <c r="D5" t="s">
        <v>44</v>
      </c>
      <c r="G5" s="2" t="s">
        <v>15</v>
      </c>
      <c r="H5" s="2">
        <f>B2/H4</f>
        <v>39.193729003359458</v>
      </c>
      <c r="I5" s="2" t="s">
        <v>14</v>
      </c>
      <c r="J5" t="s">
        <v>34</v>
      </c>
      <c r="L5" s="2" t="s">
        <v>15</v>
      </c>
      <c r="M5" s="2">
        <f>B2/M4</f>
        <v>39.193729003359458</v>
      </c>
      <c r="N5" s="2" t="s">
        <v>14</v>
      </c>
      <c r="O5" t="s">
        <v>34</v>
      </c>
    </row>
    <row r="6" spans="1:15" x14ac:dyDescent="0.25">
      <c r="A6" s="2" t="s">
        <v>21</v>
      </c>
      <c r="B6" s="2">
        <v>4.4450000000000003E-2</v>
      </c>
      <c r="C6" s="2" t="s">
        <v>2</v>
      </c>
      <c r="D6" t="s">
        <v>51</v>
      </c>
      <c r="G6" s="2" t="s">
        <v>16</v>
      </c>
      <c r="H6" s="2">
        <f>H5/H3</f>
        <v>3480.792984312563</v>
      </c>
      <c r="I6" s="2" t="s">
        <v>17</v>
      </c>
      <c r="J6" t="s">
        <v>33</v>
      </c>
      <c r="L6" s="2" t="s">
        <v>16</v>
      </c>
      <c r="M6" s="2">
        <f>M5/M3</f>
        <v>2626.9255364181945</v>
      </c>
      <c r="N6" s="2" t="s">
        <v>17</v>
      </c>
      <c r="O6" t="s">
        <v>33</v>
      </c>
    </row>
    <row r="7" spans="1:15" x14ac:dyDescent="0.25">
      <c r="A7" s="2" t="s">
        <v>28</v>
      </c>
      <c r="B7" s="2">
        <v>1630</v>
      </c>
      <c r="C7" s="2" t="s">
        <v>17</v>
      </c>
      <c r="D7" t="s">
        <v>38</v>
      </c>
      <c r="G7" s="2" t="s">
        <v>25</v>
      </c>
      <c r="H7" s="2">
        <f>B7/H6</f>
        <v>0.46828409714285718</v>
      </c>
      <c r="I7" s="2" t="s">
        <v>24</v>
      </c>
      <c r="J7" t="s">
        <v>49</v>
      </c>
      <c r="L7" s="2" t="s">
        <v>25</v>
      </c>
      <c r="M7" s="2">
        <f>B7/M6</f>
        <v>0.62049722285714282</v>
      </c>
      <c r="N7" s="2" t="s">
        <v>24</v>
      </c>
      <c r="O7" s="4" t="s">
        <v>49</v>
      </c>
    </row>
    <row r="8" spans="1:15" x14ac:dyDescent="0.25">
      <c r="A8" s="2" t="s">
        <v>29</v>
      </c>
      <c r="B8" s="2">
        <v>1160</v>
      </c>
      <c r="C8" s="2" t="s">
        <v>17</v>
      </c>
      <c r="D8" t="s">
        <v>39</v>
      </c>
      <c r="G8" s="2" t="s">
        <v>26</v>
      </c>
      <c r="H8" s="2">
        <f>B8/H6</f>
        <v>0.33325739428571433</v>
      </c>
      <c r="I8" s="2" t="s">
        <v>24</v>
      </c>
      <c r="L8" s="2" t="s">
        <v>26</v>
      </c>
      <c r="M8" s="2">
        <f>B8/M6</f>
        <v>0.44158084571428574</v>
      </c>
      <c r="N8" s="2" t="s">
        <v>24</v>
      </c>
    </row>
    <row r="9" spans="1:15" x14ac:dyDescent="0.25">
      <c r="A9" s="2" t="s">
        <v>30</v>
      </c>
      <c r="B9" s="2">
        <v>890</v>
      </c>
      <c r="C9" s="2" t="s">
        <v>17</v>
      </c>
      <c r="D9" t="s">
        <v>40</v>
      </c>
      <c r="G9" s="2" t="s">
        <v>27</v>
      </c>
      <c r="H9" s="2">
        <f>B9/H6</f>
        <v>0.25568886285714287</v>
      </c>
      <c r="I9" s="2" t="s">
        <v>24</v>
      </c>
      <c r="L9" s="2" t="s">
        <v>27</v>
      </c>
      <c r="M9" s="2">
        <f>B9/M6</f>
        <v>0.33879909714285716</v>
      </c>
      <c r="N9" s="2" t="s">
        <v>24</v>
      </c>
    </row>
    <row r="10" spans="1:15" x14ac:dyDescent="0.25">
      <c r="G10" t="s">
        <v>50</v>
      </c>
    </row>
    <row r="12" spans="1:15" x14ac:dyDescent="0.25">
      <c r="A12" s="2" t="s">
        <v>20</v>
      </c>
      <c r="B12" s="2">
        <v>5</v>
      </c>
      <c r="C12" s="2" t="s">
        <v>3</v>
      </c>
      <c r="D12" t="s">
        <v>36</v>
      </c>
      <c r="G12" s="2" t="s">
        <v>6</v>
      </c>
      <c r="H12" s="2">
        <f>B14*B13</f>
        <v>17.2</v>
      </c>
      <c r="I12" s="2" t="s">
        <v>5</v>
      </c>
      <c r="J12" t="s">
        <v>47</v>
      </c>
    </row>
    <row r="13" spans="1:15" x14ac:dyDescent="0.25">
      <c r="A13" s="2" t="s">
        <v>4</v>
      </c>
      <c r="B13" s="2">
        <v>2.15</v>
      </c>
      <c r="C13" s="2" t="s">
        <v>5</v>
      </c>
      <c r="D13" t="s">
        <v>37</v>
      </c>
      <c r="G13" s="2" t="s">
        <v>7</v>
      </c>
      <c r="H13" s="2">
        <f>B12*H12</f>
        <v>86</v>
      </c>
      <c r="I13" s="2" t="s">
        <v>8</v>
      </c>
      <c r="J13" t="s">
        <v>48</v>
      </c>
    </row>
    <row r="14" spans="1:15" x14ac:dyDescent="0.25">
      <c r="A14" s="2" t="s">
        <v>13</v>
      </c>
      <c r="B14" s="2">
        <v>8</v>
      </c>
      <c r="C14" s="2" t="s">
        <v>24</v>
      </c>
      <c r="D14" t="s">
        <v>35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Trimble Navigation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Trimble Corporate Information Services</dc:creator>
  <cp:lastModifiedBy>RUNNO</cp:lastModifiedBy>
  <dcterms:created xsi:type="dcterms:W3CDTF">2017-08-01T12:25:13Z</dcterms:created>
  <dcterms:modified xsi:type="dcterms:W3CDTF">2017-08-25T13:26:29Z</dcterms:modified>
</cp:coreProperties>
</file>