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\upylib\usnmp\"/>
    </mc:Choice>
  </mc:AlternateContent>
  <bookViews>
    <workbookView xWindow="0" yWindow="0" windowWidth="24000" windowHeight="9720"/>
  </bookViews>
  <sheets>
    <sheet name="encoding" sheetId="3" r:id="rId1"/>
    <sheet name="mib-2" sheetId="1" r:id="rId2"/>
    <sheet name="Lookups" sheetId="2" r:id="rId3"/>
  </sheets>
  <definedNames>
    <definedName name="_xlnm._FilterDatabase" localSheetId="1" hidden="1">'mib-2'!$A$5:$Q$5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F7" i="3"/>
  <c r="C7" i="3"/>
  <c r="D7" i="3" s="1"/>
  <c r="D8" i="3" s="1"/>
  <c r="R2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I2" i="3"/>
  <c r="G3" i="3" s="1"/>
  <c r="H2" i="3"/>
  <c r="E4" i="3"/>
  <c r="F4" i="3" s="1"/>
  <c r="D4" i="3"/>
  <c r="D3" i="3"/>
  <c r="D2" i="3"/>
  <c r="I3" i="3" l="1"/>
  <c r="G4" i="3" s="1"/>
  <c r="H3" i="3"/>
  <c r="D5" i="3"/>
  <c r="E5" i="3" s="1"/>
  <c r="F5" i="3" s="1"/>
  <c r="H4" i="3"/>
  <c r="I4" i="3"/>
</calcChain>
</file>

<file path=xl/sharedStrings.xml><?xml version="1.0" encoding="utf-8"?>
<sst xmlns="http://schemas.openxmlformats.org/spreadsheetml/2006/main" count="830" uniqueCount="261">
  <si>
    <t>iso</t>
  </si>
  <si>
    <t>org</t>
  </si>
  <si>
    <t>dod</t>
  </si>
  <si>
    <t>internet</t>
  </si>
  <si>
    <t>mgmt</t>
  </si>
  <si>
    <t>mib-2</t>
  </si>
  <si>
    <t>system</t>
  </si>
  <si>
    <t>interfaces</t>
  </si>
  <si>
    <t>folder</t>
  </si>
  <si>
    <t>at</t>
  </si>
  <si>
    <t>ip</t>
  </si>
  <si>
    <t>icmp</t>
  </si>
  <si>
    <t>tcp</t>
  </si>
  <si>
    <t>udp</t>
  </si>
  <si>
    <t>egp</t>
  </si>
  <si>
    <t>transmission</t>
  </si>
  <si>
    <t>snmp</t>
  </si>
  <si>
    <t>sysDescr</t>
  </si>
  <si>
    <t>item</t>
  </si>
  <si>
    <t>RO</t>
  </si>
  <si>
    <t>sysObjectID</t>
  </si>
  <si>
    <t>sysUpTime</t>
  </si>
  <si>
    <t>sysContact</t>
  </si>
  <si>
    <t>RW</t>
  </si>
  <si>
    <t>sysName</t>
  </si>
  <si>
    <t>sysLocation</t>
  </si>
  <si>
    <t>sysServices</t>
  </si>
  <si>
    <t>ifNumber</t>
  </si>
  <si>
    <t>ifTable</t>
  </si>
  <si>
    <t>ifEntry</t>
  </si>
  <si>
    <t>ifIndex</t>
  </si>
  <si>
    <t>ifDescr</t>
  </si>
  <si>
    <t>ifType</t>
  </si>
  <si>
    <t>ifMtu</t>
  </si>
  <si>
    <t>ifSpeed</t>
  </si>
  <si>
    <t>ifPhyAddress</t>
  </si>
  <si>
    <t>ifAdminStatus</t>
  </si>
  <si>
    <t>ifOperStatus</t>
  </si>
  <si>
    <t>ifLastChange</t>
  </si>
  <si>
    <t>ifInOctets</t>
  </si>
  <si>
    <t>ifInUcastPkts</t>
  </si>
  <si>
    <t>ifInNUcastPkts</t>
  </si>
  <si>
    <t>ifInDiscards</t>
  </si>
  <si>
    <t>ifInErrors</t>
  </si>
  <si>
    <t>ifInUnknownProtos</t>
  </si>
  <si>
    <t>ifOutOctets</t>
  </si>
  <si>
    <t>ifOutUcastPkts</t>
  </si>
  <si>
    <t>ifOutNUcastPkts</t>
  </si>
  <si>
    <t>ifOutDiscards</t>
  </si>
  <si>
    <t>ifOutErrors</t>
  </si>
  <si>
    <t>ifOutQLen</t>
  </si>
  <si>
    <t>ifSpecific</t>
  </si>
  <si>
    <t>atTable</t>
  </si>
  <si>
    <t>atEntry</t>
  </si>
  <si>
    <t>atIfIndex</t>
  </si>
  <si>
    <t>atPhysAddress</t>
  </si>
  <si>
    <t>atNetAddress</t>
  </si>
  <si>
    <t>ipForwarding</t>
  </si>
  <si>
    <t>ipDefaultTtl</t>
  </si>
  <si>
    <t>ipInReceives</t>
  </si>
  <si>
    <t>ipInHdrErrors</t>
  </si>
  <si>
    <t>ipInAddrErrors</t>
  </si>
  <si>
    <t>ipForwDatagrams</t>
  </si>
  <si>
    <t>ipInUnknownProtos</t>
  </si>
  <si>
    <t>ipInDiscards</t>
  </si>
  <si>
    <t>ipInDelivers</t>
  </si>
  <si>
    <t>ipOutRequests</t>
  </si>
  <si>
    <t>ipOutDiscards</t>
  </si>
  <si>
    <t>ipOutNoRoutes</t>
  </si>
  <si>
    <t>ipReasmTimeout</t>
  </si>
  <si>
    <t>ipReasmReqds</t>
  </si>
  <si>
    <t>ipReasmOKs</t>
  </si>
  <si>
    <t>ipReasmFails</t>
  </si>
  <si>
    <t>ipFragOKs</t>
  </si>
  <si>
    <t>ipFragFails</t>
  </si>
  <si>
    <t>ipFragCreates</t>
  </si>
  <si>
    <t>ipAddrTable</t>
  </si>
  <si>
    <t>ipAddrEntry</t>
  </si>
  <si>
    <t>ipAdEntAddr</t>
  </si>
  <si>
    <t>ipAdEntIfIndex</t>
  </si>
  <si>
    <t>ipAdEntNetMask</t>
  </si>
  <si>
    <t>ipAdEntBcastAddr</t>
  </si>
  <si>
    <t>ipAdEntReasmMaxSize</t>
  </si>
  <si>
    <t>ipRouteTable</t>
  </si>
  <si>
    <t>ipRouteEntry</t>
  </si>
  <si>
    <t>ipRouteDest</t>
  </si>
  <si>
    <t>ipRouteIfIndex</t>
  </si>
  <si>
    <t>ipRouteMetric1</t>
  </si>
  <si>
    <t>ipRouteMetric2</t>
  </si>
  <si>
    <t>ipRouteMetric3</t>
  </si>
  <si>
    <t>ipRouteMetric4</t>
  </si>
  <si>
    <t>ipRouteNextHop</t>
  </si>
  <si>
    <t>ipRouteType</t>
  </si>
  <si>
    <t>ipRouteProto</t>
  </si>
  <si>
    <t>ipRouteAge</t>
  </si>
  <si>
    <t>ipRouteMask</t>
  </si>
  <si>
    <t>ipRouteMetric5</t>
  </si>
  <si>
    <t>ipRouteInfo</t>
  </si>
  <si>
    <t>ipNetToMediaTable</t>
  </si>
  <si>
    <t>ipNetToMediaEntry</t>
  </si>
  <si>
    <t>ipNetToMediaIfIndex</t>
  </si>
  <si>
    <t>ipNetToMediaPhsAddress</t>
  </si>
  <si>
    <t>ipNetToMediaNetAddress</t>
  </si>
  <si>
    <t>ipNetToMediaType</t>
  </si>
  <si>
    <t>ipRoutingDiscards</t>
  </si>
  <si>
    <t>icmpInMsgs</t>
  </si>
  <si>
    <t>icmpInErrors</t>
  </si>
  <si>
    <t>icmpInDestUnreachs</t>
  </si>
  <si>
    <t>icmpInTimeExcds</t>
  </si>
  <si>
    <t>icmpInParmProbs</t>
  </si>
  <si>
    <t>icmpInSrcQuenchs</t>
  </si>
  <si>
    <t>icmpInRedirects</t>
  </si>
  <si>
    <t>icmpInEchoReps</t>
  </si>
  <si>
    <t>icmpInEchos</t>
  </si>
  <si>
    <t>icmpInTimestamps</t>
  </si>
  <si>
    <t>icmpInTimestampReps</t>
  </si>
  <si>
    <t>icmpInAddrMasks</t>
  </si>
  <si>
    <t>icmpInAddrMaskReps</t>
  </si>
  <si>
    <t>icmpOutMsgs</t>
  </si>
  <si>
    <t>icmpOutErrors</t>
  </si>
  <si>
    <t>icmpOutDestUnreachs</t>
  </si>
  <si>
    <t>icmpOutTimeExcds</t>
  </si>
  <si>
    <t>icmpOutParmProbs</t>
  </si>
  <si>
    <t>icmpOutSrcQuenchs</t>
  </si>
  <si>
    <t>icmpOutRedirects</t>
  </si>
  <si>
    <t>icmpOutEchos</t>
  </si>
  <si>
    <t>icmpOutEchoReps</t>
  </si>
  <si>
    <t>icmpOutTimestamps</t>
  </si>
  <si>
    <t>icmpOutTimestampReps</t>
  </si>
  <si>
    <t>icmpOutAddrMasks</t>
  </si>
  <si>
    <t>icmpOutAddrMaskReps</t>
  </si>
  <si>
    <t>tcpRtoAlgorithm</t>
  </si>
  <si>
    <t>tcpRtoMin</t>
  </si>
  <si>
    <t>tcpRtoMax</t>
  </si>
  <si>
    <t>tcpMaxConn</t>
  </si>
  <si>
    <t>tcpActiveOpens</t>
  </si>
  <si>
    <t>tcpPassiveOpens</t>
  </si>
  <si>
    <t>tcpAttemptFails</t>
  </si>
  <si>
    <t>tcpEstabResets</t>
  </si>
  <si>
    <t>tcpCurrEstab</t>
  </si>
  <si>
    <t>tcpInSegs</t>
  </si>
  <si>
    <t>tcpOutSegs</t>
  </si>
  <si>
    <t>tcpRetransSegs</t>
  </si>
  <si>
    <t>tcpConnTable</t>
  </si>
  <si>
    <t>tcpConnEntry</t>
  </si>
  <si>
    <t>tcpConnState</t>
  </si>
  <si>
    <t>tcpConnLocalAddress</t>
  </si>
  <si>
    <t>tcpConnLocalPort</t>
  </si>
  <si>
    <t>tcpConnRemAddress</t>
  </si>
  <si>
    <t>tcpConnRemPort</t>
  </si>
  <si>
    <t>tcpInErrs</t>
  </si>
  <si>
    <t>tcpOutRsts</t>
  </si>
  <si>
    <t>udpInDatagrams</t>
  </si>
  <si>
    <t>udpNoPorts</t>
  </si>
  <si>
    <t>udpInErrors</t>
  </si>
  <si>
    <t>udpOutDatagrams</t>
  </si>
  <si>
    <t>udpTable</t>
  </si>
  <si>
    <t>udpEntry</t>
  </si>
  <si>
    <t>udpLocalAddress</t>
  </si>
  <si>
    <t>udpLocalPort</t>
  </si>
  <si>
    <t>egpInMsgs</t>
  </si>
  <si>
    <t>egpInErrors</t>
  </si>
  <si>
    <t>egpOutMsgs</t>
  </si>
  <si>
    <t>egpOutErrors</t>
  </si>
  <si>
    <t>egpNeighTable</t>
  </si>
  <si>
    <t>egpNeighEntry</t>
  </si>
  <si>
    <t>egpNeighState</t>
  </si>
  <si>
    <t>egpNeighAddr</t>
  </si>
  <si>
    <t>egpNeighAs</t>
  </si>
  <si>
    <t>egpNighInMsgs</t>
  </si>
  <si>
    <t>egpNeighInErrs</t>
  </si>
  <si>
    <t>egpNeighOutMsgs</t>
  </si>
  <si>
    <t>egpNeighOutErrs</t>
  </si>
  <si>
    <t>egpNeighInErrMsgs</t>
  </si>
  <si>
    <t>egpNeighStateUps</t>
  </si>
  <si>
    <t>egpNeighStateDowns</t>
  </si>
  <si>
    <t>egpNeighIntervalHello</t>
  </si>
  <si>
    <t>egpNeighIntervalPoll</t>
  </si>
  <si>
    <t>egpNeighMode</t>
  </si>
  <si>
    <t>egpNeighEventTrigger</t>
  </si>
  <si>
    <t>egpNeighOutErrMsgs</t>
  </si>
  <si>
    <t>egpAS</t>
  </si>
  <si>
    <t>snmpInPkts</t>
  </si>
  <si>
    <t>snmpOutPkts</t>
  </si>
  <si>
    <t>snmpInBadVersions</t>
  </si>
  <si>
    <t>snmpInBadCommunityNames</t>
  </si>
  <si>
    <t>snmpInBadCommunityUses</t>
  </si>
  <si>
    <t>snmpInASNParseErrs</t>
  </si>
  <si>
    <t>snmpInTooBigs</t>
  </si>
  <si>
    <t>snmpInNoSuchNames</t>
  </si>
  <si>
    <t>snmpInBadValues</t>
  </si>
  <si>
    <t>snmpInReadOnlys</t>
  </si>
  <si>
    <t>snmpInGenErrs</t>
  </si>
  <si>
    <t>snmpInTotalReqVars</t>
  </si>
  <si>
    <t>snmpInTotalSetVars</t>
  </si>
  <si>
    <t>snmpInGetRequests</t>
  </si>
  <si>
    <t>snmpInGetNexts</t>
  </si>
  <si>
    <t>snmpInSetRequests</t>
  </si>
  <si>
    <t>snmpInGetResponses</t>
  </si>
  <si>
    <t>snmpInTraps</t>
  </si>
  <si>
    <t>snmpOutTooBigs</t>
  </si>
  <si>
    <t>snmpOutNoSuchNames</t>
  </si>
  <si>
    <t>snmpOutBadValues</t>
  </si>
  <si>
    <t>snmpOutGenErrs</t>
  </si>
  <si>
    <t>snmpOutGetRequests</t>
  </si>
  <si>
    <t>snmpOutGetNexts</t>
  </si>
  <si>
    <t>snmpOutSetRequests</t>
  </si>
  <si>
    <t>snmpOutGetResponses</t>
  </si>
  <si>
    <t>snmpOutTraps</t>
  </si>
  <si>
    <t>snmpEnableAuthenTraps</t>
  </si>
  <si>
    <t>snmpSilentDrops</t>
  </si>
  <si>
    <t>snmpProxyDrops</t>
  </si>
  <si>
    <t>Entry</t>
  </si>
  <si>
    <t>Column</t>
  </si>
  <si>
    <t>key</t>
  </si>
  <si>
    <t>type</t>
  </si>
  <si>
    <t>name</t>
  </si>
  <si>
    <t>RO/RW</t>
  </si>
  <si>
    <t>ASN1_OCTSTR</t>
  </si>
  <si>
    <t>ASN1_OID</t>
  </si>
  <si>
    <t>ASN1_INT</t>
  </si>
  <si>
    <t>SNMP_GUAGE</t>
  </si>
  <si>
    <t>SNMP_TIMETICKS</t>
  </si>
  <si>
    <t>SNMP_COUNTER</t>
  </si>
  <si>
    <t>SNMP_IPADDRESS</t>
  </si>
  <si>
    <t>0x02</t>
  </si>
  <si>
    <t>0x04</t>
  </si>
  <si>
    <t>0x06</t>
  </si>
  <si>
    <t>0x05</t>
  </si>
  <si>
    <t>0x30</t>
  </si>
  <si>
    <t>ASN1_NULL</t>
  </si>
  <si>
    <t>ASN1_SEQ</t>
  </si>
  <si>
    <t>0x41</t>
  </si>
  <si>
    <t>0x42</t>
  </si>
  <si>
    <t>0x43</t>
  </si>
  <si>
    <t>0x40</t>
  </si>
  <si>
    <t>0x44</t>
  </si>
  <si>
    <t>0x45</t>
  </si>
  <si>
    <t>SNMP_NSAPADDR</t>
  </si>
  <si>
    <t>SNMP_IPADDR</t>
  </si>
  <si>
    <t>SNMP_OPAQUE</t>
  </si>
  <si>
    <t>types</t>
  </si>
  <si>
    <t>Deprecated</t>
  </si>
  <si>
    <t>x</t>
  </si>
  <si>
    <t>A-Z</t>
  </si>
  <si>
    <t>a-z</t>
  </si>
  <si>
    <t>0-9</t>
  </si>
  <si>
    <t>strlen</t>
  </si>
  <si>
    <t>max</t>
  </si>
  <si>
    <t xml:space="preserve">max name length = </t>
  </si>
  <si>
    <t>11111</t>
  </si>
  <si>
    <t>max possible name len</t>
  </si>
  <si>
    <t>y</t>
  </si>
  <si>
    <t>start of record</t>
  </si>
  <si>
    <t>snmp type 11 actuals, max options = 15</t>
  </si>
  <si>
    <t>z</t>
  </si>
  <si>
    <t>string length max 31</t>
  </si>
  <si>
    <t>unassigned</t>
  </si>
  <si>
    <t>char from packed alphanum name</t>
  </si>
  <si>
    <t>0 = RO, 1=RW</t>
  </si>
  <si>
    <t>0 = Folder, 1=Item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</si>
</sst>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topLeftCell="A3" workbookViewId="0">
      <selection activeCell="A23" sqref="A23"/>
    </sheetView>
  </sheetViews>
  <sheetFormatPr defaultRowHeight="14.25" x14ac:dyDescent="0.45"/>
  <sheetData>
    <row r="2" spans="1:9" x14ac:dyDescent="0.45">
      <c r="A2" t="s">
        <v>246</v>
      </c>
      <c r="B2">
        <v>48</v>
      </c>
      <c r="C2">
        <v>57</v>
      </c>
      <c r="D2">
        <f>C2-B2+1</f>
        <v>10</v>
      </c>
      <c r="G2">
        <v>48</v>
      </c>
      <c r="H2">
        <f>B2-G2</f>
        <v>0</v>
      </c>
      <c r="I2">
        <f>C2-G2</f>
        <v>9</v>
      </c>
    </row>
    <row r="3" spans="1:9" x14ac:dyDescent="0.45">
      <c r="A3" t="s">
        <v>244</v>
      </c>
      <c r="B3">
        <v>65</v>
      </c>
      <c r="C3">
        <v>90</v>
      </c>
      <c r="D3">
        <f t="shared" ref="D3:D4" si="0">C3-B3+1</f>
        <v>26</v>
      </c>
      <c r="G3">
        <f>B3-I2-1</f>
        <v>55</v>
      </c>
      <c r="H3">
        <f>B3-G3</f>
        <v>10</v>
      </c>
      <c r="I3">
        <f>C3-G3</f>
        <v>35</v>
      </c>
    </row>
    <row r="4" spans="1:9" x14ac:dyDescent="0.45">
      <c r="A4" t="s">
        <v>245</v>
      </c>
      <c r="B4">
        <v>97</v>
      </c>
      <c r="C4">
        <v>122</v>
      </c>
      <c r="D4">
        <f t="shared" si="0"/>
        <v>26</v>
      </c>
      <c r="E4" t="str">
        <f>DEC2BIN(C4)</f>
        <v>1111010</v>
      </c>
      <c r="F4">
        <f>LEN(E4)</f>
        <v>7</v>
      </c>
      <c r="G4">
        <f>B4-I3-1</f>
        <v>61</v>
      </c>
      <c r="H4">
        <f>B4-G4</f>
        <v>36</v>
      </c>
      <c r="I4">
        <f>C4-G4</f>
        <v>61</v>
      </c>
    </row>
    <row r="5" spans="1:9" x14ac:dyDescent="0.45">
      <c r="D5">
        <f>SUM(D2:D4)</f>
        <v>62</v>
      </c>
      <c r="E5" t="str">
        <f>DEC2BIN(D5)</f>
        <v>111110</v>
      </c>
      <c r="F5">
        <f>LEN(E5)</f>
        <v>6</v>
      </c>
    </row>
    <row r="7" spans="1:9" x14ac:dyDescent="0.45">
      <c r="A7" t="s">
        <v>249</v>
      </c>
      <c r="C7">
        <f>'mib-2'!R2</f>
        <v>23</v>
      </c>
      <c r="D7" t="str">
        <f>DEC2BIN(C7)</f>
        <v>10111</v>
      </c>
      <c r="E7" s="3" t="s">
        <v>250</v>
      </c>
      <c r="F7">
        <f>BIN2DEC(E7)</f>
        <v>31</v>
      </c>
      <c r="G7" t="s">
        <v>251</v>
      </c>
    </row>
    <row r="8" spans="1:9" x14ac:dyDescent="0.45">
      <c r="D8">
        <f>LEN(D7)</f>
        <v>5</v>
      </c>
      <c r="E8">
        <f>LEN(E7)</f>
        <v>5</v>
      </c>
    </row>
    <row r="12" spans="1:9" x14ac:dyDescent="0.45">
      <c r="A12">
        <v>8</v>
      </c>
      <c r="B12">
        <v>7</v>
      </c>
      <c r="C12">
        <v>6</v>
      </c>
      <c r="D12">
        <v>5</v>
      </c>
      <c r="E12">
        <v>4</v>
      </c>
      <c r="F12">
        <v>3</v>
      </c>
      <c r="G12">
        <v>2</v>
      </c>
      <c r="H12">
        <v>1</v>
      </c>
    </row>
    <row r="14" spans="1:9" x14ac:dyDescent="0.45">
      <c r="A14">
        <v>0</v>
      </c>
      <c r="B14">
        <v>0</v>
      </c>
      <c r="C14" t="s">
        <v>243</v>
      </c>
      <c r="D14" t="s">
        <v>243</v>
      </c>
      <c r="E14" t="s">
        <v>243</v>
      </c>
      <c r="F14" t="s">
        <v>243</v>
      </c>
      <c r="G14" t="s">
        <v>243</v>
      </c>
      <c r="H14" t="s">
        <v>243</v>
      </c>
      <c r="I14" t="s">
        <v>258</v>
      </c>
    </row>
    <row r="16" spans="1:9" x14ac:dyDescent="0.45">
      <c r="A16">
        <v>0</v>
      </c>
      <c r="B16">
        <v>1</v>
      </c>
    </row>
    <row r="17" spans="1:9" x14ac:dyDescent="0.45">
      <c r="C17" t="s">
        <v>243</v>
      </c>
      <c r="I17" t="s">
        <v>257</v>
      </c>
    </row>
    <row r="18" spans="1:9" x14ac:dyDescent="0.45">
      <c r="D18" t="s">
        <v>252</v>
      </c>
      <c r="E18" t="s">
        <v>252</v>
      </c>
      <c r="F18" t="s">
        <v>252</v>
      </c>
      <c r="G18" t="s">
        <v>252</v>
      </c>
      <c r="H18" t="s">
        <v>252</v>
      </c>
      <c r="I18" t="s">
        <v>256</v>
      </c>
    </row>
    <row r="20" spans="1:9" x14ac:dyDescent="0.45">
      <c r="A20">
        <v>1</v>
      </c>
      <c r="B20">
        <v>0</v>
      </c>
    </row>
    <row r="21" spans="1:9" x14ac:dyDescent="0.45">
      <c r="C21" t="s">
        <v>243</v>
      </c>
      <c r="I21" t="s">
        <v>260</v>
      </c>
    </row>
    <row r="22" spans="1:9" x14ac:dyDescent="0.45">
      <c r="D22" t="s">
        <v>252</v>
      </c>
      <c r="I22" t="s">
        <v>259</v>
      </c>
    </row>
    <row r="23" spans="1:9" x14ac:dyDescent="0.45">
      <c r="E23" t="s">
        <v>255</v>
      </c>
      <c r="F23" t="s">
        <v>255</v>
      </c>
      <c r="G23" t="s">
        <v>255</v>
      </c>
      <c r="H23" t="s">
        <v>255</v>
      </c>
      <c r="I23" t="s">
        <v>254</v>
      </c>
    </row>
    <row r="25" spans="1:9" x14ac:dyDescent="0.45">
      <c r="A25">
        <v>1</v>
      </c>
      <c r="B25">
        <v>1</v>
      </c>
      <c r="I25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"/>
  <sheetViews>
    <sheetView workbookViewId="0">
      <selection activeCell="M18" sqref="M18"/>
    </sheetView>
  </sheetViews>
  <sheetFormatPr defaultRowHeight="14.25" x14ac:dyDescent="0.45"/>
  <cols>
    <col min="1" max="1" width="27.86328125" bestFit="1" customWidth="1"/>
    <col min="2" max="8" width="2.73046875" style="1" customWidth="1"/>
    <col min="9" max="12" width="2.73046875" customWidth="1"/>
    <col min="14" max="14" width="4.1328125" style="2" bestFit="1" customWidth="1"/>
    <col min="15" max="15" width="18.59765625" bestFit="1" customWidth="1"/>
    <col min="17" max="17" width="10.59765625" bestFit="1" customWidth="1"/>
  </cols>
  <sheetData>
    <row r="1" spans="1:18" x14ac:dyDescent="0.45">
      <c r="R1" t="s">
        <v>248</v>
      </c>
    </row>
    <row r="2" spans="1:18" x14ac:dyDescent="0.45">
      <c r="R2">
        <f>MAX(R6:R213)</f>
        <v>23</v>
      </c>
    </row>
    <row r="5" spans="1:18" x14ac:dyDescent="0.45">
      <c r="A5" t="s">
        <v>216</v>
      </c>
      <c r="M5" t="s">
        <v>215</v>
      </c>
      <c r="N5" s="2" t="s">
        <v>214</v>
      </c>
      <c r="O5" t="s">
        <v>215</v>
      </c>
      <c r="P5" t="s">
        <v>217</v>
      </c>
      <c r="Q5" t="s">
        <v>242</v>
      </c>
      <c r="R5" t="s">
        <v>247</v>
      </c>
    </row>
    <row r="6" spans="1:18" x14ac:dyDescent="0.45">
      <c r="A6" t="s">
        <v>0</v>
      </c>
      <c r="B6" s="1">
        <v>1</v>
      </c>
      <c r="M6" t="s">
        <v>8</v>
      </c>
      <c r="R6">
        <f>LEN(A6)</f>
        <v>3</v>
      </c>
    </row>
    <row r="7" spans="1:18" x14ac:dyDescent="0.45">
      <c r="A7" t="s">
        <v>1</v>
      </c>
      <c r="C7" s="1">
        <v>3</v>
      </c>
      <c r="M7" t="s">
        <v>8</v>
      </c>
      <c r="R7">
        <f t="shared" ref="R7:R70" si="0">LEN(A7)</f>
        <v>3</v>
      </c>
    </row>
    <row r="8" spans="1:18" x14ac:dyDescent="0.45">
      <c r="A8" t="s">
        <v>2</v>
      </c>
      <c r="D8" s="1">
        <v>6</v>
      </c>
      <c r="M8" t="s">
        <v>8</v>
      </c>
      <c r="R8">
        <f t="shared" si="0"/>
        <v>3</v>
      </c>
    </row>
    <row r="9" spans="1:18" x14ac:dyDescent="0.45">
      <c r="A9" t="s">
        <v>3</v>
      </c>
      <c r="E9" s="1">
        <v>1</v>
      </c>
      <c r="M9" t="s">
        <v>8</v>
      </c>
      <c r="R9">
        <f t="shared" si="0"/>
        <v>8</v>
      </c>
    </row>
    <row r="10" spans="1:18" x14ac:dyDescent="0.45">
      <c r="A10" t="s">
        <v>4</v>
      </c>
      <c r="F10" s="1">
        <v>2</v>
      </c>
      <c r="M10" t="s">
        <v>8</v>
      </c>
      <c r="R10">
        <f t="shared" si="0"/>
        <v>4</v>
      </c>
    </row>
    <row r="11" spans="1:18" x14ac:dyDescent="0.45">
      <c r="A11" t="s">
        <v>5</v>
      </c>
      <c r="G11" s="1">
        <v>1</v>
      </c>
      <c r="M11" t="s">
        <v>8</v>
      </c>
      <c r="R11">
        <f t="shared" si="0"/>
        <v>5</v>
      </c>
    </row>
    <row r="12" spans="1:18" x14ac:dyDescent="0.45">
      <c r="A12" t="s">
        <v>6</v>
      </c>
      <c r="H12" s="1">
        <v>1</v>
      </c>
      <c r="M12" t="s">
        <v>8</v>
      </c>
      <c r="R12">
        <f t="shared" si="0"/>
        <v>6</v>
      </c>
    </row>
    <row r="13" spans="1:18" x14ac:dyDescent="0.45">
      <c r="A13" t="s">
        <v>17</v>
      </c>
      <c r="I13">
        <v>1</v>
      </c>
      <c r="M13" t="s">
        <v>18</v>
      </c>
      <c r="O13" t="s">
        <v>218</v>
      </c>
      <c r="P13" t="s">
        <v>19</v>
      </c>
      <c r="R13">
        <f t="shared" si="0"/>
        <v>8</v>
      </c>
    </row>
    <row r="14" spans="1:18" x14ac:dyDescent="0.45">
      <c r="A14" t="s">
        <v>20</v>
      </c>
      <c r="I14">
        <v>2</v>
      </c>
      <c r="M14" t="s">
        <v>18</v>
      </c>
      <c r="O14" t="s">
        <v>219</v>
      </c>
      <c r="P14" t="s">
        <v>19</v>
      </c>
      <c r="R14">
        <f t="shared" si="0"/>
        <v>11</v>
      </c>
    </row>
    <row r="15" spans="1:18" x14ac:dyDescent="0.45">
      <c r="A15" t="s">
        <v>21</v>
      </c>
      <c r="I15">
        <v>3</v>
      </c>
      <c r="M15" t="s">
        <v>18</v>
      </c>
      <c r="O15" t="s">
        <v>222</v>
      </c>
      <c r="P15" t="s">
        <v>19</v>
      </c>
      <c r="R15">
        <f t="shared" si="0"/>
        <v>9</v>
      </c>
    </row>
    <row r="16" spans="1:18" x14ac:dyDescent="0.45">
      <c r="A16" t="s">
        <v>22</v>
      </c>
      <c r="I16">
        <v>4</v>
      </c>
      <c r="M16" t="s">
        <v>18</v>
      </c>
      <c r="O16" t="s">
        <v>218</v>
      </c>
      <c r="P16" t="s">
        <v>23</v>
      </c>
      <c r="R16">
        <f t="shared" si="0"/>
        <v>10</v>
      </c>
    </row>
    <row r="17" spans="1:18" x14ac:dyDescent="0.45">
      <c r="A17" t="s">
        <v>24</v>
      </c>
      <c r="I17">
        <v>5</v>
      </c>
      <c r="M17" t="s">
        <v>18</v>
      </c>
      <c r="O17" t="s">
        <v>218</v>
      </c>
      <c r="P17" t="s">
        <v>23</v>
      </c>
      <c r="R17">
        <f t="shared" si="0"/>
        <v>7</v>
      </c>
    </row>
    <row r="18" spans="1:18" x14ac:dyDescent="0.45">
      <c r="A18" t="s">
        <v>25</v>
      </c>
      <c r="I18">
        <v>6</v>
      </c>
      <c r="M18" t="s">
        <v>18</v>
      </c>
      <c r="O18" t="s">
        <v>218</v>
      </c>
      <c r="P18" t="s">
        <v>23</v>
      </c>
      <c r="R18">
        <f t="shared" si="0"/>
        <v>11</v>
      </c>
    </row>
    <row r="19" spans="1:18" x14ac:dyDescent="0.45">
      <c r="A19" t="s">
        <v>26</v>
      </c>
      <c r="I19">
        <v>7</v>
      </c>
      <c r="M19" t="s">
        <v>18</v>
      </c>
      <c r="O19" t="s">
        <v>220</v>
      </c>
      <c r="P19" t="s">
        <v>19</v>
      </c>
      <c r="R19">
        <f t="shared" si="0"/>
        <v>11</v>
      </c>
    </row>
    <row r="20" spans="1:18" x14ac:dyDescent="0.45">
      <c r="A20" t="s">
        <v>7</v>
      </c>
      <c r="H20" s="1">
        <v>2</v>
      </c>
      <c r="M20" t="s">
        <v>8</v>
      </c>
      <c r="R20">
        <f t="shared" si="0"/>
        <v>10</v>
      </c>
    </row>
    <row r="21" spans="1:18" x14ac:dyDescent="0.45">
      <c r="A21" t="s">
        <v>27</v>
      </c>
      <c r="I21">
        <v>1</v>
      </c>
      <c r="M21" t="s">
        <v>18</v>
      </c>
      <c r="O21" t="s">
        <v>220</v>
      </c>
      <c r="P21" t="s">
        <v>19</v>
      </c>
      <c r="R21">
        <f t="shared" si="0"/>
        <v>8</v>
      </c>
    </row>
    <row r="22" spans="1:18" x14ac:dyDescent="0.45">
      <c r="A22" t="s">
        <v>28</v>
      </c>
      <c r="I22">
        <v>2</v>
      </c>
      <c r="M22" t="s">
        <v>8</v>
      </c>
      <c r="R22">
        <f t="shared" si="0"/>
        <v>7</v>
      </c>
    </row>
    <row r="23" spans="1:18" x14ac:dyDescent="0.45">
      <c r="A23" t="s">
        <v>29</v>
      </c>
      <c r="J23">
        <v>1</v>
      </c>
      <c r="M23" t="s">
        <v>212</v>
      </c>
      <c r="R23">
        <f t="shared" si="0"/>
        <v>7</v>
      </c>
    </row>
    <row r="24" spans="1:18" x14ac:dyDescent="0.45">
      <c r="A24" t="s">
        <v>30</v>
      </c>
      <c r="K24">
        <v>1</v>
      </c>
      <c r="M24" t="s">
        <v>213</v>
      </c>
      <c r="N24" s="2">
        <v>1</v>
      </c>
      <c r="O24" t="s">
        <v>220</v>
      </c>
      <c r="P24" t="s">
        <v>19</v>
      </c>
      <c r="R24">
        <f t="shared" si="0"/>
        <v>7</v>
      </c>
    </row>
    <row r="25" spans="1:18" x14ac:dyDescent="0.45">
      <c r="A25" t="s">
        <v>31</v>
      </c>
      <c r="K25">
        <v>2</v>
      </c>
      <c r="M25" t="s">
        <v>213</v>
      </c>
      <c r="O25" t="s">
        <v>218</v>
      </c>
      <c r="P25" t="s">
        <v>19</v>
      </c>
      <c r="R25">
        <f t="shared" si="0"/>
        <v>7</v>
      </c>
    </row>
    <row r="26" spans="1:18" x14ac:dyDescent="0.45">
      <c r="A26" t="s">
        <v>32</v>
      </c>
      <c r="K26">
        <v>3</v>
      </c>
      <c r="M26" t="s">
        <v>213</v>
      </c>
      <c r="O26" t="s">
        <v>220</v>
      </c>
      <c r="P26" t="s">
        <v>19</v>
      </c>
      <c r="R26">
        <f t="shared" si="0"/>
        <v>6</v>
      </c>
    </row>
    <row r="27" spans="1:18" x14ac:dyDescent="0.45">
      <c r="A27" t="s">
        <v>33</v>
      </c>
      <c r="K27">
        <v>4</v>
      </c>
      <c r="M27" t="s">
        <v>213</v>
      </c>
      <c r="O27" t="s">
        <v>220</v>
      </c>
      <c r="P27" t="s">
        <v>19</v>
      </c>
      <c r="R27">
        <f t="shared" si="0"/>
        <v>5</v>
      </c>
    </row>
    <row r="28" spans="1:18" x14ac:dyDescent="0.45">
      <c r="A28" t="s">
        <v>34</v>
      </c>
      <c r="K28">
        <v>5</v>
      </c>
      <c r="M28" t="s">
        <v>213</v>
      </c>
      <c r="O28" t="s">
        <v>221</v>
      </c>
      <c r="P28" t="s">
        <v>19</v>
      </c>
      <c r="R28">
        <f t="shared" si="0"/>
        <v>7</v>
      </c>
    </row>
    <row r="29" spans="1:18" x14ac:dyDescent="0.45">
      <c r="A29" t="s">
        <v>35</v>
      </c>
      <c r="K29">
        <v>6</v>
      </c>
      <c r="M29" t="s">
        <v>213</v>
      </c>
      <c r="O29" t="s">
        <v>218</v>
      </c>
      <c r="P29" t="s">
        <v>19</v>
      </c>
      <c r="R29">
        <f t="shared" si="0"/>
        <v>12</v>
      </c>
    </row>
    <row r="30" spans="1:18" x14ac:dyDescent="0.45">
      <c r="A30" t="s">
        <v>36</v>
      </c>
      <c r="K30">
        <v>7</v>
      </c>
      <c r="M30" t="s">
        <v>213</v>
      </c>
      <c r="O30" t="s">
        <v>220</v>
      </c>
      <c r="P30" t="s">
        <v>23</v>
      </c>
      <c r="R30">
        <f t="shared" si="0"/>
        <v>13</v>
      </c>
    </row>
    <row r="31" spans="1:18" x14ac:dyDescent="0.45">
      <c r="A31" t="s">
        <v>37</v>
      </c>
      <c r="K31">
        <v>8</v>
      </c>
      <c r="M31" t="s">
        <v>213</v>
      </c>
      <c r="O31" t="s">
        <v>220</v>
      </c>
      <c r="P31" t="s">
        <v>19</v>
      </c>
      <c r="R31">
        <f t="shared" si="0"/>
        <v>12</v>
      </c>
    </row>
    <row r="32" spans="1:18" x14ac:dyDescent="0.45">
      <c r="A32" t="s">
        <v>38</v>
      </c>
      <c r="K32">
        <v>9</v>
      </c>
      <c r="M32" t="s">
        <v>213</v>
      </c>
      <c r="O32" t="s">
        <v>222</v>
      </c>
      <c r="P32" t="s">
        <v>19</v>
      </c>
      <c r="R32">
        <f t="shared" si="0"/>
        <v>12</v>
      </c>
    </row>
    <row r="33" spans="1:18" x14ac:dyDescent="0.45">
      <c r="A33" t="s">
        <v>39</v>
      </c>
      <c r="K33">
        <v>10</v>
      </c>
      <c r="M33" t="s">
        <v>213</v>
      </c>
      <c r="O33" t="s">
        <v>223</v>
      </c>
      <c r="P33" t="s">
        <v>19</v>
      </c>
      <c r="R33">
        <f t="shared" si="0"/>
        <v>10</v>
      </c>
    </row>
    <row r="34" spans="1:18" x14ac:dyDescent="0.45">
      <c r="A34" t="s">
        <v>40</v>
      </c>
      <c r="K34">
        <v>11</v>
      </c>
      <c r="M34" t="s">
        <v>213</v>
      </c>
      <c r="O34" t="s">
        <v>223</v>
      </c>
      <c r="P34" t="s">
        <v>19</v>
      </c>
      <c r="R34">
        <f t="shared" si="0"/>
        <v>13</v>
      </c>
    </row>
    <row r="35" spans="1:18" x14ac:dyDescent="0.45">
      <c r="A35" t="s">
        <v>41</v>
      </c>
      <c r="K35">
        <v>12</v>
      </c>
      <c r="M35" t="s">
        <v>213</v>
      </c>
      <c r="O35" t="s">
        <v>223</v>
      </c>
      <c r="P35" t="s">
        <v>19</v>
      </c>
      <c r="R35">
        <f t="shared" si="0"/>
        <v>14</v>
      </c>
    </row>
    <row r="36" spans="1:18" x14ac:dyDescent="0.45">
      <c r="A36" t="s">
        <v>42</v>
      </c>
      <c r="K36">
        <v>13</v>
      </c>
      <c r="M36" t="s">
        <v>213</v>
      </c>
      <c r="O36" t="s">
        <v>223</v>
      </c>
      <c r="P36" t="s">
        <v>19</v>
      </c>
      <c r="R36">
        <f t="shared" si="0"/>
        <v>12</v>
      </c>
    </row>
    <row r="37" spans="1:18" x14ac:dyDescent="0.45">
      <c r="A37" t="s">
        <v>43</v>
      </c>
      <c r="K37">
        <v>14</v>
      </c>
      <c r="M37" t="s">
        <v>213</v>
      </c>
      <c r="O37" t="s">
        <v>223</v>
      </c>
      <c r="P37" t="s">
        <v>19</v>
      </c>
      <c r="R37">
        <f t="shared" si="0"/>
        <v>10</v>
      </c>
    </row>
    <row r="38" spans="1:18" x14ac:dyDescent="0.45">
      <c r="A38" t="s">
        <v>44</v>
      </c>
      <c r="K38">
        <v>15</v>
      </c>
      <c r="M38" t="s">
        <v>213</v>
      </c>
      <c r="O38" t="s">
        <v>223</v>
      </c>
      <c r="P38" t="s">
        <v>19</v>
      </c>
      <c r="R38">
        <f t="shared" si="0"/>
        <v>17</v>
      </c>
    </row>
    <row r="39" spans="1:18" x14ac:dyDescent="0.45">
      <c r="A39" t="s">
        <v>45</v>
      </c>
      <c r="K39">
        <v>16</v>
      </c>
      <c r="M39" t="s">
        <v>213</v>
      </c>
      <c r="O39" t="s">
        <v>223</v>
      </c>
      <c r="P39" t="s">
        <v>19</v>
      </c>
      <c r="R39">
        <f t="shared" si="0"/>
        <v>11</v>
      </c>
    </row>
    <row r="40" spans="1:18" x14ac:dyDescent="0.45">
      <c r="A40" t="s">
        <v>46</v>
      </c>
      <c r="K40">
        <v>17</v>
      </c>
      <c r="M40" t="s">
        <v>213</v>
      </c>
      <c r="O40" t="s">
        <v>223</v>
      </c>
      <c r="P40" t="s">
        <v>19</v>
      </c>
      <c r="R40">
        <f t="shared" si="0"/>
        <v>14</v>
      </c>
    </row>
    <row r="41" spans="1:18" x14ac:dyDescent="0.45">
      <c r="A41" t="s">
        <v>47</v>
      </c>
      <c r="K41">
        <v>18</v>
      </c>
      <c r="M41" t="s">
        <v>213</v>
      </c>
      <c r="O41" t="s">
        <v>223</v>
      </c>
      <c r="P41" t="s">
        <v>19</v>
      </c>
      <c r="R41">
        <f t="shared" si="0"/>
        <v>15</v>
      </c>
    </row>
    <row r="42" spans="1:18" x14ac:dyDescent="0.45">
      <c r="A42" t="s">
        <v>48</v>
      </c>
      <c r="K42">
        <v>19</v>
      </c>
      <c r="M42" t="s">
        <v>213</v>
      </c>
      <c r="O42" t="s">
        <v>223</v>
      </c>
      <c r="P42" t="s">
        <v>19</v>
      </c>
      <c r="R42">
        <f t="shared" si="0"/>
        <v>13</v>
      </c>
    </row>
    <row r="43" spans="1:18" x14ac:dyDescent="0.45">
      <c r="A43" t="s">
        <v>49</v>
      </c>
      <c r="K43">
        <v>20</v>
      </c>
      <c r="M43" t="s">
        <v>213</v>
      </c>
      <c r="O43" t="s">
        <v>223</v>
      </c>
      <c r="P43" t="s">
        <v>19</v>
      </c>
      <c r="R43">
        <f t="shared" si="0"/>
        <v>11</v>
      </c>
    </row>
    <row r="44" spans="1:18" x14ac:dyDescent="0.45">
      <c r="A44" t="s">
        <v>50</v>
      </c>
      <c r="K44">
        <v>21</v>
      </c>
      <c r="M44" t="s">
        <v>213</v>
      </c>
      <c r="O44" t="s">
        <v>221</v>
      </c>
      <c r="P44" t="s">
        <v>19</v>
      </c>
      <c r="R44">
        <f t="shared" si="0"/>
        <v>9</v>
      </c>
    </row>
    <row r="45" spans="1:18" x14ac:dyDescent="0.45">
      <c r="A45" t="s">
        <v>51</v>
      </c>
      <c r="K45">
        <v>22</v>
      </c>
      <c r="M45" t="s">
        <v>213</v>
      </c>
      <c r="O45" t="s">
        <v>219</v>
      </c>
      <c r="P45" t="s">
        <v>19</v>
      </c>
      <c r="R45">
        <f t="shared" si="0"/>
        <v>10</v>
      </c>
    </row>
    <row r="46" spans="1:18" x14ac:dyDescent="0.45">
      <c r="A46" t="s">
        <v>9</v>
      </c>
      <c r="H46" s="1">
        <v>3</v>
      </c>
      <c r="M46" t="s">
        <v>8</v>
      </c>
      <c r="R46">
        <f t="shared" si="0"/>
        <v>2</v>
      </c>
    </row>
    <row r="47" spans="1:18" x14ac:dyDescent="0.45">
      <c r="A47" t="s">
        <v>52</v>
      </c>
      <c r="I47">
        <v>1</v>
      </c>
      <c r="M47" t="s">
        <v>8</v>
      </c>
      <c r="R47">
        <f t="shared" si="0"/>
        <v>7</v>
      </c>
    </row>
    <row r="48" spans="1:18" x14ac:dyDescent="0.45">
      <c r="A48" t="s">
        <v>53</v>
      </c>
      <c r="J48">
        <v>1</v>
      </c>
      <c r="M48" t="s">
        <v>212</v>
      </c>
      <c r="R48">
        <f t="shared" si="0"/>
        <v>7</v>
      </c>
    </row>
    <row r="49" spans="1:18" x14ac:dyDescent="0.45">
      <c r="A49" t="s">
        <v>54</v>
      </c>
      <c r="K49">
        <v>1</v>
      </c>
      <c r="M49" t="s">
        <v>213</v>
      </c>
      <c r="N49" s="2">
        <v>1</v>
      </c>
      <c r="O49" t="s">
        <v>220</v>
      </c>
      <c r="P49" t="s">
        <v>23</v>
      </c>
      <c r="Q49" t="b">
        <v>1</v>
      </c>
      <c r="R49">
        <f t="shared" si="0"/>
        <v>9</v>
      </c>
    </row>
    <row r="50" spans="1:18" x14ac:dyDescent="0.45">
      <c r="A50" t="s">
        <v>55</v>
      </c>
      <c r="K50">
        <v>2</v>
      </c>
      <c r="M50" t="s">
        <v>213</v>
      </c>
      <c r="O50" t="s">
        <v>218</v>
      </c>
      <c r="P50" t="s">
        <v>23</v>
      </c>
      <c r="Q50" t="b">
        <v>1</v>
      </c>
      <c r="R50">
        <f t="shared" si="0"/>
        <v>13</v>
      </c>
    </row>
    <row r="51" spans="1:18" x14ac:dyDescent="0.45">
      <c r="A51" t="s">
        <v>56</v>
      </c>
      <c r="K51">
        <v>3</v>
      </c>
      <c r="M51" t="s">
        <v>213</v>
      </c>
      <c r="N51" s="2">
        <v>2</v>
      </c>
      <c r="O51" t="s">
        <v>224</v>
      </c>
      <c r="P51" t="s">
        <v>23</v>
      </c>
      <c r="Q51" t="b">
        <v>1</v>
      </c>
      <c r="R51">
        <f t="shared" si="0"/>
        <v>12</v>
      </c>
    </row>
    <row r="52" spans="1:18" x14ac:dyDescent="0.45">
      <c r="A52" t="s">
        <v>10</v>
      </c>
      <c r="H52" s="1">
        <v>4</v>
      </c>
      <c r="M52" t="s">
        <v>8</v>
      </c>
      <c r="R52">
        <f t="shared" si="0"/>
        <v>2</v>
      </c>
    </row>
    <row r="53" spans="1:18" x14ac:dyDescent="0.45">
      <c r="A53" t="s">
        <v>57</v>
      </c>
      <c r="I53">
        <v>1</v>
      </c>
      <c r="M53" t="s">
        <v>18</v>
      </c>
      <c r="O53" t="s">
        <v>220</v>
      </c>
      <c r="P53" t="s">
        <v>23</v>
      </c>
      <c r="R53">
        <f t="shared" si="0"/>
        <v>12</v>
      </c>
    </row>
    <row r="54" spans="1:18" x14ac:dyDescent="0.45">
      <c r="A54" t="s">
        <v>58</v>
      </c>
      <c r="I54">
        <v>2</v>
      </c>
      <c r="M54" t="s">
        <v>18</v>
      </c>
      <c r="O54" t="s">
        <v>220</v>
      </c>
      <c r="P54" t="s">
        <v>23</v>
      </c>
      <c r="R54">
        <f t="shared" si="0"/>
        <v>12</v>
      </c>
    </row>
    <row r="55" spans="1:18" x14ac:dyDescent="0.45">
      <c r="A55" t="s">
        <v>59</v>
      </c>
      <c r="I55">
        <v>3</v>
      </c>
      <c r="M55" t="s">
        <v>18</v>
      </c>
      <c r="O55" t="s">
        <v>223</v>
      </c>
      <c r="P55" t="s">
        <v>19</v>
      </c>
      <c r="R55">
        <f t="shared" si="0"/>
        <v>12</v>
      </c>
    </row>
    <row r="56" spans="1:18" x14ac:dyDescent="0.45">
      <c r="A56" t="s">
        <v>60</v>
      </c>
      <c r="I56">
        <v>4</v>
      </c>
      <c r="M56" t="s">
        <v>18</v>
      </c>
      <c r="O56" t="s">
        <v>223</v>
      </c>
      <c r="P56" t="s">
        <v>19</v>
      </c>
      <c r="R56">
        <f t="shared" si="0"/>
        <v>13</v>
      </c>
    </row>
    <row r="57" spans="1:18" x14ac:dyDescent="0.45">
      <c r="A57" t="s">
        <v>61</v>
      </c>
      <c r="I57">
        <v>5</v>
      </c>
      <c r="M57" t="s">
        <v>18</v>
      </c>
      <c r="O57" t="s">
        <v>223</v>
      </c>
      <c r="P57" t="s">
        <v>19</v>
      </c>
      <c r="R57">
        <f t="shared" si="0"/>
        <v>14</v>
      </c>
    </row>
    <row r="58" spans="1:18" x14ac:dyDescent="0.45">
      <c r="A58" t="s">
        <v>62</v>
      </c>
      <c r="I58">
        <v>6</v>
      </c>
      <c r="M58" t="s">
        <v>18</v>
      </c>
      <c r="O58" t="s">
        <v>223</v>
      </c>
      <c r="P58" t="s">
        <v>19</v>
      </c>
      <c r="R58">
        <f t="shared" si="0"/>
        <v>15</v>
      </c>
    </row>
    <row r="59" spans="1:18" x14ac:dyDescent="0.45">
      <c r="A59" t="s">
        <v>63</v>
      </c>
      <c r="I59">
        <v>7</v>
      </c>
      <c r="M59" t="s">
        <v>18</v>
      </c>
      <c r="O59" t="s">
        <v>223</v>
      </c>
      <c r="P59" t="s">
        <v>19</v>
      </c>
      <c r="R59">
        <f t="shared" si="0"/>
        <v>17</v>
      </c>
    </row>
    <row r="60" spans="1:18" x14ac:dyDescent="0.45">
      <c r="A60" t="s">
        <v>64</v>
      </c>
      <c r="I60">
        <v>8</v>
      </c>
      <c r="M60" t="s">
        <v>18</v>
      </c>
      <c r="O60" t="s">
        <v>223</v>
      </c>
      <c r="P60" t="s">
        <v>19</v>
      </c>
      <c r="R60">
        <f t="shared" si="0"/>
        <v>12</v>
      </c>
    </row>
    <row r="61" spans="1:18" x14ac:dyDescent="0.45">
      <c r="A61" t="s">
        <v>65</v>
      </c>
      <c r="I61">
        <v>9</v>
      </c>
      <c r="M61" t="s">
        <v>18</v>
      </c>
      <c r="O61" t="s">
        <v>223</v>
      </c>
      <c r="P61" t="s">
        <v>19</v>
      </c>
      <c r="R61">
        <f t="shared" si="0"/>
        <v>12</v>
      </c>
    </row>
    <row r="62" spans="1:18" x14ac:dyDescent="0.45">
      <c r="A62" t="s">
        <v>66</v>
      </c>
      <c r="I62">
        <v>10</v>
      </c>
      <c r="M62" t="s">
        <v>18</v>
      </c>
      <c r="O62" t="s">
        <v>223</v>
      </c>
      <c r="P62" t="s">
        <v>19</v>
      </c>
      <c r="R62">
        <f t="shared" si="0"/>
        <v>13</v>
      </c>
    </row>
    <row r="63" spans="1:18" x14ac:dyDescent="0.45">
      <c r="A63" t="s">
        <v>67</v>
      </c>
      <c r="I63">
        <v>11</v>
      </c>
      <c r="M63" t="s">
        <v>18</v>
      </c>
      <c r="O63" t="s">
        <v>223</v>
      </c>
      <c r="P63" t="s">
        <v>19</v>
      </c>
      <c r="R63">
        <f t="shared" si="0"/>
        <v>13</v>
      </c>
    </row>
    <row r="64" spans="1:18" x14ac:dyDescent="0.45">
      <c r="A64" t="s">
        <v>68</v>
      </c>
      <c r="I64">
        <v>12</v>
      </c>
      <c r="M64" t="s">
        <v>18</v>
      </c>
      <c r="O64" t="s">
        <v>223</v>
      </c>
      <c r="P64" t="s">
        <v>19</v>
      </c>
      <c r="R64">
        <f t="shared" si="0"/>
        <v>13</v>
      </c>
    </row>
    <row r="65" spans="1:18" x14ac:dyDescent="0.45">
      <c r="A65" t="s">
        <v>69</v>
      </c>
      <c r="I65">
        <v>13</v>
      </c>
      <c r="M65" t="s">
        <v>18</v>
      </c>
      <c r="O65" t="s">
        <v>220</v>
      </c>
      <c r="P65" t="s">
        <v>19</v>
      </c>
      <c r="R65">
        <f t="shared" si="0"/>
        <v>14</v>
      </c>
    </row>
    <row r="66" spans="1:18" x14ac:dyDescent="0.45">
      <c r="A66" t="s">
        <v>70</v>
      </c>
      <c r="I66">
        <v>14</v>
      </c>
      <c r="M66" t="s">
        <v>18</v>
      </c>
      <c r="O66" t="s">
        <v>223</v>
      </c>
      <c r="P66" t="s">
        <v>19</v>
      </c>
      <c r="R66">
        <f t="shared" si="0"/>
        <v>12</v>
      </c>
    </row>
    <row r="67" spans="1:18" x14ac:dyDescent="0.45">
      <c r="A67" t="s">
        <v>71</v>
      </c>
      <c r="I67">
        <v>15</v>
      </c>
      <c r="M67" t="s">
        <v>18</v>
      </c>
      <c r="O67" t="s">
        <v>223</v>
      </c>
      <c r="P67" t="s">
        <v>19</v>
      </c>
      <c r="R67">
        <f t="shared" si="0"/>
        <v>10</v>
      </c>
    </row>
    <row r="68" spans="1:18" x14ac:dyDescent="0.45">
      <c r="A68" t="s">
        <v>72</v>
      </c>
      <c r="I68">
        <v>16</v>
      </c>
      <c r="M68" t="s">
        <v>18</v>
      </c>
      <c r="O68" t="s">
        <v>223</v>
      </c>
      <c r="P68" t="s">
        <v>19</v>
      </c>
      <c r="R68">
        <f t="shared" si="0"/>
        <v>12</v>
      </c>
    </row>
    <row r="69" spans="1:18" x14ac:dyDescent="0.45">
      <c r="A69" t="s">
        <v>73</v>
      </c>
      <c r="I69">
        <v>17</v>
      </c>
      <c r="M69" t="s">
        <v>18</v>
      </c>
      <c r="O69" t="s">
        <v>223</v>
      </c>
      <c r="P69" t="s">
        <v>19</v>
      </c>
      <c r="R69">
        <f t="shared" si="0"/>
        <v>9</v>
      </c>
    </row>
    <row r="70" spans="1:18" x14ac:dyDescent="0.45">
      <c r="A70" t="s">
        <v>74</v>
      </c>
      <c r="I70">
        <v>18</v>
      </c>
      <c r="M70" t="s">
        <v>18</v>
      </c>
      <c r="O70" t="s">
        <v>223</v>
      </c>
      <c r="P70" t="s">
        <v>19</v>
      </c>
      <c r="R70">
        <f t="shared" si="0"/>
        <v>11</v>
      </c>
    </row>
    <row r="71" spans="1:18" x14ac:dyDescent="0.45">
      <c r="A71" t="s">
        <v>75</v>
      </c>
      <c r="I71">
        <v>19</v>
      </c>
      <c r="M71" t="s">
        <v>18</v>
      </c>
      <c r="O71" t="s">
        <v>223</v>
      </c>
      <c r="P71" t="s">
        <v>19</v>
      </c>
      <c r="R71">
        <f t="shared" ref="R71:R134" si="1">LEN(A71)</f>
        <v>13</v>
      </c>
    </row>
    <row r="72" spans="1:18" x14ac:dyDescent="0.45">
      <c r="A72" t="s">
        <v>76</v>
      </c>
      <c r="I72">
        <v>20</v>
      </c>
      <c r="M72" t="s">
        <v>8</v>
      </c>
      <c r="R72">
        <f t="shared" si="1"/>
        <v>11</v>
      </c>
    </row>
    <row r="73" spans="1:18" x14ac:dyDescent="0.45">
      <c r="A73" t="s">
        <v>77</v>
      </c>
      <c r="J73">
        <v>1</v>
      </c>
      <c r="M73" t="s">
        <v>212</v>
      </c>
      <c r="R73">
        <f t="shared" si="1"/>
        <v>11</v>
      </c>
    </row>
    <row r="74" spans="1:18" x14ac:dyDescent="0.45">
      <c r="A74" t="s">
        <v>78</v>
      </c>
      <c r="K74">
        <v>1</v>
      </c>
      <c r="M74" t="s">
        <v>213</v>
      </c>
      <c r="N74" s="2">
        <v>1</v>
      </c>
      <c r="O74" t="s">
        <v>224</v>
      </c>
      <c r="P74" t="s">
        <v>19</v>
      </c>
      <c r="R74">
        <f t="shared" si="1"/>
        <v>11</v>
      </c>
    </row>
    <row r="75" spans="1:18" x14ac:dyDescent="0.45">
      <c r="A75" t="s">
        <v>79</v>
      </c>
      <c r="K75">
        <v>2</v>
      </c>
      <c r="M75" t="s">
        <v>213</v>
      </c>
      <c r="O75" t="s">
        <v>220</v>
      </c>
      <c r="P75" t="s">
        <v>19</v>
      </c>
      <c r="R75">
        <f t="shared" si="1"/>
        <v>14</v>
      </c>
    </row>
    <row r="76" spans="1:18" x14ac:dyDescent="0.45">
      <c r="A76" t="s">
        <v>80</v>
      </c>
      <c r="K76">
        <v>3</v>
      </c>
      <c r="M76" t="s">
        <v>213</v>
      </c>
      <c r="O76" t="s">
        <v>224</v>
      </c>
      <c r="P76" t="s">
        <v>19</v>
      </c>
      <c r="R76">
        <f t="shared" si="1"/>
        <v>14</v>
      </c>
    </row>
    <row r="77" spans="1:18" x14ac:dyDescent="0.45">
      <c r="A77" t="s">
        <v>81</v>
      </c>
      <c r="K77">
        <v>4</v>
      </c>
      <c r="M77" t="s">
        <v>213</v>
      </c>
      <c r="O77" t="s">
        <v>220</v>
      </c>
      <c r="P77" t="s">
        <v>19</v>
      </c>
      <c r="R77">
        <f t="shared" si="1"/>
        <v>16</v>
      </c>
    </row>
    <row r="78" spans="1:18" x14ac:dyDescent="0.45">
      <c r="A78" t="s">
        <v>82</v>
      </c>
      <c r="K78">
        <v>5</v>
      </c>
      <c r="M78" t="s">
        <v>213</v>
      </c>
      <c r="O78" t="s">
        <v>220</v>
      </c>
      <c r="P78" t="s">
        <v>19</v>
      </c>
      <c r="R78">
        <f t="shared" si="1"/>
        <v>19</v>
      </c>
    </row>
    <row r="79" spans="1:18" x14ac:dyDescent="0.45">
      <c r="A79" t="s">
        <v>83</v>
      </c>
      <c r="I79">
        <v>21</v>
      </c>
      <c r="M79" t="s">
        <v>8</v>
      </c>
      <c r="R79">
        <f t="shared" si="1"/>
        <v>12</v>
      </c>
    </row>
    <row r="80" spans="1:18" x14ac:dyDescent="0.45">
      <c r="A80" t="s">
        <v>84</v>
      </c>
      <c r="J80">
        <v>1</v>
      </c>
      <c r="M80" t="s">
        <v>212</v>
      </c>
      <c r="R80">
        <f t="shared" si="1"/>
        <v>12</v>
      </c>
    </row>
    <row r="81" spans="1:18" x14ac:dyDescent="0.45">
      <c r="A81" t="s">
        <v>85</v>
      </c>
      <c r="K81">
        <v>1</v>
      </c>
      <c r="M81" t="s">
        <v>213</v>
      </c>
      <c r="N81" s="2">
        <v>1</v>
      </c>
      <c r="O81" t="s">
        <v>224</v>
      </c>
      <c r="P81" t="s">
        <v>23</v>
      </c>
      <c r="R81">
        <f t="shared" si="1"/>
        <v>11</v>
      </c>
    </row>
    <row r="82" spans="1:18" x14ac:dyDescent="0.45">
      <c r="A82" t="s">
        <v>86</v>
      </c>
      <c r="K82">
        <v>2</v>
      </c>
      <c r="M82" t="s">
        <v>213</v>
      </c>
      <c r="O82" t="s">
        <v>220</v>
      </c>
      <c r="P82" t="s">
        <v>23</v>
      </c>
      <c r="R82">
        <f t="shared" si="1"/>
        <v>14</v>
      </c>
    </row>
    <row r="83" spans="1:18" x14ac:dyDescent="0.45">
      <c r="A83" t="s">
        <v>87</v>
      </c>
      <c r="K83">
        <v>3</v>
      </c>
      <c r="M83" t="s">
        <v>213</v>
      </c>
      <c r="O83" t="s">
        <v>220</v>
      </c>
      <c r="P83" t="s">
        <v>23</v>
      </c>
      <c r="R83">
        <f t="shared" si="1"/>
        <v>14</v>
      </c>
    </row>
    <row r="84" spans="1:18" x14ac:dyDescent="0.45">
      <c r="A84" t="s">
        <v>88</v>
      </c>
      <c r="K84">
        <v>4</v>
      </c>
      <c r="M84" t="s">
        <v>213</v>
      </c>
      <c r="O84" t="s">
        <v>220</v>
      </c>
      <c r="P84" t="s">
        <v>23</v>
      </c>
      <c r="R84">
        <f t="shared" si="1"/>
        <v>14</v>
      </c>
    </row>
    <row r="85" spans="1:18" x14ac:dyDescent="0.45">
      <c r="A85" t="s">
        <v>89</v>
      </c>
      <c r="K85">
        <v>5</v>
      </c>
      <c r="M85" t="s">
        <v>213</v>
      </c>
      <c r="O85" t="s">
        <v>220</v>
      </c>
      <c r="P85" t="s">
        <v>23</v>
      </c>
      <c r="R85">
        <f t="shared" si="1"/>
        <v>14</v>
      </c>
    </row>
    <row r="86" spans="1:18" x14ac:dyDescent="0.45">
      <c r="A86" t="s">
        <v>90</v>
      </c>
      <c r="K86">
        <v>6</v>
      </c>
      <c r="M86" t="s">
        <v>213</v>
      </c>
      <c r="O86" t="s">
        <v>220</v>
      </c>
      <c r="P86" t="s">
        <v>23</v>
      </c>
      <c r="R86">
        <f t="shared" si="1"/>
        <v>14</v>
      </c>
    </row>
    <row r="87" spans="1:18" x14ac:dyDescent="0.45">
      <c r="A87" t="s">
        <v>91</v>
      </c>
      <c r="K87">
        <v>7</v>
      </c>
      <c r="M87" t="s">
        <v>213</v>
      </c>
      <c r="O87" t="s">
        <v>224</v>
      </c>
      <c r="P87" t="s">
        <v>23</v>
      </c>
      <c r="R87">
        <f t="shared" si="1"/>
        <v>14</v>
      </c>
    </row>
    <row r="88" spans="1:18" x14ac:dyDescent="0.45">
      <c r="A88" t="s">
        <v>92</v>
      </c>
      <c r="K88">
        <v>8</v>
      </c>
      <c r="M88" t="s">
        <v>213</v>
      </c>
      <c r="O88" t="s">
        <v>220</v>
      </c>
      <c r="P88" t="s">
        <v>23</v>
      </c>
      <c r="R88">
        <f t="shared" si="1"/>
        <v>11</v>
      </c>
    </row>
    <row r="89" spans="1:18" x14ac:dyDescent="0.45">
      <c r="A89" t="s">
        <v>93</v>
      </c>
      <c r="K89">
        <v>9</v>
      </c>
      <c r="M89" t="s">
        <v>213</v>
      </c>
      <c r="O89" t="s">
        <v>220</v>
      </c>
      <c r="P89" t="s">
        <v>19</v>
      </c>
      <c r="R89">
        <f t="shared" si="1"/>
        <v>12</v>
      </c>
    </row>
    <row r="90" spans="1:18" x14ac:dyDescent="0.45">
      <c r="A90" t="s">
        <v>94</v>
      </c>
      <c r="K90">
        <v>10</v>
      </c>
      <c r="M90" t="s">
        <v>213</v>
      </c>
      <c r="O90" t="s">
        <v>220</v>
      </c>
      <c r="P90" t="s">
        <v>23</v>
      </c>
      <c r="R90">
        <f t="shared" si="1"/>
        <v>10</v>
      </c>
    </row>
    <row r="91" spans="1:18" x14ac:dyDescent="0.45">
      <c r="A91" t="s">
        <v>95</v>
      </c>
      <c r="K91">
        <v>11</v>
      </c>
      <c r="M91" t="s">
        <v>213</v>
      </c>
      <c r="O91" t="s">
        <v>224</v>
      </c>
      <c r="P91" t="s">
        <v>23</v>
      </c>
      <c r="R91">
        <f t="shared" si="1"/>
        <v>11</v>
      </c>
    </row>
    <row r="92" spans="1:18" x14ac:dyDescent="0.45">
      <c r="A92" t="s">
        <v>96</v>
      </c>
      <c r="K92">
        <v>12</v>
      </c>
      <c r="M92" t="s">
        <v>213</v>
      </c>
      <c r="O92" t="s">
        <v>224</v>
      </c>
      <c r="P92" t="s">
        <v>23</v>
      </c>
      <c r="R92">
        <f t="shared" si="1"/>
        <v>14</v>
      </c>
    </row>
    <row r="93" spans="1:18" x14ac:dyDescent="0.45">
      <c r="A93" t="s">
        <v>97</v>
      </c>
      <c r="K93">
        <v>13</v>
      </c>
      <c r="M93" t="s">
        <v>213</v>
      </c>
      <c r="O93" t="s">
        <v>219</v>
      </c>
      <c r="P93" t="s">
        <v>19</v>
      </c>
      <c r="R93">
        <f t="shared" si="1"/>
        <v>11</v>
      </c>
    </row>
    <row r="94" spans="1:18" x14ac:dyDescent="0.45">
      <c r="A94" t="s">
        <v>98</v>
      </c>
      <c r="I94">
        <v>22</v>
      </c>
      <c r="M94" t="s">
        <v>8</v>
      </c>
      <c r="R94">
        <f t="shared" si="1"/>
        <v>17</v>
      </c>
    </row>
    <row r="95" spans="1:18" x14ac:dyDescent="0.45">
      <c r="A95" t="s">
        <v>99</v>
      </c>
      <c r="J95">
        <v>1</v>
      </c>
      <c r="M95" t="s">
        <v>212</v>
      </c>
      <c r="R95">
        <f t="shared" si="1"/>
        <v>17</v>
      </c>
    </row>
    <row r="96" spans="1:18" x14ac:dyDescent="0.45">
      <c r="A96" t="s">
        <v>100</v>
      </c>
      <c r="K96">
        <v>1</v>
      </c>
      <c r="M96" t="s">
        <v>213</v>
      </c>
      <c r="N96" s="2">
        <v>1</v>
      </c>
      <c r="O96" t="s">
        <v>220</v>
      </c>
      <c r="P96" t="s">
        <v>23</v>
      </c>
      <c r="R96">
        <f t="shared" si="1"/>
        <v>19</v>
      </c>
    </row>
    <row r="97" spans="1:18" x14ac:dyDescent="0.45">
      <c r="A97" t="s">
        <v>101</v>
      </c>
      <c r="K97">
        <v>2</v>
      </c>
      <c r="M97" t="s">
        <v>213</v>
      </c>
      <c r="O97" t="s">
        <v>218</v>
      </c>
      <c r="P97" t="s">
        <v>23</v>
      </c>
      <c r="R97">
        <f t="shared" si="1"/>
        <v>22</v>
      </c>
    </row>
    <row r="98" spans="1:18" x14ac:dyDescent="0.45">
      <c r="A98" t="s">
        <v>102</v>
      </c>
      <c r="K98">
        <v>3</v>
      </c>
      <c r="M98" t="s">
        <v>213</v>
      </c>
      <c r="N98" s="2">
        <v>2</v>
      </c>
      <c r="O98" t="s">
        <v>224</v>
      </c>
      <c r="P98" t="s">
        <v>23</v>
      </c>
      <c r="R98">
        <f t="shared" si="1"/>
        <v>22</v>
      </c>
    </row>
    <row r="99" spans="1:18" x14ac:dyDescent="0.45">
      <c r="A99" t="s">
        <v>103</v>
      </c>
      <c r="K99">
        <v>4</v>
      </c>
      <c r="M99" t="s">
        <v>213</v>
      </c>
      <c r="O99" t="s">
        <v>220</v>
      </c>
      <c r="P99" t="s">
        <v>23</v>
      </c>
      <c r="R99">
        <f t="shared" si="1"/>
        <v>16</v>
      </c>
    </row>
    <row r="100" spans="1:18" x14ac:dyDescent="0.45">
      <c r="A100" t="s">
        <v>104</v>
      </c>
      <c r="I100">
        <v>23</v>
      </c>
      <c r="M100" t="s">
        <v>18</v>
      </c>
      <c r="O100" t="s">
        <v>223</v>
      </c>
      <c r="P100" t="s">
        <v>19</v>
      </c>
      <c r="R100">
        <f t="shared" si="1"/>
        <v>17</v>
      </c>
    </row>
    <row r="101" spans="1:18" x14ac:dyDescent="0.45">
      <c r="A101" t="s">
        <v>11</v>
      </c>
      <c r="H101" s="1">
        <v>5</v>
      </c>
      <c r="M101" t="s">
        <v>8</v>
      </c>
      <c r="R101">
        <f t="shared" si="1"/>
        <v>4</v>
      </c>
    </row>
    <row r="102" spans="1:18" x14ac:dyDescent="0.45">
      <c r="A102" t="s">
        <v>105</v>
      </c>
      <c r="I102">
        <v>1</v>
      </c>
      <c r="M102" t="s">
        <v>18</v>
      </c>
      <c r="O102" t="s">
        <v>223</v>
      </c>
      <c r="P102" t="s">
        <v>19</v>
      </c>
      <c r="R102">
        <f t="shared" si="1"/>
        <v>10</v>
      </c>
    </row>
    <row r="103" spans="1:18" x14ac:dyDescent="0.45">
      <c r="A103" t="s">
        <v>106</v>
      </c>
      <c r="I103">
        <v>2</v>
      </c>
      <c r="M103" t="s">
        <v>18</v>
      </c>
      <c r="O103" t="s">
        <v>223</v>
      </c>
      <c r="P103" t="s">
        <v>19</v>
      </c>
      <c r="R103">
        <f t="shared" si="1"/>
        <v>12</v>
      </c>
    </row>
    <row r="104" spans="1:18" x14ac:dyDescent="0.45">
      <c r="A104" t="s">
        <v>107</v>
      </c>
      <c r="I104">
        <v>3</v>
      </c>
      <c r="M104" t="s">
        <v>18</v>
      </c>
      <c r="O104" t="s">
        <v>223</v>
      </c>
      <c r="P104" t="s">
        <v>19</v>
      </c>
      <c r="R104">
        <f t="shared" si="1"/>
        <v>18</v>
      </c>
    </row>
    <row r="105" spans="1:18" x14ac:dyDescent="0.45">
      <c r="A105" t="s">
        <v>108</v>
      </c>
      <c r="I105">
        <v>4</v>
      </c>
      <c r="M105" t="s">
        <v>18</v>
      </c>
      <c r="O105" t="s">
        <v>223</v>
      </c>
      <c r="P105" t="s">
        <v>19</v>
      </c>
      <c r="R105">
        <f t="shared" si="1"/>
        <v>15</v>
      </c>
    </row>
    <row r="106" spans="1:18" x14ac:dyDescent="0.45">
      <c r="A106" t="s">
        <v>109</v>
      </c>
      <c r="I106">
        <v>5</v>
      </c>
      <c r="M106" t="s">
        <v>18</v>
      </c>
      <c r="O106" t="s">
        <v>223</v>
      </c>
      <c r="P106" t="s">
        <v>19</v>
      </c>
      <c r="R106">
        <f t="shared" si="1"/>
        <v>15</v>
      </c>
    </row>
    <row r="107" spans="1:18" x14ac:dyDescent="0.45">
      <c r="A107" t="s">
        <v>110</v>
      </c>
      <c r="I107">
        <v>6</v>
      </c>
      <c r="M107" t="s">
        <v>18</v>
      </c>
      <c r="O107" t="s">
        <v>223</v>
      </c>
      <c r="P107" t="s">
        <v>19</v>
      </c>
      <c r="R107">
        <f t="shared" si="1"/>
        <v>16</v>
      </c>
    </row>
    <row r="108" spans="1:18" x14ac:dyDescent="0.45">
      <c r="A108" t="s">
        <v>111</v>
      </c>
      <c r="I108">
        <v>7</v>
      </c>
      <c r="M108" t="s">
        <v>18</v>
      </c>
      <c r="O108" t="s">
        <v>223</v>
      </c>
      <c r="P108" t="s">
        <v>19</v>
      </c>
      <c r="R108">
        <f t="shared" si="1"/>
        <v>15</v>
      </c>
    </row>
    <row r="109" spans="1:18" x14ac:dyDescent="0.45">
      <c r="A109" t="s">
        <v>113</v>
      </c>
      <c r="I109">
        <v>8</v>
      </c>
      <c r="M109" t="s">
        <v>18</v>
      </c>
      <c r="O109" t="s">
        <v>223</v>
      </c>
      <c r="P109" t="s">
        <v>19</v>
      </c>
      <c r="R109">
        <f t="shared" si="1"/>
        <v>11</v>
      </c>
    </row>
    <row r="110" spans="1:18" x14ac:dyDescent="0.45">
      <c r="A110" t="s">
        <v>112</v>
      </c>
      <c r="I110">
        <v>9</v>
      </c>
      <c r="M110" t="s">
        <v>18</v>
      </c>
      <c r="O110" t="s">
        <v>223</v>
      </c>
      <c r="P110" t="s">
        <v>19</v>
      </c>
      <c r="R110">
        <f t="shared" si="1"/>
        <v>14</v>
      </c>
    </row>
    <row r="111" spans="1:18" x14ac:dyDescent="0.45">
      <c r="A111" t="s">
        <v>114</v>
      </c>
      <c r="I111">
        <v>10</v>
      </c>
      <c r="M111" t="s">
        <v>18</v>
      </c>
      <c r="O111" t="s">
        <v>223</v>
      </c>
      <c r="P111" t="s">
        <v>19</v>
      </c>
      <c r="R111">
        <f t="shared" si="1"/>
        <v>16</v>
      </c>
    </row>
    <row r="112" spans="1:18" x14ac:dyDescent="0.45">
      <c r="A112" t="s">
        <v>115</v>
      </c>
      <c r="I112">
        <v>11</v>
      </c>
      <c r="M112" t="s">
        <v>18</v>
      </c>
      <c r="O112" t="s">
        <v>223</v>
      </c>
      <c r="P112" t="s">
        <v>19</v>
      </c>
      <c r="R112">
        <f t="shared" si="1"/>
        <v>19</v>
      </c>
    </row>
    <row r="113" spans="1:18" x14ac:dyDescent="0.45">
      <c r="A113" t="s">
        <v>116</v>
      </c>
      <c r="I113">
        <v>12</v>
      </c>
      <c r="M113" t="s">
        <v>18</v>
      </c>
      <c r="O113" t="s">
        <v>223</v>
      </c>
      <c r="P113" t="s">
        <v>19</v>
      </c>
      <c r="R113">
        <f t="shared" si="1"/>
        <v>15</v>
      </c>
    </row>
    <row r="114" spans="1:18" x14ac:dyDescent="0.45">
      <c r="A114" t="s">
        <v>117</v>
      </c>
      <c r="I114">
        <v>13</v>
      </c>
      <c r="M114" t="s">
        <v>18</v>
      </c>
      <c r="O114" t="s">
        <v>223</v>
      </c>
      <c r="P114" t="s">
        <v>19</v>
      </c>
      <c r="R114">
        <f t="shared" si="1"/>
        <v>18</v>
      </c>
    </row>
    <row r="115" spans="1:18" x14ac:dyDescent="0.45">
      <c r="A115" t="s">
        <v>118</v>
      </c>
      <c r="I115">
        <v>14</v>
      </c>
      <c r="M115" t="s">
        <v>18</v>
      </c>
      <c r="O115" t="s">
        <v>223</v>
      </c>
      <c r="P115" t="s">
        <v>19</v>
      </c>
      <c r="R115">
        <f t="shared" si="1"/>
        <v>11</v>
      </c>
    </row>
    <row r="116" spans="1:18" x14ac:dyDescent="0.45">
      <c r="A116" t="s">
        <v>119</v>
      </c>
      <c r="I116">
        <v>15</v>
      </c>
      <c r="M116" t="s">
        <v>18</v>
      </c>
      <c r="O116" t="s">
        <v>223</v>
      </c>
      <c r="P116" t="s">
        <v>19</v>
      </c>
      <c r="R116">
        <f t="shared" si="1"/>
        <v>13</v>
      </c>
    </row>
    <row r="117" spans="1:18" x14ac:dyDescent="0.45">
      <c r="A117" t="s">
        <v>120</v>
      </c>
      <c r="I117">
        <v>16</v>
      </c>
      <c r="M117" t="s">
        <v>18</v>
      </c>
      <c r="O117" t="s">
        <v>223</v>
      </c>
      <c r="P117" t="s">
        <v>19</v>
      </c>
      <c r="R117">
        <f t="shared" si="1"/>
        <v>19</v>
      </c>
    </row>
    <row r="118" spans="1:18" x14ac:dyDescent="0.45">
      <c r="A118" t="s">
        <v>121</v>
      </c>
      <c r="I118">
        <v>17</v>
      </c>
      <c r="M118" t="s">
        <v>18</v>
      </c>
      <c r="O118" t="s">
        <v>223</v>
      </c>
      <c r="P118" t="s">
        <v>19</v>
      </c>
      <c r="R118">
        <f t="shared" si="1"/>
        <v>16</v>
      </c>
    </row>
    <row r="119" spans="1:18" x14ac:dyDescent="0.45">
      <c r="A119" t="s">
        <v>122</v>
      </c>
      <c r="I119">
        <v>18</v>
      </c>
      <c r="M119" t="s">
        <v>18</v>
      </c>
      <c r="O119" t="s">
        <v>223</v>
      </c>
      <c r="P119" t="s">
        <v>19</v>
      </c>
      <c r="R119">
        <f t="shared" si="1"/>
        <v>16</v>
      </c>
    </row>
    <row r="120" spans="1:18" x14ac:dyDescent="0.45">
      <c r="A120" t="s">
        <v>123</v>
      </c>
      <c r="I120">
        <v>19</v>
      </c>
      <c r="M120" t="s">
        <v>18</v>
      </c>
      <c r="O120" t="s">
        <v>223</v>
      </c>
      <c r="P120" t="s">
        <v>19</v>
      </c>
      <c r="R120">
        <f t="shared" si="1"/>
        <v>17</v>
      </c>
    </row>
    <row r="121" spans="1:18" x14ac:dyDescent="0.45">
      <c r="A121" t="s">
        <v>124</v>
      </c>
      <c r="I121">
        <v>20</v>
      </c>
      <c r="M121" t="s">
        <v>18</v>
      </c>
      <c r="O121" t="s">
        <v>223</v>
      </c>
      <c r="P121" t="s">
        <v>19</v>
      </c>
      <c r="R121">
        <f t="shared" si="1"/>
        <v>16</v>
      </c>
    </row>
    <row r="122" spans="1:18" x14ac:dyDescent="0.45">
      <c r="A122" t="s">
        <v>125</v>
      </c>
      <c r="I122">
        <v>21</v>
      </c>
      <c r="M122" t="s">
        <v>18</v>
      </c>
      <c r="O122" t="s">
        <v>223</v>
      </c>
      <c r="P122" t="s">
        <v>19</v>
      </c>
      <c r="R122">
        <f t="shared" si="1"/>
        <v>12</v>
      </c>
    </row>
    <row r="123" spans="1:18" x14ac:dyDescent="0.45">
      <c r="A123" t="s">
        <v>126</v>
      </c>
      <c r="I123">
        <v>22</v>
      </c>
      <c r="M123" t="s">
        <v>18</v>
      </c>
      <c r="O123" t="s">
        <v>223</v>
      </c>
      <c r="P123" t="s">
        <v>19</v>
      </c>
      <c r="R123">
        <f t="shared" si="1"/>
        <v>15</v>
      </c>
    </row>
    <row r="124" spans="1:18" x14ac:dyDescent="0.45">
      <c r="A124" t="s">
        <v>127</v>
      </c>
      <c r="I124">
        <v>23</v>
      </c>
      <c r="M124" t="s">
        <v>18</v>
      </c>
      <c r="O124" t="s">
        <v>223</v>
      </c>
      <c r="P124" t="s">
        <v>19</v>
      </c>
      <c r="R124">
        <f t="shared" si="1"/>
        <v>17</v>
      </c>
    </row>
    <row r="125" spans="1:18" x14ac:dyDescent="0.45">
      <c r="A125" t="s">
        <v>128</v>
      </c>
      <c r="I125">
        <v>24</v>
      </c>
      <c r="M125" t="s">
        <v>18</v>
      </c>
      <c r="O125" t="s">
        <v>223</v>
      </c>
      <c r="P125" t="s">
        <v>19</v>
      </c>
      <c r="R125">
        <f t="shared" si="1"/>
        <v>20</v>
      </c>
    </row>
    <row r="126" spans="1:18" x14ac:dyDescent="0.45">
      <c r="A126" t="s">
        <v>129</v>
      </c>
      <c r="I126">
        <v>25</v>
      </c>
      <c r="M126" t="s">
        <v>18</v>
      </c>
      <c r="O126" t="s">
        <v>223</v>
      </c>
      <c r="P126" t="s">
        <v>19</v>
      </c>
      <c r="R126">
        <f t="shared" si="1"/>
        <v>16</v>
      </c>
    </row>
    <row r="127" spans="1:18" x14ac:dyDescent="0.45">
      <c r="A127" t="s">
        <v>130</v>
      </c>
      <c r="I127">
        <v>26</v>
      </c>
      <c r="M127" t="s">
        <v>18</v>
      </c>
      <c r="O127" t="s">
        <v>223</v>
      </c>
      <c r="P127" t="s">
        <v>19</v>
      </c>
      <c r="R127">
        <f t="shared" si="1"/>
        <v>19</v>
      </c>
    </row>
    <row r="128" spans="1:18" x14ac:dyDescent="0.45">
      <c r="A128" t="s">
        <v>12</v>
      </c>
      <c r="H128" s="1">
        <v>6</v>
      </c>
      <c r="M128" t="s">
        <v>8</v>
      </c>
      <c r="R128">
        <f t="shared" si="1"/>
        <v>3</v>
      </c>
    </row>
    <row r="129" spans="1:18" x14ac:dyDescent="0.45">
      <c r="A129" t="s">
        <v>131</v>
      </c>
      <c r="I129">
        <v>1</v>
      </c>
      <c r="M129" t="s">
        <v>18</v>
      </c>
      <c r="O129" t="s">
        <v>220</v>
      </c>
      <c r="P129" t="s">
        <v>19</v>
      </c>
      <c r="R129">
        <f t="shared" si="1"/>
        <v>15</v>
      </c>
    </row>
    <row r="130" spans="1:18" x14ac:dyDescent="0.45">
      <c r="A130" t="s">
        <v>132</v>
      </c>
      <c r="I130">
        <v>2</v>
      </c>
      <c r="M130" t="s">
        <v>18</v>
      </c>
      <c r="O130" t="s">
        <v>220</v>
      </c>
      <c r="P130" t="s">
        <v>19</v>
      </c>
      <c r="R130">
        <f t="shared" si="1"/>
        <v>9</v>
      </c>
    </row>
    <row r="131" spans="1:18" x14ac:dyDescent="0.45">
      <c r="A131" t="s">
        <v>133</v>
      </c>
      <c r="I131">
        <v>3</v>
      </c>
      <c r="M131" t="s">
        <v>18</v>
      </c>
      <c r="O131" t="s">
        <v>220</v>
      </c>
      <c r="P131" t="s">
        <v>19</v>
      </c>
      <c r="R131">
        <f t="shared" si="1"/>
        <v>9</v>
      </c>
    </row>
    <row r="132" spans="1:18" x14ac:dyDescent="0.45">
      <c r="A132" t="s">
        <v>134</v>
      </c>
      <c r="I132">
        <v>4</v>
      </c>
      <c r="M132" t="s">
        <v>18</v>
      </c>
      <c r="O132" t="s">
        <v>220</v>
      </c>
      <c r="P132" t="s">
        <v>19</v>
      </c>
      <c r="R132">
        <f t="shared" si="1"/>
        <v>10</v>
      </c>
    </row>
    <row r="133" spans="1:18" x14ac:dyDescent="0.45">
      <c r="A133" t="s">
        <v>135</v>
      </c>
      <c r="I133">
        <v>5</v>
      </c>
      <c r="M133" t="s">
        <v>18</v>
      </c>
      <c r="O133" t="s">
        <v>223</v>
      </c>
      <c r="P133" t="s">
        <v>19</v>
      </c>
      <c r="R133">
        <f t="shared" si="1"/>
        <v>14</v>
      </c>
    </row>
    <row r="134" spans="1:18" x14ac:dyDescent="0.45">
      <c r="A134" t="s">
        <v>136</v>
      </c>
      <c r="I134">
        <v>6</v>
      </c>
      <c r="M134" t="s">
        <v>18</v>
      </c>
      <c r="O134" t="s">
        <v>223</v>
      </c>
      <c r="P134" t="s">
        <v>19</v>
      </c>
      <c r="R134">
        <f t="shared" si="1"/>
        <v>15</v>
      </c>
    </row>
    <row r="135" spans="1:18" x14ac:dyDescent="0.45">
      <c r="A135" t="s">
        <v>137</v>
      </c>
      <c r="I135">
        <v>7</v>
      </c>
      <c r="M135" t="s">
        <v>18</v>
      </c>
      <c r="O135" t="s">
        <v>223</v>
      </c>
      <c r="P135" t="s">
        <v>19</v>
      </c>
      <c r="R135">
        <f t="shared" ref="R135:R198" si="2">LEN(A135)</f>
        <v>15</v>
      </c>
    </row>
    <row r="136" spans="1:18" x14ac:dyDescent="0.45">
      <c r="A136" t="s">
        <v>138</v>
      </c>
      <c r="I136">
        <v>8</v>
      </c>
      <c r="M136" t="s">
        <v>18</v>
      </c>
      <c r="O136" t="s">
        <v>223</v>
      </c>
      <c r="P136" t="s">
        <v>19</v>
      </c>
      <c r="R136">
        <f t="shared" si="2"/>
        <v>14</v>
      </c>
    </row>
    <row r="137" spans="1:18" x14ac:dyDescent="0.45">
      <c r="A137" t="s">
        <v>139</v>
      </c>
      <c r="I137">
        <v>9</v>
      </c>
      <c r="M137" t="s">
        <v>18</v>
      </c>
      <c r="O137" t="s">
        <v>221</v>
      </c>
      <c r="P137" t="s">
        <v>19</v>
      </c>
      <c r="R137">
        <f t="shared" si="2"/>
        <v>12</v>
      </c>
    </row>
    <row r="138" spans="1:18" x14ac:dyDescent="0.45">
      <c r="A138" t="s">
        <v>140</v>
      </c>
      <c r="I138">
        <v>10</v>
      </c>
      <c r="M138" t="s">
        <v>18</v>
      </c>
      <c r="O138" t="s">
        <v>223</v>
      </c>
      <c r="P138" t="s">
        <v>19</v>
      </c>
      <c r="R138">
        <f t="shared" si="2"/>
        <v>9</v>
      </c>
    </row>
    <row r="139" spans="1:18" x14ac:dyDescent="0.45">
      <c r="A139" t="s">
        <v>141</v>
      </c>
      <c r="I139">
        <v>11</v>
      </c>
      <c r="M139" t="s">
        <v>18</v>
      </c>
      <c r="O139" t="s">
        <v>223</v>
      </c>
      <c r="P139" t="s">
        <v>19</v>
      </c>
      <c r="R139">
        <f t="shared" si="2"/>
        <v>10</v>
      </c>
    </row>
    <row r="140" spans="1:18" x14ac:dyDescent="0.45">
      <c r="A140" t="s">
        <v>142</v>
      </c>
      <c r="I140">
        <v>12</v>
      </c>
      <c r="M140" t="s">
        <v>18</v>
      </c>
      <c r="O140" t="s">
        <v>223</v>
      </c>
      <c r="P140" t="s">
        <v>19</v>
      </c>
      <c r="R140">
        <f t="shared" si="2"/>
        <v>14</v>
      </c>
    </row>
    <row r="141" spans="1:18" x14ac:dyDescent="0.45">
      <c r="A141" t="s">
        <v>143</v>
      </c>
      <c r="I141">
        <v>13</v>
      </c>
      <c r="M141" t="s">
        <v>8</v>
      </c>
      <c r="R141">
        <f t="shared" si="2"/>
        <v>12</v>
      </c>
    </row>
    <row r="142" spans="1:18" x14ac:dyDescent="0.45">
      <c r="A142" t="s">
        <v>144</v>
      </c>
      <c r="J142">
        <v>1</v>
      </c>
      <c r="M142" t="s">
        <v>212</v>
      </c>
      <c r="R142">
        <f t="shared" si="2"/>
        <v>12</v>
      </c>
    </row>
    <row r="143" spans="1:18" x14ac:dyDescent="0.45">
      <c r="A143" t="s">
        <v>145</v>
      </c>
      <c r="K143">
        <v>1</v>
      </c>
      <c r="M143" t="s">
        <v>213</v>
      </c>
      <c r="O143" t="s">
        <v>220</v>
      </c>
      <c r="P143" t="s">
        <v>23</v>
      </c>
      <c r="R143">
        <f t="shared" si="2"/>
        <v>12</v>
      </c>
    </row>
    <row r="144" spans="1:18" x14ac:dyDescent="0.45">
      <c r="A144" t="s">
        <v>146</v>
      </c>
      <c r="K144">
        <v>2</v>
      </c>
      <c r="M144" t="s">
        <v>213</v>
      </c>
      <c r="N144" s="2">
        <v>1</v>
      </c>
      <c r="O144" t="s">
        <v>224</v>
      </c>
      <c r="P144" t="s">
        <v>19</v>
      </c>
      <c r="R144">
        <f t="shared" si="2"/>
        <v>19</v>
      </c>
    </row>
    <row r="145" spans="1:18" x14ac:dyDescent="0.45">
      <c r="A145" t="s">
        <v>147</v>
      </c>
      <c r="K145">
        <v>3</v>
      </c>
      <c r="M145" t="s">
        <v>213</v>
      </c>
      <c r="N145" s="2">
        <v>2</v>
      </c>
      <c r="O145" t="s">
        <v>220</v>
      </c>
      <c r="P145" t="s">
        <v>19</v>
      </c>
      <c r="R145">
        <f t="shared" si="2"/>
        <v>16</v>
      </c>
    </row>
    <row r="146" spans="1:18" x14ac:dyDescent="0.45">
      <c r="A146" t="s">
        <v>148</v>
      </c>
      <c r="K146">
        <v>4</v>
      </c>
      <c r="M146" t="s">
        <v>213</v>
      </c>
      <c r="N146" s="2">
        <v>3</v>
      </c>
      <c r="O146" t="s">
        <v>224</v>
      </c>
      <c r="P146" t="s">
        <v>19</v>
      </c>
      <c r="R146">
        <f t="shared" si="2"/>
        <v>17</v>
      </c>
    </row>
    <row r="147" spans="1:18" x14ac:dyDescent="0.45">
      <c r="A147" t="s">
        <v>149</v>
      </c>
      <c r="K147">
        <v>5</v>
      </c>
      <c r="M147" t="s">
        <v>213</v>
      </c>
      <c r="N147" s="2">
        <v>4</v>
      </c>
      <c r="O147" t="s">
        <v>220</v>
      </c>
      <c r="P147" t="s">
        <v>19</v>
      </c>
      <c r="R147">
        <f t="shared" si="2"/>
        <v>14</v>
      </c>
    </row>
    <row r="148" spans="1:18" x14ac:dyDescent="0.45">
      <c r="A148" t="s">
        <v>150</v>
      </c>
      <c r="I148">
        <v>14</v>
      </c>
      <c r="M148" t="s">
        <v>18</v>
      </c>
      <c r="O148" t="s">
        <v>223</v>
      </c>
      <c r="P148" t="s">
        <v>19</v>
      </c>
      <c r="R148">
        <f t="shared" si="2"/>
        <v>9</v>
      </c>
    </row>
    <row r="149" spans="1:18" x14ac:dyDescent="0.45">
      <c r="A149" t="s">
        <v>151</v>
      </c>
      <c r="I149">
        <v>15</v>
      </c>
      <c r="M149" t="s">
        <v>18</v>
      </c>
      <c r="O149" t="s">
        <v>223</v>
      </c>
      <c r="P149" t="s">
        <v>19</v>
      </c>
      <c r="R149">
        <f t="shared" si="2"/>
        <v>10</v>
      </c>
    </row>
    <row r="150" spans="1:18" x14ac:dyDescent="0.45">
      <c r="A150" t="s">
        <v>13</v>
      </c>
      <c r="H150" s="1">
        <v>7</v>
      </c>
      <c r="M150" t="s">
        <v>8</v>
      </c>
      <c r="R150">
        <f t="shared" si="2"/>
        <v>3</v>
      </c>
    </row>
    <row r="151" spans="1:18" x14ac:dyDescent="0.45">
      <c r="A151" t="s">
        <v>152</v>
      </c>
      <c r="I151">
        <v>1</v>
      </c>
      <c r="M151" t="s">
        <v>18</v>
      </c>
      <c r="O151" t="s">
        <v>223</v>
      </c>
      <c r="P151" t="s">
        <v>19</v>
      </c>
      <c r="R151">
        <f t="shared" si="2"/>
        <v>14</v>
      </c>
    </row>
    <row r="152" spans="1:18" x14ac:dyDescent="0.45">
      <c r="A152" t="s">
        <v>153</v>
      </c>
      <c r="I152">
        <v>2</v>
      </c>
      <c r="M152" t="s">
        <v>18</v>
      </c>
      <c r="O152" t="s">
        <v>223</v>
      </c>
      <c r="P152" t="s">
        <v>19</v>
      </c>
      <c r="R152">
        <f t="shared" si="2"/>
        <v>10</v>
      </c>
    </row>
    <row r="153" spans="1:18" x14ac:dyDescent="0.45">
      <c r="A153" t="s">
        <v>154</v>
      </c>
      <c r="I153">
        <v>3</v>
      </c>
      <c r="M153" t="s">
        <v>18</v>
      </c>
      <c r="O153" t="s">
        <v>223</v>
      </c>
      <c r="P153" t="s">
        <v>19</v>
      </c>
      <c r="R153">
        <f t="shared" si="2"/>
        <v>11</v>
      </c>
    </row>
    <row r="154" spans="1:18" x14ac:dyDescent="0.45">
      <c r="A154" t="s">
        <v>155</v>
      </c>
      <c r="I154">
        <v>4</v>
      </c>
      <c r="M154" t="s">
        <v>18</v>
      </c>
      <c r="O154" t="s">
        <v>223</v>
      </c>
      <c r="P154" t="s">
        <v>19</v>
      </c>
      <c r="R154">
        <f t="shared" si="2"/>
        <v>15</v>
      </c>
    </row>
    <row r="155" spans="1:18" x14ac:dyDescent="0.45">
      <c r="A155" t="s">
        <v>156</v>
      </c>
      <c r="I155">
        <v>5</v>
      </c>
      <c r="M155" t="s">
        <v>8</v>
      </c>
      <c r="R155">
        <f t="shared" si="2"/>
        <v>8</v>
      </c>
    </row>
    <row r="156" spans="1:18" x14ac:dyDescent="0.45">
      <c r="A156" t="s">
        <v>157</v>
      </c>
      <c r="J156">
        <v>1</v>
      </c>
      <c r="M156" t="s">
        <v>212</v>
      </c>
      <c r="R156">
        <f t="shared" si="2"/>
        <v>8</v>
      </c>
    </row>
    <row r="157" spans="1:18" x14ac:dyDescent="0.45">
      <c r="A157" t="s">
        <v>158</v>
      </c>
      <c r="K157">
        <v>1</v>
      </c>
      <c r="M157" t="s">
        <v>213</v>
      </c>
      <c r="N157" s="2">
        <v>1</v>
      </c>
      <c r="O157" t="s">
        <v>224</v>
      </c>
      <c r="P157" t="s">
        <v>19</v>
      </c>
      <c r="R157">
        <f t="shared" si="2"/>
        <v>15</v>
      </c>
    </row>
    <row r="158" spans="1:18" x14ac:dyDescent="0.45">
      <c r="A158" t="s">
        <v>159</v>
      </c>
      <c r="K158">
        <v>2</v>
      </c>
      <c r="M158" t="s">
        <v>213</v>
      </c>
      <c r="N158" s="2">
        <v>2</v>
      </c>
      <c r="O158" t="s">
        <v>220</v>
      </c>
      <c r="P158" t="s">
        <v>19</v>
      </c>
      <c r="R158">
        <f t="shared" si="2"/>
        <v>12</v>
      </c>
    </row>
    <row r="159" spans="1:18" x14ac:dyDescent="0.45">
      <c r="A159" t="s">
        <v>14</v>
      </c>
      <c r="H159" s="1">
        <v>8</v>
      </c>
      <c r="M159" t="s">
        <v>8</v>
      </c>
      <c r="R159">
        <f t="shared" si="2"/>
        <v>3</v>
      </c>
    </row>
    <row r="160" spans="1:18" x14ac:dyDescent="0.45">
      <c r="A160" t="s">
        <v>160</v>
      </c>
      <c r="I160">
        <v>1</v>
      </c>
      <c r="M160" t="s">
        <v>18</v>
      </c>
      <c r="O160" t="s">
        <v>223</v>
      </c>
      <c r="P160" t="s">
        <v>19</v>
      </c>
      <c r="R160">
        <f t="shared" si="2"/>
        <v>9</v>
      </c>
    </row>
    <row r="161" spans="1:18" x14ac:dyDescent="0.45">
      <c r="A161" t="s">
        <v>161</v>
      </c>
      <c r="I161">
        <v>2</v>
      </c>
      <c r="M161" t="s">
        <v>18</v>
      </c>
      <c r="O161" t="s">
        <v>223</v>
      </c>
      <c r="P161" t="s">
        <v>19</v>
      </c>
      <c r="R161">
        <f t="shared" si="2"/>
        <v>11</v>
      </c>
    </row>
    <row r="162" spans="1:18" x14ac:dyDescent="0.45">
      <c r="A162" t="s">
        <v>162</v>
      </c>
      <c r="I162">
        <v>3</v>
      </c>
      <c r="M162" t="s">
        <v>18</v>
      </c>
      <c r="O162" t="s">
        <v>223</v>
      </c>
      <c r="P162" t="s">
        <v>19</v>
      </c>
      <c r="R162">
        <f t="shared" si="2"/>
        <v>10</v>
      </c>
    </row>
    <row r="163" spans="1:18" x14ac:dyDescent="0.45">
      <c r="A163" t="s">
        <v>163</v>
      </c>
      <c r="I163">
        <v>4</v>
      </c>
      <c r="M163" t="s">
        <v>18</v>
      </c>
      <c r="O163" t="s">
        <v>223</v>
      </c>
      <c r="P163" t="s">
        <v>19</v>
      </c>
      <c r="R163">
        <f t="shared" si="2"/>
        <v>12</v>
      </c>
    </row>
    <row r="164" spans="1:18" x14ac:dyDescent="0.45">
      <c r="A164" t="s">
        <v>164</v>
      </c>
      <c r="I164">
        <v>5</v>
      </c>
      <c r="M164" t="s">
        <v>8</v>
      </c>
      <c r="R164">
        <f t="shared" si="2"/>
        <v>13</v>
      </c>
    </row>
    <row r="165" spans="1:18" x14ac:dyDescent="0.45">
      <c r="A165" t="s">
        <v>165</v>
      </c>
      <c r="J165">
        <v>1</v>
      </c>
      <c r="M165" t="s">
        <v>212</v>
      </c>
      <c r="R165">
        <f t="shared" si="2"/>
        <v>13</v>
      </c>
    </row>
    <row r="166" spans="1:18" x14ac:dyDescent="0.45">
      <c r="A166" t="s">
        <v>166</v>
      </c>
      <c r="K166">
        <v>1</v>
      </c>
      <c r="M166" t="s">
        <v>213</v>
      </c>
      <c r="O166" t="s">
        <v>220</v>
      </c>
      <c r="P166" t="s">
        <v>19</v>
      </c>
      <c r="R166">
        <f t="shared" si="2"/>
        <v>13</v>
      </c>
    </row>
    <row r="167" spans="1:18" x14ac:dyDescent="0.45">
      <c r="A167" t="s">
        <v>167</v>
      </c>
      <c r="K167">
        <v>2</v>
      </c>
      <c r="M167" t="s">
        <v>213</v>
      </c>
      <c r="N167" s="2">
        <v>1</v>
      </c>
      <c r="O167" t="s">
        <v>224</v>
      </c>
      <c r="P167" t="s">
        <v>19</v>
      </c>
      <c r="R167">
        <f t="shared" si="2"/>
        <v>12</v>
      </c>
    </row>
    <row r="168" spans="1:18" x14ac:dyDescent="0.45">
      <c r="A168" t="s">
        <v>168</v>
      </c>
      <c r="K168">
        <v>3</v>
      </c>
      <c r="M168" t="s">
        <v>213</v>
      </c>
      <c r="O168" t="s">
        <v>220</v>
      </c>
      <c r="P168" t="s">
        <v>19</v>
      </c>
      <c r="R168">
        <f t="shared" si="2"/>
        <v>10</v>
      </c>
    </row>
    <row r="169" spans="1:18" x14ac:dyDescent="0.45">
      <c r="A169" t="s">
        <v>169</v>
      </c>
      <c r="K169">
        <v>4</v>
      </c>
      <c r="M169" t="s">
        <v>213</v>
      </c>
      <c r="O169" t="s">
        <v>223</v>
      </c>
      <c r="P169" t="s">
        <v>19</v>
      </c>
      <c r="R169">
        <f t="shared" si="2"/>
        <v>13</v>
      </c>
    </row>
    <row r="170" spans="1:18" x14ac:dyDescent="0.45">
      <c r="A170" t="s">
        <v>170</v>
      </c>
      <c r="K170">
        <v>5</v>
      </c>
      <c r="M170" t="s">
        <v>213</v>
      </c>
      <c r="O170" t="s">
        <v>223</v>
      </c>
      <c r="P170" t="s">
        <v>19</v>
      </c>
      <c r="R170">
        <f t="shared" si="2"/>
        <v>14</v>
      </c>
    </row>
    <row r="171" spans="1:18" x14ac:dyDescent="0.45">
      <c r="A171" t="s">
        <v>171</v>
      </c>
      <c r="K171">
        <v>6</v>
      </c>
      <c r="M171" t="s">
        <v>213</v>
      </c>
      <c r="O171" t="s">
        <v>223</v>
      </c>
      <c r="P171" t="s">
        <v>19</v>
      </c>
      <c r="R171">
        <f t="shared" si="2"/>
        <v>15</v>
      </c>
    </row>
    <row r="172" spans="1:18" x14ac:dyDescent="0.45">
      <c r="A172" t="s">
        <v>172</v>
      </c>
      <c r="K172">
        <v>7</v>
      </c>
      <c r="M172" t="s">
        <v>213</v>
      </c>
      <c r="O172" t="s">
        <v>223</v>
      </c>
      <c r="P172" t="s">
        <v>19</v>
      </c>
      <c r="R172">
        <f t="shared" si="2"/>
        <v>15</v>
      </c>
    </row>
    <row r="173" spans="1:18" x14ac:dyDescent="0.45">
      <c r="A173" t="s">
        <v>173</v>
      </c>
      <c r="K173">
        <v>8</v>
      </c>
      <c r="M173" t="s">
        <v>213</v>
      </c>
      <c r="O173" t="s">
        <v>223</v>
      </c>
      <c r="P173" t="s">
        <v>19</v>
      </c>
      <c r="R173">
        <f t="shared" si="2"/>
        <v>17</v>
      </c>
    </row>
    <row r="174" spans="1:18" x14ac:dyDescent="0.45">
      <c r="A174" t="s">
        <v>180</v>
      </c>
      <c r="K174">
        <v>9</v>
      </c>
      <c r="M174" t="s">
        <v>213</v>
      </c>
      <c r="O174" t="s">
        <v>223</v>
      </c>
      <c r="P174" t="s">
        <v>19</v>
      </c>
      <c r="R174">
        <f t="shared" si="2"/>
        <v>18</v>
      </c>
    </row>
    <row r="175" spans="1:18" x14ac:dyDescent="0.45">
      <c r="A175" t="s">
        <v>174</v>
      </c>
      <c r="K175">
        <v>10</v>
      </c>
      <c r="M175" t="s">
        <v>213</v>
      </c>
      <c r="O175" t="s">
        <v>223</v>
      </c>
      <c r="P175" t="s">
        <v>19</v>
      </c>
      <c r="R175">
        <f t="shared" si="2"/>
        <v>16</v>
      </c>
    </row>
    <row r="176" spans="1:18" x14ac:dyDescent="0.45">
      <c r="A176" t="s">
        <v>175</v>
      </c>
      <c r="K176">
        <v>11</v>
      </c>
      <c r="M176" t="s">
        <v>213</v>
      </c>
      <c r="O176" t="s">
        <v>223</v>
      </c>
      <c r="P176" t="s">
        <v>19</v>
      </c>
      <c r="R176">
        <f t="shared" si="2"/>
        <v>18</v>
      </c>
    </row>
    <row r="177" spans="1:18" x14ac:dyDescent="0.45">
      <c r="A177" t="s">
        <v>176</v>
      </c>
      <c r="K177">
        <v>12</v>
      </c>
      <c r="M177" t="s">
        <v>213</v>
      </c>
      <c r="O177" t="s">
        <v>220</v>
      </c>
      <c r="P177" t="s">
        <v>19</v>
      </c>
      <c r="R177">
        <f t="shared" si="2"/>
        <v>21</v>
      </c>
    </row>
    <row r="178" spans="1:18" x14ac:dyDescent="0.45">
      <c r="A178" t="s">
        <v>177</v>
      </c>
      <c r="K178">
        <v>13</v>
      </c>
      <c r="M178" t="s">
        <v>213</v>
      </c>
      <c r="O178" t="s">
        <v>220</v>
      </c>
      <c r="P178" t="s">
        <v>19</v>
      </c>
      <c r="R178">
        <f t="shared" si="2"/>
        <v>20</v>
      </c>
    </row>
    <row r="179" spans="1:18" x14ac:dyDescent="0.45">
      <c r="A179" t="s">
        <v>178</v>
      </c>
      <c r="K179">
        <v>14</v>
      </c>
      <c r="M179" t="s">
        <v>213</v>
      </c>
      <c r="O179" t="s">
        <v>220</v>
      </c>
      <c r="P179" t="s">
        <v>19</v>
      </c>
      <c r="R179">
        <f t="shared" si="2"/>
        <v>12</v>
      </c>
    </row>
    <row r="180" spans="1:18" x14ac:dyDescent="0.45">
      <c r="A180" t="s">
        <v>179</v>
      </c>
      <c r="K180">
        <v>15</v>
      </c>
      <c r="M180" t="s">
        <v>213</v>
      </c>
      <c r="O180" t="s">
        <v>220</v>
      </c>
      <c r="P180" t="s">
        <v>23</v>
      </c>
      <c r="R180">
        <f t="shared" si="2"/>
        <v>20</v>
      </c>
    </row>
    <row r="181" spans="1:18" x14ac:dyDescent="0.45">
      <c r="A181" t="s">
        <v>181</v>
      </c>
      <c r="I181">
        <v>6</v>
      </c>
      <c r="M181" t="s">
        <v>18</v>
      </c>
      <c r="O181" t="s">
        <v>220</v>
      </c>
      <c r="P181" t="s">
        <v>19</v>
      </c>
      <c r="R181">
        <f t="shared" si="2"/>
        <v>5</v>
      </c>
    </row>
    <row r="182" spans="1:18" x14ac:dyDescent="0.45">
      <c r="A182" t="s">
        <v>15</v>
      </c>
      <c r="H182" s="1">
        <v>10</v>
      </c>
      <c r="M182" t="s">
        <v>8</v>
      </c>
      <c r="R182">
        <f t="shared" si="2"/>
        <v>12</v>
      </c>
    </row>
    <row r="183" spans="1:18" x14ac:dyDescent="0.45">
      <c r="A183" t="s">
        <v>16</v>
      </c>
      <c r="H183" s="1">
        <v>11</v>
      </c>
      <c r="M183" t="s">
        <v>8</v>
      </c>
      <c r="R183">
        <f t="shared" si="2"/>
        <v>4</v>
      </c>
    </row>
    <row r="184" spans="1:18" x14ac:dyDescent="0.45">
      <c r="A184" t="s">
        <v>182</v>
      </c>
      <c r="I184">
        <v>1</v>
      </c>
      <c r="M184" t="s">
        <v>18</v>
      </c>
      <c r="O184" t="s">
        <v>223</v>
      </c>
      <c r="P184" t="s">
        <v>19</v>
      </c>
      <c r="R184">
        <f t="shared" si="2"/>
        <v>10</v>
      </c>
    </row>
    <row r="185" spans="1:18" x14ac:dyDescent="0.45">
      <c r="A185" t="s">
        <v>183</v>
      </c>
      <c r="I185">
        <v>2</v>
      </c>
      <c r="M185" t="s">
        <v>18</v>
      </c>
      <c r="O185" t="s">
        <v>223</v>
      </c>
      <c r="P185" t="s">
        <v>19</v>
      </c>
      <c r="R185">
        <f t="shared" si="2"/>
        <v>11</v>
      </c>
    </row>
    <row r="186" spans="1:18" x14ac:dyDescent="0.45">
      <c r="A186" t="s">
        <v>184</v>
      </c>
      <c r="I186">
        <v>3</v>
      </c>
      <c r="M186" t="s">
        <v>18</v>
      </c>
      <c r="O186" t="s">
        <v>223</v>
      </c>
      <c r="P186" t="s">
        <v>19</v>
      </c>
      <c r="R186">
        <f t="shared" si="2"/>
        <v>17</v>
      </c>
    </row>
    <row r="187" spans="1:18" x14ac:dyDescent="0.45">
      <c r="A187" t="s">
        <v>185</v>
      </c>
      <c r="I187">
        <v>4</v>
      </c>
      <c r="M187" t="s">
        <v>18</v>
      </c>
      <c r="O187" t="s">
        <v>223</v>
      </c>
      <c r="P187" t="s">
        <v>19</v>
      </c>
      <c r="R187">
        <f t="shared" si="2"/>
        <v>23</v>
      </c>
    </row>
    <row r="188" spans="1:18" x14ac:dyDescent="0.45">
      <c r="A188" t="s">
        <v>186</v>
      </c>
      <c r="I188">
        <v>5</v>
      </c>
      <c r="M188" t="s">
        <v>18</v>
      </c>
      <c r="O188" t="s">
        <v>223</v>
      </c>
      <c r="P188" t="s">
        <v>19</v>
      </c>
      <c r="R188">
        <f t="shared" si="2"/>
        <v>22</v>
      </c>
    </row>
    <row r="189" spans="1:18" x14ac:dyDescent="0.45">
      <c r="A189" t="s">
        <v>187</v>
      </c>
      <c r="I189">
        <v>6</v>
      </c>
      <c r="M189" t="s">
        <v>18</v>
      </c>
      <c r="O189" t="s">
        <v>223</v>
      </c>
      <c r="P189" t="s">
        <v>19</v>
      </c>
      <c r="R189">
        <f t="shared" si="2"/>
        <v>18</v>
      </c>
    </row>
    <row r="190" spans="1:18" x14ac:dyDescent="0.45">
      <c r="A190" t="s">
        <v>188</v>
      </c>
      <c r="I190">
        <v>8</v>
      </c>
      <c r="M190" t="s">
        <v>18</v>
      </c>
      <c r="O190" t="s">
        <v>223</v>
      </c>
      <c r="P190" t="s">
        <v>19</v>
      </c>
      <c r="R190">
        <f t="shared" si="2"/>
        <v>13</v>
      </c>
    </row>
    <row r="191" spans="1:18" x14ac:dyDescent="0.45">
      <c r="A191" t="s">
        <v>189</v>
      </c>
      <c r="I191">
        <v>9</v>
      </c>
      <c r="M191" t="s">
        <v>18</v>
      </c>
      <c r="O191" t="s">
        <v>223</v>
      </c>
      <c r="P191" t="s">
        <v>19</v>
      </c>
      <c r="R191">
        <f t="shared" si="2"/>
        <v>17</v>
      </c>
    </row>
    <row r="192" spans="1:18" x14ac:dyDescent="0.45">
      <c r="A192" t="s">
        <v>190</v>
      </c>
      <c r="I192">
        <v>10</v>
      </c>
      <c r="M192" t="s">
        <v>18</v>
      </c>
      <c r="O192" t="s">
        <v>223</v>
      </c>
      <c r="P192" t="s">
        <v>19</v>
      </c>
      <c r="R192">
        <f t="shared" si="2"/>
        <v>15</v>
      </c>
    </row>
    <row r="193" spans="1:18" x14ac:dyDescent="0.45">
      <c r="A193" t="s">
        <v>191</v>
      </c>
      <c r="I193">
        <v>11</v>
      </c>
      <c r="M193" t="s">
        <v>18</v>
      </c>
      <c r="O193" t="s">
        <v>223</v>
      </c>
      <c r="P193" t="s">
        <v>19</v>
      </c>
      <c r="R193">
        <f t="shared" si="2"/>
        <v>15</v>
      </c>
    </row>
    <row r="194" spans="1:18" x14ac:dyDescent="0.45">
      <c r="A194" t="s">
        <v>192</v>
      </c>
      <c r="I194">
        <v>12</v>
      </c>
      <c r="M194" t="s">
        <v>18</v>
      </c>
      <c r="O194" t="s">
        <v>223</v>
      </c>
      <c r="P194" t="s">
        <v>19</v>
      </c>
      <c r="R194">
        <f t="shared" si="2"/>
        <v>13</v>
      </c>
    </row>
    <row r="195" spans="1:18" x14ac:dyDescent="0.45">
      <c r="A195" t="s">
        <v>193</v>
      </c>
      <c r="I195">
        <v>13</v>
      </c>
      <c r="M195" t="s">
        <v>18</v>
      </c>
      <c r="O195" t="s">
        <v>223</v>
      </c>
      <c r="P195" t="s">
        <v>19</v>
      </c>
      <c r="R195">
        <f t="shared" si="2"/>
        <v>18</v>
      </c>
    </row>
    <row r="196" spans="1:18" x14ac:dyDescent="0.45">
      <c r="A196" t="s">
        <v>194</v>
      </c>
      <c r="I196">
        <v>14</v>
      </c>
      <c r="M196" t="s">
        <v>18</v>
      </c>
      <c r="O196" t="s">
        <v>223</v>
      </c>
      <c r="P196" t="s">
        <v>19</v>
      </c>
      <c r="R196">
        <f t="shared" si="2"/>
        <v>18</v>
      </c>
    </row>
    <row r="197" spans="1:18" x14ac:dyDescent="0.45">
      <c r="A197" t="s">
        <v>195</v>
      </c>
      <c r="I197">
        <v>15</v>
      </c>
      <c r="M197" t="s">
        <v>18</v>
      </c>
      <c r="O197" t="s">
        <v>223</v>
      </c>
      <c r="P197" t="s">
        <v>19</v>
      </c>
      <c r="R197">
        <f t="shared" si="2"/>
        <v>17</v>
      </c>
    </row>
    <row r="198" spans="1:18" x14ac:dyDescent="0.45">
      <c r="A198" t="s">
        <v>196</v>
      </c>
      <c r="I198">
        <v>16</v>
      </c>
      <c r="M198" t="s">
        <v>18</v>
      </c>
      <c r="O198" t="s">
        <v>223</v>
      </c>
      <c r="P198" t="s">
        <v>19</v>
      </c>
      <c r="R198">
        <f t="shared" si="2"/>
        <v>14</v>
      </c>
    </row>
    <row r="199" spans="1:18" x14ac:dyDescent="0.45">
      <c r="A199" t="s">
        <v>197</v>
      </c>
      <c r="I199">
        <v>17</v>
      </c>
      <c r="M199" t="s">
        <v>18</v>
      </c>
      <c r="O199" t="s">
        <v>223</v>
      </c>
      <c r="P199" t="s">
        <v>19</v>
      </c>
      <c r="R199">
        <f t="shared" ref="R199:R213" si="3">LEN(A199)</f>
        <v>17</v>
      </c>
    </row>
    <row r="200" spans="1:18" x14ac:dyDescent="0.45">
      <c r="A200" t="s">
        <v>198</v>
      </c>
      <c r="I200">
        <v>18</v>
      </c>
      <c r="M200" t="s">
        <v>18</v>
      </c>
      <c r="O200" t="s">
        <v>223</v>
      </c>
      <c r="P200" t="s">
        <v>19</v>
      </c>
      <c r="R200">
        <f t="shared" si="3"/>
        <v>18</v>
      </c>
    </row>
    <row r="201" spans="1:18" x14ac:dyDescent="0.45">
      <c r="A201" t="s">
        <v>199</v>
      </c>
      <c r="I201">
        <v>19</v>
      </c>
      <c r="M201" t="s">
        <v>18</v>
      </c>
      <c r="O201" t="s">
        <v>223</v>
      </c>
      <c r="P201" t="s">
        <v>19</v>
      </c>
      <c r="R201">
        <f t="shared" si="3"/>
        <v>11</v>
      </c>
    </row>
    <row r="202" spans="1:18" x14ac:dyDescent="0.45">
      <c r="A202" t="s">
        <v>200</v>
      </c>
      <c r="I202">
        <v>20</v>
      </c>
      <c r="M202" t="s">
        <v>18</v>
      </c>
      <c r="O202" t="s">
        <v>223</v>
      </c>
      <c r="P202" t="s">
        <v>19</v>
      </c>
      <c r="R202">
        <f t="shared" si="3"/>
        <v>14</v>
      </c>
    </row>
    <row r="203" spans="1:18" x14ac:dyDescent="0.45">
      <c r="A203" t="s">
        <v>201</v>
      </c>
      <c r="I203">
        <v>21</v>
      </c>
      <c r="M203" t="s">
        <v>18</v>
      </c>
      <c r="O203" t="s">
        <v>223</v>
      </c>
      <c r="P203" t="s">
        <v>19</v>
      </c>
      <c r="R203">
        <f t="shared" si="3"/>
        <v>18</v>
      </c>
    </row>
    <row r="204" spans="1:18" x14ac:dyDescent="0.45">
      <c r="A204" t="s">
        <v>202</v>
      </c>
      <c r="I204">
        <v>22</v>
      </c>
      <c r="M204" t="s">
        <v>18</v>
      </c>
      <c r="O204" t="s">
        <v>223</v>
      </c>
      <c r="P204" t="s">
        <v>19</v>
      </c>
      <c r="R204">
        <f t="shared" si="3"/>
        <v>16</v>
      </c>
    </row>
    <row r="205" spans="1:18" x14ac:dyDescent="0.45">
      <c r="A205" t="s">
        <v>203</v>
      </c>
      <c r="I205">
        <v>24</v>
      </c>
      <c r="M205" t="s">
        <v>18</v>
      </c>
      <c r="O205" t="s">
        <v>223</v>
      </c>
      <c r="P205" t="s">
        <v>19</v>
      </c>
      <c r="R205">
        <f t="shared" si="3"/>
        <v>14</v>
      </c>
    </row>
    <row r="206" spans="1:18" x14ac:dyDescent="0.45">
      <c r="A206" t="s">
        <v>204</v>
      </c>
      <c r="I206">
        <v>25</v>
      </c>
      <c r="M206" t="s">
        <v>18</v>
      </c>
      <c r="O206" t="s">
        <v>223</v>
      </c>
      <c r="P206" t="s">
        <v>19</v>
      </c>
      <c r="R206">
        <f t="shared" si="3"/>
        <v>18</v>
      </c>
    </row>
    <row r="207" spans="1:18" x14ac:dyDescent="0.45">
      <c r="A207" t="s">
        <v>205</v>
      </c>
      <c r="I207">
        <v>26</v>
      </c>
      <c r="M207" t="s">
        <v>18</v>
      </c>
      <c r="O207" t="s">
        <v>223</v>
      </c>
      <c r="P207" t="s">
        <v>19</v>
      </c>
      <c r="R207">
        <f t="shared" si="3"/>
        <v>15</v>
      </c>
    </row>
    <row r="208" spans="1:18" x14ac:dyDescent="0.45">
      <c r="A208" t="s">
        <v>206</v>
      </c>
      <c r="I208">
        <v>27</v>
      </c>
      <c r="M208" t="s">
        <v>18</v>
      </c>
      <c r="O208" t="s">
        <v>223</v>
      </c>
      <c r="P208" t="s">
        <v>19</v>
      </c>
      <c r="R208">
        <f t="shared" si="3"/>
        <v>18</v>
      </c>
    </row>
    <row r="209" spans="1:18" x14ac:dyDescent="0.45">
      <c r="A209" t="s">
        <v>207</v>
      </c>
      <c r="I209">
        <v>28</v>
      </c>
      <c r="M209" t="s">
        <v>18</v>
      </c>
      <c r="O209" t="s">
        <v>223</v>
      </c>
      <c r="P209" t="s">
        <v>19</v>
      </c>
      <c r="R209">
        <f t="shared" si="3"/>
        <v>19</v>
      </c>
    </row>
    <row r="210" spans="1:18" x14ac:dyDescent="0.45">
      <c r="A210" t="s">
        <v>208</v>
      </c>
      <c r="I210">
        <v>29</v>
      </c>
      <c r="M210" t="s">
        <v>18</v>
      </c>
      <c r="O210" t="s">
        <v>223</v>
      </c>
      <c r="P210" t="s">
        <v>19</v>
      </c>
      <c r="R210">
        <f t="shared" si="3"/>
        <v>12</v>
      </c>
    </row>
    <row r="211" spans="1:18" x14ac:dyDescent="0.45">
      <c r="A211" t="s">
        <v>209</v>
      </c>
      <c r="I211">
        <v>30</v>
      </c>
      <c r="M211" t="s">
        <v>18</v>
      </c>
      <c r="O211" t="s">
        <v>220</v>
      </c>
      <c r="P211" t="s">
        <v>23</v>
      </c>
      <c r="R211">
        <f t="shared" si="3"/>
        <v>21</v>
      </c>
    </row>
    <row r="212" spans="1:18" x14ac:dyDescent="0.45">
      <c r="A212" t="s">
        <v>210</v>
      </c>
      <c r="I212">
        <v>31</v>
      </c>
      <c r="M212" t="s">
        <v>18</v>
      </c>
      <c r="O212" t="s">
        <v>223</v>
      </c>
      <c r="P212" t="s">
        <v>19</v>
      </c>
      <c r="R212">
        <f t="shared" si="3"/>
        <v>15</v>
      </c>
    </row>
    <row r="213" spans="1:18" x14ac:dyDescent="0.45">
      <c r="A213" t="s">
        <v>211</v>
      </c>
      <c r="I213">
        <v>32</v>
      </c>
      <c r="M213" t="s">
        <v>18</v>
      </c>
      <c r="O213" t="s">
        <v>223</v>
      </c>
      <c r="P213" t="s">
        <v>19</v>
      </c>
      <c r="R213">
        <f t="shared" si="3"/>
        <v>14</v>
      </c>
    </row>
  </sheetData>
  <autoFilter ref="A5:Q5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A12"/>
    </sheetView>
  </sheetViews>
  <sheetFormatPr defaultRowHeight="14.25" x14ac:dyDescent="0.45"/>
  <cols>
    <col min="1" max="1" width="17.3984375" bestFit="1" customWidth="1"/>
    <col min="2" max="2" width="3" style="2" bestFit="1" customWidth="1"/>
  </cols>
  <sheetData>
    <row r="1" spans="1:3" x14ac:dyDescent="0.45">
      <c r="A1" t="s">
        <v>241</v>
      </c>
    </row>
    <row r="2" spans="1:3" x14ac:dyDescent="0.45">
      <c r="A2" t="s">
        <v>220</v>
      </c>
      <c r="B2" s="2">
        <v>2</v>
      </c>
      <c r="C2" t="s">
        <v>225</v>
      </c>
    </row>
    <row r="3" spans="1:3" x14ac:dyDescent="0.45">
      <c r="A3" t="s">
        <v>218</v>
      </c>
      <c r="B3" s="2">
        <v>4</v>
      </c>
      <c r="C3" t="s">
        <v>226</v>
      </c>
    </row>
    <row r="4" spans="1:3" x14ac:dyDescent="0.45">
      <c r="A4" t="s">
        <v>219</v>
      </c>
      <c r="B4" s="2">
        <v>6</v>
      </c>
      <c r="C4" t="s">
        <v>227</v>
      </c>
    </row>
    <row r="5" spans="1:3" x14ac:dyDescent="0.45">
      <c r="A5" t="s">
        <v>230</v>
      </c>
      <c r="B5" s="2">
        <v>5</v>
      </c>
      <c r="C5" t="s">
        <v>228</v>
      </c>
    </row>
    <row r="6" spans="1:3" x14ac:dyDescent="0.45">
      <c r="A6" t="s">
        <v>231</v>
      </c>
      <c r="B6" s="2">
        <v>48</v>
      </c>
      <c r="C6" t="s">
        <v>229</v>
      </c>
    </row>
    <row r="7" spans="1:3" x14ac:dyDescent="0.45">
      <c r="A7" t="s">
        <v>223</v>
      </c>
      <c r="B7" s="2">
        <v>65</v>
      </c>
      <c r="C7" t="s">
        <v>232</v>
      </c>
    </row>
    <row r="8" spans="1:3" x14ac:dyDescent="0.45">
      <c r="A8" t="s">
        <v>221</v>
      </c>
      <c r="B8" s="2">
        <v>66</v>
      </c>
      <c r="C8" t="s">
        <v>233</v>
      </c>
    </row>
    <row r="9" spans="1:3" x14ac:dyDescent="0.45">
      <c r="A9" t="s">
        <v>222</v>
      </c>
      <c r="B9" s="2">
        <v>67</v>
      </c>
      <c r="C9" t="s">
        <v>234</v>
      </c>
    </row>
    <row r="10" spans="1:3" x14ac:dyDescent="0.45">
      <c r="A10" t="s">
        <v>239</v>
      </c>
      <c r="B10" s="2">
        <v>64</v>
      </c>
      <c r="C10" t="s">
        <v>235</v>
      </c>
    </row>
    <row r="11" spans="1:3" x14ac:dyDescent="0.45">
      <c r="A11" t="s">
        <v>240</v>
      </c>
      <c r="B11" s="2">
        <v>68</v>
      </c>
      <c r="C11" t="s">
        <v>236</v>
      </c>
    </row>
    <row r="12" spans="1:3" x14ac:dyDescent="0.45">
      <c r="A12" t="s">
        <v>238</v>
      </c>
      <c r="B12" s="2">
        <v>69</v>
      </c>
      <c r="C12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</vt:lpstr>
      <vt:lpstr>mib-2</vt:lpstr>
      <vt:lpstr>Lookups</vt:lpstr>
    </vt:vector>
  </TitlesOfParts>
  <Company>Carillionplc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Pelling Timothy</dc:creator>
  <cp:lastModifiedBy>Tim Pelling</cp:lastModifiedBy>
  <dcterms:created xsi:type="dcterms:W3CDTF">2016-04-17T12:11:50Z</dcterms:created>
  <dcterms:modified xsi:type="dcterms:W3CDTF">2016-04-18T15:54:45Z</dcterms:modified>
</cp:coreProperties>
</file>