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5dar\Documents\ISEP\RCOMP\Projeto 1\Sprint1\rcomp-24-25-dd-g2_intelliJ\doc\sprint1\1230487\"/>
    </mc:Choice>
  </mc:AlternateContent>
  <xr:revisionPtr revIDLastSave="0" documentId="13_ncr:1_{0DC68747-87B9-4F67-BFA9-CBC83A257F72}" xr6:coauthVersionLast="47" xr6:coauthVersionMax="47" xr10:uidLastSave="{00000000-0000-0000-0000-000000000000}"/>
  <bookViews>
    <workbookView xWindow="-108" yWindow="-108" windowWidth="23256" windowHeight="12456" xr2:uid="{6FABA848-6456-45DF-9DE5-5CFFBD42E87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P20" i="1"/>
  <c r="P19" i="1"/>
  <c r="K23" i="1"/>
  <c r="K24" i="1"/>
  <c r="K25" i="1"/>
  <c r="K26" i="1"/>
  <c r="K27" i="1"/>
  <c r="K28" i="1"/>
  <c r="K29" i="1"/>
  <c r="K30" i="1"/>
  <c r="K31" i="1"/>
  <c r="K32" i="1"/>
  <c r="K34" i="1"/>
  <c r="K35" i="1"/>
  <c r="K36" i="1"/>
  <c r="K22" i="1"/>
  <c r="K7" i="1"/>
  <c r="K8" i="1"/>
  <c r="K9" i="1"/>
  <c r="K10" i="1"/>
  <c r="K13" i="1"/>
  <c r="K14" i="1"/>
  <c r="K15" i="1"/>
  <c r="K6" i="1"/>
  <c r="E6" i="1"/>
  <c r="E7" i="1"/>
  <c r="E8" i="1"/>
  <c r="E9" i="1"/>
  <c r="E10" i="1"/>
  <c r="E11" i="1"/>
  <c r="E12" i="1"/>
  <c r="E13" i="1"/>
  <c r="E14" i="1"/>
  <c r="E15" i="1"/>
  <c r="E16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2" i="1"/>
  <c r="D16" i="1"/>
</calcChain>
</file>

<file path=xl/sharedStrings.xml><?xml version="1.0" encoding="utf-8"?>
<sst xmlns="http://schemas.openxmlformats.org/spreadsheetml/2006/main" count="75" uniqueCount="36">
  <si>
    <t>Sala</t>
  </si>
  <si>
    <t>Comprimento (m)</t>
  </si>
  <si>
    <t>Largura (m</t>
  </si>
  <si>
    <t>Área (m^2)</t>
  </si>
  <si>
    <t>2.0.1</t>
  </si>
  <si>
    <t>2.0.2</t>
  </si>
  <si>
    <t>2.0.3</t>
  </si>
  <si>
    <t>2.0.4</t>
  </si>
  <si>
    <t>2.0.5</t>
  </si>
  <si>
    <t>2.0.6</t>
  </si>
  <si>
    <t>2.0.7</t>
  </si>
  <si>
    <t>2.0.8</t>
  </si>
  <si>
    <t>2.0.9</t>
  </si>
  <si>
    <t>2.0.10</t>
  </si>
  <si>
    <t>2.0.11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</si>
  <si>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</si>
  <si>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</si>
  <si>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</si>
  <si>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</si>
  <si>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</si>
  <si>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</si>
  <si>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</si>
  <si>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</si>
  <si>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</si>
  <si>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</si>
  <si>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</si>
  <si>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</si>
  <si>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</si>
  <si>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</si>
  <si>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</si>
  <si>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Cálculo (área * 2 / 10)</t>
  </si>
  <si>
    <t>Nº de tomadas</t>
  </si>
  <si>
    <t>x</t>
  </si>
  <si>
    <t>Nº todal de Outlets</t>
  </si>
  <si>
    <t>Floor</t>
  </si>
  <si>
    <t>0 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</si>
</sst>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CAE1-0C9C-4492-A55D-0411894D5A79}">
  <dimension ref="B5:P36"/>
  <sheetViews>
    <sheetView tabSelected="1" topLeftCell="E13" workbookViewId="0">
      <selection activeCell="L27" sqref="L27"/>
    </sheetView>
  </sheetViews>
  <sheetFormatPr defaultRowHeight="14.4" x14ac:dyDescent="0.3"/>
  <cols>
    <col min="2" max="2" width="8.88671875" style="1"/>
    <col min="3" max="3" width="16.44140625" style="1" customWidth="1"/>
    <col min="4" max="4" width="13.77734375" style="1" customWidth="1"/>
    <col min="5" max="5" width="10.77734375" style="1" customWidth="1"/>
    <col min="6" max="9" width="8.88671875" style="1"/>
    <col min="10" max="10" width="10.77734375" style="1" customWidth="1"/>
    <col min="11" max="11" width="19.21875" style="1" customWidth="1"/>
    <col min="12" max="12" width="16.21875" style="1" customWidth="1"/>
    <col min="15" max="15" width="8.88671875" style="1"/>
    <col min="16" max="16" width="17.33203125" style="1" customWidth="1"/>
  </cols>
  <sheetData>
    <row r="5" spans="2:12" x14ac:dyDescent="0.3">
      <c r="B5" s="2" t="s">
        <v>0</v>
      </c>
      <c r="C5" s="2" t="s">
        <v>1</v>
      </c>
      <c r="D5" s="2" t="s">
        <v>2</v>
      </c>
      <c r="E5" s="2" t="s">
        <v>3</v>
      </c>
      <c r="I5" s="2" t="s">
        <v>0</v>
      </c>
      <c r="J5" s="2" t="s">
        <v>3</v>
      </c>
      <c r="K5" s="2" t="s">
        <v>30</v>
      </c>
      <c r="L5" s="2" t="s">
        <v>31</v>
      </c>
    </row>
    <row r="6" spans="2:12" x14ac:dyDescent="0.3">
      <c r="B6" s="2" t="s">
        <v>4</v>
      </c>
      <c r="C6" s="2">
        <v>8.34</v>
      </c>
      <c r="D6" s="2">
        <v>3.33</v>
      </c>
      <c r="E6" s="2">
        <f xml:space="preserve"> ROUND(C6 * D6,2)</f>
        <v>27.77</v>
      </c>
      <c r="I6" s="2" t="s">
        <v>4</v>
      </c>
      <c r="J6" s="2">
        <v>27.77</v>
      </c>
      <c r="K6" s="2">
        <f>ROUND( (J6 * 2) / 10,1)</f>
        <v>5.6</v>
      </c>
      <c r="L6" s="2">
        <v>6</v>
      </c>
    </row>
    <row r="7" spans="2:12" x14ac:dyDescent="0.3">
      <c r="B7" s="2" t="s">
        <v>5</v>
      </c>
      <c r="C7" s="2">
        <v>8.34</v>
      </c>
      <c r="D7" s="2">
        <v>3.33</v>
      </c>
      <c r="E7" s="2">
        <f t="shared" ref="E7:E16" si="0" xml:space="preserve"> ROUND(C7 * D7,2)</f>
        <v>27.77</v>
      </c>
      <c r="I7" s="2" t="s">
        <v>5</v>
      </c>
      <c r="J7" s="2">
        <v>27.77</v>
      </c>
      <c r="K7" s="2">
        <f t="shared" ref="K7:K15" si="1">ROUND( (J7 * 2) / 10,1)</f>
        <v>5.6</v>
      </c>
      <c r="L7" s="2">
        <v>6</v>
      </c>
    </row>
    <row r="8" spans="2:12" x14ac:dyDescent="0.3">
      <c r="B8" s="2" t="s">
        <v>6</v>
      </c>
      <c r="C8" s="2">
        <v>5.84</v>
      </c>
      <c r="D8" s="2">
        <v>3.33</v>
      </c>
      <c r="E8" s="2">
        <f t="shared" si="0"/>
        <v>19.45</v>
      </c>
      <c r="I8" s="2" t="s">
        <v>6</v>
      </c>
      <c r="J8" s="2">
        <v>19.45</v>
      </c>
      <c r="K8" s="2">
        <f t="shared" si="1"/>
        <v>3.9</v>
      </c>
      <c r="L8" s="2">
        <v>4</v>
      </c>
    </row>
    <row r="9" spans="2:12" x14ac:dyDescent="0.3">
      <c r="B9" s="2" t="s">
        <v>7</v>
      </c>
      <c r="C9" s="2">
        <v>5.84</v>
      </c>
      <c r="D9" s="2">
        <v>3.33</v>
      </c>
      <c r="E9" s="2">
        <f t="shared" si="0"/>
        <v>19.45</v>
      </c>
      <c r="I9" s="2" t="s">
        <v>7</v>
      </c>
      <c r="J9" s="2">
        <v>19.45</v>
      </c>
      <c r="K9" s="2">
        <f t="shared" si="1"/>
        <v>3.9</v>
      </c>
      <c r="L9" s="2">
        <v>4</v>
      </c>
    </row>
    <row r="10" spans="2:12" x14ac:dyDescent="0.3">
      <c r="B10" s="2" t="s">
        <v>8</v>
      </c>
      <c r="C10" s="2">
        <v>10.83</v>
      </c>
      <c r="D10" s="2">
        <v>4.9800000000000004</v>
      </c>
      <c r="E10" s="2">
        <f t="shared" si="0"/>
        <v>53.93</v>
      </c>
      <c r="I10" s="2" t="s">
        <v>8</v>
      </c>
      <c r="J10" s="2">
        <v>53.93</v>
      </c>
      <c r="K10" s="2">
        <f t="shared" si="1"/>
        <v>10.8</v>
      </c>
      <c r="L10" s="2">
        <v>11</v>
      </c>
    </row>
    <row r="11" spans="2:12" x14ac:dyDescent="0.3">
      <c r="B11" s="2" t="s">
        <v>9</v>
      </c>
      <c r="C11" s="2">
        <v>8.6199999999999992</v>
      </c>
      <c r="D11" s="2">
        <v>11.06</v>
      </c>
      <c r="E11" s="2">
        <f t="shared" si="0"/>
        <v>95.34</v>
      </c>
      <c r="I11" s="2" t="s">
        <v>9</v>
      </c>
      <c r="J11" s="2">
        <v>95.34</v>
      </c>
      <c r="K11" s="2" t="s">
        <v>32</v>
      </c>
      <c r="L11" s="2">
        <v>5</v>
      </c>
    </row>
    <row r="12" spans="2:12" x14ac:dyDescent="0.3">
      <c r="B12" s="2" t="s">
        <v>10</v>
      </c>
      <c r="C12" s="2">
        <v>8.6199999999999992</v>
      </c>
      <c r="D12" s="2">
        <v>11.06</v>
      </c>
      <c r="E12" s="2">
        <f t="shared" si="0"/>
        <v>95.34</v>
      </c>
      <c r="I12" s="2" t="s">
        <v>10</v>
      </c>
      <c r="J12" s="2">
        <v>95.34</v>
      </c>
      <c r="K12" s="2" t="s">
        <v>32</v>
      </c>
      <c r="L12" s="2">
        <v>5</v>
      </c>
    </row>
    <row r="13" spans="2:12" x14ac:dyDescent="0.3">
      <c r="B13" s="2" t="s">
        <v>11</v>
      </c>
      <c r="C13" s="2">
        <v>3.34</v>
      </c>
      <c r="D13" s="2">
        <v>8.58</v>
      </c>
      <c r="E13" s="2">
        <f t="shared" si="0"/>
        <v>28.66</v>
      </c>
      <c r="I13" s="2" t="s">
        <v>11</v>
      </c>
      <c r="J13" s="2">
        <v>28.66</v>
      </c>
      <c r="K13" s="2">
        <f t="shared" si="1"/>
        <v>5.7</v>
      </c>
      <c r="L13" s="2">
        <v>6</v>
      </c>
    </row>
    <row r="14" spans="2:12" x14ac:dyDescent="0.3">
      <c r="B14" s="2" t="s">
        <v>12</v>
      </c>
      <c r="C14" s="2">
        <v>3.34</v>
      </c>
      <c r="D14" s="2">
        <v>8.58</v>
      </c>
      <c r="E14" s="2">
        <f t="shared" si="0"/>
        <v>28.66</v>
      </c>
      <c r="I14" s="2" t="s">
        <v>12</v>
      </c>
      <c r="J14" s="2">
        <v>28.66</v>
      </c>
      <c r="K14" s="2">
        <f t="shared" si="1"/>
        <v>5.7</v>
      </c>
      <c r="L14" s="2">
        <v>6</v>
      </c>
    </row>
    <row r="15" spans="2:12" x14ac:dyDescent="0.3">
      <c r="B15" s="2" t="s">
        <v>13</v>
      </c>
      <c r="C15" s="2">
        <v>3.34</v>
      </c>
      <c r="D15" s="2">
        <v>4.71</v>
      </c>
      <c r="E15" s="2">
        <f t="shared" si="0"/>
        <v>15.73</v>
      </c>
      <c r="I15" s="2" t="s">
        <v>13</v>
      </c>
      <c r="J15" s="2">
        <v>15.73</v>
      </c>
      <c r="K15" s="2">
        <f t="shared" si="1"/>
        <v>3.1</v>
      </c>
      <c r="L15" s="2">
        <v>4</v>
      </c>
    </row>
    <row r="16" spans="2:12" x14ac:dyDescent="0.3">
      <c r="B16" s="2" t="s">
        <v>14</v>
      </c>
      <c r="C16" s="2">
        <v>3.34</v>
      </c>
      <c r="D16" s="2">
        <f>ROUND(3.6,2)</f>
        <v>3.6</v>
      </c>
      <c r="E16" s="2">
        <f t="shared" si="0"/>
        <v>12.02</v>
      </c>
      <c r="I16" s="2" t="s">
        <v>14</v>
      </c>
      <c r="J16" s="2">
        <v>12.02</v>
      </c>
      <c r="K16" s="2" t="s">
        <v>32</v>
      </c>
      <c r="L16" s="2">
        <v>0</v>
      </c>
    </row>
    <row r="18" spans="2:16" x14ac:dyDescent="0.3">
      <c r="O18" s="2" t="s">
        <v>34</v>
      </c>
      <c r="P18" s="2" t="s">
        <v>33</v>
      </c>
    </row>
    <row r="19" spans="2:16" x14ac:dyDescent="0.3">
      <c r="O19" s="2">
        <v>0</v>
      </c>
      <c r="P19" s="2">
        <f xml:space="preserve"> L6 + L7 + L8 + L9 + L10 + L11 +L12 + L13 + L14 + L15 + L16</f>
        <v>57</v>
      </c>
    </row>
    <row r="20" spans="2:16" x14ac:dyDescent="0.3">
      <c r="O20" s="2">
        <v>1</v>
      </c>
      <c r="P20" s="2">
        <f xml:space="preserve"> L22 + L23 + L24 + L25 + L26 + L27 +L28 + L29 + L30 + L31 + L32 + L33 + L34 + L35 + L36</f>
        <v>85</v>
      </c>
    </row>
    <row r="21" spans="2:16" x14ac:dyDescent="0.3">
      <c r="B21" s="2" t="s">
        <v>0</v>
      </c>
      <c r="C21" s="2" t="s">
        <v>1</v>
      </c>
      <c r="D21" s="2" t="s">
        <v>2</v>
      </c>
      <c r="E21" s="2" t="s">
        <v>3</v>
      </c>
      <c r="I21" s="2" t="s">
        <v>0</v>
      </c>
      <c r="J21" s="2" t="s">
        <v>3</v>
      </c>
      <c r="K21" s="2" t="s">
        <v>30</v>
      </c>
      <c r="L21" s="2" t="s">
        <v>31</v>
      </c>
      <c r="O21" s="2" t="s">
        <v>35</v>
      </c>
      <c r="P21" s="2">
        <f xml:space="preserve"> P19 + P20</f>
        <v>142</v>
      </c>
    </row>
    <row r="22" spans="2:16" x14ac:dyDescent="0.3">
      <c r="B22" s="2" t="s">
        <v>15</v>
      </c>
      <c r="C22" s="2">
        <v>6.95</v>
      </c>
      <c r="D22" s="2">
        <v>3.89</v>
      </c>
      <c r="E22" s="2">
        <f xml:space="preserve"> ROUND(C22 * D22,2)</f>
        <v>27.04</v>
      </c>
      <c r="I22" s="2" t="s">
        <v>15</v>
      </c>
      <c r="J22" s="2">
        <v>27.04</v>
      </c>
      <c r="K22" s="2">
        <f>ROUND( (J22 * 2) / 10,1)</f>
        <v>5.4</v>
      </c>
      <c r="L22" s="2">
        <v>6</v>
      </c>
    </row>
    <row r="23" spans="2:16" x14ac:dyDescent="0.3">
      <c r="B23" s="2" t="s">
        <v>16</v>
      </c>
      <c r="C23" s="2">
        <v>6.95</v>
      </c>
      <c r="D23" s="2">
        <v>3.62</v>
      </c>
      <c r="E23" s="2">
        <f t="shared" ref="E23:E36" si="2" xml:space="preserve"> ROUND(C23 * D23,2)</f>
        <v>25.16</v>
      </c>
      <c r="I23" s="2" t="s">
        <v>16</v>
      </c>
      <c r="J23" s="2">
        <v>25.16</v>
      </c>
      <c r="K23" s="2">
        <f t="shared" ref="K23:K36" si="3">ROUND( (J23 * 2) / 10,1)</f>
        <v>5</v>
      </c>
      <c r="L23" s="2">
        <v>5</v>
      </c>
    </row>
    <row r="24" spans="2:16" x14ac:dyDescent="0.3">
      <c r="B24" s="2" t="s">
        <v>17</v>
      </c>
      <c r="C24" s="2">
        <v>6.95</v>
      </c>
      <c r="D24" s="2">
        <v>3.62</v>
      </c>
      <c r="E24" s="2">
        <f t="shared" si="2"/>
        <v>25.16</v>
      </c>
      <c r="I24" s="2" t="s">
        <v>17</v>
      </c>
      <c r="J24" s="2">
        <v>25.16</v>
      </c>
      <c r="K24" s="2">
        <f t="shared" si="3"/>
        <v>5</v>
      </c>
      <c r="L24" s="2">
        <v>5</v>
      </c>
    </row>
    <row r="25" spans="2:16" x14ac:dyDescent="0.3">
      <c r="B25" s="2" t="s">
        <v>18</v>
      </c>
      <c r="C25" s="2">
        <v>6.95</v>
      </c>
      <c r="D25" s="2">
        <v>3.62</v>
      </c>
      <c r="E25" s="2">
        <f t="shared" si="2"/>
        <v>25.16</v>
      </c>
      <c r="I25" s="2" t="s">
        <v>18</v>
      </c>
      <c r="J25" s="2">
        <v>25.16</v>
      </c>
      <c r="K25" s="2">
        <f t="shared" si="3"/>
        <v>5</v>
      </c>
      <c r="L25" s="2">
        <v>5</v>
      </c>
    </row>
    <row r="26" spans="2:16" x14ac:dyDescent="0.3">
      <c r="B26" s="2" t="s">
        <v>19</v>
      </c>
      <c r="C26" s="2">
        <v>6.95</v>
      </c>
      <c r="D26" s="2">
        <v>3.62</v>
      </c>
      <c r="E26" s="2">
        <f t="shared" si="2"/>
        <v>25.16</v>
      </c>
      <c r="I26" s="2" t="s">
        <v>19</v>
      </c>
      <c r="J26" s="2">
        <v>25.16</v>
      </c>
      <c r="K26" s="2">
        <f t="shared" si="3"/>
        <v>5</v>
      </c>
      <c r="L26" s="2">
        <v>5</v>
      </c>
    </row>
    <row r="27" spans="2:16" x14ac:dyDescent="0.3">
      <c r="B27" s="2" t="s">
        <v>20</v>
      </c>
      <c r="C27" s="2">
        <v>2.5099999999999998</v>
      </c>
      <c r="D27" s="2">
        <v>6.94</v>
      </c>
      <c r="E27" s="2">
        <f t="shared" si="2"/>
        <v>17.420000000000002</v>
      </c>
      <c r="I27" s="2" t="s">
        <v>20</v>
      </c>
      <c r="J27" s="2">
        <v>17.420000000000002</v>
      </c>
      <c r="K27" s="2">
        <f t="shared" si="3"/>
        <v>3.5</v>
      </c>
      <c r="L27" s="2">
        <v>4</v>
      </c>
    </row>
    <row r="28" spans="2:16" x14ac:dyDescent="0.3">
      <c r="B28" s="2" t="s">
        <v>21</v>
      </c>
      <c r="C28" s="2">
        <v>4.45</v>
      </c>
      <c r="D28" s="2">
        <v>6.94</v>
      </c>
      <c r="E28" s="2">
        <f t="shared" si="2"/>
        <v>30.88</v>
      </c>
      <c r="I28" s="2" t="s">
        <v>21</v>
      </c>
      <c r="J28" s="2">
        <v>30.88</v>
      </c>
      <c r="K28" s="2">
        <f t="shared" si="3"/>
        <v>6.2</v>
      </c>
      <c r="L28" s="2">
        <v>7</v>
      </c>
    </row>
    <row r="29" spans="2:16" x14ac:dyDescent="0.3">
      <c r="B29" s="2" t="s">
        <v>22</v>
      </c>
      <c r="C29" s="2">
        <v>4.45</v>
      </c>
      <c r="D29" s="2">
        <v>6.94</v>
      </c>
      <c r="E29" s="2">
        <f t="shared" si="2"/>
        <v>30.88</v>
      </c>
      <c r="I29" s="2" t="s">
        <v>22</v>
      </c>
      <c r="J29" s="2">
        <v>30.88</v>
      </c>
      <c r="K29" s="2">
        <f t="shared" si="3"/>
        <v>6.2</v>
      </c>
      <c r="L29" s="2">
        <v>7</v>
      </c>
    </row>
    <row r="30" spans="2:16" x14ac:dyDescent="0.3">
      <c r="B30" s="2" t="s">
        <v>23</v>
      </c>
      <c r="C30" s="2">
        <v>4.45</v>
      </c>
      <c r="D30" s="2">
        <v>6.94</v>
      </c>
      <c r="E30" s="2">
        <f t="shared" si="2"/>
        <v>30.88</v>
      </c>
      <c r="I30" s="2" t="s">
        <v>23</v>
      </c>
      <c r="J30" s="2">
        <v>30.88</v>
      </c>
      <c r="K30" s="2">
        <f t="shared" si="3"/>
        <v>6.2</v>
      </c>
      <c r="L30" s="2">
        <v>7</v>
      </c>
    </row>
    <row r="31" spans="2:16" x14ac:dyDescent="0.3">
      <c r="B31" s="2" t="s">
        <v>24</v>
      </c>
      <c r="C31" s="2">
        <v>4.45</v>
      </c>
      <c r="D31" s="2">
        <v>6.94</v>
      </c>
      <c r="E31" s="2">
        <f t="shared" si="2"/>
        <v>30.88</v>
      </c>
      <c r="I31" s="2" t="s">
        <v>24</v>
      </c>
      <c r="J31" s="2">
        <v>30.88</v>
      </c>
      <c r="K31" s="2">
        <f t="shared" si="3"/>
        <v>6.2</v>
      </c>
      <c r="L31" s="2">
        <v>7</v>
      </c>
    </row>
    <row r="32" spans="2:16" x14ac:dyDescent="0.3">
      <c r="B32" s="2" t="s">
        <v>25</v>
      </c>
      <c r="C32" s="2">
        <v>4.18</v>
      </c>
      <c r="D32" s="2">
        <v>6.94</v>
      </c>
      <c r="E32" s="2">
        <f t="shared" si="2"/>
        <v>29.01</v>
      </c>
      <c r="I32" s="2" t="s">
        <v>25</v>
      </c>
      <c r="J32" s="2">
        <v>29.01</v>
      </c>
      <c r="K32" s="2">
        <f t="shared" si="3"/>
        <v>5.8</v>
      </c>
      <c r="L32" s="2">
        <v>6</v>
      </c>
    </row>
    <row r="33" spans="2:12" x14ac:dyDescent="0.3">
      <c r="B33" s="2" t="s">
        <v>26</v>
      </c>
      <c r="C33" s="2">
        <v>1.68</v>
      </c>
      <c r="D33" s="2">
        <v>6.94</v>
      </c>
      <c r="E33" s="2">
        <f t="shared" si="2"/>
        <v>11.66</v>
      </c>
      <c r="I33" s="2" t="s">
        <v>26</v>
      </c>
      <c r="J33" s="2">
        <v>11.66</v>
      </c>
      <c r="K33" s="2" t="s">
        <v>32</v>
      </c>
      <c r="L33" s="2">
        <v>0</v>
      </c>
    </row>
    <row r="34" spans="2:12" x14ac:dyDescent="0.3">
      <c r="B34" s="2" t="s">
        <v>27</v>
      </c>
      <c r="C34" s="2">
        <v>2.5099999999999998</v>
      </c>
      <c r="D34" s="2">
        <v>6.94</v>
      </c>
      <c r="E34" s="2">
        <f t="shared" si="2"/>
        <v>17.420000000000002</v>
      </c>
      <c r="I34" s="2" t="s">
        <v>27</v>
      </c>
      <c r="J34" s="2">
        <v>17.420000000000002</v>
      </c>
      <c r="K34" s="2">
        <f t="shared" si="3"/>
        <v>3.5</v>
      </c>
      <c r="L34" s="2">
        <v>4</v>
      </c>
    </row>
    <row r="35" spans="2:12" x14ac:dyDescent="0.3">
      <c r="B35" s="2" t="s">
        <v>28</v>
      </c>
      <c r="C35" s="2">
        <v>4.45</v>
      </c>
      <c r="D35" s="2">
        <v>6.94</v>
      </c>
      <c r="E35" s="2">
        <f t="shared" si="2"/>
        <v>30.88</v>
      </c>
      <c r="I35" s="2" t="s">
        <v>28</v>
      </c>
      <c r="J35" s="2">
        <v>30.88</v>
      </c>
      <c r="K35" s="2">
        <f t="shared" si="3"/>
        <v>6.2</v>
      </c>
      <c r="L35" s="2">
        <v>7</v>
      </c>
    </row>
    <row r="36" spans="2:12" x14ac:dyDescent="0.3">
      <c r="B36" s="2" t="s">
        <v>29</v>
      </c>
      <c r="C36" s="2">
        <v>6.68</v>
      </c>
      <c r="D36" s="2">
        <v>6.94</v>
      </c>
      <c r="E36" s="2">
        <f t="shared" si="2"/>
        <v>46.36</v>
      </c>
      <c r="I36" s="2" t="s">
        <v>29</v>
      </c>
      <c r="J36" s="2">
        <v>46.36</v>
      </c>
      <c r="K36" s="2">
        <f t="shared" si="3"/>
        <v>9.3000000000000007</v>
      </c>
      <c r="L36" s="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D51C9FBC39324EBAB59B01C4346E09" ma:contentTypeVersion="8" ma:contentTypeDescription="Create a new document." ma:contentTypeScope="" ma:versionID="a8b13a4bfeff1bacae43e7c866e3bc33">
  <xsd:schema xmlns:xsd="http://www.w3.org/2001/XMLSchema" xmlns:xs="http://www.w3.org/2001/XMLSchema" xmlns:p="http://schemas.microsoft.com/office/2006/metadata/properties" xmlns:ns3="d1820d08-fbb8-4f42-a1d4-888ae23d26d1" xmlns:ns4="fe0433fa-6222-408a-8cda-04e271f5cb7c" targetNamespace="http://schemas.microsoft.com/office/2006/metadata/properties" ma:root="true" ma:fieldsID="439491595f5dc4d763f7e944f3502dd7" ns3:_="" ns4:_="">
    <xsd:import namespace="d1820d08-fbb8-4f42-a1d4-888ae23d26d1"/>
    <xsd:import namespace="fe0433fa-6222-408a-8cda-04e271f5cb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20d08-fbb8-4f42-a1d4-888ae23d2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0433fa-6222-408a-8cda-04e271f5cb7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820d08-fbb8-4f42-a1d4-888ae23d26d1" xsi:nil="true"/>
  </documentManagement>
</p:properties>
</file>

<file path=customXml/itemProps1.xml><?xml version="1.0" encoding="utf-8"?>
<ds:datastoreItem xmlns:ds="http://schemas.openxmlformats.org/officeDocument/2006/customXml" ds:itemID="{C00BCD0E-6099-4D26-B051-2ECA5B9144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DFFA94-81AD-42EF-B94D-B57AF1FBAF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20d08-fbb8-4f42-a1d4-888ae23d26d1"/>
    <ds:schemaRef ds:uri="fe0433fa-6222-408a-8cda-04e271f5cb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6CE1C9-E56D-4969-BEA8-E0F9341FC123}">
  <ds:schemaRefs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d1820d08-fbb8-4f42-a1d4-888ae23d26d1"/>
    <ds:schemaRef ds:uri="http://schemas.microsoft.com/office/2006/metadata/properties"/>
    <ds:schemaRef ds:uri="http://schemas.microsoft.com/office/infopath/2007/PartnerControls"/>
    <ds:schemaRef ds:uri="fe0433fa-6222-408a-8cda-04e271f5cb7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Rafael Mendes Vieira</dc:creator>
  <cp:lastModifiedBy>David Rafael Mendes Vieira</cp:lastModifiedBy>
  <dcterms:created xsi:type="dcterms:W3CDTF">2025-03-15T19:42:54Z</dcterms:created>
  <dcterms:modified xsi:type="dcterms:W3CDTF">2025-03-17T05:58:15Z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0x01010097D51C9FBC39324EBAB59B01C4346E09</vt:lpwstr>
  </property>
</Properties>
</file>