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Documents\College Work\LeedCN\IPS\Relevant Data\"/>
    </mc:Choice>
  </mc:AlternateContent>
  <bookViews>
    <workbookView xWindow="2844" yWindow="0" windowWidth="17268" windowHeight="8772" tabRatio="599" activeTab="1"/>
  </bookViews>
  <sheets>
    <sheet name="Data" sheetId="2" r:id="rId1"/>
    <sheet name="Average RSSIs" sheetId="3" r:id="rId2"/>
    <sheet name="2002" sheetId="4" r:id="rId3"/>
    <sheet name="2018" sheetId="5" r:id="rId4"/>
    <sheet name="20EE" sheetId="6" r:id="rId5"/>
    <sheet name="2101" sheetId="7" r:id="rId6"/>
    <sheet name="Results" sheetId="8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2" i="3" l="1"/>
  <c r="B22" i="3"/>
  <c r="C22" i="3"/>
  <c r="D22" i="3"/>
  <c r="E22" i="3"/>
  <c r="F22" i="3"/>
  <c r="G22" i="3"/>
  <c r="H22" i="3"/>
  <c r="I22" i="3"/>
  <c r="J22" i="3"/>
  <c r="K22" i="3"/>
  <c r="L22" i="3"/>
  <c r="A23" i="3"/>
  <c r="B23" i="3"/>
  <c r="C23" i="3"/>
  <c r="D23" i="3"/>
  <c r="E23" i="3"/>
  <c r="F23" i="3"/>
  <c r="G23" i="3"/>
  <c r="H23" i="3"/>
  <c r="I23" i="3"/>
  <c r="J23" i="3"/>
  <c r="K23" i="3"/>
  <c r="L23" i="3"/>
  <c r="A24" i="3"/>
  <c r="B24" i="3"/>
  <c r="C24" i="3"/>
  <c r="D24" i="3"/>
  <c r="E24" i="3"/>
  <c r="F24" i="3"/>
  <c r="G24" i="3"/>
  <c r="H24" i="3"/>
  <c r="I24" i="3"/>
  <c r="J24" i="3"/>
  <c r="K24" i="3"/>
  <c r="L24" i="3"/>
  <c r="A25" i="3"/>
  <c r="B25" i="3"/>
  <c r="C25" i="3"/>
  <c r="D25" i="3"/>
  <c r="E25" i="3"/>
  <c r="F25" i="3"/>
  <c r="G25" i="3"/>
  <c r="H25" i="3"/>
  <c r="I25" i="3"/>
  <c r="J25" i="3"/>
  <c r="K25" i="3"/>
  <c r="L25" i="3"/>
  <c r="A26" i="3"/>
  <c r="B26" i="3"/>
  <c r="C26" i="3"/>
  <c r="D26" i="3"/>
  <c r="E26" i="3"/>
  <c r="F26" i="3"/>
  <c r="G26" i="3"/>
  <c r="H26" i="3"/>
  <c r="I26" i="3"/>
  <c r="J26" i="3"/>
  <c r="K26" i="3"/>
  <c r="L26" i="3"/>
  <c r="A27" i="3"/>
  <c r="B27" i="3"/>
  <c r="C27" i="3"/>
  <c r="D27" i="3"/>
  <c r="E27" i="3"/>
  <c r="F27" i="3"/>
  <c r="G27" i="3"/>
  <c r="H27" i="3"/>
  <c r="I27" i="3"/>
  <c r="J27" i="3"/>
  <c r="K27" i="3"/>
  <c r="L27" i="3"/>
  <c r="A28" i="3"/>
  <c r="B28" i="3"/>
  <c r="C28" i="3"/>
  <c r="D28" i="3"/>
  <c r="E28" i="3"/>
  <c r="F28" i="3"/>
  <c r="G28" i="3"/>
  <c r="H28" i="3"/>
  <c r="I28" i="3"/>
  <c r="J28" i="3"/>
  <c r="K28" i="3"/>
  <c r="L28" i="3"/>
  <c r="A29" i="3"/>
  <c r="B29" i="3"/>
  <c r="C29" i="3"/>
  <c r="D29" i="3"/>
  <c r="E29" i="3"/>
  <c r="F29" i="3"/>
  <c r="G29" i="3"/>
  <c r="H29" i="3"/>
  <c r="I29" i="3"/>
  <c r="J29" i="3"/>
  <c r="K29" i="3"/>
  <c r="L29" i="3"/>
  <c r="A30" i="3"/>
  <c r="B30" i="3"/>
  <c r="C30" i="3"/>
  <c r="D30" i="3"/>
  <c r="E30" i="3"/>
  <c r="F30" i="3"/>
  <c r="G30" i="3"/>
  <c r="H30" i="3"/>
  <c r="I30" i="3"/>
  <c r="J30" i="3"/>
  <c r="K30" i="3"/>
  <c r="L30" i="3"/>
  <c r="A31" i="3"/>
  <c r="B31" i="3"/>
  <c r="C31" i="3"/>
  <c r="D31" i="3"/>
  <c r="E31" i="3"/>
  <c r="F31" i="3"/>
  <c r="G31" i="3"/>
  <c r="H31" i="3"/>
  <c r="I31" i="3"/>
  <c r="J31" i="3"/>
  <c r="K31" i="3"/>
  <c r="L31" i="3"/>
  <c r="A32" i="3"/>
  <c r="B32" i="3"/>
  <c r="C32" i="3"/>
  <c r="D32" i="3"/>
  <c r="E32" i="3"/>
  <c r="F32" i="3"/>
  <c r="G32" i="3"/>
  <c r="H32" i="3"/>
  <c r="I32" i="3"/>
  <c r="J32" i="3"/>
  <c r="K32" i="3"/>
  <c r="L32" i="3"/>
  <c r="A33" i="3"/>
  <c r="B33" i="3"/>
  <c r="C33" i="3"/>
  <c r="D33" i="3"/>
  <c r="E33" i="3"/>
  <c r="F33" i="3"/>
  <c r="G33" i="3"/>
  <c r="H33" i="3"/>
  <c r="I33" i="3"/>
  <c r="J33" i="3"/>
  <c r="K33" i="3"/>
  <c r="L33" i="3"/>
  <c r="A34" i="3"/>
  <c r="B34" i="3"/>
  <c r="C34" i="3"/>
  <c r="D34" i="3"/>
  <c r="E34" i="3"/>
  <c r="F34" i="3"/>
  <c r="G34" i="3"/>
  <c r="H34" i="3"/>
  <c r="I34" i="3"/>
  <c r="J34" i="3"/>
  <c r="K34" i="3"/>
  <c r="L34" i="3"/>
  <c r="J21" i="3"/>
  <c r="G21" i="3"/>
  <c r="D21" i="3"/>
  <c r="A21" i="3"/>
  <c r="L21" i="3"/>
  <c r="I21" i="3"/>
  <c r="F21" i="3"/>
  <c r="C21" i="3"/>
  <c r="K21" i="3"/>
  <c r="H21" i="3"/>
  <c r="E21" i="3"/>
  <c r="B21" i="3"/>
  <c r="K17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3" i="3"/>
  <c r="F2" i="8"/>
  <c r="F3" i="8"/>
  <c r="F4" i="8"/>
  <c r="F5" i="8"/>
  <c r="F6" i="8"/>
  <c r="B2" i="5"/>
  <c r="B15" i="7"/>
  <c r="D15" i="7" s="1"/>
  <c r="B14" i="7"/>
  <c r="D14" i="7" s="1"/>
  <c r="D13" i="7"/>
  <c r="E13" i="7" s="1"/>
  <c r="B13" i="7"/>
  <c r="B12" i="7"/>
  <c r="D12" i="7" s="1"/>
  <c r="B11" i="7"/>
  <c r="D11" i="7" s="1"/>
  <c r="B10" i="7"/>
  <c r="D10" i="7" s="1"/>
  <c r="D9" i="7"/>
  <c r="E9" i="7" s="1"/>
  <c r="B9" i="7"/>
  <c r="B8" i="7"/>
  <c r="D8" i="7" s="1"/>
  <c r="B7" i="7"/>
  <c r="D7" i="7" s="1"/>
  <c r="B6" i="7"/>
  <c r="D6" i="7" s="1"/>
  <c r="B5" i="7"/>
  <c r="D5" i="7" s="1"/>
  <c r="B4" i="7"/>
  <c r="D4" i="7" s="1"/>
  <c r="D3" i="7"/>
  <c r="E3" i="7" s="1"/>
  <c r="B3" i="7"/>
  <c r="D2" i="7"/>
  <c r="E2" i="7" s="1"/>
  <c r="B2" i="7"/>
  <c r="B15" i="6"/>
  <c r="D15" i="6" s="1"/>
  <c r="B14" i="6"/>
  <c r="D14" i="6" s="1"/>
  <c r="D13" i="6"/>
  <c r="B13" i="6"/>
  <c r="B12" i="6"/>
  <c r="D12" i="6" s="1"/>
  <c r="D11" i="6"/>
  <c r="B11" i="6"/>
  <c r="B10" i="6"/>
  <c r="D10" i="6" s="1"/>
  <c r="D9" i="6"/>
  <c r="E9" i="6" s="1"/>
  <c r="B9" i="6"/>
  <c r="D8" i="6"/>
  <c r="B8" i="6"/>
  <c r="B7" i="6"/>
  <c r="D7" i="6" s="1"/>
  <c r="B6" i="6"/>
  <c r="D6" i="6" s="1"/>
  <c r="D5" i="6"/>
  <c r="B5" i="6"/>
  <c r="B4" i="6"/>
  <c r="D4" i="6" s="1"/>
  <c r="D3" i="6"/>
  <c r="E3" i="6" s="1"/>
  <c r="B3" i="6"/>
  <c r="B2" i="6"/>
  <c r="D2" i="6" s="1"/>
  <c r="B15" i="5"/>
  <c r="D15" i="5" s="1"/>
  <c r="B14" i="5"/>
  <c r="D14" i="5" s="1"/>
  <c r="D13" i="5"/>
  <c r="B13" i="5"/>
  <c r="B12" i="5"/>
  <c r="D12" i="5" s="1"/>
  <c r="D11" i="5"/>
  <c r="E11" i="5" s="1"/>
  <c r="B11" i="5"/>
  <c r="B10" i="5"/>
  <c r="D10" i="5" s="1"/>
  <c r="D9" i="5"/>
  <c r="E9" i="5" s="1"/>
  <c r="B9" i="5"/>
  <c r="D8" i="5"/>
  <c r="E8" i="5" s="1"/>
  <c r="B8" i="5"/>
  <c r="B7" i="5"/>
  <c r="D7" i="5" s="1"/>
  <c r="B6" i="5"/>
  <c r="D6" i="5" s="1"/>
  <c r="D5" i="5"/>
  <c r="E5" i="5" s="1"/>
  <c r="B5" i="5"/>
  <c r="B4" i="5"/>
  <c r="D4" i="5" s="1"/>
  <c r="D3" i="5"/>
  <c r="E3" i="5" s="1"/>
  <c r="B3" i="5"/>
  <c r="D2" i="5"/>
  <c r="H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18" i="4"/>
  <c r="D13" i="4"/>
  <c r="E13" i="4" s="1"/>
  <c r="D14" i="4"/>
  <c r="E14" i="4" s="1"/>
  <c r="B2" i="4"/>
  <c r="D2" i="4" s="1"/>
  <c r="B3" i="4"/>
  <c r="D3" i="4" s="1"/>
  <c r="B5" i="4"/>
  <c r="B6" i="4"/>
  <c r="B7" i="4"/>
  <c r="D7" i="4" s="1"/>
  <c r="B8" i="4"/>
  <c r="D8" i="4" s="1"/>
  <c r="B9" i="4"/>
  <c r="D9" i="4" s="1"/>
  <c r="B10" i="4"/>
  <c r="D10" i="4" s="1"/>
  <c r="B11" i="4"/>
  <c r="D11" i="4" s="1"/>
  <c r="E11" i="4" s="1"/>
  <c r="B12" i="4"/>
  <c r="B13" i="4"/>
  <c r="B14" i="4"/>
  <c r="B15" i="4"/>
  <c r="D15" i="4" s="1"/>
  <c r="E15" i="4" s="1"/>
  <c r="B4" i="4"/>
  <c r="D4" i="4" s="1"/>
  <c r="D12" i="4"/>
  <c r="D6" i="4"/>
  <c r="D5" i="4"/>
  <c r="E5" i="4" s="1"/>
  <c r="B104" i="2"/>
  <c r="B103" i="2"/>
  <c r="C103" i="2"/>
  <c r="D103" i="2"/>
  <c r="F103" i="2"/>
  <c r="G103" i="2"/>
  <c r="H103" i="2"/>
  <c r="I103" i="2"/>
  <c r="K103" i="2"/>
  <c r="L103" i="2"/>
  <c r="M103" i="2"/>
  <c r="N103" i="2"/>
  <c r="P103" i="2"/>
  <c r="Q103" i="2"/>
  <c r="R103" i="2"/>
  <c r="S103" i="2"/>
  <c r="U103" i="2"/>
  <c r="V103" i="2"/>
  <c r="W103" i="2"/>
  <c r="X103" i="2"/>
  <c r="Z103" i="2"/>
  <c r="AA103" i="2"/>
  <c r="AB103" i="2"/>
  <c r="AC103" i="2"/>
  <c r="AE103" i="2"/>
  <c r="AF103" i="2"/>
  <c r="AG103" i="2"/>
  <c r="AH103" i="2"/>
  <c r="AJ103" i="2"/>
  <c r="AK103" i="2"/>
  <c r="AL103" i="2"/>
  <c r="AM103" i="2"/>
  <c r="AO103" i="2"/>
  <c r="AP103" i="2"/>
  <c r="AQ103" i="2"/>
  <c r="AR103" i="2"/>
  <c r="AT103" i="2"/>
  <c r="AU103" i="2"/>
  <c r="AV103" i="2"/>
  <c r="AW103" i="2"/>
  <c r="AY103" i="2"/>
  <c r="AZ103" i="2"/>
  <c r="BA103" i="2"/>
  <c r="BB103" i="2"/>
  <c r="BD103" i="2"/>
  <c r="BE103" i="2"/>
  <c r="BF103" i="2"/>
  <c r="BG103" i="2"/>
  <c r="BI103" i="2"/>
  <c r="BJ103" i="2"/>
  <c r="BK103" i="2"/>
  <c r="BL103" i="2"/>
  <c r="BN103" i="2"/>
  <c r="BO103" i="2"/>
  <c r="BP103" i="2"/>
  <c r="BQ103" i="2"/>
  <c r="C104" i="2"/>
  <c r="D104" i="2"/>
  <c r="F104" i="2"/>
  <c r="G104" i="2"/>
  <c r="H104" i="2"/>
  <c r="I104" i="2"/>
  <c r="K104" i="2"/>
  <c r="L104" i="2"/>
  <c r="M104" i="2"/>
  <c r="N104" i="2"/>
  <c r="P104" i="2"/>
  <c r="Q104" i="2"/>
  <c r="R104" i="2"/>
  <c r="S104" i="2"/>
  <c r="U104" i="2"/>
  <c r="V104" i="2"/>
  <c r="W104" i="2"/>
  <c r="X104" i="2"/>
  <c r="Z104" i="2"/>
  <c r="AA104" i="2"/>
  <c r="AB104" i="2"/>
  <c r="AC104" i="2"/>
  <c r="AE104" i="2"/>
  <c r="AF104" i="2"/>
  <c r="AG104" i="2"/>
  <c r="AH104" i="2"/>
  <c r="AJ104" i="2"/>
  <c r="AK104" i="2"/>
  <c r="AL104" i="2"/>
  <c r="AM104" i="2"/>
  <c r="AO104" i="2"/>
  <c r="AP104" i="2"/>
  <c r="AQ104" i="2"/>
  <c r="AR104" i="2"/>
  <c r="AT104" i="2"/>
  <c r="AU104" i="2"/>
  <c r="AV104" i="2"/>
  <c r="AW104" i="2"/>
  <c r="AY104" i="2"/>
  <c r="AZ104" i="2"/>
  <c r="BA104" i="2"/>
  <c r="BB104" i="2"/>
  <c r="BD104" i="2"/>
  <c r="BE104" i="2"/>
  <c r="BF104" i="2"/>
  <c r="BG104" i="2"/>
  <c r="BI104" i="2"/>
  <c r="BJ104" i="2"/>
  <c r="BK104" i="2"/>
  <c r="BL104" i="2"/>
  <c r="BN104" i="2"/>
  <c r="BO104" i="2"/>
  <c r="BP104" i="2"/>
  <c r="BQ104" i="2"/>
  <c r="A104" i="2"/>
  <c r="A103" i="2"/>
  <c r="E8" i="7" l="1"/>
  <c r="E15" i="7"/>
  <c r="E14" i="7"/>
  <c r="E10" i="7"/>
  <c r="E4" i="7"/>
  <c r="E11" i="7"/>
  <c r="E5" i="7"/>
  <c r="E12" i="7"/>
  <c r="E6" i="7"/>
  <c r="E7" i="7"/>
  <c r="E10" i="6"/>
  <c r="E7" i="6"/>
  <c r="E12" i="6"/>
  <c r="E2" i="6"/>
  <c r="E6" i="6"/>
  <c r="E14" i="6"/>
  <c r="E4" i="6"/>
  <c r="E15" i="6"/>
  <c r="E5" i="6"/>
  <c r="E8" i="6"/>
  <c r="E11" i="6"/>
  <c r="E13" i="6"/>
  <c r="E15" i="5"/>
  <c r="E10" i="5"/>
  <c r="E4" i="5"/>
  <c r="E6" i="5"/>
  <c r="E14" i="5"/>
  <c r="E7" i="5"/>
  <c r="E12" i="5"/>
  <c r="E2" i="5"/>
  <c r="E13" i="5"/>
  <c r="E6" i="4"/>
  <c r="E7" i="4"/>
  <c r="E2" i="4"/>
  <c r="E4" i="4"/>
  <c r="E9" i="4"/>
  <c r="E12" i="4"/>
  <c r="E3" i="4"/>
  <c r="E10" i="4"/>
  <c r="E8" i="4"/>
  <c r="H6" i="7" l="1"/>
  <c r="F2" i="7" s="1"/>
  <c r="G2" i="7" s="1"/>
  <c r="H6" i="6"/>
  <c r="H6" i="5"/>
  <c r="H6" i="4"/>
  <c r="F14" i="7" l="1"/>
  <c r="G14" i="7" s="1"/>
  <c r="F7" i="7"/>
  <c r="G7" i="7" s="1"/>
  <c r="F3" i="7"/>
  <c r="G3" i="7" s="1"/>
  <c r="F13" i="7"/>
  <c r="G13" i="7" s="1"/>
  <c r="F12" i="7"/>
  <c r="G12" i="7" s="1"/>
  <c r="F11" i="7"/>
  <c r="G11" i="7" s="1"/>
  <c r="F5" i="7"/>
  <c r="G5" i="7" s="1"/>
  <c r="F6" i="7"/>
  <c r="G6" i="7" s="1"/>
  <c r="F10" i="7"/>
  <c r="G10" i="7" s="1"/>
  <c r="F15" i="7"/>
  <c r="G15" i="7" s="1"/>
  <c r="F4" i="7"/>
  <c r="G4" i="7" s="1"/>
  <c r="F8" i="7"/>
  <c r="G8" i="7" s="1"/>
  <c r="F9" i="7"/>
  <c r="G9" i="7" s="1"/>
  <c r="F3" i="6"/>
  <c r="G3" i="6" s="1"/>
  <c r="F9" i="6"/>
  <c r="G9" i="6" s="1"/>
  <c r="F10" i="6"/>
  <c r="G10" i="6" s="1"/>
  <c r="F4" i="6"/>
  <c r="G4" i="6" s="1"/>
  <c r="F11" i="6"/>
  <c r="G11" i="6" s="1"/>
  <c r="F2" i="6"/>
  <c r="G2" i="6" s="1"/>
  <c r="F5" i="6"/>
  <c r="G5" i="6" s="1"/>
  <c r="F6" i="6"/>
  <c r="G6" i="6" s="1"/>
  <c r="F15" i="6"/>
  <c r="G15" i="6" s="1"/>
  <c r="F13" i="6"/>
  <c r="G13" i="6" s="1"/>
  <c r="F7" i="6"/>
  <c r="G7" i="6" s="1"/>
  <c r="F8" i="6"/>
  <c r="G8" i="6" s="1"/>
  <c r="F12" i="6"/>
  <c r="G12" i="6" s="1"/>
  <c r="F14" i="6"/>
  <c r="G14" i="6" s="1"/>
  <c r="F8" i="5"/>
  <c r="G8" i="5" s="1"/>
  <c r="F5" i="5"/>
  <c r="G5" i="5" s="1"/>
  <c r="F11" i="5"/>
  <c r="G11" i="5" s="1"/>
  <c r="F9" i="5"/>
  <c r="G9" i="5" s="1"/>
  <c r="F3" i="5"/>
  <c r="G3" i="5" s="1"/>
  <c r="F13" i="5"/>
  <c r="G13" i="5" s="1"/>
  <c r="F10" i="5"/>
  <c r="G10" i="5" s="1"/>
  <c r="F7" i="5"/>
  <c r="G7" i="5" s="1"/>
  <c r="F14" i="5"/>
  <c r="G14" i="5" s="1"/>
  <c r="F4" i="5"/>
  <c r="G4" i="5" s="1"/>
  <c r="F12" i="5"/>
  <c r="G12" i="5" s="1"/>
  <c r="F6" i="5"/>
  <c r="G6" i="5" s="1"/>
  <c r="F2" i="5"/>
  <c r="G2" i="5" s="1"/>
  <c r="F15" i="5"/>
  <c r="G15" i="5" s="1"/>
  <c r="F14" i="4"/>
  <c r="G14" i="4" s="1"/>
  <c r="F15" i="4"/>
  <c r="G15" i="4" s="1"/>
  <c r="F13" i="4"/>
  <c r="G13" i="4" s="1"/>
  <c r="F7" i="4"/>
  <c r="G7" i="4" s="1"/>
  <c r="F9" i="4"/>
  <c r="G9" i="4" s="1"/>
  <c r="F11" i="4"/>
  <c r="G11" i="4" s="1"/>
  <c r="F4" i="4"/>
  <c r="G4" i="4" s="1"/>
  <c r="F12" i="4"/>
  <c r="G12" i="4" s="1"/>
  <c r="F5" i="4"/>
  <c r="G5" i="4" s="1"/>
  <c r="F6" i="4"/>
  <c r="G6" i="4" s="1"/>
  <c r="F2" i="4"/>
  <c r="G2" i="4" s="1"/>
  <c r="F3" i="4"/>
  <c r="G3" i="4" s="1"/>
  <c r="F10" i="4"/>
  <c r="G10" i="4" s="1"/>
  <c r="F8" i="4"/>
  <c r="G8" i="4" s="1"/>
  <c r="H8" i="7" l="1"/>
  <c r="H8" i="6"/>
  <c r="H8" i="5"/>
  <c r="H8" i="4"/>
</calcChain>
</file>

<file path=xl/sharedStrings.xml><?xml version="1.0" encoding="utf-8"?>
<sst xmlns="http://schemas.openxmlformats.org/spreadsheetml/2006/main" count="156" uniqueCount="36">
  <si>
    <t>1 m</t>
  </si>
  <si>
    <t>2 m</t>
  </si>
  <si>
    <t>3 m</t>
  </si>
  <si>
    <t>4 m</t>
  </si>
  <si>
    <t>5 m</t>
  </si>
  <si>
    <t>6 m</t>
  </si>
  <si>
    <t>7 m</t>
  </si>
  <si>
    <t>8 m</t>
  </si>
  <si>
    <t>9 m</t>
  </si>
  <si>
    <t>10 m</t>
  </si>
  <si>
    <t>20EE</t>
  </si>
  <si>
    <t>20 cm</t>
  </si>
  <si>
    <t>40 cm</t>
  </si>
  <si>
    <t>60 cm</t>
  </si>
  <si>
    <t>80 cm</t>
  </si>
  <si>
    <t>#2002</t>
  </si>
  <si>
    <t>#2018</t>
  </si>
  <si>
    <t>#20EE</t>
  </si>
  <si>
    <t>#2101</t>
  </si>
  <si>
    <t>Distance</t>
  </si>
  <si>
    <t>RSSI</t>
  </si>
  <si>
    <t>Ratio</t>
  </si>
  <si>
    <t>Actual Distance</t>
  </si>
  <si>
    <t>Prediected Distance</t>
  </si>
  <si>
    <t>Intercept</t>
  </si>
  <si>
    <t>AdjustedDistance</t>
  </si>
  <si>
    <t>Error</t>
  </si>
  <si>
    <t>Constant</t>
  </si>
  <si>
    <t>Power</t>
  </si>
  <si>
    <t>Avg Err</t>
  </si>
  <si>
    <t>RSSI is-10nlog10(d/d0)+A0</t>
  </si>
  <si>
    <t>AvgError</t>
  </si>
  <si>
    <t>Avg</t>
  </si>
  <si>
    <t>Average RSSI</t>
  </si>
  <si>
    <t>Std Dev</t>
  </si>
  <si>
    <t>#200C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</si>
</sst>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2018</a:t>
            </a:r>
          </a:p>
        </c:rich>
      </c:tx>
      <c:layout>
        <c:manualLayout>
          <c:xMode val="edge"/>
          <c:yMode val="edge"/>
          <c:x val="0.4416399804091474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'Average RSSIs'!$F$21:$F$34</c:f>
                <c:numCache>
                  <c:formatCode>General</c:formatCode>
                  <c:ptCount val="14"/>
                  <c:pt idx="0">
                    <c:v>2.021575543</c:v>
                  </c:pt>
                  <c:pt idx="1">
                    <c:v>2.8659618579999999</c:v>
                  </c:pt>
                  <c:pt idx="2">
                    <c:v>4.6542149899999998</c:v>
                  </c:pt>
                  <c:pt idx="3">
                    <c:v>1.8403721630000001</c:v>
                  </c:pt>
                  <c:pt idx="4">
                    <c:v>3.0201344539999999</c:v>
                  </c:pt>
                  <c:pt idx="5">
                    <c:v>1.796292478</c:v>
                  </c:pt>
                  <c:pt idx="6">
                    <c:v>1.796292478</c:v>
                  </c:pt>
                  <c:pt idx="7">
                    <c:v>2.7205725780000001</c:v>
                  </c:pt>
                  <c:pt idx="8">
                    <c:v>3.2956046639999999</c:v>
                  </c:pt>
                  <c:pt idx="9">
                    <c:v>1.1548754800000001</c:v>
                  </c:pt>
                  <c:pt idx="10">
                    <c:v>1.525904269</c:v>
                  </c:pt>
                  <c:pt idx="11">
                    <c:v>2.29049419</c:v>
                  </c:pt>
                  <c:pt idx="12">
                    <c:v>1.479660076</c:v>
                  </c:pt>
                  <c:pt idx="13">
                    <c:v>1.1896438650000001</c:v>
                  </c:pt>
                </c:numCache>
              </c:numRef>
            </c:plus>
            <c:minus>
              <c:numRef>
                <c:f>'Average RSSIs'!$F$21:$F$34</c:f>
                <c:numCache>
                  <c:formatCode>General</c:formatCode>
                  <c:ptCount val="14"/>
                  <c:pt idx="0">
                    <c:v>2.021575543</c:v>
                  </c:pt>
                  <c:pt idx="1">
                    <c:v>2.8659618579999999</c:v>
                  </c:pt>
                  <c:pt idx="2">
                    <c:v>4.6542149899999998</c:v>
                  </c:pt>
                  <c:pt idx="3">
                    <c:v>1.8403721630000001</c:v>
                  </c:pt>
                  <c:pt idx="4">
                    <c:v>3.0201344539999999</c:v>
                  </c:pt>
                  <c:pt idx="5">
                    <c:v>1.796292478</c:v>
                  </c:pt>
                  <c:pt idx="6">
                    <c:v>1.796292478</c:v>
                  </c:pt>
                  <c:pt idx="7">
                    <c:v>2.7205725780000001</c:v>
                  </c:pt>
                  <c:pt idx="8">
                    <c:v>3.2956046639999999</c:v>
                  </c:pt>
                  <c:pt idx="9">
                    <c:v>1.1548754800000001</c:v>
                  </c:pt>
                  <c:pt idx="10">
                    <c:v>1.525904269</c:v>
                  </c:pt>
                  <c:pt idx="11">
                    <c:v>2.29049419</c:v>
                  </c:pt>
                  <c:pt idx="12">
                    <c:v>1.479660076</c:v>
                  </c:pt>
                  <c:pt idx="13">
                    <c:v>1.1896438650000001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'Average RSSIs'!$A$21:$A$34</c:f>
              <c:numCache>
                <c:formatCode>General</c:formatCode>
                <c:ptCount val="1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9</c:v>
                </c:pt>
                <c:pt idx="13">
                  <c:v>10</c:v>
                </c:pt>
              </c:numCache>
            </c:numRef>
          </c:xVal>
          <c:yVal>
            <c:numRef>
              <c:f>'Average RSSIs'!$E$21:$E$34</c:f>
              <c:numCache>
                <c:formatCode>General</c:formatCode>
                <c:ptCount val="14"/>
                <c:pt idx="0">
                  <c:v>-64.709999999999994</c:v>
                </c:pt>
                <c:pt idx="1">
                  <c:v>-61.22</c:v>
                </c:pt>
                <c:pt idx="2">
                  <c:v>-75.430000000000007</c:v>
                </c:pt>
                <c:pt idx="3">
                  <c:v>-67.87</c:v>
                </c:pt>
                <c:pt idx="4">
                  <c:v>-66.900000000000006</c:v>
                </c:pt>
                <c:pt idx="5">
                  <c:v>-78.84</c:v>
                </c:pt>
                <c:pt idx="6">
                  <c:v>-78.84</c:v>
                </c:pt>
                <c:pt idx="7">
                  <c:v>-82.55</c:v>
                </c:pt>
                <c:pt idx="8">
                  <c:v>-83.26</c:v>
                </c:pt>
                <c:pt idx="9">
                  <c:v>-85.86</c:v>
                </c:pt>
                <c:pt idx="10">
                  <c:v>-88.43</c:v>
                </c:pt>
                <c:pt idx="11">
                  <c:v>-85.81</c:v>
                </c:pt>
                <c:pt idx="12">
                  <c:v>-88.15</c:v>
                </c:pt>
                <c:pt idx="13">
                  <c:v>-88.33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53-4FAA-8E60-4023074122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9549416"/>
        <c:axId val="499554664"/>
      </c:scatterChart>
      <c:valAx>
        <c:axId val="499549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554664"/>
        <c:crosses val="autoZero"/>
        <c:crossBetween val="midCat"/>
      </c:valAx>
      <c:valAx>
        <c:axId val="499554664"/>
        <c:scaling>
          <c:orientation val="minMax"/>
          <c:max val="-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RSSI (dBm)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549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2101</a:t>
            </a:r>
          </a:p>
        </c:rich>
      </c:tx>
      <c:layout>
        <c:manualLayout>
          <c:xMode val="edge"/>
          <c:yMode val="edge"/>
          <c:x val="0.4416399804091474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'Average RSSIs'!$L$21:$L$34</c:f>
                <c:numCache>
                  <c:formatCode>General</c:formatCode>
                  <c:ptCount val="14"/>
                  <c:pt idx="0">
                    <c:v>1.58945388</c:v>
                  </c:pt>
                  <c:pt idx="1">
                    <c:v>3.3732608690000001</c:v>
                  </c:pt>
                  <c:pt idx="2">
                    <c:v>2.1334043550000001</c:v>
                  </c:pt>
                  <c:pt idx="3">
                    <c:v>1.499461183</c:v>
                  </c:pt>
                  <c:pt idx="4">
                    <c:v>3.4743504590000001</c:v>
                  </c:pt>
                  <c:pt idx="5">
                    <c:v>1.8236382769999999</c:v>
                  </c:pt>
                  <c:pt idx="6">
                    <c:v>3.3372552689999999</c:v>
                  </c:pt>
                  <c:pt idx="7">
                    <c:v>2.061552813</c:v>
                  </c:pt>
                  <c:pt idx="8">
                    <c:v>1.4025589890000001</c:v>
                  </c:pt>
                  <c:pt idx="9">
                    <c:v>2.206601665</c:v>
                  </c:pt>
                  <c:pt idx="10">
                    <c:v>1.950783318</c:v>
                  </c:pt>
                  <c:pt idx="11">
                    <c:v>1.455432179</c:v>
                  </c:pt>
                  <c:pt idx="12">
                    <c:v>1.702642035</c:v>
                  </c:pt>
                  <c:pt idx="13">
                    <c:v>1.2085135709999999</c:v>
                  </c:pt>
                </c:numCache>
              </c:numRef>
            </c:plus>
            <c:minus>
              <c:numRef>
                <c:f>'Average RSSIs'!$L$21:$L$34</c:f>
                <c:numCache>
                  <c:formatCode>General</c:formatCode>
                  <c:ptCount val="14"/>
                  <c:pt idx="0">
                    <c:v>1.58945388</c:v>
                  </c:pt>
                  <c:pt idx="1">
                    <c:v>3.3732608690000001</c:v>
                  </c:pt>
                  <c:pt idx="2">
                    <c:v>2.1334043550000001</c:v>
                  </c:pt>
                  <c:pt idx="3">
                    <c:v>1.499461183</c:v>
                  </c:pt>
                  <c:pt idx="4">
                    <c:v>3.4743504590000001</c:v>
                  </c:pt>
                  <c:pt idx="5">
                    <c:v>1.8236382769999999</c:v>
                  </c:pt>
                  <c:pt idx="6">
                    <c:v>3.3372552689999999</c:v>
                  </c:pt>
                  <c:pt idx="7">
                    <c:v>2.061552813</c:v>
                  </c:pt>
                  <c:pt idx="8">
                    <c:v>1.4025589890000001</c:v>
                  </c:pt>
                  <c:pt idx="9">
                    <c:v>2.206601665</c:v>
                  </c:pt>
                  <c:pt idx="10">
                    <c:v>1.950783318</c:v>
                  </c:pt>
                  <c:pt idx="11">
                    <c:v>1.455432179</c:v>
                  </c:pt>
                  <c:pt idx="12">
                    <c:v>1.702642035</c:v>
                  </c:pt>
                  <c:pt idx="13">
                    <c:v>1.2085135709999999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'Average RSSIs'!$A$21:$A$34</c:f>
              <c:numCache>
                <c:formatCode>General</c:formatCode>
                <c:ptCount val="1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9</c:v>
                </c:pt>
                <c:pt idx="13">
                  <c:v>10</c:v>
                </c:pt>
              </c:numCache>
            </c:numRef>
          </c:xVal>
          <c:yVal>
            <c:numRef>
              <c:f>'Average RSSIs'!$K$21:$K$34</c:f>
              <c:numCache>
                <c:formatCode>General</c:formatCode>
                <c:ptCount val="14"/>
                <c:pt idx="0">
                  <c:v>-49.17</c:v>
                </c:pt>
                <c:pt idx="1">
                  <c:v>-55.07</c:v>
                </c:pt>
                <c:pt idx="2">
                  <c:v>-61.29</c:v>
                </c:pt>
                <c:pt idx="3">
                  <c:v>-61.79</c:v>
                </c:pt>
                <c:pt idx="4">
                  <c:v>-75.36</c:v>
                </c:pt>
                <c:pt idx="5">
                  <c:v>-79.260000000000005</c:v>
                </c:pt>
                <c:pt idx="6">
                  <c:v>-83.29</c:v>
                </c:pt>
                <c:pt idx="7">
                  <c:v>-85.25</c:v>
                </c:pt>
                <c:pt idx="8">
                  <c:v>-88.05</c:v>
                </c:pt>
                <c:pt idx="9">
                  <c:v>-86.14</c:v>
                </c:pt>
                <c:pt idx="10">
                  <c:v>-83.35</c:v>
                </c:pt>
                <c:pt idx="11">
                  <c:v>-86.23</c:v>
                </c:pt>
                <c:pt idx="12">
                  <c:v>-87.9</c:v>
                </c:pt>
                <c:pt idx="13">
                  <c:v>-87.71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94-4006-93EE-3B511E5CAC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9549416"/>
        <c:axId val="499554664"/>
      </c:scatterChart>
      <c:valAx>
        <c:axId val="499549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554664"/>
        <c:crosses val="autoZero"/>
        <c:crossBetween val="midCat"/>
      </c:valAx>
      <c:valAx>
        <c:axId val="499554664"/>
        <c:scaling>
          <c:orientation val="minMax"/>
          <c:max val="-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RSSI (dBm)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549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20EE</a:t>
            </a:r>
          </a:p>
        </c:rich>
      </c:tx>
      <c:layout>
        <c:manualLayout>
          <c:xMode val="edge"/>
          <c:yMode val="edge"/>
          <c:x val="0.4416399804091474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'Average RSSIs'!$I$21:$I$34</c:f>
                <c:numCache>
                  <c:formatCode>General</c:formatCode>
                  <c:ptCount val="14"/>
                  <c:pt idx="0">
                    <c:v>1.8153108650000001</c:v>
                  </c:pt>
                  <c:pt idx="1">
                    <c:v>1.3669992200000001</c:v>
                  </c:pt>
                  <c:pt idx="2">
                    <c:v>3.9733455360000001</c:v>
                  </c:pt>
                  <c:pt idx="3">
                    <c:v>5.9380216409999997</c:v>
                  </c:pt>
                  <c:pt idx="4">
                    <c:v>1.9147487110000001</c:v>
                  </c:pt>
                  <c:pt idx="5">
                    <c:v>3.8981477080000002</c:v>
                  </c:pt>
                  <c:pt idx="6">
                    <c:v>3.8981477080000002</c:v>
                  </c:pt>
                  <c:pt idx="7">
                    <c:v>2.7325941349999998</c:v>
                  </c:pt>
                  <c:pt idx="8">
                    <c:v>1.173959888</c:v>
                  </c:pt>
                  <c:pt idx="9">
                    <c:v>1.414213562</c:v>
                  </c:pt>
                  <c:pt idx="10">
                    <c:v>1.715614564</c:v>
                  </c:pt>
                  <c:pt idx="11">
                    <c:v>1.5629549840000001</c:v>
                  </c:pt>
                  <c:pt idx="12">
                    <c:v>0.85392734999999997</c:v>
                  </c:pt>
                  <c:pt idx="13">
                    <c:v>1.7773831630000001</c:v>
                  </c:pt>
                </c:numCache>
              </c:numRef>
            </c:plus>
            <c:minus>
              <c:numRef>
                <c:f>'Average RSSIs'!$I$21:$I$34</c:f>
                <c:numCache>
                  <c:formatCode>General</c:formatCode>
                  <c:ptCount val="14"/>
                  <c:pt idx="0">
                    <c:v>1.8153108650000001</c:v>
                  </c:pt>
                  <c:pt idx="1">
                    <c:v>1.3669992200000001</c:v>
                  </c:pt>
                  <c:pt idx="2">
                    <c:v>3.9733455360000001</c:v>
                  </c:pt>
                  <c:pt idx="3">
                    <c:v>5.9380216409999997</c:v>
                  </c:pt>
                  <c:pt idx="4">
                    <c:v>1.9147487110000001</c:v>
                  </c:pt>
                  <c:pt idx="5">
                    <c:v>3.8981477080000002</c:v>
                  </c:pt>
                  <c:pt idx="6">
                    <c:v>3.8981477080000002</c:v>
                  </c:pt>
                  <c:pt idx="7">
                    <c:v>2.7325941349999998</c:v>
                  </c:pt>
                  <c:pt idx="8">
                    <c:v>1.173959888</c:v>
                  </c:pt>
                  <c:pt idx="9">
                    <c:v>1.414213562</c:v>
                  </c:pt>
                  <c:pt idx="10">
                    <c:v>1.715614564</c:v>
                  </c:pt>
                  <c:pt idx="11">
                    <c:v>1.5629549840000001</c:v>
                  </c:pt>
                  <c:pt idx="12">
                    <c:v>0.85392734999999997</c:v>
                  </c:pt>
                  <c:pt idx="13">
                    <c:v>1.7773831630000001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'Average RSSIs'!$A$21:$A$34</c:f>
              <c:numCache>
                <c:formatCode>General</c:formatCode>
                <c:ptCount val="1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9</c:v>
                </c:pt>
                <c:pt idx="13">
                  <c:v>10</c:v>
                </c:pt>
              </c:numCache>
            </c:numRef>
          </c:xVal>
          <c:yVal>
            <c:numRef>
              <c:f>'Average RSSIs'!$H$21:$H$34</c:f>
              <c:numCache>
                <c:formatCode>General</c:formatCode>
                <c:ptCount val="14"/>
                <c:pt idx="0">
                  <c:v>-60.24</c:v>
                </c:pt>
                <c:pt idx="1">
                  <c:v>-61.3</c:v>
                </c:pt>
                <c:pt idx="2">
                  <c:v>-71.48</c:v>
                </c:pt>
                <c:pt idx="3">
                  <c:v>-75.849999999999994</c:v>
                </c:pt>
                <c:pt idx="4">
                  <c:v>-68.52</c:v>
                </c:pt>
                <c:pt idx="5">
                  <c:v>-82.42</c:v>
                </c:pt>
                <c:pt idx="6">
                  <c:v>-82.42</c:v>
                </c:pt>
                <c:pt idx="7">
                  <c:v>-84.74</c:v>
                </c:pt>
                <c:pt idx="8">
                  <c:v>-87.34</c:v>
                </c:pt>
                <c:pt idx="9">
                  <c:v>-84.4</c:v>
                </c:pt>
                <c:pt idx="10">
                  <c:v>-87.19</c:v>
                </c:pt>
                <c:pt idx="11">
                  <c:v>-87.96</c:v>
                </c:pt>
                <c:pt idx="12">
                  <c:v>-84.91</c:v>
                </c:pt>
                <c:pt idx="13">
                  <c:v>-88.35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98-424E-8B62-46AA0EEA58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9549416"/>
        <c:axId val="499554664"/>
      </c:scatterChart>
      <c:valAx>
        <c:axId val="499549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554664"/>
        <c:crosses val="autoZero"/>
        <c:crossBetween val="midCat"/>
      </c:valAx>
      <c:valAx>
        <c:axId val="499554664"/>
        <c:scaling>
          <c:orientation val="minMax"/>
          <c:max val="-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RSSI (dBm)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549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2002</a:t>
            </a:r>
          </a:p>
        </c:rich>
      </c:tx>
      <c:layout>
        <c:manualLayout>
          <c:xMode val="edge"/>
          <c:yMode val="edge"/>
          <c:x val="0.4416399804091474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'Average RSSIs'!$C$21:$C$34</c:f>
                <c:numCache>
                  <c:formatCode>General</c:formatCode>
                  <c:ptCount val="14"/>
                  <c:pt idx="0">
                    <c:v>2.3078916</c:v>
                  </c:pt>
                  <c:pt idx="1">
                    <c:v>3.3377395120000002</c:v>
                  </c:pt>
                  <c:pt idx="2">
                    <c:v>3.5201440509999999</c:v>
                  </c:pt>
                  <c:pt idx="3">
                    <c:v>3.7500707059999998</c:v>
                  </c:pt>
                  <c:pt idx="4">
                    <c:v>3.424746544</c:v>
                  </c:pt>
                  <c:pt idx="5">
                    <c:v>4.5491146880000004</c:v>
                  </c:pt>
                  <c:pt idx="6">
                    <c:v>4.5491146880000004</c:v>
                  </c:pt>
                  <c:pt idx="7">
                    <c:v>2.3659196429999998</c:v>
                  </c:pt>
                  <c:pt idx="8">
                    <c:v>1.281216278</c:v>
                  </c:pt>
                  <c:pt idx="9">
                    <c:v>3.1764760349999999</c:v>
                  </c:pt>
                  <c:pt idx="10">
                    <c:v>1.5594288000000001</c:v>
                  </c:pt>
                  <c:pt idx="11">
                    <c:v>2.516109712</c:v>
                  </c:pt>
                  <c:pt idx="12">
                    <c:v>1.484567073</c:v>
                  </c:pt>
                  <c:pt idx="13">
                    <c:v>1.2200347730000001</c:v>
                  </c:pt>
                </c:numCache>
              </c:numRef>
            </c:plus>
            <c:minus>
              <c:numRef>
                <c:f>'Average RSSIs'!$C$21:$C$34</c:f>
                <c:numCache>
                  <c:formatCode>General</c:formatCode>
                  <c:ptCount val="14"/>
                  <c:pt idx="0">
                    <c:v>2.3078916</c:v>
                  </c:pt>
                  <c:pt idx="1">
                    <c:v>3.3377395120000002</c:v>
                  </c:pt>
                  <c:pt idx="2">
                    <c:v>3.5201440509999999</c:v>
                  </c:pt>
                  <c:pt idx="3">
                    <c:v>3.7500707059999998</c:v>
                  </c:pt>
                  <c:pt idx="4">
                    <c:v>3.424746544</c:v>
                  </c:pt>
                  <c:pt idx="5">
                    <c:v>4.5491146880000004</c:v>
                  </c:pt>
                  <c:pt idx="6">
                    <c:v>4.5491146880000004</c:v>
                  </c:pt>
                  <c:pt idx="7">
                    <c:v>2.3659196429999998</c:v>
                  </c:pt>
                  <c:pt idx="8">
                    <c:v>1.281216278</c:v>
                  </c:pt>
                  <c:pt idx="9">
                    <c:v>3.1764760349999999</c:v>
                  </c:pt>
                  <c:pt idx="10">
                    <c:v>1.5594288000000001</c:v>
                  </c:pt>
                  <c:pt idx="11">
                    <c:v>2.516109712</c:v>
                  </c:pt>
                  <c:pt idx="12">
                    <c:v>1.484567073</c:v>
                  </c:pt>
                  <c:pt idx="13">
                    <c:v>1.2200347730000001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'Average RSSIs'!$A$21:$A$34</c:f>
              <c:numCache>
                <c:formatCode>General</c:formatCode>
                <c:ptCount val="1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9</c:v>
                </c:pt>
                <c:pt idx="13">
                  <c:v>10</c:v>
                </c:pt>
              </c:numCache>
            </c:numRef>
          </c:xVal>
          <c:yVal>
            <c:numRef>
              <c:f>'Average RSSIs'!$B$21:$B$34</c:f>
              <c:numCache>
                <c:formatCode>General</c:formatCode>
                <c:ptCount val="14"/>
                <c:pt idx="0">
                  <c:v>-63.37</c:v>
                </c:pt>
                <c:pt idx="1">
                  <c:v>-59.97</c:v>
                </c:pt>
                <c:pt idx="2">
                  <c:v>-61.45</c:v>
                </c:pt>
                <c:pt idx="3">
                  <c:v>-64.239999999999995</c:v>
                </c:pt>
                <c:pt idx="4">
                  <c:v>-74.22</c:v>
                </c:pt>
                <c:pt idx="5">
                  <c:v>-80.150000000000006</c:v>
                </c:pt>
                <c:pt idx="6">
                  <c:v>-80.150000000000006</c:v>
                </c:pt>
                <c:pt idx="7">
                  <c:v>-84.28</c:v>
                </c:pt>
                <c:pt idx="8">
                  <c:v>-89.07</c:v>
                </c:pt>
                <c:pt idx="9">
                  <c:v>-82.47</c:v>
                </c:pt>
                <c:pt idx="10">
                  <c:v>-88.75</c:v>
                </c:pt>
                <c:pt idx="11">
                  <c:v>-85.65</c:v>
                </c:pt>
                <c:pt idx="12">
                  <c:v>-87.91</c:v>
                </c:pt>
                <c:pt idx="13">
                  <c:v>-85.92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DE-425C-AA7E-20179B8644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9549416"/>
        <c:axId val="499554664"/>
      </c:scatterChart>
      <c:valAx>
        <c:axId val="499549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554664"/>
        <c:crosses val="autoZero"/>
        <c:crossBetween val="midCat"/>
      </c:valAx>
      <c:valAx>
        <c:axId val="499554664"/>
        <c:scaling>
          <c:orientation val="minMax"/>
          <c:max val="-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RSSI (dBm)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549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579120</xdr:colOff>
      <xdr:row>0</xdr:row>
      <xdr:rowOff>0</xdr:rowOff>
    </xdr:from>
    <xdr:to>
      <xdr:col>21</xdr:col>
      <xdr:colOff>480060</xdr:colOff>
      <xdr:row>15</xdr:row>
      <xdr:rowOff>0</xdr:rowOff>
    </xdr:to>
    <xdr:graphicFrame macro="">
      <xdr:nvGraphicFramePr>
        <xdr:cNvPr id="7" name="Chart 3">
          <a:extLst>
            <a:ext uri="{FF2B5EF4-FFF2-40B4-BE49-F238E27FC236}">
              <a16:creationId xmlns:a16="http://schemas.microsoft.com/office/drawing/2014/main" id="{551089A1-1720-4F99-92C1-B646F47946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365760</xdr:colOff>
      <xdr:row>1</xdr:row>
      <xdr:rowOff>7620</xdr:rowOff>
    </xdr:from>
    <xdr:to>
      <xdr:col>21</xdr:col>
      <xdr:colOff>266700</xdr:colOff>
      <xdr:row>16</xdr:row>
      <xdr:rowOff>7620</xdr:rowOff>
    </xdr:to>
    <xdr:graphicFrame macro="">
      <xdr:nvGraphicFramePr>
        <xdr:cNvPr id="8" name="Chart 3">
          <a:extLst>
            <a:ext uri="{FF2B5EF4-FFF2-40B4-BE49-F238E27FC236}">
              <a16:creationId xmlns:a16="http://schemas.microsoft.com/office/drawing/2014/main" id="{2E4CB725-E179-4F1A-A82D-C5748D900D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144780</xdr:colOff>
      <xdr:row>2</xdr:row>
      <xdr:rowOff>114300</xdr:rowOff>
    </xdr:from>
    <xdr:to>
      <xdr:col>21</xdr:col>
      <xdr:colOff>45720</xdr:colOff>
      <xdr:row>17</xdr:row>
      <xdr:rowOff>114300</xdr:rowOff>
    </xdr:to>
    <xdr:graphicFrame macro="">
      <xdr:nvGraphicFramePr>
        <xdr:cNvPr id="10" name="Chart 3">
          <a:extLst>
            <a:ext uri="{FF2B5EF4-FFF2-40B4-BE49-F238E27FC236}">
              <a16:creationId xmlns:a16="http://schemas.microsoft.com/office/drawing/2014/main" id="{4657D205-5FD8-4796-8CF4-7C79AEE66B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480060</xdr:colOff>
      <xdr:row>4</xdr:row>
      <xdr:rowOff>121920</xdr:rowOff>
    </xdr:from>
    <xdr:to>
      <xdr:col>20</xdr:col>
      <xdr:colOff>381000</xdr:colOff>
      <xdr:row>19</xdr:row>
      <xdr:rowOff>121920</xdr:rowOff>
    </xdr:to>
    <xdr:graphicFrame macro="">
      <xdr:nvGraphicFramePr>
        <xdr:cNvPr id="11" name="Chart 3">
          <a:extLst>
            <a:ext uri="{FF2B5EF4-FFF2-40B4-BE49-F238E27FC236}">
              <a16:creationId xmlns:a16="http://schemas.microsoft.com/office/drawing/2014/main" id="{7ED15272-19FA-43BC-87C3-F17618639A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104"/>
  <sheetViews>
    <sheetView topLeftCell="A74" workbookViewId="0">
      <selection activeCell="BS2" sqref="BS2"/>
    </sheetView>
  </sheetViews>
  <sheetFormatPr defaultRowHeight="14.4" x14ac:dyDescent="0.3"/>
  <sheetData>
    <row r="1" spans="1:69" x14ac:dyDescent="0.3">
      <c r="A1" t="s">
        <v>11</v>
      </c>
      <c r="F1" t="s">
        <v>12</v>
      </c>
      <c r="K1" t="s">
        <v>13</v>
      </c>
      <c r="P1" t="s">
        <v>14</v>
      </c>
      <c r="U1" t="s">
        <v>0</v>
      </c>
      <c r="Z1" t="s">
        <v>1</v>
      </c>
      <c r="AE1" t="s">
        <v>2</v>
      </c>
      <c r="AJ1" t="s">
        <v>3</v>
      </c>
      <c r="AO1" t="s">
        <v>4</v>
      </c>
      <c r="AT1" t="s">
        <v>5</v>
      </c>
      <c r="AY1" t="s">
        <v>6</v>
      </c>
      <c r="BD1" t="s">
        <v>7</v>
      </c>
      <c r="BI1" t="s">
        <v>8</v>
      </c>
      <c r="BN1" t="s">
        <v>9</v>
      </c>
    </row>
    <row r="2" spans="1:69" x14ac:dyDescent="0.3">
      <c r="A2" t="s">
        <v>35</v>
      </c>
      <c r="B2" t="s">
        <v>16</v>
      </c>
      <c r="C2" t="s">
        <v>17</v>
      </c>
      <c r="D2" t="s">
        <v>18</v>
      </c>
      <c r="F2" t="s">
        <v>35</v>
      </c>
      <c r="G2" t="s">
        <v>16</v>
      </c>
      <c r="H2" t="s">
        <v>17</v>
      </c>
      <c r="I2" t="s">
        <v>18</v>
      </c>
      <c r="K2" t="s">
        <v>35</v>
      </c>
      <c r="L2" t="s">
        <v>16</v>
      </c>
      <c r="M2" t="s">
        <v>17</v>
      </c>
      <c r="N2" t="s">
        <v>18</v>
      </c>
      <c r="P2" t="s">
        <v>35</v>
      </c>
      <c r="Q2" t="s">
        <v>16</v>
      </c>
      <c r="R2" t="s">
        <v>17</v>
      </c>
      <c r="S2" t="s">
        <v>18</v>
      </c>
      <c r="U2" t="s">
        <v>35</v>
      </c>
      <c r="V2" t="s">
        <v>16</v>
      </c>
      <c r="W2" t="s">
        <v>17</v>
      </c>
      <c r="X2" t="s">
        <v>18</v>
      </c>
      <c r="Z2" t="s">
        <v>35</v>
      </c>
      <c r="AA2" t="s">
        <v>16</v>
      </c>
      <c r="AB2" t="s">
        <v>17</v>
      </c>
      <c r="AC2" t="s">
        <v>18</v>
      </c>
      <c r="AE2" t="s">
        <v>35</v>
      </c>
      <c r="AF2" t="s">
        <v>16</v>
      </c>
      <c r="AG2" t="s">
        <v>17</v>
      </c>
      <c r="AH2" t="s">
        <v>18</v>
      </c>
      <c r="AJ2" t="s">
        <v>35</v>
      </c>
      <c r="AK2" t="s">
        <v>16</v>
      </c>
      <c r="AL2" t="s">
        <v>17</v>
      </c>
      <c r="AM2" t="s">
        <v>18</v>
      </c>
      <c r="AO2" t="s">
        <v>35</v>
      </c>
      <c r="AP2" t="s">
        <v>16</v>
      </c>
      <c r="AQ2" t="s">
        <v>17</v>
      </c>
      <c r="AR2" t="s">
        <v>18</v>
      </c>
      <c r="AT2" t="s">
        <v>35</v>
      </c>
      <c r="AU2" t="s">
        <v>16</v>
      </c>
      <c r="AV2" t="s">
        <v>17</v>
      </c>
      <c r="AW2" t="s">
        <v>18</v>
      </c>
      <c r="AY2" t="s">
        <v>35</v>
      </c>
      <c r="AZ2" t="s">
        <v>16</v>
      </c>
      <c r="BA2" t="s">
        <v>17</v>
      </c>
      <c r="BB2" t="s">
        <v>18</v>
      </c>
      <c r="BD2" t="s">
        <v>35</v>
      </c>
      <c r="BE2" t="s">
        <v>16</v>
      </c>
      <c r="BF2" t="s">
        <v>17</v>
      </c>
      <c r="BG2" t="s">
        <v>18</v>
      </c>
      <c r="BI2" t="s">
        <v>35</v>
      </c>
      <c r="BJ2" t="s">
        <v>16</v>
      </c>
      <c r="BK2" t="s">
        <v>17</v>
      </c>
      <c r="BL2" t="s">
        <v>18</v>
      </c>
      <c r="BN2" t="s">
        <v>35</v>
      </c>
      <c r="BO2" t="s">
        <v>16</v>
      </c>
      <c r="BP2" t="s">
        <v>17</v>
      </c>
      <c r="BQ2" t="s">
        <v>18</v>
      </c>
    </row>
    <row r="3" spans="1:69" x14ac:dyDescent="0.3">
      <c r="A3">
        <v>-65</v>
      </c>
      <c r="B3">
        <v>-63</v>
      </c>
      <c r="C3">
        <v>-61</v>
      </c>
      <c r="D3">
        <v>-48</v>
      </c>
      <c r="F3">
        <v>-65</v>
      </c>
      <c r="G3">
        <v>-63</v>
      </c>
      <c r="H3">
        <v>-61</v>
      </c>
      <c r="I3">
        <v>-48</v>
      </c>
      <c r="K3">
        <v>-67</v>
      </c>
      <c r="L3">
        <v>-71</v>
      </c>
      <c r="M3">
        <v>-66</v>
      </c>
      <c r="N3">
        <v>-58</v>
      </c>
      <c r="P3">
        <v>-70</v>
      </c>
      <c r="Q3">
        <v>-70</v>
      </c>
      <c r="R3">
        <v>-71</v>
      </c>
      <c r="S3">
        <v>-65</v>
      </c>
      <c r="U3">
        <v>-72</v>
      </c>
      <c r="V3">
        <v>-67</v>
      </c>
      <c r="W3">
        <v>-69</v>
      </c>
      <c r="X3">
        <v>-80</v>
      </c>
      <c r="Z3">
        <v>-90</v>
      </c>
      <c r="AA3">
        <v>-80</v>
      </c>
      <c r="AB3">
        <v>-76</v>
      </c>
      <c r="AC3">
        <v>-76</v>
      </c>
      <c r="AE3">
        <v>-90</v>
      </c>
      <c r="AF3">
        <v>-80</v>
      </c>
      <c r="AG3">
        <v>-76</v>
      </c>
      <c r="AH3">
        <v>-81</v>
      </c>
      <c r="AJ3">
        <v>-79</v>
      </c>
      <c r="AK3">
        <v>-80</v>
      </c>
      <c r="AL3">
        <v>-81</v>
      </c>
      <c r="AM3">
        <v>-88</v>
      </c>
      <c r="AO3">
        <v>-90</v>
      </c>
      <c r="AP3">
        <v>-85</v>
      </c>
      <c r="AQ3">
        <v>-89</v>
      </c>
      <c r="AR3">
        <v>-85</v>
      </c>
      <c r="AT3">
        <v>-80</v>
      </c>
      <c r="AU3">
        <v>-85</v>
      </c>
      <c r="AV3">
        <v>-84</v>
      </c>
      <c r="AW3">
        <v>-85</v>
      </c>
      <c r="AY3">
        <v>-90</v>
      </c>
      <c r="AZ3">
        <v>-86</v>
      </c>
      <c r="BA3">
        <v>-86</v>
      </c>
      <c r="BB3">
        <v>-82</v>
      </c>
      <c r="BD3">
        <v>-82</v>
      </c>
      <c r="BE3">
        <v>-86</v>
      </c>
      <c r="BF3">
        <v>-87</v>
      </c>
      <c r="BG3">
        <v>-86</v>
      </c>
      <c r="BI3">
        <v>-89</v>
      </c>
      <c r="BJ3">
        <v>-86</v>
      </c>
      <c r="BK3">
        <v>-87</v>
      </c>
      <c r="BL3">
        <v>-90</v>
      </c>
      <c r="BN3">
        <v>-86</v>
      </c>
      <c r="BO3">
        <v>-88</v>
      </c>
      <c r="BP3">
        <v>-91</v>
      </c>
      <c r="BQ3">
        <v>-90</v>
      </c>
    </row>
    <row r="4" spans="1:69" x14ac:dyDescent="0.3">
      <c r="A4">
        <v>-62</v>
      </c>
      <c r="B4">
        <v>-66</v>
      </c>
      <c r="C4">
        <v>-62</v>
      </c>
      <c r="D4">
        <v>-52</v>
      </c>
      <c r="F4">
        <v>-62</v>
      </c>
      <c r="G4">
        <v>-66</v>
      </c>
      <c r="H4">
        <v>-62</v>
      </c>
      <c r="I4">
        <v>-52</v>
      </c>
      <c r="K4">
        <v>-67</v>
      </c>
      <c r="L4">
        <v>-78</v>
      </c>
      <c r="M4">
        <v>-66</v>
      </c>
      <c r="N4">
        <v>-60</v>
      </c>
      <c r="P4">
        <v>-70</v>
      </c>
      <c r="Q4">
        <v>-66</v>
      </c>
      <c r="R4">
        <v>-80</v>
      </c>
      <c r="S4">
        <v>-61</v>
      </c>
      <c r="U4">
        <v>-74</v>
      </c>
      <c r="V4">
        <v>-75</v>
      </c>
      <c r="W4">
        <v>-72</v>
      </c>
      <c r="X4">
        <v>-73</v>
      </c>
      <c r="Z4">
        <v>-79</v>
      </c>
      <c r="AA4">
        <v>-78</v>
      </c>
      <c r="AB4">
        <v>-77</v>
      </c>
      <c r="AC4">
        <v>-78</v>
      </c>
      <c r="AE4">
        <v>-79</v>
      </c>
      <c r="AF4">
        <v>-78</v>
      </c>
      <c r="AG4">
        <v>-77</v>
      </c>
      <c r="AH4">
        <v>-87</v>
      </c>
      <c r="AJ4">
        <v>-86</v>
      </c>
      <c r="AK4">
        <v>-86</v>
      </c>
      <c r="AL4">
        <v>-83</v>
      </c>
      <c r="AM4">
        <v>-84</v>
      </c>
      <c r="AO4">
        <v>-90</v>
      </c>
      <c r="AP4">
        <v>-84</v>
      </c>
      <c r="AQ4">
        <v>-89</v>
      </c>
      <c r="AR4">
        <v>-87</v>
      </c>
      <c r="AT4">
        <v>-86</v>
      </c>
      <c r="AU4">
        <v>-86</v>
      </c>
      <c r="AV4">
        <v>-86</v>
      </c>
      <c r="AW4">
        <v>-88</v>
      </c>
      <c r="AY4">
        <v>-88</v>
      </c>
      <c r="AZ4">
        <v>-88</v>
      </c>
      <c r="BA4">
        <v>-89</v>
      </c>
      <c r="BB4">
        <v>-81</v>
      </c>
      <c r="BD4">
        <v>-83</v>
      </c>
      <c r="BE4">
        <v>-86</v>
      </c>
      <c r="BF4">
        <v>-91</v>
      </c>
      <c r="BG4">
        <v>-90</v>
      </c>
      <c r="BI4">
        <v>-87</v>
      </c>
      <c r="BJ4">
        <v>-89</v>
      </c>
      <c r="BK4">
        <v>-84</v>
      </c>
      <c r="BL4">
        <v>-91</v>
      </c>
      <c r="BN4">
        <v>-86</v>
      </c>
      <c r="BO4">
        <v>-89</v>
      </c>
      <c r="BP4">
        <v>-91</v>
      </c>
      <c r="BQ4">
        <v>-88</v>
      </c>
    </row>
    <row r="5" spans="1:69" x14ac:dyDescent="0.3">
      <c r="A5">
        <v>-61</v>
      </c>
      <c r="B5">
        <v>-64</v>
      </c>
      <c r="C5">
        <v>-60</v>
      </c>
      <c r="D5">
        <v>-48</v>
      </c>
      <c r="F5">
        <v>-61</v>
      </c>
      <c r="G5">
        <v>-64</v>
      </c>
      <c r="H5">
        <v>-60</v>
      </c>
      <c r="I5">
        <v>-48</v>
      </c>
      <c r="K5">
        <v>-66</v>
      </c>
      <c r="L5">
        <v>-71</v>
      </c>
      <c r="M5">
        <v>-72</v>
      </c>
      <c r="N5">
        <v>-60</v>
      </c>
      <c r="P5">
        <v>-63</v>
      </c>
      <c r="Q5">
        <v>-70</v>
      </c>
      <c r="R5">
        <v>-88</v>
      </c>
      <c r="S5">
        <v>-61</v>
      </c>
      <c r="U5">
        <v>-73</v>
      </c>
      <c r="V5">
        <v>-75</v>
      </c>
      <c r="W5">
        <v>-68</v>
      </c>
      <c r="X5">
        <v>-71</v>
      </c>
      <c r="Z5">
        <v>-76</v>
      </c>
      <c r="AA5">
        <v>-80</v>
      </c>
      <c r="AB5">
        <v>-77</v>
      </c>
      <c r="AC5">
        <v>-85</v>
      </c>
      <c r="AE5">
        <v>-76</v>
      </c>
      <c r="AF5">
        <v>-80</v>
      </c>
      <c r="AG5">
        <v>-77</v>
      </c>
      <c r="AH5">
        <v>-80</v>
      </c>
      <c r="AJ5">
        <v>-83</v>
      </c>
      <c r="AK5">
        <v>-88</v>
      </c>
      <c r="AL5">
        <v>-83</v>
      </c>
      <c r="AM5">
        <v>-87</v>
      </c>
      <c r="AO5">
        <v>-90</v>
      </c>
      <c r="AP5">
        <v>-86</v>
      </c>
      <c r="AQ5">
        <v>-88</v>
      </c>
      <c r="AR5">
        <v>-87</v>
      </c>
      <c r="AT5">
        <v>-86</v>
      </c>
      <c r="AU5">
        <v>-86</v>
      </c>
      <c r="AV5">
        <v>-86</v>
      </c>
      <c r="AW5">
        <v>-89</v>
      </c>
      <c r="AY5">
        <v>-86</v>
      </c>
      <c r="AZ5">
        <v>-89</v>
      </c>
      <c r="BA5">
        <v>-88</v>
      </c>
      <c r="BB5">
        <v>-80</v>
      </c>
      <c r="BD5">
        <v>-83</v>
      </c>
      <c r="BE5">
        <v>-91</v>
      </c>
      <c r="BF5">
        <v>-86</v>
      </c>
      <c r="BG5">
        <v>-85</v>
      </c>
      <c r="BI5">
        <v>-89</v>
      </c>
      <c r="BJ5">
        <v>-86</v>
      </c>
      <c r="BK5">
        <v>-84</v>
      </c>
      <c r="BL5">
        <v>-86</v>
      </c>
      <c r="BN5">
        <v>-86</v>
      </c>
      <c r="BO5">
        <v>-89</v>
      </c>
      <c r="BP5">
        <v>-91</v>
      </c>
      <c r="BQ5">
        <v>-88</v>
      </c>
    </row>
    <row r="6" spans="1:69" x14ac:dyDescent="0.3">
      <c r="A6">
        <v>-62</v>
      </c>
      <c r="B6">
        <v>-64</v>
      </c>
      <c r="C6">
        <v>-60</v>
      </c>
      <c r="D6">
        <v>-49</v>
      </c>
      <c r="F6">
        <v>-62</v>
      </c>
      <c r="G6">
        <v>-64</v>
      </c>
      <c r="H6">
        <v>-60</v>
      </c>
      <c r="I6">
        <v>-49</v>
      </c>
      <c r="K6">
        <v>-58</v>
      </c>
      <c r="L6">
        <v>-80</v>
      </c>
      <c r="M6">
        <v>-72</v>
      </c>
      <c r="N6">
        <v>-60</v>
      </c>
      <c r="P6">
        <v>-62</v>
      </c>
      <c r="Q6">
        <v>-66</v>
      </c>
      <c r="R6">
        <v>-78</v>
      </c>
      <c r="S6">
        <v>-64</v>
      </c>
      <c r="U6">
        <v>-70</v>
      </c>
      <c r="V6">
        <v>-65</v>
      </c>
      <c r="W6">
        <v>-70</v>
      </c>
      <c r="X6">
        <v>-80</v>
      </c>
      <c r="Z6">
        <v>-78</v>
      </c>
      <c r="AA6">
        <v>-80</v>
      </c>
      <c r="AB6">
        <v>-76</v>
      </c>
      <c r="AC6">
        <v>-82</v>
      </c>
      <c r="AE6">
        <v>-78</v>
      </c>
      <c r="AF6">
        <v>-80</v>
      </c>
      <c r="AG6">
        <v>-76</v>
      </c>
      <c r="AH6">
        <v>-87</v>
      </c>
      <c r="AJ6">
        <v>-78</v>
      </c>
      <c r="AK6">
        <v>-80</v>
      </c>
      <c r="AL6">
        <v>-80</v>
      </c>
      <c r="AM6">
        <v>-88</v>
      </c>
      <c r="AO6">
        <v>-90</v>
      </c>
      <c r="AP6">
        <v>-86</v>
      </c>
      <c r="AQ6">
        <v>-86</v>
      </c>
      <c r="AR6">
        <v>-90</v>
      </c>
      <c r="AT6">
        <v>-84</v>
      </c>
      <c r="AU6">
        <v>-86</v>
      </c>
      <c r="AV6">
        <v>-81</v>
      </c>
      <c r="AW6">
        <v>-89</v>
      </c>
      <c r="AY6">
        <v>-87</v>
      </c>
      <c r="AZ6">
        <v>-89</v>
      </c>
      <c r="BA6">
        <v>-88</v>
      </c>
      <c r="BB6">
        <v>-81</v>
      </c>
      <c r="BD6">
        <v>-84</v>
      </c>
      <c r="BE6">
        <v>-85</v>
      </c>
      <c r="BF6">
        <v>-88</v>
      </c>
      <c r="BG6">
        <v>-86</v>
      </c>
      <c r="BI6">
        <v>-89</v>
      </c>
      <c r="BJ6">
        <v>-90</v>
      </c>
      <c r="BK6">
        <v>-84</v>
      </c>
      <c r="BL6">
        <v>-90</v>
      </c>
      <c r="BN6">
        <v>-86</v>
      </c>
      <c r="BO6">
        <v>-90</v>
      </c>
      <c r="BP6">
        <v>-90</v>
      </c>
      <c r="BQ6">
        <v>-88</v>
      </c>
    </row>
    <row r="7" spans="1:69" x14ac:dyDescent="0.3">
      <c r="A7">
        <v>-64</v>
      </c>
      <c r="B7">
        <v>-63</v>
      </c>
      <c r="C7">
        <v>-62</v>
      </c>
      <c r="D7">
        <v>-48</v>
      </c>
      <c r="F7">
        <v>-64</v>
      </c>
      <c r="G7">
        <v>-63</v>
      </c>
      <c r="H7">
        <v>-62</v>
      </c>
      <c r="I7">
        <v>-48</v>
      </c>
      <c r="K7">
        <v>-66</v>
      </c>
      <c r="L7">
        <v>-81</v>
      </c>
      <c r="M7">
        <v>-72</v>
      </c>
      <c r="N7">
        <v>-60</v>
      </c>
      <c r="P7">
        <v>-62</v>
      </c>
      <c r="Q7">
        <v>-68</v>
      </c>
      <c r="R7">
        <v>-78</v>
      </c>
      <c r="S7">
        <v>-64</v>
      </c>
      <c r="U7">
        <v>-75</v>
      </c>
      <c r="V7">
        <v>-64</v>
      </c>
      <c r="W7">
        <v>-70</v>
      </c>
      <c r="X7">
        <v>-76</v>
      </c>
      <c r="Z7">
        <v>-81</v>
      </c>
      <c r="AA7">
        <v>-78</v>
      </c>
      <c r="AB7">
        <v>-78</v>
      </c>
      <c r="AC7">
        <v>-80</v>
      </c>
      <c r="AE7">
        <v>-81</v>
      </c>
      <c r="AF7">
        <v>-78</v>
      </c>
      <c r="AG7">
        <v>-78</v>
      </c>
      <c r="AH7">
        <v>-83</v>
      </c>
      <c r="AJ7">
        <v>-80</v>
      </c>
      <c r="AK7">
        <v>-80</v>
      </c>
      <c r="AL7">
        <v>-85</v>
      </c>
      <c r="AM7">
        <v>-86</v>
      </c>
      <c r="AO7">
        <v>-91</v>
      </c>
      <c r="AP7">
        <v>-86</v>
      </c>
      <c r="AQ7">
        <v>-86</v>
      </c>
      <c r="AR7">
        <v>-89</v>
      </c>
      <c r="AT7">
        <v>-87</v>
      </c>
      <c r="AU7">
        <v>-87</v>
      </c>
      <c r="AV7">
        <v>-83</v>
      </c>
      <c r="AW7">
        <v>-89</v>
      </c>
      <c r="AY7">
        <v>-86</v>
      </c>
      <c r="AZ7">
        <v>-86</v>
      </c>
      <c r="BA7">
        <v>-88</v>
      </c>
      <c r="BB7">
        <v>-85</v>
      </c>
      <c r="BD7">
        <v>-89</v>
      </c>
      <c r="BE7">
        <v>-88</v>
      </c>
      <c r="BF7">
        <v>-91</v>
      </c>
      <c r="BG7">
        <v>-86</v>
      </c>
      <c r="BI7">
        <v>-90</v>
      </c>
      <c r="BJ7">
        <v>-90</v>
      </c>
      <c r="BK7">
        <v>-83</v>
      </c>
      <c r="BL7">
        <v>-80</v>
      </c>
      <c r="BN7">
        <v>-86</v>
      </c>
      <c r="BO7">
        <v>-89</v>
      </c>
      <c r="BP7">
        <v>-91</v>
      </c>
      <c r="BQ7">
        <v>-86</v>
      </c>
    </row>
    <row r="8" spans="1:69" x14ac:dyDescent="0.3">
      <c r="A8">
        <v>-68</v>
      </c>
      <c r="B8">
        <v>-64</v>
      </c>
      <c r="C8">
        <v>-59</v>
      </c>
      <c r="D8">
        <v>-48</v>
      </c>
      <c r="F8">
        <v>-68</v>
      </c>
      <c r="G8">
        <v>-64</v>
      </c>
      <c r="H8">
        <v>-59</v>
      </c>
      <c r="I8">
        <v>-48</v>
      </c>
      <c r="K8">
        <v>-66</v>
      </c>
      <c r="L8">
        <v>-76</v>
      </c>
      <c r="M8">
        <v>-72</v>
      </c>
      <c r="N8">
        <v>-60</v>
      </c>
      <c r="P8">
        <v>-71</v>
      </c>
      <c r="Q8">
        <v>-70</v>
      </c>
      <c r="R8">
        <v>-70</v>
      </c>
      <c r="S8">
        <v>-60</v>
      </c>
      <c r="U8">
        <v>-76</v>
      </c>
      <c r="V8">
        <v>-68</v>
      </c>
      <c r="W8">
        <v>-68</v>
      </c>
      <c r="X8">
        <v>-71</v>
      </c>
      <c r="Z8">
        <v>-77</v>
      </c>
      <c r="AA8">
        <v>-77</v>
      </c>
      <c r="AB8">
        <v>-86</v>
      </c>
      <c r="AC8">
        <v>-78</v>
      </c>
      <c r="AE8">
        <v>-77</v>
      </c>
      <c r="AF8">
        <v>-77</v>
      </c>
      <c r="AG8">
        <v>-86</v>
      </c>
      <c r="AH8">
        <v>-82</v>
      </c>
      <c r="AJ8">
        <v>-88</v>
      </c>
      <c r="AK8">
        <v>-89</v>
      </c>
      <c r="AL8">
        <v>-87</v>
      </c>
      <c r="AM8">
        <v>-87</v>
      </c>
      <c r="AO8">
        <v>-90</v>
      </c>
      <c r="AP8">
        <v>-87</v>
      </c>
      <c r="AQ8">
        <v>-86</v>
      </c>
      <c r="AR8">
        <v>-86</v>
      </c>
      <c r="AT8">
        <v>-85</v>
      </c>
      <c r="AU8">
        <v>-85</v>
      </c>
      <c r="AV8">
        <v>-83</v>
      </c>
      <c r="AW8">
        <v>-89</v>
      </c>
      <c r="AY8">
        <v>-90</v>
      </c>
      <c r="AZ8">
        <v>-90</v>
      </c>
      <c r="BA8">
        <v>-87</v>
      </c>
      <c r="BB8">
        <v>-82</v>
      </c>
      <c r="BD8">
        <v>-83</v>
      </c>
      <c r="BE8">
        <v>-90</v>
      </c>
      <c r="BF8">
        <v>-86</v>
      </c>
      <c r="BG8">
        <v>-86</v>
      </c>
      <c r="BI8">
        <v>-90</v>
      </c>
      <c r="BJ8">
        <v>-90</v>
      </c>
      <c r="BK8">
        <v>-83</v>
      </c>
      <c r="BL8">
        <v>-90</v>
      </c>
      <c r="BN8">
        <v>-85</v>
      </c>
      <c r="BO8">
        <v>-90</v>
      </c>
      <c r="BP8">
        <v>-91</v>
      </c>
      <c r="BQ8">
        <v>-87</v>
      </c>
    </row>
    <row r="9" spans="1:69" x14ac:dyDescent="0.3">
      <c r="A9">
        <v>-65</v>
      </c>
      <c r="B9">
        <v>-68</v>
      </c>
      <c r="C9">
        <v>-60</v>
      </c>
      <c r="D9">
        <v>-48</v>
      </c>
      <c r="F9">
        <v>-65</v>
      </c>
      <c r="G9">
        <v>-68</v>
      </c>
      <c r="H9">
        <v>-60</v>
      </c>
      <c r="I9">
        <v>-48</v>
      </c>
      <c r="K9">
        <v>-58</v>
      </c>
      <c r="L9">
        <v>-80</v>
      </c>
      <c r="M9">
        <v>-70</v>
      </c>
      <c r="N9">
        <v>-60</v>
      </c>
      <c r="P9">
        <v>-62</v>
      </c>
      <c r="Q9">
        <v>-70</v>
      </c>
      <c r="R9">
        <v>-70</v>
      </c>
      <c r="S9">
        <v>-64</v>
      </c>
      <c r="U9">
        <v>-70</v>
      </c>
      <c r="V9">
        <v>-64</v>
      </c>
      <c r="W9">
        <v>-66</v>
      </c>
      <c r="X9">
        <v>-76</v>
      </c>
      <c r="Z9">
        <v>-86</v>
      </c>
      <c r="AA9">
        <v>-78</v>
      </c>
      <c r="AB9">
        <v>-77</v>
      </c>
      <c r="AC9">
        <v>-78</v>
      </c>
      <c r="AE9">
        <v>-86</v>
      </c>
      <c r="AF9">
        <v>-78</v>
      </c>
      <c r="AG9">
        <v>-77</v>
      </c>
      <c r="AH9">
        <v>-82</v>
      </c>
      <c r="AJ9">
        <v>-88</v>
      </c>
      <c r="AK9">
        <v>-80</v>
      </c>
      <c r="AL9">
        <v>-82</v>
      </c>
      <c r="AM9">
        <v>-88</v>
      </c>
      <c r="AO9">
        <v>-90</v>
      </c>
      <c r="AP9">
        <v>-85</v>
      </c>
      <c r="AQ9">
        <v>-86</v>
      </c>
      <c r="AR9">
        <v>-88</v>
      </c>
      <c r="AT9">
        <v>-86</v>
      </c>
      <c r="AU9">
        <v>-86</v>
      </c>
      <c r="AV9">
        <v>-85</v>
      </c>
      <c r="AW9">
        <v>-86</v>
      </c>
      <c r="AY9">
        <v>-88</v>
      </c>
      <c r="AZ9">
        <v>-87</v>
      </c>
      <c r="BA9">
        <v>-86</v>
      </c>
      <c r="BB9">
        <v>-83</v>
      </c>
      <c r="BD9">
        <v>-83</v>
      </c>
      <c r="BE9">
        <v>-90</v>
      </c>
      <c r="BF9">
        <v>-87</v>
      </c>
      <c r="BG9">
        <v>-87</v>
      </c>
      <c r="BI9">
        <v>-87</v>
      </c>
      <c r="BJ9">
        <v>-91</v>
      </c>
      <c r="BK9">
        <v>-83</v>
      </c>
      <c r="BL9">
        <v>-91</v>
      </c>
      <c r="BN9">
        <v>-85</v>
      </c>
      <c r="BO9">
        <v>-90</v>
      </c>
      <c r="BP9">
        <v>-90</v>
      </c>
      <c r="BQ9">
        <v>-87</v>
      </c>
    </row>
    <row r="10" spans="1:69" x14ac:dyDescent="0.3">
      <c r="A10">
        <v>-65</v>
      </c>
      <c r="B10">
        <v>-68</v>
      </c>
      <c r="C10">
        <v>-60</v>
      </c>
      <c r="D10">
        <v>-52</v>
      </c>
      <c r="F10">
        <v>-65</v>
      </c>
      <c r="G10">
        <v>-68</v>
      </c>
      <c r="H10">
        <v>-60</v>
      </c>
      <c r="I10">
        <v>-52</v>
      </c>
      <c r="K10">
        <v>-66</v>
      </c>
      <c r="L10">
        <v>-70</v>
      </c>
      <c r="M10">
        <v>-71</v>
      </c>
      <c r="N10">
        <v>-60</v>
      </c>
      <c r="P10">
        <v>-71</v>
      </c>
      <c r="Q10">
        <v>-68</v>
      </c>
      <c r="R10">
        <v>-70</v>
      </c>
      <c r="S10">
        <v>-61</v>
      </c>
      <c r="U10">
        <v>-70</v>
      </c>
      <c r="V10">
        <v>-68</v>
      </c>
      <c r="W10">
        <v>-68</v>
      </c>
      <c r="X10">
        <v>-70</v>
      </c>
      <c r="Z10">
        <v>-88</v>
      </c>
      <c r="AA10">
        <v>-78</v>
      </c>
      <c r="AB10">
        <v>-87</v>
      </c>
      <c r="AC10">
        <v>-79</v>
      </c>
      <c r="AE10">
        <v>-88</v>
      </c>
      <c r="AF10">
        <v>-78</v>
      </c>
      <c r="AG10">
        <v>-87</v>
      </c>
      <c r="AH10">
        <v>-82</v>
      </c>
      <c r="AJ10">
        <v>-80</v>
      </c>
      <c r="AK10">
        <v>-84</v>
      </c>
      <c r="AL10">
        <v>-87</v>
      </c>
      <c r="AM10">
        <v>-87</v>
      </c>
      <c r="AO10">
        <v>-90</v>
      </c>
      <c r="AP10">
        <v>-78</v>
      </c>
      <c r="AQ10">
        <v>-86</v>
      </c>
      <c r="AR10">
        <v>-88</v>
      </c>
      <c r="AT10">
        <v>-86</v>
      </c>
      <c r="AU10">
        <v>-86</v>
      </c>
      <c r="AV10">
        <v>-84</v>
      </c>
      <c r="AW10">
        <v>-84</v>
      </c>
      <c r="AY10">
        <v>-89</v>
      </c>
      <c r="AZ10">
        <v>-85</v>
      </c>
      <c r="BA10">
        <v>-86</v>
      </c>
      <c r="BB10">
        <v>-83</v>
      </c>
      <c r="BD10">
        <v>-83</v>
      </c>
      <c r="BE10">
        <v>-86</v>
      </c>
      <c r="BF10">
        <v>-87</v>
      </c>
      <c r="BG10">
        <v>-86</v>
      </c>
      <c r="BI10">
        <v>-88</v>
      </c>
      <c r="BJ10">
        <v>-89</v>
      </c>
      <c r="BK10">
        <v>-84</v>
      </c>
      <c r="BL10">
        <v>-88</v>
      </c>
      <c r="BN10">
        <v>-86</v>
      </c>
      <c r="BO10">
        <v>-90</v>
      </c>
      <c r="BP10">
        <v>-90</v>
      </c>
      <c r="BQ10">
        <v>-88</v>
      </c>
    </row>
    <row r="11" spans="1:69" x14ac:dyDescent="0.3">
      <c r="A11">
        <v>-62</v>
      </c>
      <c r="B11">
        <v>-65</v>
      </c>
      <c r="C11">
        <v>-60</v>
      </c>
      <c r="D11">
        <v>-52</v>
      </c>
      <c r="F11">
        <v>-62</v>
      </c>
      <c r="G11">
        <v>-65</v>
      </c>
      <c r="H11">
        <v>-60</v>
      </c>
      <c r="I11">
        <v>-52</v>
      </c>
      <c r="K11">
        <v>-66</v>
      </c>
      <c r="L11">
        <v>-81</v>
      </c>
      <c r="M11">
        <v>-69</v>
      </c>
      <c r="N11">
        <v>-60</v>
      </c>
      <c r="P11">
        <v>-62</v>
      </c>
      <c r="Q11">
        <v>-71</v>
      </c>
      <c r="R11">
        <v>-70</v>
      </c>
      <c r="S11">
        <v>-60</v>
      </c>
      <c r="U11">
        <v>-69</v>
      </c>
      <c r="V11">
        <v>-70</v>
      </c>
      <c r="W11">
        <v>-66</v>
      </c>
      <c r="X11">
        <v>-78</v>
      </c>
      <c r="Z11">
        <v>-86</v>
      </c>
      <c r="AA11">
        <v>-78</v>
      </c>
      <c r="AB11">
        <v>-86</v>
      </c>
      <c r="AC11">
        <v>-79</v>
      </c>
      <c r="AE11">
        <v>-86</v>
      </c>
      <c r="AF11">
        <v>-78</v>
      </c>
      <c r="AG11">
        <v>-86</v>
      </c>
      <c r="AH11">
        <v>-81</v>
      </c>
      <c r="AJ11">
        <v>-82</v>
      </c>
      <c r="AK11">
        <v>-85</v>
      </c>
      <c r="AL11">
        <v>-85</v>
      </c>
      <c r="AM11">
        <v>-87</v>
      </c>
      <c r="AO11">
        <v>-88</v>
      </c>
      <c r="AP11">
        <v>-86</v>
      </c>
      <c r="AQ11">
        <v>-86</v>
      </c>
      <c r="AR11">
        <v>-89</v>
      </c>
      <c r="AT11">
        <v>-86</v>
      </c>
      <c r="AU11">
        <v>-86</v>
      </c>
      <c r="AV11">
        <v>-86</v>
      </c>
      <c r="AW11">
        <v>-83</v>
      </c>
      <c r="AY11">
        <v>-89</v>
      </c>
      <c r="AZ11">
        <v>-86</v>
      </c>
      <c r="BA11">
        <v>-86</v>
      </c>
      <c r="BB11">
        <v>-86</v>
      </c>
      <c r="BD11">
        <v>-83</v>
      </c>
      <c r="BE11">
        <v>-89</v>
      </c>
      <c r="BF11">
        <v>-87</v>
      </c>
      <c r="BG11">
        <v>-86</v>
      </c>
      <c r="BI11">
        <v>-90</v>
      </c>
      <c r="BJ11">
        <v>-89</v>
      </c>
      <c r="BK11">
        <v>-84</v>
      </c>
      <c r="BL11">
        <v>-83</v>
      </c>
      <c r="BN11">
        <v>-85</v>
      </c>
      <c r="BO11">
        <v>-90</v>
      </c>
      <c r="BP11">
        <v>-90</v>
      </c>
      <c r="BQ11">
        <v>-88</v>
      </c>
    </row>
    <row r="12" spans="1:69" x14ac:dyDescent="0.3">
      <c r="A12">
        <v>-62</v>
      </c>
      <c r="B12">
        <v>-66</v>
      </c>
      <c r="C12">
        <v>-59</v>
      </c>
      <c r="D12">
        <v>-48</v>
      </c>
      <c r="F12">
        <v>-62</v>
      </c>
      <c r="G12">
        <v>-66</v>
      </c>
      <c r="H12">
        <v>-59</v>
      </c>
      <c r="I12">
        <v>-48</v>
      </c>
      <c r="K12">
        <v>-58</v>
      </c>
      <c r="L12">
        <v>-70</v>
      </c>
      <c r="M12">
        <v>-78</v>
      </c>
      <c r="N12">
        <v>-62</v>
      </c>
      <c r="P12">
        <v>-70</v>
      </c>
      <c r="Q12">
        <v>-68</v>
      </c>
      <c r="R12">
        <v>-70</v>
      </c>
      <c r="S12">
        <v>-61</v>
      </c>
      <c r="U12">
        <v>-70</v>
      </c>
      <c r="V12">
        <v>-68</v>
      </c>
      <c r="W12">
        <v>-66</v>
      </c>
      <c r="X12">
        <v>-78</v>
      </c>
      <c r="Z12">
        <v>-77</v>
      </c>
      <c r="AA12">
        <v>-88</v>
      </c>
      <c r="AB12">
        <v>-89</v>
      </c>
      <c r="AC12">
        <v>-78</v>
      </c>
      <c r="AE12">
        <v>-77</v>
      </c>
      <c r="AF12">
        <v>-88</v>
      </c>
      <c r="AG12">
        <v>-89</v>
      </c>
      <c r="AH12">
        <v>-80</v>
      </c>
      <c r="AJ12">
        <v>-80</v>
      </c>
      <c r="AK12">
        <v>-91</v>
      </c>
      <c r="AL12">
        <v>-82</v>
      </c>
      <c r="AM12">
        <v>-86</v>
      </c>
      <c r="AO12">
        <v>-88</v>
      </c>
      <c r="AP12">
        <v>-86</v>
      </c>
      <c r="AQ12">
        <v>-86</v>
      </c>
      <c r="AR12">
        <v>-89</v>
      </c>
      <c r="AT12">
        <v>-86</v>
      </c>
      <c r="AU12">
        <v>-86</v>
      </c>
      <c r="AV12">
        <v>-85</v>
      </c>
      <c r="AW12">
        <v>-87</v>
      </c>
      <c r="AY12">
        <v>-86</v>
      </c>
      <c r="AZ12">
        <v>-88</v>
      </c>
      <c r="BA12">
        <v>-86</v>
      </c>
      <c r="BB12">
        <v>-85</v>
      </c>
      <c r="BD12">
        <v>-84</v>
      </c>
      <c r="BE12">
        <v>-89</v>
      </c>
      <c r="BF12">
        <v>-89</v>
      </c>
      <c r="BG12">
        <v>-85</v>
      </c>
      <c r="BI12">
        <v>-88</v>
      </c>
      <c r="BJ12">
        <v>-90</v>
      </c>
      <c r="BK12">
        <v>-84</v>
      </c>
      <c r="BL12">
        <v>-83</v>
      </c>
      <c r="BN12">
        <v>-85</v>
      </c>
      <c r="BO12">
        <v>-88</v>
      </c>
      <c r="BP12">
        <v>-91</v>
      </c>
      <c r="BQ12">
        <v>-87</v>
      </c>
    </row>
    <row r="13" spans="1:69" x14ac:dyDescent="0.3">
      <c r="A13">
        <v>-61</v>
      </c>
      <c r="B13">
        <v>-71</v>
      </c>
      <c r="C13">
        <v>-62</v>
      </c>
      <c r="D13">
        <v>-48</v>
      </c>
      <c r="F13">
        <v>-61</v>
      </c>
      <c r="G13">
        <v>-60</v>
      </c>
      <c r="H13">
        <v>-62</v>
      </c>
      <c r="I13">
        <v>-59</v>
      </c>
      <c r="K13">
        <v>-60</v>
      </c>
      <c r="L13">
        <v>-76</v>
      </c>
      <c r="M13">
        <v>-69</v>
      </c>
      <c r="N13">
        <v>-62</v>
      </c>
      <c r="P13">
        <v>-63</v>
      </c>
      <c r="Q13">
        <v>-66</v>
      </c>
      <c r="R13">
        <v>-76</v>
      </c>
      <c r="S13">
        <v>-61</v>
      </c>
      <c r="U13">
        <v>-88</v>
      </c>
      <c r="V13">
        <v>-70</v>
      </c>
      <c r="W13">
        <v>-69</v>
      </c>
      <c r="X13">
        <v>-70</v>
      </c>
      <c r="Z13">
        <v>-86</v>
      </c>
      <c r="AA13">
        <v>-79</v>
      </c>
      <c r="AB13">
        <v>-89</v>
      </c>
      <c r="AC13">
        <v>-78</v>
      </c>
      <c r="AE13">
        <v>-86</v>
      </c>
      <c r="AF13">
        <v>-79</v>
      </c>
      <c r="AG13">
        <v>-89</v>
      </c>
      <c r="AH13">
        <v>-83</v>
      </c>
      <c r="AJ13">
        <v>-83</v>
      </c>
      <c r="AK13">
        <v>-83</v>
      </c>
      <c r="AL13">
        <v>-86</v>
      </c>
      <c r="AM13">
        <v>-81</v>
      </c>
      <c r="AO13">
        <v>-89</v>
      </c>
      <c r="AP13">
        <v>-86</v>
      </c>
      <c r="AQ13">
        <v>-88</v>
      </c>
      <c r="AR13">
        <v>-89</v>
      </c>
      <c r="AT13">
        <v>-78</v>
      </c>
      <c r="AU13">
        <v>-86</v>
      </c>
      <c r="AV13">
        <v>-85</v>
      </c>
      <c r="AW13">
        <v>-89</v>
      </c>
      <c r="AY13">
        <v>-85</v>
      </c>
      <c r="AZ13">
        <v>-89</v>
      </c>
      <c r="BA13">
        <v>-90</v>
      </c>
      <c r="BB13">
        <v>-85</v>
      </c>
      <c r="BD13">
        <v>-84</v>
      </c>
      <c r="BE13">
        <v>-90</v>
      </c>
      <c r="BF13">
        <v>-87</v>
      </c>
      <c r="BG13">
        <v>-86</v>
      </c>
      <c r="BI13">
        <v>-89</v>
      </c>
      <c r="BJ13">
        <v>-90</v>
      </c>
      <c r="BK13">
        <v>-84</v>
      </c>
      <c r="BL13">
        <v>-86</v>
      </c>
      <c r="BN13">
        <v>-85</v>
      </c>
      <c r="BO13">
        <v>-90</v>
      </c>
      <c r="BP13">
        <v>-90</v>
      </c>
      <c r="BQ13">
        <v>-89</v>
      </c>
    </row>
    <row r="14" spans="1:69" x14ac:dyDescent="0.3">
      <c r="A14">
        <v>-68</v>
      </c>
      <c r="B14">
        <v>-70</v>
      </c>
      <c r="C14">
        <v>-63</v>
      </c>
      <c r="D14">
        <v>-52</v>
      </c>
      <c r="F14">
        <v>-65</v>
      </c>
      <c r="G14">
        <v>-59</v>
      </c>
      <c r="H14">
        <v>-63</v>
      </c>
      <c r="I14">
        <v>-57</v>
      </c>
      <c r="K14">
        <v>-66</v>
      </c>
      <c r="L14">
        <v>-79</v>
      </c>
      <c r="M14">
        <v>-72</v>
      </c>
      <c r="N14">
        <v>-60</v>
      </c>
      <c r="P14">
        <v>-61</v>
      </c>
      <c r="Q14">
        <v>-66</v>
      </c>
      <c r="R14">
        <v>-80</v>
      </c>
      <c r="S14">
        <v>-62</v>
      </c>
      <c r="U14">
        <v>-70</v>
      </c>
      <c r="V14">
        <v>-68</v>
      </c>
      <c r="W14">
        <v>-66</v>
      </c>
      <c r="X14">
        <v>-77</v>
      </c>
      <c r="Z14">
        <v>-80</v>
      </c>
      <c r="AA14">
        <v>-79</v>
      </c>
      <c r="AB14">
        <v>-79</v>
      </c>
      <c r="AC14">
        <v>-78</v>
      </c>
      <c r="AE14">
        <v>-80</v>
      </c>
      <c r="AF14">
        <v>-79</v>
      </c>
      <c r="AG14">
        <v>-79</v>
      </c>
      <c r="AH14">
        <v>-86</v>
      </c>
      <c r="AJ14">
        <v>-81</v>
      </c>
      <c r="AK14">
        <v>-81</v>
      </c>
      <c r="AL14">
        <v>-89</v>
      </c>
      <c r="AM14">
        <v>-89</v>
      </c>
      <c r="AO14">
        <v>-89</v>
      </c>
      <c r="AP14">
        <v>-85</v>
      </c>
      <c r="AQ14">
        <v>-88</v>
      </c>
      <c r="AR14">
        <v>-89</v>
      </c>
      <c r="AT14">
        <v>-78</v>
      </c>
      <c r="AU14">
        <v>-86</v>
      </c>
      <c r="AV14">
        <v>-84</v>
      </c>
      <c r="AW14">
        <v>-90</v>
      </c>
      <c r="AY14">
        <v>-86</v>
      </c>
      <c r="AZ14">
        <v>-89</v>
      </c>
      <c r="BA14">
        <v>-86</v>
      </c>
      <c r="BB14">
        <v>-85</v>
      </c>
      <c r="BD14">
        <v>-86</v>
      </c>
      <c r="BE14">
        <v>-89</v>
      </c>
      <c r="BF14">
        <v>-88</v>
      </c>
      <c r="BG14">
        <v>-85</v>
      </c>
      <c r="BI14">
        <v>-90</v>
      </c>
      <c r="BJ14">
        <v>-89</v>
      </c>
      <c r="BK14">
        <v>-85</v>
      </c>
      <c r="BL14">
        <v>-85</v>
      </c>
      <c r="BN14">
        <v>-85</v>
      </c>
      <c r="BO14">
        <v>-89</v>
      </c>
      <c r="BP14">
        <v>-91</v>
      </c>
      <c r="BQ14">
        <v>-88</v>
      </c>
    </row>
    <row r="15" spans="1:69" x14ac:dyDescent="0.3">
      <c r="A15">
        <v>-62</v>
      </c>
      <c r="B15">
        <v>-66</v>
      </c>
      <c r="C15">
        <v>-63</v>
      </c>
      <c r="D15">
        <v>-51</v>
      </c>
      <c r="F15">
        <v>-59</v>
      </c>
      <c r="G15">
        <v>-60</v>
      </c>
      <c r="H15">
        <v>-62</v>
      </c>
      <c r="I15">
        <v>-56</v>
      </c>
      <c r="K15">
        <v>-66</v>
      </c>
      <c r="L15">
        <v>-77</v>
      </c>
      <c r="M15">
        <v>-68</v>
      </c>
      <c r="N15">
        <v>-60</v>
      </c>
      <c r="P15">
        <v>-61</v>
      </c>
      <c r="Q15">
        <v>-71</v>
      </c>
      <c r="R15">
        <v>-71</v>
      </c>
      <c r="S15">
        <v>-62</v>
      </c>
      <c r="U15">
        <v>-74</v>
      </c>
      <c r="V15">
        <v>-68</v>
      </c>
      <c r="W15">
        <v>-70</v>
      </c>
      <c r="X15">
        <v>-70</v>
      </c>
      <c r="Z15">
        <v>-82</v>
      </c>
      <c r="AA15">
        <v>-79</v>
      </c>
      <c r="AB15">
        <v>-85</v>
      </c>
      <c r="AC15">
        <v>-78</v>
      </c>
      <c r="AE15">
        <v>-82</v>
      </c>
      <c r="AF15">
        <v>-79</v>
      </c>
      <c r="AG15">
        <v>-85</v>
      </c>
      <c r="AH15">
        <v>-86</v>
      </c>
      <c r="AJ15">
        <v>-81</v>
      </c>
      <c r="AK15">
        <v>-85</v>
      </c>
      <c r="AL15">
        <v>-89</v>
      </c>
      <c r="AM15">
        <v>-88</v>
      </c>
      <c r="AO15">
        <v>-88</v>
      </c>
      <c r="AP15">
        <v>-80</v>
      </c>
      <c r="AQ15">
        <v>-86</v>
      </c>
      <c r="AR15">
        <v>-89</v>
      </c>
      <c r="AT15">
        <v>-80</v>
      </c>
      <c r="AU15">
        <v>-86</v>
      </c>
      <c r="AV15">
        <v>-85</v>
      </c>
      <c r="AW15">
        <v>-84</v>
      </c>
      <c r="AY15">
        <v>-89</v>
      </c>
      <c r="AZ15">
        <v>-88</v>
      </c>
      <c r="BA15">
        <v>-86</v>
      </c>
      <c r="BB15">
        <v>-82</v>
      </c>
      <c r="BD15">
        <v>-89</v>
      </c>
      <c r="BE15">
        <v>-89</v>
      </c>
      <c r="BF15">
        <v>-89</v>
      </c>
      <c r="BG15">
        <v>-87</v>
      </c>
      <c r="BI15">
        <v>-86</v>
      </c>
      <c r="BJ15">
        <v>-88</v>
      </c>
      <c r="BK15">
        <v>-85</v>
      </c>
      <c r="BL15">
        <v>-86</v>
      </c>
      <c r="BN15">
        <v>-85</v>
      </c>
      <c r="BO15">
        <v>-90</v>
      </c>
      <c r="BP15">
        <v>-90</v>
      </c>
      <c r="BQ15">
        <v>-88</v>
      </c>
    </row>
    <row r="16" spans="1:69" x14ac:dyDescent="0.3">
      <c r="A16">
        <v>-64</v>
      </c>
      <c r="B16">
        <v>-66</v>
      </c>
      <c r="C16">
        <v>-59</v>
      </c>
      <c r="D16">
        <v>-52</v>
      </c>
      <c r="F16">
        <v>-56</v>
      </c>
      <c r="G16">
        <v>-62</v>
      </c>
      <c r="H16">
        <v>-63</v>
      </c>
      <c r="I16">
        <v>-59</v>
      </c>
      <c r="K16">
        <v>-66</v>
      </c>
      <c r="L16">
        <v>-70</v>
      </c>
      <c r="M16">
        <v>-72</v>
      </c>
      <c r="N16">
        <v>-60</v>
      </c>
      <c r="P16">
        <v>-63</v>
      </c>
      <c r="Q16">
        <v>-68</v>
      </c>
      <c r="R16">
        <v>-86</v>
      </c>
      <c r="S16">
        <v>-61</v>
      </c>
      <c r="U16">
        <v>-70</v>
      </c>
      <c r="V16">
        <v>-63</v>
      </c>
      <c r="W16">
        <v>-66</v>
      </c>
      <c r="X16">
        <v>-75</v>
      </c>
      <c r="Z16">
        <v>-77</v>
      </c>
      <c r="AA16">
        <v>-80</v>
      </c>
      <c r="AB16">
        <v>-88</v>
      </c>
      <c r="AC16">
        <v>-82</v>
      </c>
      <c r="AE16">
        <v>-77</v>
      </c>
      <c r="AF16">
        <v>-80</v>
      </c>
      <c r="AG16">
        <v>-88</v>
      </c>
      <c r="AH16">
        <v>-87</v>
      </c>
      <c r="AJ16">
        <v>-87</v>
      </c>
      <c r="AK16">
        <v>-83</v>
      </c>
      <c r="AL16">
        <v>-86</v>
      </c>
      <c r="AM16">
        <v>-88</v>
      </c>
      <c r="AO16">
        <v>-88</v>
      </c>
      <c r="AP16">
        <v>-85</v>
      </c>
      <c r="AQ16">
        <v>-89</v>
      </c>
      <c r="AR16">
        <v>-88</v>
      </c>
      <c r="AT16">
        <v>-78</v>
      </c>
      <c r="AU16">
        <v>-86</v>
      </c>
      <c r="AV16">
        <v>-85</v>
      </c>
      <c r="AW16">
        <v>-85</v>
      </c>
      <c r="AY16">
        <v>-89</v>
      </c>
      <c r="AZ16">
        <v>-87</v>
      </c>
      <c r="BA16">
        <v>-86</v>
      </c>
      <c r="BB16">
        <v>-85</v>
      </c>
      <c r="BD16">
        <v>-89</v>
      </c>
      <c r="BE16">
        <v>-91</v>
      </c>
      <c r="BF16">
        <v>-90</v>
      </c>
      <c r="BG16">
        <v>-86</v>
      </c>
      <c r="BI16">
        <v>-87</v>
      </c>
      <c r="BJ16">
        <v>-89</v>
      </c>
      <c r="BK16">
        <v>-85</v>
      </c>
      <c r="BL16">
        <v>-89</v>
      </c>
      <c r="BN16">
        <v>-86</v>
      </c>
      <c r="BO16">
        <v>-90</v>
      </c>
      <c r="BP16">
        <v>-90</v>
      </c>
      <c r="BQ16">
        <v>-88</v>
      </c>
    </row>
    <row r="17" spans="1:69" x14ac:dyDescent="0.3">
      <c r="A17">
        <v>-62</v>
      </c>
      <c r="B17">
        <v>-63</v>
      </c>
      <c r="C17">
        <v>-58</v>
      </c>
      <c r="D17">
        <v>-49</v>
      </c>
      <c r="F17">
        <v>-59</v>
      </c>
      <c r="G17">
        <v>-60</v>
      </c>
      <c r="H17">
        <v>-63</v>
      </c>
      <c r="I17">
        <v>-59</v>
      </c>
      <c r="K17">
        <v>-58</v>
      </c>
      <c r="L17">
        <v>-79</v>
      </c>
      <c r="M17">
        <v>-78</v>
      </c>
      <c r="N17">
        <v>-62</v>
      </c>
      <c r="P17">
        <v>-61</v>
      </c>
      <c r="Q17">
        <v>-68</v>
      </c>
      <c r="R17">
        <v>-78</v>
      </c>
      <c r="S17">
        <v>-61</v>
      </c>
      <c r="U17">
        <v>-74</v>
      </c>
      <c r="V17">
        <v>-64</v>
      </c>
      <c r="W17">
        <v>-68</v>
      </c>
      <c r="X17">
        <v>-75</v>
      </c>
      <c r="Z17">
        <v>-84</v>
      </c>
      <c r="AA17">
        <v>-79</v>
      </c>
      <c r="AB17">
        <v>-78</v>
      </c>
      <c r="AC17">
        <v>-81</v>
      </c>
      <c r="AE17">
        <v>-84</v>
      </c>
      <c r="AF17">
        <v>-79</v>
      </c>
      <c r="AG17">
        <v>-78</v>
      </c>
      <c r="AH17">
        <v>-84</v>
      </c>
      <c r="AJ17">
        <v>-84</v>
      </c>
      <c r="AK17">
        <v>-80</v>
      </c>
      <c r="AL17">
        <v>-84</v>
      </c>
      <c r="AM17">
        <v>-83</v>
      </c>
      <c r="AO17">
        <v>-89</v>
      </c>
      <c r="AP17">
        <v>-85</v>
      </c>
      <c r="AQ17">
        <v>-86</v>
      </c>
      <c r="AR17">
        <v>-88</v>
      </c>
      <c r="AT17">
        <v>-87</v>
      </c>
      <c r="AU17">
        <v>-87</v>
      </c>
      <c r="AV17">
        <v>-86</v>
      </c>
      <c r="AW17">
        <v>-83</v>
      </c>
      <c r="AY17">
        <v>-89</v>
      </c>
      <c r="AZ17">
        <v>-86</v>
      </c>
      <c r="BA17">
        <v>-88</v>
      </c>
      <c r="BB17">
        <v>-81</v>
      </c>
      <c r="BD17">
        <v>-83</v>
      </c>
      <c r="BE17">
        <v>-88</v>
      </c>
      <c r="BF17">
        <v>-87</v>
      </c>
      <c r="BG17">
        <v>-85</v>
      </c>
      <c r="BI17">
        <v>-88</v>
      </c>
      <c r="BJ17">
        <v>-89</v>
      </c>
      <c r="BK17">
        <v>-85</v>
      </c>
      <c r="BL17">
        <v>-89</v>
      </c>
      <c r="BN17">
        <v>-86</v>
      </c>
      <c r="BO17">
        <v>-89</v>
      </c>
      <c r="BP17">
        <v>-90</v>
      </c>
      <c r="BQ17">
        <v>-86</v>
      </c>
    </row>
    <row r="18" spans="1:69" x14ac:dyDescent="0.3">
      <c r="A18">
        <v>-62</v>
      </c>
      <c r="B18">
        <v>-62</v>
      </c>
      <c r="C18">
        <v>-58</v>
      </c>
      <c r="D18">
        <v>-48</v>
      </c>
      <c r="F18">
        <v>-56</v>
      </c>
      <c r="G18">
        <v>-60</v>
      </c>
      <c r="H18">
        <v>-62</v>
      </c>
      <c r="I18">
        <v>-59</v>
      </c>
      <c r="K18">
        <v>-60</v>
      </c>
      <c r="L18">
        <v>-70</v>
      </c>
      <c r="M18">
        <v>-68</v>
      </c>
      <c r="N18">
        <v>-60</v>
      </c>
      <c r="P18">
        <v>-61</v>
      </c>
      <c r="Q18">
        <v>-68</v>
      </c>
      <c r="R18">
        <v>-71</v>
      </c>
      <c r="S18">
        <v>-65</v>
      </c>
      <c r="U18">
        <v>-74</v>
      </c>
      <c r="V18">
        <v>-67</v>
      </c>
      <c r="W18">
        <v>-68</v>
      </c>
      <c r="X18">
        <v>-80</v>
      </c>
      <c r="Z18">
        <v>-84</v>
      </c>
      <c r="AA18">
        <v>-79</v>
      </c>
      <c r="AB18">
        <v>-86</v>
      </c>
      <c r="AC18">
        <v>-78</v>
      </c>
      <c r="AE18">
        <v>-84</v>
      </c>
      <c r="AF18">
        <v>-79</v>
      </c>
      <c r="AG18">
        <v>-86</v>
      </c>
      <c r="AH18">
        <v>-80</v>
      </c>
      <c r="AJ18">
        <v>-79</v>
      </c>
      <c r="AK18">
        <v>-86</v>
      </c>
      <c r="AL18">
        <v>-86</v>
      </c>
      <c r="AM18">
        <v>-86</v>
      </c>
      <c r="AO18">
        <v>-87</v>
      </c>
      <c r="AP18">
        <v>-84</v>
      </c>
      <c r="AQ18">
        <v>-87</v>
      </c>
      <c r="AR18">
        <v>-90</v>
      </c>
      <c r="AT18">
        <v>-86</v>
      </c>
      <c r="AU18">
        <v>-86</v>
      </c>
      <c r="AV18">
        <v>-86</v>
      </c>
      <c r="AW18">
        <v>-84</v>
      </c>
      <c r="AY18">
        <v>-90</v>
      </c>
      <c r="AZ18">
        <v>-88</v>
      </c>
      <c r="BA18">
        <v>-86</v>
      </c>
      <c r="BB18">
        <v>-83</v>
      </c>
      <c r="BD18">
        <v>-87</v>
      </c>
      <c r="BE18">
        <v>-89</v>
      </c>
      <c r="BF18">
        <v>-86</v>
      </c>
      <c r="BG18">
        <v>-84</v>
      </c>
      <c r="BI18">
        <v>-86</v>
      </c>
      <c r="BJ18">
        <v>-88</v>
      </c>
      <c r="BK18">
        <v>-85</v>
      </c>
      <c r="BL18">
        <v>-86</v>
      </c>
      <c r="BN18">
        <v>-85</v>
      </c>
      <c r="BO18">
        <v>-90</v>
      </c>
      <c r="BP18">
        <v>-90</v>
      </c>
      <c r="BQ18">
        <v>-86</v>
      </c>
    </row>
    <row r="19" spans="1:69" x14ac:dyDescent="0.3">
      <c r="A19">
        <v>-61</v>
      </c>
      <c r="B19">
        <v>-62</v>
      </c>
      <c r="C19">
        <v>-59</v>
      </c>
      <c r="D19">
        <v>-48</v>
      </c>
      <c r="F19">
        <v>-55</v>
      </c>
      <c r="G19">
        <v>-58</v>
      </c>
      <c r="H19">
        <v>-63</v>
      </c>
      <c r="I19">
        <v>-59</v>
      </c>
      <c r="K19">
        <v>-60</v>
      </c>
      <c r="L19">
        <v>-80</v>
      </c>
      <c r="M19">
        <v>-68</v>
      </c>
      <c r="N19">
        <v>-60</v>
      </c>
      <c r="P19">
        <v>-61</v>
      </c>
      <c r="Q19">
        <v>-71</v>
      </c>
      <c r="R19">
        <v>-71</v>
      </c>
      <c r="S19">
        <v>-62</v>
      </c>
      <c r="U19">
        <v>-77</v>
      </c>
      <c r="V19">
        <v>-67</v>
      </c>
      <c r="W19">
        <v>-70</v>
      </c>
      <c r="X19">
        <v>-70</v>
      </c>
      <c r="Z19">
        <v>-75</v>
      </c>
      <c r="AA19">
        <v>-80</v>
      </c>
      <c r="AB19">
        <v>-77</v>
      </c>
      <c r="AC19">
        <v>-78</v>
      </c>
      <c r="AE19">
        <v>-75</v>
      </c>
      <c r="AF19">
        <v>-80</v>
      </c>
      <c r="AG19">
        <v>-77</v>
      </c>
      <c r="AH19">
        <v>-82</v>
      </c>
      <c r="AJ19">
        <v>-83</v>
      </c>
      <c r="AK19">
        <v>-86</v>
      </c>
      <c r="AL19">
        <v>-88</v>
      </c>
      <c r="AM19">
        <v>-86</v>
      </c>
      <c r="AO19">
        <v>-89</v>
      </c>
      <c r="AP19">
        <v>-79</v>
      </c>
      <c r="AQ19">
        <v>-87</v>
      </c>
      <c r="AR19">
        <v>-88</v>
      </c>
      <c r="AT19">
        <v>-78</v>
      </c>
      <c r="AU19">
        <v>-86</v>
      </c>
      <c r="AV19">
        <v>-84</v>
      </c>
      <c r="AW19">
        <v>-85</v>
      </c>
      <c r="AY19">
        <v>-90</v>
      </c>
      <c r="AZ19">
        <v>-88</v>
      </c>
      <c r="BA19">
        <v>-89</v>
      </c>
      <c r="BB19">
        <v>-82</v>
      </c>
      <c r="BD19">
        <v>-83</v>
      </c>
      <c r="BE19">
        <v>-88</v>
      </c>
      <c r="BF19">
        <v>-86</v>
      </c>
      <c r="BG19">
        <v>-87</v>
      </c>
      <c r="BI19">
        <v>-86</v>
      </c>
      <c r="BJ19">
        <v>-87</v>
      </c>
      <c r="BK19">
        <v>-86</v>
      </c>
      <c r="BL19">
        <v>-88</v>
      </c>
      <c r="BN19">
        <v>-84</v>
      </c>
      <c r="BO19">
        <v>-88</v>
      </c>
      <c r="BP19">
        <v>-90</v>
      </c>
      <c r="BQ19">
        <v>-88</v>
      </c>
    </row>
    <row r="20" spans="1:69" x14ac:dyDescent="0.3">
      <c r="A20">
        <v>-66</v>
      </c>
      <c r="B20">
        <v>-62</v>
      </c>
      <c r="C20">
        <v>-62</v>
      </c>
      <c r="D20">
        <v>-49</v>
      </c>
      <c r="F20">
        <v>-58</v>
      </c>
      <c r="G20">
        <v>-61</v>
      </c>
      <c r="H20">
        <v>-60</v>
      </c>
      <c r="I20">
        <v>-55</v>
      </c>
      <c r="K20">
        <v>-60</v>
      </c>
      <c r="L20">
        <v>-69</v>
      </c>
      <c r="M20">
        <v>-77</v>
      </c>
      <c r="N20">
        <v>-60</v>
      </c>
      <c r="P20">
        <v>-63</v>
      </c>
      <c r="Q20">
        <v>-68</v>
      </c>
      <c r="R20">
        <v>-86</v>
      </c>
      <c r="S20">
        <v>-62</v>
      </c>
      <c r="U20">
        <v>-77</v>
      </c>
      <c r="V20">
        <v>-69</v>
      </c>
      <c r="W20">
        <v>-68</v>
      </c>
      <c r="X20">
        <v>-69</v>
      </c>
      <c r="Z20">
        <v>-79</v>
      </c>
      <c r="AA20">
        <v>-79</v>
      </c>
      <c r="AB20">
        <v>-78</v>
      </c>
      <c r="AC20">
        <v>-82</v>
      </c>
      <c r="AE20">
        <v>-79</v>
      </c>
      <c r="AF20">
        <v>-79</v>
      </c>
      <c r="AG20">
        <v>-78</v>
      </c>
      <c r="AH20">
        <v>-86</v>
      </c>
      <c r="AJ20">
        <v>-85</v>
      </c>
      <c r="AK20">
        <v>-81</v>
      </c>
      <c r="AL20">
        <v>-87</v>
      </c>
      <c r="AM20">
        <v>-89</v>
      </c>
      <c r="AO20">
        <v>-88</v>
      </c>
      <c r="AP20">
        <v>-79</v>
      </c>
      <c r="AQ20">
        <v>-88</v>
      </c>
      <c r="AR20">
        <v>-87</v>
      </c>
      <c r="AT20">
        <v>-87</v>
      </c>
      <c r="AU20">
        <v>-86</v>
      </c>
      <c r="AV20">
        <v>-87</v>
      </c>
      <c r="AW20">
        <v>-84</v>
      </c>
      <c r="AY20">
        <v>-91</v>
      </c>
      <c r="AZ20">
        <v>-88</v>
      </c>
      <c r="BA20">
        <v>-85</v>
      </c>
      <c r="BB20">
        <v>-83</v>
      </c>
      <c r="BD20">
        <v>-83</v>
      </c>
      <c r="BE20">
        <v>-89</v>
      </c>
      <c r="BF20">
        <v>-86</v>
      </c>
      <c r="BG20">
        <v>-86</v>
      </c>
      <c r="BI20">
        <v>-86</v>
      </c>
      <c r="BJ20">
        <v>-89</v>
      </c>
      <c r="BK20">
        <v>-86</v>
      </c>
      <c r="BL20">
        <v>-88</v>
      </c>
      <c r="BN20">
        <v>-85</v>
      </c>
      <c r="BO20">
        <v>-91</v>
      </c>
      <c r="BP20">
        <v>-91</v>
      </c>
      <c r="BQ20">
        <v>-86</v>
      </c>
    </row>
    <row r="21" spans="1:69" x14ac:dyDescent="0.3">
      <c r="A21">
        <v>-62</v>
      </c>
      <c r="B21">
        <v>-67</v>
      </c>
      <c r="C21">
        <v>-59</v>
      </c>
      <c r="D21">
        <v>-48</v>
      </c>
      <c r="F21">
        <v>-59</v>
      </c>
      <c r="G21">
        <v>-58</v>
      </c>
      <c r="H21">
        <v>-60</v>
      </c>
      <c r="I21">
        <v>-56</v>
      </c>
      <c r="K21">
        <v>-66</v>
      </c>
      <c r="L21">
        <v>-80</v>
      </c>
      <c r="M21">
        <v>-68</v>
      </c>
      <c r="N21">
        <v>-62</v>
      </c>
      <c r="P21">
        <v>-62</v>
      </c>
      <c r="Q21">
        <v>-71</v>
      </c>
      <c r="R21">
        <v>-70</v>
      </c>
      <c r="S21">
        <v>-61</v>
      </c>
      <c r="U21">
        <v>-70</v>
      </c>
      <c r="V21">
        <v>-67</v>
      </c>
      <c r="W21">
        <v>-68</v>
      </c>
      <c r="X21">
        <v>-75</v>
      </c>
      <c r="Z21">
        <v>-76</v>
      </c>
      <c r="AA21">
        <v>-78</v>
      </c>
      <c r="AB21">
        <v>-83</v>
      </c>
      <c r="AC21">
        <v>-78</v>
      </c>
      <c r="AE21">
        <v>-76</v>
      </c>
      <c r="AF21">
        <v>-78</v>
      </c>
      <c r="AG21">
        <v>-83</v>
      </c>
      <c r="AH21">
        <v>-85</v>
      </c>
      <c r="AJ21">
        <v>-89</v>
      </c>
      <c r="AK21">
        <v>-84</v>
      </c>
      <c r="AL21">
        <v>-86</v>
      </c>
      <c r="AM21">
        <v>-88</v>
      </c>
      <c r="AO21">
        <v>-89</v>
      </c>
      <c r="AP21">
        <v>-79</v>
      </c>
      <c r="AQ21">
        <v>-87</v>
      </c>
      <c r="AR21">
        <v>-88</v>
      </c>
      <c r="AT21">
        <v>-80</v>
      </c>
      <c r="AU21">
        <v>-86</v>
      </c>
      <c r="AV21">
        <v>-86</v>
      </c>
      <c r="AW21">
        <v>-89</v>
      </c>
      <c r="AY21">
        <v>-91</v>
      </c>
      <c r="AZ21">
        <v>-90</v>
      </c>
      <c r="BA21">
        <v>-89</v>
      </c>
      <c r="BB21">
        <v>-85</v>
      </c>
      <c r="BD21">
        <v>-83</v>
      </c>
      <c r="BE21">
        <v>-89</v>
      </c>
      <c r="BF21">
        <v>-90</v>
      </c>
      <c r="BG21">
        <v>-86</v>
      </c>
      <c r="BI21">
        <v>-86</v>
      </c>
      <c r="BJ21">
        <v>-90</v>
      </c>
      <c r="BK21">
        <v>-87</v>
      </c>
      <c r="BL21">
        <v>-89</v>
      </c>
      <c r="BN21">
        <v>-86</v>
      </c>
      <c r="BO21">
        <v>-88</v>
      </c>
      <c r="BP21">
        <v>-91</v>
      </c>
      <c r="BQ21">
        <v>-88</v>
      </c>
    </row>
    <row r="22" spans="1:69" x14ac:dyDescent="0.3">
      <c r="A22">
        <v>-62</v>
      </c>
      <c r="B22">
        <v>-68</v>
      </c>
      <c r="C22">
        <v>-59</v>
      </c>
      <c r="D22">
        <v>-49</v>
      </c>
      <c r="F22">
        <v>-55</v>
      </c>
      <c r="G22">
        <v>-58</v>
      </c>
      <c r="H22">
        <v>-60</v>
      </c>
      <c r="I22">
        <v>-55</v>
      </c>
      <c r="K22">
        <v>-60</v>
      </c>
      <c r="L22">
        <v>-70</v>
      </c>
      <c r="M22">
        <v>-68</v>
      </c>
      <c r="N22">
        <v>-62</v>
      </c>
      <c r="P22">
        <v>-70</v>
      </c>
      <c r="Q22">
        <v>-71</v>
      </c>
      <c r="R22">
        <v>-87</v>
      </c>
      <c r="S22">
        <v>-65</v>
      </c>
      <c r="U22">
        <v>-71</v>
      </c>
      <c r="V22">
        <v>-69</v>
      </c>
      <c r="W22">
        <v>-68</v>
      </c>
      <c r="X22">
        <v>-75</v>
      </c>
      <c r="Z22">
        <v>-81</v>
      </c>
      <c r="AA22">
        <v>-79</v>
      </c>
      <c r="AB22">
        <v>-85</v>
      </c>
      <c r="AC22">
        <v>-78</v>
      </c>
      <c r="AE22">
        <v>-81</v>
      </c>
      <c r="AF22">
        <v>-79</v>
      </c>
      <c r="AG22">
        <v>-85</v>
      </c>
      <c r="AH22">
        <v>-86</v>
      </c>
      <c r="AJ22">
        <v>-80</v>
      </c>
      <c r="AK22">
        <v>-85</v>
      </c>
      <c r="AL22">
        <v>-86</v>
      </c>
      <c r="AM22">
        <v>-81</v>
      </c>
      <c r="AO22">
        <v>-89</v>
      </c>
      <c r="AP22">
        <v>-78</v>
      </c>
      <c r="AQ22">
        <v>-87</v>
      </c>
      <c r="AR22">
        <v>-88</v>
      </c>
      <c r="AT22">
        <v>-79</v>
      </c>
      <c r="AU22">
        <v>-86</v>
      </c>
      <c r="AV22">
        <v>-85</v>
      </c>
      <c r="AW22">
        <v>-84</v>
      </c>
      <c r="AY22">
        <v>-89</v>
      </c>
      <c r="AZ22">
        <v>-87</v>
      </c>
      <c r="BA22">
        <v>-83</v>
      </c>
      <c r="BB22">
        <v>-85</v>
      </c>
      <c r="BD22">
        <v>-90</v>
      </c>
      <c r="BE22">
        <v>-85</v>
      </c>
      <c r="BF22">
        <v>-87</v>
      </c>
      <c r="BG22">
        <v>-87</v>
      </c>
      <c r="BI22">
        <v>-86</v>
      </c>
      <c r="BJ22">
        <v>-88</v>
      </c>
      <c r="BK22">
        <v>-86</v>
      </c>
      <c r="BL22">
        <v>-89</v>
      </c>
      <c r="BN22">
        <v>-86</v>
      </c>
      <c r="BO22">
        <v>-89</v>
      </c>
      <c r="BP22">
        <v>-90</v>
      </c>
      <c r="BQ22">
        <v>-88</v>
      </c>
    </row>
    <row r="23" spans="1:69" x14ac:dyDescent="0.3">
      <c r="A23">
        <v>-62</v>
      </c>
      <c r="B23">
        <v>-63</v>
      </c>
      <c r="C23">
        <v>-63</v>
      </c>
      <c r="D23">
        <v>-49</v>
      </c>
      <c r="F23">
        <v>-59</v>
      </c>
      <c r="G23">
        <v>-58</v>
      </c>
      <c r="H23">
        <v>-60</v>
      </c>
      <c r="I23">
        <v>-56</v>
      </c>
      <c r="K23">
        <v>-58</v>
      </c>
      <c r="L23">
        <v>-69</v>
      </c>
      <c r="M23">
        <v>-71</v>
      </c>
      <c r="N23">
        <v>-60</v>
      </c>
      <c r="P23">
        <v>-62</v>
      </c>
      <c r="Q23">
        <v>-71</v>
      </c>
      <c r="R23">
        <v>-71</v>
      </c>
      <c r="S23">
        <v>-65</v>
      </c>
      <c r="U23">
        <v>-76</v>
      </c>
      <c r="V23">
        <v>-72</v>
      </c>
      <c r="W23">
        <v>-69</v>
      </c>
      <c r="X23">
        <v>-77</v>
      </c>
      <c r="Z23">
        <v>-84</v>
      </c>
      <c r="AA23">
        <v>-80</v>
      </c>
      <c r="AB23">
        <v>-78</v>
      </c>
      <c r="AC23">
        <v>-79</v>
      </c>
      <c r="AE23">
        <v>-84</v>
      </c>
      <c r="AF23">
        <v>-80</v>
      </c>
      <c r="AG23">
        <v>-78</v>
      </c>
      <c r="AH23">
        <v>-84</v>
      </c>
      <c r="AJ23">
        <v>-85</v>
      </c>
      <c r="AK23">
        <v>-87</v>
      </c>
      <c r="AL23">
        <v>-87</v>
      </c>
      <c r="AM23">
        <v>-88</v>
      </c>
      <c r="AO23">
        <v>-88</v>
      </c>
      <c r="AP23">
        <v>-84</v>
      </c>
      <c r="AQ23">
        <v>-87</v>
      </c>
      <c r="AR23">
        <v>-88</v>
      </c>
      <c r="AT23">
        <v>-79</v>
      </c>
      <c r="AU23">
        <v>-86</v>
      </c>
      <c r="AV23">
        <v>-83</v>
      </c>
      <c r="AW23">
        <v>-84</v>
      </c>
      <c r="AY23">
        <v>-87</v>
      </c>
      <c r="AZ23">
        <v>-90</v>
      </c>
      <c r="BA23">
        <v>-89</v>
      </c>
      <c r="BB23">
        <v>-81</v>
      </c>
      <c r="BD23">
        <v>-83</v>
      </c>
      <c r="BE23">
        <v>-90</v>
      </c>
      <c r="BF23">
        <v>-87</v>
      </c>
      <c r="BG23">
        <v>-88</v>
      </c>
      <c r="BI23">
        <v>-86</v>
      </c>
      <c r="BJ23">
        <v>-90</v>
      </c>
      <c r="BK23">
        <v>-86</v>
      </c>
      <c r="BL23">
        <v>-87</v>
      </c>
      <c r="BN23">
        <v>-86</v>
      </c>
      <c r="BO23">
        <v>-88</v>
      </c>
      <c r="BP23">
        <v>-91</v>
      </c>
      <c r="BQ23">
        <v>-87</v>
      </c>
    </row>
    <row r="24" spans="1:69" x14ac:dyDescent="0.3">
      <c r="A24">
        <v>-62</v>
      </c>
      <c r="B24">
        <v>-62</v>
      </c>
      <c r="C24">
        <v>-63</v>
      </c>
      <c r="D24">
        <v>-48</v>
      </c>
      <c r="F24">
        <v>-62</v>
      </c>
      <c r="G24">
        <v>-60</v>
      </c>
      <c r="H24">
        <v>-62</v>
      </c>
      <c r="I24">
        <v>-56</v>
      </c>
      <c r="K24">
        <v>-60</v>
      </c>
      <c r="L24">
        <v>-76</v>
      </c>
      <c r="M24">
        <v>-78</v>
      </c>
      <c r="N24">
        <v>-60</v>
      </c>
      <c r="P24">
        <v>-69</v>
      </c>
      <c r="Q24">
        <v>-67</v>
      </c>
      <c r="R24">
        <v>-78</v>
      </c>
      <c r="S24">
        <v>-62</v>
      </c>
      <c r="U24">
        <v>-76</v>
      </c>
      <c r="V24">
        <v>-72</v>
      </c>
      <c r="W24">
        <v>-69</v>
      </c>
      <c r="X24">
        <v>-76</v>
      </c>
      <c r="Z24">
        <v>-85</v>
      </c>
      <c r="AA24">
        <v>-78</v>
      </c>
      <c r="AB24">
        <v>-78</v>
      </c>
      <c r="AC24">
        <v>-80</v>
      </c>
      <c r="AE24">
        <v>-85</v>
      </c>
      <c r="AF24">
        <v>-78</v>
      </c>
      <c r="AG24">
        <v>-78</v>
      </c>
      <c r="AH24">
        <v>-84</v>
      </c>
      <c r="AJ24">
        <v>-85</v>
      </c>
      <c r="AK24">
        <v>-81</v>
      </c>
      <c r="AL24">
        <v>-88</v>
      </c>
      <c r="AM24">
        <v>-84</v>
      </c>
      <c r="AO24">
        <v>-90</v>
      </c>
      <c r="AP24">
        <v>-84</v>
      </c>
      <c r="AQ24">
        <v>-87</v>
      </c>
      <c r="AR24">
        <v>-91</v>
      </c>
      <c r="AT24">
        <v>-79</v>
      </c>
      <c r="AU24">
        <v>-86</v>
      </c>
      <c r="AV24">
        <v>-85</v>
      </c>
      <c r="AW24">
        <v>-87</v>
      </c>
      <c r="AY24">
        <v>-87</v>
      </c>
      <c r="AZ24">
        <v>-91</v>
      </c>
      <c r="BA24">
        <v>-84</v>
      </c>
      <c r="BB24">
        <v>-82</v>
      </c>
      <c r="BD24">
        <v>-90</v>
      </c>
      <c r="BE24">
        <v>-85</v>
      </c>
      <c r="BF24">
        <v>-91</v>
      </c>
      <c r="BG24">
        <v>-86</v>
      </c>
      <c r="BI24">
        <v>-87</v>
      </c>
      <c r="BJ24">
        <v>-89</v>
      </c>
      <c r="BK24">
        <v>-86</v>
      </c>
      <c r="BL24">
        <v>-87</v>
      </c>
      <c r="BN24">
        <v>-86</v>
      </c>
      <c r="BO24">
        <v>-88</v>
      </c>
      <c r="BP24">
        <v>-89</v>
      </c>
      <c r="BQ24">
        <v>-88</v>
      </c>
    </row>
    <row r="25" spans="1:69" x14ac:dyDescent="0.3">
      <c r="A25">
        <v>-62</v>
      </c>
      <c r="B25">
        <v>-68</v>
      </c>
      <c r="C25">
        <v>-58</v>
      </c>
      <c r="D25">
        <v>-48</v>
      </c>
      <c r="F25">
        <v>-56</v>
      </c>
      <c r="G25">
        <v>-59</v>
      </c>
      <c r="H25">
        <v>-60</v>
      </c>
      <c r="I25">
        <v>-60</v>
      </c>
      <c r="K25">
        <v>-67</v>
      </c>
      <c r="L25">
        <v>-70</v>
      </c>
      <c r="M25">
        <v>-72</v>
      </c>
      <c r="N25">
        <v>-60</v>
      </c>
      <c r="P25">
        <v>-69</v>
      </c>
      <c r="Q25">
        <v>-66</v>
      </c>
      <c r="R25">
        <v>-72</v>
      </c>
      <c r="S25">
        <v>-62</v>
      </c>
      <c r="U25">
        <v>-86</v>
      </c>
      <c r="V25">
        <v>-67</v>
      </c>
      <c r="W25">
        <v>-68</v>
      </c>
      <c r="X25">
        <v>-74</v>
      </c>
      <c r="Z25">
        <v>-81</v>
      </c>
      <c r="AA25">
        <v>-78</v>
      </c>
      <c r="AB25">
        <v>-86</v>
      </c>
      <c r="AC25">
        <v>-80</v>
      </c>
      <c r="AE25">
        <v>-81</v>
      </c>
      <c r="AF25">
        <v>-78</v>
      </c>
      <c r="AG25">
        <v>-86</v>
      </c>
      <c r="AH25">
        <v>-89</v>
      </c>
      <c r="AJ25">
        <v>-86</v>
      </c>
      <c r="AK25">
        <v>-83</v>
      </c>
      <c r="AL25">
        <v>-86</v>
      </c>
      <c r="AM25">
        <v>-86</v>
      </c>
      <c r="AO25">
        <v>-90</v>
      </c>
      <c r="AP25">
        <v>-89</v>
      </c>
      <c r="AQ25">
        <v>-87</v>
      </c>
      <c r="AR25">
        <v>-90</v>
      </c>
      <c r="AT25">
        <v>-86</v>
      </c>
      <c r="AU25">
        <v>-86</v>
      </c>
      <c r="AV25">
        <v>-83</v>
      </c>
      <c r="AW25">
        <v>-89</v>
      </c>
      <c r="AY25">
        <v>-87</v>
      </c>
      <c r="AZ25">
        <v>-87</v>
      </c>
      <c r="BA25">
        <v>-86</v>
      </c>
      <c r="BB25">
        <v>-87</v>
      </c>
      <c r="BD25">
        <v>-83</v>
      </c>
      <c r="BE25">
        <v>-86</v>
      </c>
      <c r="BF25">
        <v>-90</v>
      </c>
      <c r="BG25">
        <v>-90</v>
      </c>
      <c r="BI25">
        <v>-86</v>
      </c>
      <c r="BJ25">
        <v>-90</v>
      </c>
      <c r="BK25">
        <v>-85</v>
      </c>
      <c r="BL25">
        <v>-86</v>
      </c>
      <c r="BN25">
        <v>-85</v>
      </c>
      <c r="BO25">
        <v>-88</v>
      </c>
      <c r="BP25">
        <v>-90</v>
      </c>
      <c r="BQ25">
        <v>-88</v>
      </c>
    </row>
    <row r="26" spans="1:69" x14ac:dyDescent="0.3">
      <c r="A26">
        <v>-61</v>
      </c>
      <c r="B26">
        <v>-62</v>
      </c>
      <c r="C26">
        <v>-60</v>
      </c>
      <c r="D26">
        <v>-48</v>
      </c>
      <c r="F26">
        <v>-55</v>
      </c>
      <c r="G26">
        <v>-59</v>
      </c>
      <c r="H26">
        <v>-60</v>
      </c>
      <c r="I26">
        <v>-55</v>
      </c>
      <c r="K26">
        <v>-58</v>
      </c>
      <c r="L26">
        <v>-76</v>
      </c>
      <c r="M26">
        <v>-68</v>
      </c>
      <c r="N26">
        <v>-60</v>
      </c>
      <c r="P26">
        <v>-62</v>
      </c>
      <c r="Q26">
        <v>-72</v>
      </c>
      <c r="R26">
        <v>-82</v>
      </c>
      <c r="S26">
        <v>-65</v>
      </c>
      <c r="U26">
        <v>-85</v>
      </c>
      <c r="V26">
        <v>-67</v>
      </c>
      <c r="W26">
        <v>-73</v>
      </c>
      <c r="X26">
        <v>-74</v>
      </c>
      <c r="Z26">
        <v>-76</v>
      </c>
      <c r="AA26">
        <v>-77</v>
      </c>
      <c r="AB26">
        <v>-85</v>
      </c>
      <c r="AC26">
        <v>-78</v>
      </c>
      <c r="AE26">
        <v>-76</v>
      </c>
      <c r="AF26">
        <v>-77</v>
      </c>
      <c r="AG26">
        <v>-85</v>
      </c>
      <c r="AH26">
        <v>-83</v>
      </c>
      <c r="AJ26">
        <v>-84</v>
      </c>
      <c r="AK26">
        <v>-79</v>
      </c>
      <c r="AL26">
        <v>-83</v>
      </c>
      <c r="AM26">
        <v>-82</v>
      </c>
      <c r="AO26">
        <v>-91</v>
      </c>
      <c r="AP26">
        <v>-79</v>
      </c>
      <c r="AQ26">
        <v>-86</v>
      </c>
      <c r="AR26">
        <v>-88</v>
      </c>
      <c r="AT26">
        <v>-79</v>
      </c>
      <c r="AU26">
        <v>-86</v>
      </c>
      <c r="AV26">
        <v>-83</v>
      </c>
      <c r="AW26">
        <v>-84</v>
      </c>
      <c r="AY26">
        <v>-89</v>
      </c>
      <c r="AZ26">
        <v>-88</v>
      </c>
      <c r="BA26">
        <v>-85</v>
      </c>
      <c r="BB26">
        <v>-83</v>
      </c>
      <c r="BD26">
        <v>-83</v>
      </c>
      <c r="BE26">
        <v>-89</v>
      </c>
      <c r="BF26">
        <v>-88</v>
      </c>
      <c r="BG26">
        <v>-90</v>
      </c>
      <c r="BI26">
        <v>-88</v>
      </c>
      <c r="BJ26">
        <v>-89</v>
      </c>
      <c r="BK26">
        <v>-84</v>
      </c>
      <c r="BL26">
        <v>-87</v>
      </c>
      <c r="BN26">
        <v>-86</v>
      </c>
      <c r="BO26">
        <v>-88</v>
      </c>
      <c r="BP26">
        <v>-89</v>
      </c>
      <c r="BQ26">
        <v>-88</v>
      </c>
    </row>
    <row r="27" spans="1:69" x14ac:dyDescent="0.3">
      <c r="A27">
        <v>-62</v>
      </c>
      <c r="B27">
        <v>-66</v>
      </c>
      <c r="C27">
        <v>-59</v>
      </c>
      <c r="D27">
        <v>-51</v>
      </c>
      <c r="F27">
        <v>-62</v>
      </c>
      <c r="G27">
        <v>-61</v>
      </c>
      <c r="H27">
        <v>-61</v>
      </c>
      <c r="I27">
        <v>-59</v>
      </c>
      <c r="K27">
        <v>-67</v>
      </c>
      <c r="L27">
        <v>-80</v>
      </c>
      <c r="M27">
        <v>-75</v>
      </c>
      <c r="N27">
        <v>-62</v>
      </c>
      <c r="P27">
        <v>-69</v>
      </c>
      <c r="Q27">
        <v>-72</v>
      </c>
      <c r="R27">
        <v>-79</v>
      </c>
      <c r="S27">
        <v>-65</v>
      </c>
      <c r="U27">
        <v>-76</v>
      </c>
      <c r="V27">
        <v>-68</v>
      </c>
      <c r="W27">
        <v>-72</v>
      </c>
      <c r="X27">
        <v>-85</v>
      </c>
      <c r="Z27">
        <v>-77</v>
      </c>
      <c r="AA27">
        <v>-78</v>
      </c>
      <c r="AB27">
        <v>-77</v>
      </c>
      <c r="AC27">
        <v>-80</v>
      </c>
      <c r="AE27">
        <v>-77</v>
      </c>
      <c r="AF27">
        <v>-78</v>
      </c>
      <c r="AG27">
        <v>-77</v>
      </c>
      <c r="AH27">
        <v>-83</v>
      </c>
      <c r="AJ27">
        <v>-85</v>
      </c>
      <c r="AK27">
        <v>-87</v>
      </c>
      <c r="AL27">
        <v>-85</v>
      </c>
      <c r="AM27">
        <v>-89</v>
      </c>
      <c r="AO27">
        <v>-91</v>
      </c>
      <c r="AP27">
        <v>-78</v>
      </c>
      <c r="AQ27">
        <v>-87</v>
      </c>
      <c r="AR27">
        <v>-89</v>
      </c>
      <c r="AT27">
        <v>-87</v>
      </c>
      <c r="AU27">
        <v>-86</v>
      </c>
      <c r="AV27">
        <v>-85</v>
      </c>
      <c r="AW27">
        <v>-84</v>
      </c>
      <c r="AY27">
        <v>-89</v>
      </c>
      <c r="AZ27">
        <v>-88</v>
      </c>
      <c r="BA27">
        <v>-87</v>
      </c>
      <c r="BB27">
        <v>-84</v>
      </c>
      <c r="BD27">
        <v>-86</v>
      </c>
      <c r="BE27">
        <v>-89</v>
      </c>
      <c r="BF27">
        <v>-90</v>
      </c>
      <c r="BG27">
        <v>-85</v>
      </c>
      <c r="BI27">
        <v>-88</v>
      </c>
      <c r="BJ27">
        <v>-88</v>
      </c>
      <c r="BK27">
        <v>-85</v>
      </c>
      <c r="BL27">
        <v>-87</v>
      </c>
      <c r="BN27">
        <v>-86</v>
      </c>
      <c r="BO27">
        <v>-89</v>
      </c>
      <c r="BP27">
        <v>-90</v>
      </c>
      <c r="BQ27">
        <v>-87</v>
      </c>
    </row>
    <row r="28" spans="1:69" x14ac:dyDescent="0.3">
      <c r="A28">
        <v>-62</v>
      </c>
      <c r="B28">
        <v>-62</v>
      </c>
      <c r="C28">
        <v>-59</v>
      </c>
      <c r="D28">
        <v>-49</v>
      </c>
      <c r="F28">
        <v>-55</v>
      </c>
      <c r="G28">
        <v>-59</v>
      </c>
      <c r="H28">
        <v>-60</v>
      </c>
      <c r="I28">
        <v>-56</v>
      </c>
      <c r="K28">
        <v>-60</v>
      </c>
      <c r="L28">
        <v>-80</v>
      </c>
      <c r="M28">
        <v>-74</v>
      </c>
      <c r="N28">
        <v>-62</v>
      </c>
      <c r="P28">
        <v>-61</v>
      </c>
      <c r="Q28">
        <v>-72</v>
      </c>
      <c r="R28">
        <v>-70</v>
      </c>
      <c r="S28">
        <v>-62</v>
      </c>
      <c r="U28">
        <v>-76</v>
      </c>
      <c r="V28">
        <v>-66</v>
      </c>
      <c r="W28">
        <v>-68</v>
      </c>
      <c r="X28">
        <v>-74</v>
      </c>
      <c r="Z28">
        <v>-80</v>
      </c>
      <c r="AA28">
        <v>-80</v>
      </c>
      <c r="AB28">
        <v>-78</v>
      </c>
      <c r="AC28">
        <v>-80</v>
      </c>
      <c r="AE28">
        <v>-80</v>
      </c>
      <c r="AF28">
        <v>-80</v>
      </c>
      <c r="AG28">
        <v>-78</v>
      </c>
      <c r="AH28">
        <v>-84</v>
      </c>
      <c r="AJ28">
        <v>-85</v>
      </c>
      <c r="AK28">
        <v>-84</v>
      </c>
      <c r="AL28">
        <v>-87</v>
      </c>
      <c r="AM28">
        <v>-87</v>
      </c>
      <c r="AO28">
        <v>-90</v>
      </c>
      <c r="AP28">
        <v>-88</v>
      </c>
      <c r="AQ28">
        <v>-87</v>
      </c>
      <c r="AR28">
        <v>-90</v>
      </c>
      <c r="AT28">
        <v>-86</v>
      </c>
      <c r="AU28">
        <v>-86</v>
      </c>
      <c r="AV28">
        <v>-85</v>
      </c>
      <c r="AW28">
        <v>-83</v>
      </c>
      <c r="AY28">
        <v>-88</v>
      </c>
      <c r="AZ28">
        <v>-86</v>
      </c>
      <c r="BA28">
        <v>-87</v>
      </c>
      <c r="BB28">
        <v>-85</v>
      </c>
      <c r="BD28">
        <v>-87</v>
      </c>
      <c r="BE28">
        <v>-90</v>
      </c>
      <c r="BF28">
        <v>-89</v>
      </c>
      <c r="BG28">
        <v>-90</v>
      </c>
      <c r="BI28">
        <v>-86</v>
      </c>
      <c r="BJ28">
        <v>-87</v>
      </c>
      <c r="BK28">
        <v>-85</v>
      </c>
      <c r="BL28">
        <v>-87</v>
      </c>
      <c r="BN28">
        <v>-86</v>
      </c>
      <c r="BO28">
        <v>-87</v>
      </c>
      <c r="BP28">
        <v>-85</v>
      </c>
      <c r="BQ28">
        <v>-88</v>
      </c>
    </row>
    <row r="29" spans="1:69" x14ac:dyDescent="0.3">
      <c r="A29">
        <v>-62</v>
      </c>
      <c r="B29">
        <v>-62</v>
      </c>
      <c r="C29">
        <v>-59</v>
      </c>
      <c r="D29">
        <v>-48</v>
      </c>
      <c r="F29">
        <v>-62</v>
      </c>
      <c r="G29">
        <v>-58</v>
      </c>
      <c r="H29">
        <v>-60</v>
      </c>
      <c r="I29">
        <v>-55</v>
      </c>
      <c r="K29">
        <v>-60</v>
      </c>
      <c r="L29">
        <v>-69</v>
      </c>
      <c r="M29">
        <v>-68</v>
      </c>
      <c r="N29">
        <v>-60</v>
      </c>
      <c r="P29">
        <v>-62</v>
      </c>
      <c r="Q29">
        <v>-72</v>
      </c>
      <c r="R29">
        <v>-78</v>
      </c>
      <c r="S29">
        <v>-60</v>
      </c>
      <c r="U29">
        <v>-77</v>
      </c>
      <c r="V29">
        <v>-72</v>
      </c>
      <c r="W29">
        <v>-72</v>
      </c>
      <c r="X29">
        <v>-75</v>
      </c>
      <c r="Z29">
        <v>-77</v>
      </c>
      <c r="AA29">
        <v>-80</v>
      </c>
      <c r="AB29">
        <v>-91</v>
      </c>
      <c r="AC29">
        <v>-78</v>
      </c>
      <c r="AE29">
        <v>-77</v>
      </c>
      <c r="AF29">
        <v>-80</v>
      </c>
      <c r="AG29">
        <v>-91</v>
      </c>
      <c r="AH29">
        <v>-87</v>
      </c>
      <c r="AJ29">
        <v>-87</v>
      </c>
      <c r="AK29">
        <v>-82</v>
      </c>
      <c r="AL29">
        <v>-88</v>
      </c>
      <c r="AM29">
        <v>-86</v>
      </c>
      <c r="AO29">
        <v>-90</v>
      </c>
      <c r="AP29">
        <v>-84</v>
      </c>
      <c r="AQ29">
        <v>-87</v>
      </c>
      <c r="AR29">
        <v>-89</v>
      </c>
      <c r="AT29">
        <v>-79</v>
      </c>
      <c r="AU29">
        <v>-86</v>
      </c>
      <c r="AV29">
        <v>-83</v>
      </c>
      <c r="AW29">
        <v>-84</v>
      </c>
      <c r="AY29">
        <v>-87</v>
      </c>
      <c r="AZ29">
        <v>-86</v>
      </c>
      <c r="BA29">
        <v>-89</v>
      </c>
      <c r="BB29">
        <v>-81</v>
      </c>
      <c r="BD29">
        <v>-88</v>
      </c>
      <c r="BE29">
        <v>-83</v>
      </c>
      <c r="BF29">
        <v>-89</v>
      </c>
      <c r="BG29">
        <v>-86</v>
      </c>
      <c r="BI29">
        <v>-89</v>
      </c>
      <c r="BJ29">
        <v>-87</v>
      </c>
      <c r="BK29">
        <v>-84</v>
      </c>
      <c r="BL29">
        <v>-88</v>
      </c>
      <c r="BN29">
        <v>-86</v>
      </c>
      <c r="BO29">
        <v>-88</v>
      </c>
      <c r="BP29">
        <v>-89</v>
      </c>
      <c r="BQ29">
        <v>-87</v>
      </c>
    </row>
    <row r="30" spans="1:69" x14ac:dyDescent="0.3">
      <c r="A30">
        <v>-66</v>
      </c>
      <c r="B30">
        <v>-66</v>
      </c>
      <c r="C30">
        <v>-58</v>
      </c>
      <c r="D30">
        <v>-51</v>
      </c>
      <c r="F30">
        <v>-58</v>
      </c>
      <c r="G30">
        <v>-60</v>
      </c>
      <c r="H30">
        <v>-60</v>
      </c>
      <c r="I30">
        <v>-56</v>
      </c>
      <c r="K30">
        <v>-66</v>
      </c>
      <c r="L30">
        <v>-69</v>
      </c>
      <c r="M30">
        <v>-78</v>
      </c>
      <c r="N30">
        <v>-60</v>
      </c>
      <c r="P30">
        <v>-63</v>
      </c>
      <c r="Q30">
        <v>-72</v>
      </c>
      <c r="R30">
        <v>-69</v>
      </c>
      <c r="S30">
        <v>-61</v>
      </c>
      <c r="U30">
        <v>-76</v>
      </c>
      <c r="V30">
        <v>-66</v>
      </c>
      <c r="W30">
        <v>-68</v>
      </c>
      <c r="X30">
        <v>-74</v>
      </c>
      <c r="Z30">
        <v>-80</v>
      </c>
      <c r="AA30">
        <v>-78</v>
      </c>
      <c r="AB30">
        <v>-84</v>
      </c>
      <c r="AC30">
        <v>-80</v>
      </c>
      <c r="AE30">
        <v>-80</v>
      </c>
      <c r="AF30">
        <v>-78</v>
      </c>
      <c r="AG30">
        <v>-84</v>
      </c>
      <c r="AH30">
        <v>-88</v>
      </c>
      <c r="AJ30">
        <v>-85</v>
      </c>
      <c r="AK30">
        <v>-82</v>
      </c>
      <c r="AL30">
        <v>-86</v>
      </c>
      <c r="AM30">
        <v>-86</v>
      </c>
      <c r="AO30">
        <v>-89</v>
      </c>
      <c r="AP30">
        <v>-87</v>
      </c>
      <c r="AQ30">
        <v>-86</v>
      </c>
      <c r="AR30">
        <v>-89</v>
      </c>
      <c r="AT30">
        <v>-85</v>
      </c>
      <c r="AU30">
        <v>-86</v>
      </c>
      <c r="AV30">
        <v>-85</v>
      </c>
      <c r="AW30">
        <v>-88</v>
      </c>
      <c r="AY30">
        <v>-88</v>
      </c>
      <c r="AZ30">
        <v>-89</v>
      </c>
      <c r="BA30">
        <v>-89</v>
      </c>
      <c r="BB30">
        <v>-83</v>
      </c>
      <c r="BD30">
        <v>-83</v>
      </c>
      <c r="BE30">
        <v>-85</v>
      </c>
      <c r="BF30">
        <v>-90</v>
      </c>
      <c r="BG30">
        <v>-87</v>
      </c>
      <c r="BI30">
        <v>-89</v>
      </c>
      <c r="BJ30">
        <v>-84</v>
      </c>
      <c r="BK30">
        <v>-85</v>
      </c>
      <c r="BL30">
        <v>-88</v>
      </c>
      <c r="BN30">
        <v>-86</v>
      </c>
      <c r="BO30">
        <v>-89</v>
      </c>
      <c r="BP30">
        <v>-88</v>
      </c>
      <c r="BQ30">
        <v>-88</v>
      </c>
    </row>
    <row r="31" spans="1:69" x14ac:dyDescent="0.3">
      <c r="A31">
        <v>-62</v>
      </c>
      <c r="B31">
        <v>-62</v>
      </c>
      <c r="C31">
        <v>-62</v>
      </c>
      <c r="D31">
        <v>-49</v>
      </c>
      <c r="F31">
        <v>-62</v>
      </c>
      <c r="G31">
        <v>-59</v>
      </c>
      <c r="H31">
        <v>-60</v>
      </c>
      <c r="I31">
        <v>-55</v>
      </c>
      <c r="K31">
        <v>-58</v>
      </c>
      <c r="L31">
        <v>-69</v>
      </c>
      <c r="M31">
        <v>-71</v>
      </c>
      <c r="N31">
        <v>-62</v>
      </c>
      <c r="P31">
        <v>-62</v>
      </c>
      <c r="Q31">
        <v>-66</v>
      </c>
      <c r="R31">
        <v>-79</v>
      </c>
      <c r="S31">
        <v>-62</v>
      </c>
      <c r="U31">
        <v>-75</v>
      </c>
      <c r="V31">
        <v>-66</v>
      </c>
      <c r="W31">
        <v>-68</v>
      </c>
      <c r="X31">
        <v>-74</v>
      </c>
      <c r="Z31">
        <v>-77</v>
      </c>
      <c r="AA31">
        <v>-78</v>
      </c>
      <c r="AB31">
        <v>-85</v>
      </c>
      <c r="AC31">
        <v>-79</v>
      </c>
      <c r="AE31">
        <v>-77</v>
      </c>
      <c r="AF31">
        <v>-78</v>
      </c>
      <c r="AG31">
        <v>-85</v>
      </c>
      <c r="AH31">
        <v>-87</v>
      </c>
      <c r="AJ31">
        <v>-86</v>
      </c>
      <c r="AK31">
        <v>-85</v>
      </c>
      <c r="AL31">
        <v>-84</v>
      </c>
      <c r="AM31">
        <v>-88</v>
      </c>
      <c r="AO31">
        <v>-91</v>
      </c>
      <c r="AP31">
        <v>-80</v>
      </c>
      <c r="AQ31">
        <v>-86</v>
      </c>
      <c r="AR31">
        <v>-89</v>
      </c>
      <c r="AT31">
        <v>-86</v>
      </c>
      <c r="AU31">
        <v>-88</v>
      </c>
      <c r="AV31">
        <v>-85</v>
      </c>
      <c r="AW31">
        <v>-84</v>
      </c>
      <c r="AY31">
        <v>-87</v>
      </c>
      <c r="AZ31">
        <v>-88</v>
      </c>
      <c r="BA31">
        <v>-88</v>
      </c>
      <c r="BB31">
        <v>-83</v>
      </c>
      <c r="BD31">
        <v>-83</v>
      </c>
      <c r="BE31">
        <v>-84</v>
      </c>
      <c r="BF31">
        <v>-90</v>
      </c>
      <c r="BG31">
        <v>-86</v>
      </c>
      <c r="BI31">
        <v>-88</v>
      </c>
      <c r="BJ31">
        <v>-88</v>
      </c>
      <c r="BK31">
        <v>-85</v>
      </c>
      <c r="BL31">
        <v>-88</v>
      </c>
      <c r="BN31">
        <v>-86</v>
      </c>
      <c r="BO31">
        <v>-90</v>
      </c>
      <c r="BP31">
        <v>-90</v>
      </c>
      <c r="BQ31">
        <v>-88</v>
      </c>
    </row>
    <row r="32" spans="1:69" x14ac:dyDescent="0.3">
      <c r="A32">
        <v>-68</v>
      </c>
      <c r="B32">
        <v>-65</v>
      </c>
      <c r="C32">
        <v>-57</v>
      </c>
      <c r="D32">
        <v>-51</v>
      </c>
      <c r="F32">
        <v>-58</v>
      </c>
      <c r="G32">
        <v>-61</v>
      </c>
      <c r="H32">
        <v>-61</v>
      </c>
      <c r="I32">
        <v>-55</v>
      </c>
      <c r="K32">
        <v>-59</v>
      </c>
      <c r="L32">
        <v>-78</v>
      </c>
      <c r="M32">
        <v>-65</v>
      </c>
      <c r="N32">
        <v>-65</v>
      </c>
      <c r="P32">
        <v>-62</v>
      </c>
      <c r="Q32">
        <v>-66</v>
      </c>
      <c r="R32">
        <v>-70</v>
      </c>
      <c r="S32">
        <v>-62</v>
      </c>
      <c r="U32">
        <v>-83</v>
      </c>
      <c r="V32">
        <v>-66</v>
      </c>
      <c r="W32">
        <v>-68</v>
      </c>
      <c r="X32">
        <v>-73</v>
      </c>
      <c r="Z32">
        <v>-78</v>
      </c>
      <c r="AA32">
        <v>-81</v>
      </c>
      <c r="AB32">
        <v>-77</v>
      </c>
      <c r="AC32">
        <v>-79</v>
      </c>
      <c r="AE32">
        <v>-78</v>
      </c>
      <c r="AF32">
        <v>-81</v>
      </c>
      <c r="AG32">
        <v>-77</v>
      </c>
      <c r="AH32">
        <v>-91</v>
      </c>
      <c r="AJ32">
        <v>-87</v>
      </c>
      <c r="AK32">
        <v>-80</v>
      </c>
      <c r="AL32">
        <v>-89</v>
      </c>
      <c r="AM32">
        <v>-84</v>
      </c>
      <c r="AO32">
        <v>-90</v>
      </c>
      <c r="AP32">
        <v>-90</v>
      </c>
      <c r="AQ32">
        <v>-86</v>
      </c>
      <c r="AR32">
        <v>-90</v>
      </c>
      <c r="AT32">
        <v>-80</v>
      </c>
      <c r="AU32">
        <v>-88</v>
      </c>
      <c r="AV32">
        <v>-85</v>
      </c>
      <c r="AW32">
        <v>-85</v>
      </c>
      <c r="AY32">
        <v>-88</v>
      </c>
      <c r="AZ32">
        <v>-90</v>
      </c>
      <c r="BA32">
        <v>-89</v>
      </c>
      <c r="BB32">
        <v>-84</v>
      </c>
      <c r="BD32">
        <v>-83</v>
      </c>
      <c r="BE32">
        <v>-85</v>
      </c>
      <c r="BF32">
        <v>-90</v>
      </c>
      <c r="BG32">
        <v>-86</v>
      </c>
      <c r="BI32">
        <v>-89</v>
      </c>
      <c r="BJ32">
        <v>-88</v>
      </c>
      <c r="BK32">
        <v>-84</v>
      </c>
      <c r="BL32">
        <v>-87</v>
      </c>
      <c r="BN32">
        <v>-86</v>
      </c>
      <c r="BO32">
        <v>-85</v>
      </c>
      <c r="BP32">
        <v>-89</v>
      </c>
      <c r="BQ32">
        <v>-88</v>
      </c>
    </row>
    <row r="33" spans="1:69" x14ac:dyDescent="0.3">
      <c r="A33">
        <v>-64</v>
      </c>
      <c r="B33">
        <v>-67</v>
      </c>
      <c r="C33">
        <v>-63</v>
      </c>
      <c r="D33">
        <v>-51</v>
      </c>
      <c r="F33">
        <v>-59</v>
      </c>
      <c r="G33">
        <v>-62</v>
      </c>
      <c r="H33">
        <v>-61</v>
      </c>
      <c r="I33">
        <v>-56</v>
      </c>
      <c r="K33">
        <v>-68</v>
      </c>
      <c r="L33">
        <v>-84</v>
      </c>
      <c r="M33">
        <v>-65</v>
      </c>
      <c r="N33">
        <v>-60</v>
      </c>
      <c r="P33">
        <v>-62</v>
      </c>
      <c r="Q33">
        <v>-68</v>
      </c>
      <c r="R33">
        <v>-84</v>
      </c>
      <c r="S33">
        <v>-61</v>
      </c>
      <c r="U33">
        <v>-82</v>
      </c>
      <c r="V33">
        <v>-68</v>
      </c>
      <c r="W33">
        <v>-72</v>
      </c>
      <c r="X33">
        <v>-74</v>
      </c>
      <c r="Z33">
        <v>-84</v>
      </c>
      <c r="AA33">
        <v>-78</v>
      </c>
      <c r="AB33">
        <v>-84</v>
      </c>
      <c r="AC33">
        <v>-78</v>
      </c>
      <c r="AE33">
        <v>-84</v>
      </c>
      <c r="AF33">
        <v>-78</v>
      </c>
      <c r="AG33">
        <v>-84</v>
      </c>
      <c r="AH33">
        <v>-86</v>
      </c>
      <c r="AJ33">
        <v>-85</v>
      </c>
      <c r="AK33">
        <v>-79</v>
      </c>
      <c r="AL33">
        <v>-85</v>
      </c>
      <c r="AM33">
        <v>-83</v>
      </c>
      <c r="AO33">
        <v>-88</v>
      </c>
      <c r="AP33">
        <v>-84</v>
      </c>
      <c r="AQ33">
        <v>-86</v>
      </c>
      <c r="AR33">
        <v>-89</v>
      </c>
      <c r="AT33">
        <v>-80</v>
      </c>
      <c r="AU33">
        <v>-87</v>
      </c>
      <c r="AV33">
        <v>-85</v>
      </c>
      <c r="AW33">
        <v>-90</v>
      </c>
      <c r="AY33">
        <v>-89</v>
      </c>
      <c r="AZ33">
        <v>-90</v>
      </c>
      <c r="BA33">
        <v>-87</v>
      </c>
      <c r="BB33">
        <v>-86</v>
      </c>
      <c r="BD33">
        <v>-88</v>
      </c>
      <c r="BE33">
        <v>-85</v>
      </c>
      <c r="BF33">
        <v>-86</v>
      </c>
      <c r="BG33">
        <v>-85</v>
      </c>
      <c r="BI33">
        <v>-88</v>
      </c>
      <c r="BJ33">
        <v>-89</v>
      </c>
      <c r="BK33">
        <v>-84</v>
      </c>
      <c r="BL33">
        <v>-89</v>
      </c>
      <c r="BN33">
        <v>-85</v>
      </c>
      <c r="BO33">
        <v>-88</v>
      </c>
      <c r="BP33">
        <v>-90</v>
      </c>
      <c r="BQ33">
        <v>-89</v>
      </c>
    </row>
    <row r="34" spans="1:69" x14ac:dyDescent="0.3">
      <c r="A34">
        <v>-62</v>
      </c>
      <c r="B34">
        <v>-65</v>
      </c>
      <c r="C34">
        <v>-62</v>
      </c>
      <c r="D34">
        <v>-52</v>
      </c>
      <c r="F34">
        <v>-55</v>
      </c>
      <c r="G34">
        <v>-62</v>
      </c>
      <c r="H34">
        <v>-60</v>
      </c>
      <c r="I34">
        <v>-55</v>
      </c>
      <c r="K34">
        <v>-60</v>
      </c>
      <c r="L34">
        <v>-83</v>
      </c>
      <c r="M34">
        <v>-76</v>
      </c>
      <c r="N34">
        <v>-62</v>
      </c>
      <c r="P34">
        <v>-62</v>
      </c>
      <c r="Q34">
        <v>-72</v>
      </c>
      <c r="R34">
        <v>-70</v>
      </c>
      <c r="S34">
        <v>-65</v>
      </c>
      <c r="U34">
        <v>-76</v>
      </c>
      <c r="V34">
        <v>-68</v>
      </c>
      <c r="W34">
        <v>-72</v>
      </c>
      <c r="X34">
        <v>-74</v>
      </c>
      <c r="Z34">
        <v>-80</v>
      </c>
      <c r="AA34">
        <v>-80</v>
      </c>
      <c r="AB34">
        <v>-84</v>
      </c>
      <c r="AC34">
        <v>-78</v>
      </c>
      <c r="AE34">
        <v>-80</v>
      </c>
      <c r="AF34">
        <v>-80</v>
      </c>
      <c r="AG34">
        <v>-84</v>
      </c>
      <c r="AH34">
        <v>-86</v>
      </c>
      <c r="AJ34">
        <v>-84</v>
      </c>
      <c r="AK34">
        <v>-82</v>
      </c>
      <c r="AL34">
        <v>-83</v>
      </c>
      <c r="AM34">
        <v>-86</v>
      </c>
      <c r="AO34">
        <v>-89</v>
      </c>
      <c r="AP34">
        <v>-84</v>
      </c>
      <c r="AQ34">
        <v>-88</v>
      </c>
      <c r="AR34">
        <v>-89</v>
      </c>
      <c r="AT34">
        <v>-85</v>
      </c>
      <c r="AU34">
        <v>-87</v>
      </c>
      <c r="AV34">
        <v>-84</v>
      </c>
      <c r="AW34">
        <v>-84</v>
      </c>
      <c r="AY34">
        <v>-87</v>
      </c>
      <c r="AZ34">
        <v>-91</v>
      </c>
      <c r="BA34">
        <v>-87</v>
      </c>
      <c r="BB34">
        <v>-87</v>
      </c>
      <c r="BD34">
        <v>-87</v>
      </c>
      <c r="BE34">
        <v>-84</v>
      </c>
      <c r="BF34">
        <v>-87</v>
      </c>
      <c r="BG34">
        <v>-87</v>
      </c>
      <c r="BI34">
        <v>-88</v>
      </c>
      <c r="BJ34">
        <v>-88</v>
      </c>
      <c r="BK34">
        <v>-84</v>
      </c>
      <c r="BL34">
        <v>-85</v>
      </c>
      <c r="BN34">
        <v>-85</v>
      </c>
      <c r="BO34">
        <v>-87</v>
      </c>
      <c r="BP34">
        <v>-89</v>
      </c>
      <c r="BQ34">
        <v>-89</v>
      </c>
    </row>
    <row r="35" spans="1:69" x14ac:dyDescent="0.3">
      <c r="A35">
        <v>-62</v>
      </c>
      <c r="B35">
        <v>-62</v>
      </c>
      <c r="C35">
        <v>-60</v>
      </c>
      <c r="D35">
        <v>-48</v>
      </c>
      <c r="F35">
        <v>-58</v>
      </c>
      <c r="G35">
        <v>-60</v>
      </c>
      <c r="H35">
        <v>-62</v>
      </c>
      <c r="I35">
        <v>-55</v>
      </c>
      <c r="K35">
        <v>-60</v>
      </c>
      <c r="L35">
        <v>-69</v>
      </c>
      <c r="M35">
        <v>-74</v>
      </c>
      <c r="N35">
        <v>-59</v>
      </c>
      <c r="P35">
        <v>-62</v>
      </c>
      <c r="Q35">
        <v>-66</v>
      </c>
      <c r="R35">
        <v>-70</v>
      </c>
      <c r="S35">
        <v>-61</v>
      </c>
      <c r="U35">
        <v>-82</v>
      </c>
      <c r="V35">
        <v>-72</v>
      </c>
      <c r="W35">
        <v>-70</v>
      </c>
      <c r="X35">
        <v>-74</v>
      </c>
      <c r="Z35">
        <v>-87</v>
      </c>
      <c r="AA35">
        <v>-78</v>
      </c>
      <c r="AB35">
        <v>-77</v>
      </c>
      <c r="AC35">
        <v>-78</v>
      </c>
      <c r="AE35">
        <v>-87</v>
      </c>
      <c r="AF35">
        <v>-78</v>
      </c>
      <c r="AG35">
        <v>-77</v>
      </c>
      <c r="AH35">
        <v>-84</v>
      </c>
      <c r="AJ35">
        <v>-85</v>
      </c>
      <c r="AK35">
        <v>-80</v>
      </c>
      <c r="AL35">
        <v>-86</v>
      </c>
      <c r="AM35">
        <v>-86</v>
      </c>
      <c r="AO35">
        <v>-89</v>
      </c>
      <c r="AP35">
        <v>-85</v>
      </c>
      <c r="AQ35">
        <v>-88</v>
      </c>
      <c r="AR35">
        <v>-90</v>
      </c>
      <c r="AT35">
        <v>-86</v>
      </c>
      <c r="AU35">
        <v>-87</v>
      </c>
      <c r="AV35">
        <v>-88</v>
      </c>
      <c r="AW35">
        <v>-83</v>
      </c>
      <c r="AY35">
        <v>-90</v>
      </c>
      <c r="AZ35">
        <v>-91</v>
      </c>
      <c r="BA35">
        <v>-89</v>
      </c>
      <c r="BB35">
        <v>-87</v>
      </c>
      <c r="BD35">
        <v>-91</v>
      </c>
      <c r="BE35">
        <v>-84</v>
      </c>
      <c r="BF35">
        <v>-87</v>
      </c>
      <c r="BG35">
        <v>-85</v>
      </c>
      <c r="BI35">
        <v>-87</v>
      </c>
      <c r="BJ35">
        <v>-86</v>
      </c>
      <c r="BK35">
        <v>-84</v>
      </c>
      <c r="BL35">
        <v>-86</v>
      </c>
      <c r="BN35">
        <v>-84</v>
      </c>
      <c r="BO35">
        <v>-88</v>
      </c>
      <c r="BP35">
        <v>-89</v>
      </c>
      <c r="BQ35">
        <v>-88</v>
      </c>
    </row>
    <row r="36" spans="1:69" x14ac:dyDescent="0.3">
      <c r="A36">
        <v>-62</v>
      </c>
      <c r="B36">
        <v>-63</v>
      </c>
      <c r="C36">
        <v>-60</v>
      </c>
      <c r="D36">
        <v>-51</v>
      </c>
      <c r="F36">
        <v>-55</v>
      </c>
      <c r="G36">
        <v>-60</v>
      </c>
      <c r="H36">
        <v>-60</v>
      </c>
      <c r="I36">
        <v>-55</v>
      </c>
      <c r="K36">
        <v>-66</v>
      </c>
      <c r="L36">
        <v>-81</v>
      </c>
      <c r="M36">
        <v>-76</v>
      </c>
      <c r="N36">
        <v>-62</v>
      </c>
      <c r="P36">
        <v>-69</v>
      </c>
      <c r="Q36">
        <v>-66</v>
      </c>
      <c r="R36">
        <v>-70</v>
      </c>
      <c r="S36">
        <v>-61</v>
      </c>
      <c r="U36">
        <v>-71</v>
      </c>
      <c r="V36">
        <v>-72</v>
      </c>
      <c r="W36">
        <v>-68</v>
      </c>
      <c r="X36">
        <v>-74</v>
      </c>
      <c r="Z36">
        <v>-77</v>
      </c>
      <c r="AA36">
        <v>-80</v>
      </c>
      <c r="AB36">
        <v>-77</v>
      </c>
      <c r="AC36">
        <v>-78</v>
      </c>
      <c r="AE36">
        <v>-77</v>
      </c>
      <c r="AF36">
        <v>-80</v>
      </c>
      <c r="AG36">
        <v>-77</v>
      </c>
      <c r="AH36">
        <v>-83</v>
      </c>
      <c r="AJ36">
        <v>-86</v>
      </c>
      <c r="AK36">
        <v>-86</v>
      </c>
      <c r="AL36">
        <v>-91</v>
      </c>
      <c r="AM36">
        <v>-86</v>
      </c>
      <c r="AO36">
        <v>-90</v>
      </c>
      <c r="AP36">
        <v>-85</v>
      </c>
      <c r="AQ36">
        <v>-89</v>
      </c>
      <c r="AR36">
        <v>-88</v>
      </c>
      <c r="AT36">
        <v>-80</v>
      </c>
      <c r="AU36">
        <v>-89</v>
      </c>
      <c r="AV36">
        <v>-84</v>
      </c>
      <c r="AW36">
        <v>-84</v>
      </c>
      <c r="AY36">
        <v>-89</v>
      </c>
      <c r="AZ36">
        <v>-87</v>
      </c>
      <c r="BA36">
        <v>-87</v>
      </c>
      <c r="BB36">
        <v>-84</v>
      </c>
      <c r="BD36">
        <v>-85</v>
      </c>
      <c r="BE36">
        <v>-86</v>
      </c>
      <c r="BF36">
        <v>-87</v>
      </c>
      <c r="BG36">
        <v>-85</v>
      </c>
      <c r="BI36">
        <v>-90</v>
      </c>
      <c r="BJ36">
        <v>-86</v>
      </c>
      <c r="BK36">
        <v>-85</v>
      </c>
      <c r="BL36">
        <v>-86</v>
      </c>
      <c r="BN36">
        <v>-85</v>
      </c>
      <c r="BO36">
        <v>-87</v>
      </c>
      <c r="BP36">
        <v>-90</v>
      </c>
      <c r="BQ36">
        <v>-91</v>
      </c>
    </row>
    <row r="37" spans="1:69" x14ac:dyDescent="0.3">
      <c r="A37">
        <v>-63</v>
      </c>
      <c r="B37">
        <v>-64</v>
      </c>
      <c r="C37">
        <v>-59</v>
      </c>
      <c r="D37">
        <v>-48</v>
      </c>
      <c r="F37">
        <v>-55</v>
      </c>
      <c r="G37">
        <v>-58</v>
      </c>
      <c r="H37">
        <v>-62</v>
      </c>
      <c r="I37">
        <v>-56</v>
      </c>
      <c r="K37">
        <v>-60</v>
      </c>
      <c r="L37">
        <v>-69</v>
      </c>
      <c r="M37">
        <v>-68</v>
      </c>
      <c r="N37">
        <v>-60</v>
      </c>
      <c r="P37">
        <v>-62</v>
      </c>
      <c r="Q37">
        <v>-66</v>
      </c>
      <c r="R37">
        <v>-70</v>
      </c>
      <c r="S37">
        <v>-62</v>
      </c>
      <c r="U37">
        <v>-71</v>
      </c>
      <c r="V37">
        <v>-66</v>
      </c>
      <c r="W37">
        <v>-68</v>
      </c>
      <c r="X37">
        <v>-74</v>
      </c>
      <c r="Z37">
        <v>-85</v>
      </c>
      <c r="AA37">
        <v>-78</v>
      </c>
      <c r="AB37">
        <v>-78</v>
      </c>
      <c r="AC37">
        <v>-78</v>
      </c>
      <c r="AE37">
        <v>-85</v>
      </c>
      <c r="AF37">
        <v>-78</v>
      </c>
      <c r="AG37">
        <v>-78</v>
      </c>
      <c r="AH37">
        <v>-87</v>
      </c>
      <c r="AJ37">
        <v>-80</v>
      </c>
      <c r="AK37">
        <v>-87</v>
      </c>
      <c r="AL37">
        <v>-84</v>
      </c>
      <c r="AM37">
        <v>-85</v>
      </c>
      <c r="AO37">
        <v>-90</v>
      </c>
      <c r="AP37">
        <v>-85</v>
      </c>
      <c r="AQ37">
        <v>-87</v>
      </c>
      <c r="AR37">
        <v>-87</v>
      </c>
      <c r="AT37">
        <v>-80</v>
      </c>
      <c r="AU37">
        <v>-86</v>
      </c>
      <c r="AV37">
        <v>-85</v>
      </c>
      <c r="AW37">
        <v>-89</v>
      </c>
      <c r="AY37">
        <v>-89</v>
      </c>
      <c r="AZ37">
        <v>-90</v>
      </c>
      <c r="BA37">
        <v>-87</v>
      </c>
      <c r="BB37">
        <v>-85</v>
      </c>
      <c r="BD37">
        <v>-84</v>
      </c>
      <c r="BE37">
        <v>-87</v>
      </c>
      <c r="BF37">
        <v>-89</v>
      </c>
      <c r="BG37">
        <v>-85</v>
      </c>
      <c r="BI37">
        <v>-88</v>
      </c>
      <c r="BJ37">
        <v>-86</v>
      </c>
      <c r="BK37">
        <v>-85</v>
      </c>
      <c r="BL37">
        <v>-85</v>
      </c>
      <c r="BN37">
        <v>-86</v>
      </c>
      <c r="BO37">
        <v>-87</v>
      </c>
      <c r="BP37">
        <v>-87</v>
      </c>
      <c r="BQ37">
        <v>-89</v>
      </c>
    </row>
    <row r="38" spans="1:69" x14ac:dyDescent="0.3">
      <c r="A38">
        <v>-66</v>
      </c>
      <c r="B38">
        <v>-64</v>
      </c>
      <c r="C38">
        <v>-62</v>
      </c>
      <c r="D38">
        <v>-48</v>
      </c>
      <c r="F38">
        <v>-57</v>
      </c>
      <c r="G38">
        <v>-62</v>
      </c>
      <c r="H38">
        <v>-62</v>
      </c>
      <c r="I38">
        <v>-56</v>
      </c>
      <c r="K38">
        <v>-66</v>
      </c>
      <c r="L38">
        <v>-83</v>
      </c>
      <c r="M38">
        <v>-69</v>
      </c>
      <c r="N38">
        <v>-62</v>
      </c>
      <c r="P38">
        <v>-70</v>
      </c>
      <c r="Q38">
        <v>-66</v>
      </c>
      <c r="R38">
        <v>-85</v>
      </c>
      <c r="S38">
        <v>-62</v>
      </c>
      <c r="U38">
        <v>-74</v>
      </c>
      <c r="V38">
        <v>-72</v>
      </c>
      <c r="W38">
        <v>-70</v>
      </c>
      <c r="X38">
        <v>-74</v>
      </c>
      <c r="Z38">
        <v>-85</v>
      </c>
      <c r="AA38">
        <v>-80</v>
      </c>
      <c r="AB38">
        <v>-90</v>
      </c>
      <c r="AC38">
        <v>-80</v>
      </c>
      <c r="AE38">
        <v>-85</v>
      </c>
      <c r="AF38">
        <v>-80</v>
      </c>
      <c r="AG38">
        <v>-90</v>
      </c>
      <c r="AH38">
        <v>-85</v>
      </c>
      <c r="AJ38">
        <v>-87</v>
      </c>
      <c r="AK38">
        <v>-83</v>
      </c>
      <c r="AL38">
        <v>-84</v>
      </c>
      <c r="AM38">
        <v>-85</v>
      </c>
      <c r="AO38">
        <v>-90</v>
      </c>
      <c r="AP38">
        <v>-80</v>
      </c>
      <c r="AQ38">
        <v>-89</v>
      </c>
      <c r="AR38">
        <v>-87</v>
      </c>
      <c r="AT38">
        <v>-86</v>
      </c>
      <c r="AU38">
        <v>-86</v>
      </c>
      <c r="AV38">
        <v>-85</v>
      </c>
      <c r="AW38">
        <v>-85</v>
      </c>
      <c r="AY38">
        <v>-89</v>
      </c>
      <c r="AZ38">
        <v>-90</v>
      </c>
      <c r="BA38">
        <v>-89</v>
      </c>
      <c r="BB38">
        <v>-84</v>
      </c>
      <c r="BD38">
        <v>-82</v>
      </c>
      <c r="BE38">
        <v>-88</v>
      </c>
      <c r="BF38">
        <v>-89</v>
      </c>
      <c r="BG38">
        <v>-84</v>
      </c>
      <c r="BI38">
        <v>-88</v>
      </c>
      <c r="BJ38">
        <v>-86</v>
      </c>
      <c r="BK38">
        <v>-85</v>
      </c>
      <c r="BL38">
        <v>-87</v>
      </c>
      <c r="BN38">
        <v>-86</v>
      </c>
      <c r="BO38">
        <v>-87</v>
      </c>
      <c r="BP38">
        <v>-89</v>
      </c>
      <c r="BQ38">
        <v>-88</v>
      </c>
    </row>
    <row r="39" spans="1:69" x14ac:dyDescent="0.3">
      <c r="A39">
        <v>-62</v>
      </c>
      <c r="B39">
        <v>-64</v>
      </c>
      <c r="C39">
        <v>-59</v>
      </c>
      <c r="D39">
        <v>-48</v>
      </c>
      <c r="F39">
        <v>-56</v>
      </c>
      <c r="G39">
        <v>-58</v>
      </c>
      <c r="H39">
        <v>-62</v>
      </c>
      <c r="I39">
        <v>-55</v>
      </c>
      <c r="K39">
        <v>-58</v>
      </c>
      <c r="L39">
        <v>-85</v>
      </c>
      <c r="M39">
        <v>-72</v>
      </c>
      <c r="N39">
        <v>-62</v>
      </c>
      <c r="P39">
        <v>-69</v>
      </c>
      <c r="Q39">
        <v>-66</v>
      </c>
      <c r="R39">
        <v>-78</v>
      </c>
      <c r="S39">
        <v>-62</v>
      </c>
      <c r="U39">
        <v>-84</v>
      </c>
      <c r="V39">
        <v>-72</v>
      </c>
      <c r="W39">
        <v>-73</v>
      </c>
      <c r="X39">
        <v>-74</v>
      </c>
      <c r="Z39">
        <v>-76</v>
      </c>
      <c r="AA39">
        <v>-78</v>
      </c>
      <c r="AB39">
        <v>-78</v>
      </c>
      <c r="AC39">
        <v>-80</v>
      </c>
      <c r="AE39">
        <v>-76</v>
      </c>
      <c r="AF39">
        <v>-78</v>
      </c>
      <c r="AG39">
        <v>-78</v>
      </c>
      <c r="AH39">
        <v>-86</v>
      </c>
      <c r="AJ39">
        <v>-85</v>
      </c>
      <c r="AK39">
        <v>-81</v>
      </c>
      <c r="AL39">
        <v>-82</v>
      </c>
      <c r="AM39">
        <v>-86</v>
      </c>
      <c r="AO39">
        <v>-90</v>
      </c>
      <c r="AP39">
        <v>-86</v>
      </c>
      <c r="AQ39">
        <v>-87</v>
      </c>
      <c r="AR39">
        <v>-88</v>
      </c>
      <c r="AT39">
        <v>-86</v>
      </c>
      <c r="AU39">
        <v>-87</v>
      </c>
      <c r="AV39">
        <v>-84</v>
      </c>
      <c r="AW39">
        <v>-85</v>
      </c>
      <c r="AY39">
        <v>-90</v>
      </c>
      <c r="AZ39">
        <v>-90</v>
      </c>
      <c r="BA39">
        <v>-89</v>
      </c>
      <c r="BB39">
        <v>-82</v>
      </c>
      <c r="BD39">
        <v>-86</v>
      </c>
      <c r="BE39">
        <v>-87</v>
      </c>
      <c r="BF39">
        <v>-89</v>
      </c>
      <c r="BG39">
        <v>-85</v>
      </c>
      <c r="BI39">
        <v>-88</v>
      </c>
      <c r="BJ39">
        <v>-86</v>
      </c>
      <c r="BK39">
        <v>-85</v>
      </c>
      <c r="BL39">
        <v>-89</v>
      </c>
      <c r="BN39">
        <v>-91</v>
      </c>
      <c r="BO39">
        <v>-87</v>
      </c>
      <c r="BP39">
        <v>-90</v>
      </c>
      <c r="BQ39">
        <v>-88</v>
      </c>
    </row>
    <row r="40" spans="1:69" x14ac:dyDescent="0.3">
      <c r="A40">
        <v>-66</v>
      </c>
      <c r="B40">
        <v>-63</v>
      </c>
      <c r="C40">
        <v>-59</v>
      </c>
      <c r="D40">
        <v>-49</v>
      </c>
      <c r="F40">
        <v>-62</v>
      </c>
      <c r="G40">
        <v>-59</v>
      </c>
      <c r="H40">
        <v>-60</v>
      </c>
      <c r="I40">
        <v>-56</v>
      </c>
      <c r="K40">
        <v>-58</v>
      </c>
      <c r="L40">
        <v>-86</v>
      </c>
      <c r="M40">
        <v>-75</v>
      </c>
      <c r="N40">
        <v>-59</v>
      </c>
      <c r="P40">
        <v>-63</v>
      </c>
      <c r="Q40">
        <v>-69</v>
      </c>
      <c r="R40">
        <v>-70</v>
      </c>
      <c r="S40">
        <v>-64</v>
      </c>
      <c r="U40">
        <v>-72</v>
      </c>
      <c r="V40">
        <v>-71</v>
      </c>
      <c r="W40">
        <v>-71</v>
      </c>
      <c r="X40">
        <v>-82</v>
      </c>
      <c r="Z40">
        <v>-84</v>
      </c>
      <c r="AA40">
        <v>-80</v>
      </c>
      <c r="AB40">
        <v>-84</v>
      </c>
      <c r="AC40">
        <v>-80</v>
      </c>
      <c r="AE40">
        <v>-84</v>
      </c>
      <c r="AF40">
        <v>-80</v>
      </c>
      <c r="AG40">
        <v>-84</v>
      </c>
      <c r="AH40">
        <v>-85</v>
      </c>
      <c r="AJ40">
        <v>-87</v>
      </c>
      <c r="AK40">
        <v>-80</v>
      </c>
      <c r="AL40">
        <v>-89</v>
      </c>
      <c r="AM40">
        <v>-89</v>
      </c>
      <c r="AO40">
        <v>-90</v>
      </c>
      <c r="AP40">
        <v>-84</v>
      </c>
      <c r="AQ40">
        <v>-87</v>
      </c>
      <c r="AR40">
        <v>-88</v>
      </c>
      <c r="AT40">
        <v>-80</v>
      </c>
      <c r="AU40">
        <v>-87</v>
      </c>
      <c r="AV40">
        <v>-83</v>
      </c>
      <c r="AW40">
        <v>-84</v>
      </c>
      <c r="AY40">
        <v>-89</v>
      </c>
      <c r="AZ40">
        <v>-91</v>
      </c>
      <c r="BA40">
        <v>-86</v>
      </c>
      <c r="BB40">
        <v>-81</v>
      </c>
      <c r="BD40">
        <v>-83</v>
      </c>
      <c r="BE40">
        <v>-83</v>
      </c>
      <c r="BF40">
        <v>-90</v>
      </c>
      <c r="BG40">
        <v>-85</v>
      </c>
      <c r="BI40">
        <v>-89</v>
      </c>
      <c r="BJ40">
        <v>-88</v>
      </c>
      <c r="BK40">
        <v>-86</v>
      </c>
      <c r="BL40">
        <v>-87</v>
      </c>
      <c r="BN40">
        <v>-86</v>
      </c>
      <c r="BO40">
        <v>-88</v>
      </c>
      <c r="BP40">
        <v>-89</v>
      </c>
      <c r="BQ40">
        <v>-88</v>
      </c>
    </row>
    <row r="41" spans="1:69" x14ac:dyDescent="0.3">
      <c r="A41">
        <v>-66</v>
      </c>
      <c r="B41">
        <v>-63</v>
      </c>
      <c r="C41">
        <v>-59</v>
      </c>
      <c r="D41">
        <v>-52</v>
      </c>
      <c r="F41">
        <v>-63</v>
      </c>
      <c r="G41">
        <v>-62</v>
      </c>
      <c r="H41">
        <v>-60</v>
      </c>
      <c r="I41">
        <v>-59</v>
      </c>
      <c r="K41">
        <v>-66</v>
      </c>
      <c r="L41">
        <v>-85</v>
      </c>
      <c r="M41">
        <v>-69</v>
      </c>
      <c r="N41">
        <v>-60</v>
      </c>
      <c r="P41">
        <v>-62</v>
      </c>
      <c r="Q41">
        <v>-68</v>
      </c>
      <c r="R41">
        <v>-70</v>
      </c>
      <c r="S41">
        <v>-62</v>
      </c>
      <c r="U41">
        <v>-72</v>
      </c>
      <c r="V41">
        <v>-64</v>
      </c>
      <c r="W41">
        <v>-66</v>
      </c>
      <c r="X41">
        <v>-76</v>
      </c>
      <c r="Z41">
        <v>-80</v>
      </c>
      <c r="AA41">
        <v>-80</v>
      </c>
      <c r="AB41">
        <v>-78</v>
      </c>
      <c r="AC41">
        <v>-77</v>
      </c>
      <c r="AE41">
        <v>-80</v>
      </c>
      <c r="AF41">
        <v>-80</v>
      </c>
      <c r="AG41">
        <v>-78</v>
      </c>
      <c r="AH41">
        <v>-85</v>
      </c>
      <c r="AJ41">
        <v>-86</v>
      </c>
      <c r="AK41">
        <v>-80</v>
      </c>
      <c r="AL41">
        <v>-83</v>
      </c>
      <c r="AM41">
        <v>-86</v>
      </c>
      <c r="AO41">
        <v>-89</v>
      </c>
      <c r="AP41">
        <v>-80</v>
      </c>
      <c r="AQ41">
        <v>-87</v>
      </c>
      <c r="AR41">
        <v>-86</v>
      </c>
      <c r="AT41">
        <v>-84</v>
      </c>
      <c r="AU41">
        <v>-86</v>
      </c>
      <c r="AV41">
        <v>-85</v>
      </c>
      <c r="AW41">
        <v>-84</v>
      </c>
      <c r="AY41">
        <v>-89</v>
      </c>
      <c r="AZ41">
        <v>-90</v>
      </c>
      <c r="BA41">
        <v>-87</v>
      </c>
      <c r="BB41">
        <v>-81</v>
      </c>
      <c r="BD41">
        <v>-85</v>
      </c>
      <c r="BE41">
        <v>-84</v>
      </c>
      <c r="BF41">
        <v>-91</v>
      </c>
      <c r="BG41">
        <v>-86</v>
      </c>
      <c r="BI41">
        <v>-89</v>
      </c>
      <c r="BJ41">
        <v>-89</v>
      </c>
      <c r="BK41">
        <v>-85</v>
      </c>
      <c r="BL41">
        <v>-86</v>
      </c>
      <c r="BN41">
        <v>-85</v>
      </c>
      <c r="BO41">
        <v>-88</v>
      </c>
      <c r="BP41">
        <v>-90</v>
      </c>
      <c r="BQ41">
        <v>-89</v>
      </c>
    </row>
    <row r="42" spans="1:69" x14ac:dyDescent="0.3">
      <c r="A42">
        <v>-62</v>
      </c>
      <c r="B42">
        <v>-65</v>
      </c>
      <c r="C42">
        <v>-60</v>
      </c>
      <c r="D42">
        <v>-51</v>
      </c>
      <c r="F42">
        <v>-60</v>
      </c>
      <c r="G42">
        <v>-58</v>
      </c>
      <c r="H42">
        <v>-60</v>
      </c>
      <c r="I42">
        <v>-57</v>
      </c>
      <c r="K42">
        <v>-60</v>
      </c>
      <c r="L42">
        <v>-69</v>
      </c>
      <c r="M42">
        <v>-75</v>
      </c>
      <c r="N42">
        <v>-60</v>
      </c>
      <c r="P42">
        <v>-71</v>
      </c>
      <c r="Q42">
        <v>-67</v>
      </c>
      <c r="R42">
        <v>-85</v>
      </c>
      <c r="S42">
        <v>-61</v>
      </c>
      <c r="U42">
        <v>-77</v>
      </c>
      <c r="V42">
        <v>-70</v>
      </c>
      <c r="W42">
        <v>-71</v>
      </c>
      <c r="X42">
        <v>-77</v>
      </c>
      <c r="Z42">
        <v>-80</v>
      </c>
      <c r="AA42">
        <v>-78</v>
      </c>
      <c r="AB42">
        <v>-85</v>
      </c>
      <c r="AC42">
        <v>-80</v>
      </c>
      <c r="AE42">
        <v>-80</v>
      </c>
      <c r="AF42">
        <v>-78</v>
      </c>
      <c r="AG42">
        <v>-85</v>
      </c>
      <c r="AH42">
        <v>-87</v>
      </c>
      <c r="AJ42">
        <v>-81</v>
      </c>
      <c r="AK42">
        <v>-81</v>
      </c>
      <c r="AL42">
        <v>-82</v>
      </c>
      <c r="AM42">
        <v>-86</v>
      </c>
      <c r="AO42">
        <v>-88</v>
      </c>
      <c r="AP42">
        <v>-80</v>
      </c>
      <c r="AQ42">
        <v>-87</v>
      </c>
      <c r="AR42">
        <v>-86</v>
      </c>
      <c r="AT42">
        <v>-80</v>
      </c>
      <c r="AU42">
        <v>-86</v>
      </c>
      <c r="AV42">
        <v>-86</v>
      </c>
      <c r="AW42">
        <v>-84</v>
      </c>
      <c r="AY42">
        <v>-91</v>
      </c>
      <c r="AZ42">
        <v>-89</v>
      </c>
      <c r="BA42">
        <v>-88</v>
      </c>
      <c r="BB42">
        <v>-84</v>
      </c>
      <c r="BD42">
        <v>-86</v>
      </c>
      <c r="BE42">
        <v>-83</v>
      </c>
      <c r="BF42">
        <v>-89</v>
      </c>
      <c r="BG42">
        <v>-86</v>
      </c>
      <c r="BI42">
        <v>-89</v>
      </c>
      <c r="BJ42">
        <v>-88</v>
      </c>
      <c r="BK42">
        <v>-85</v>
      </c>
      <c r="BL42">
        <v>-90</v>
      </c>
      <c r="BN42">
        <v>-85</v>
      </c>
      <c r="BO42">
        <v>-86</v>
      </c>
      <c r="BP42">
        <v>-89</v>
      </c>
      <c r="BQ42">
        <v>-86</v>
      </c>
    </row>
    <row r="43" spans="1:69" x14ac:dyDescent="0.3">
      <c r="A43">
        <v>-61</v>
      </c>
      <c r="B43">
        <v>-62</v>
      </c>
      <c r="C43">
        <v>-62</v>
      </c>
      <c r="D43">
        <v>-48</v>
      </c>
      <c r="F43">
        <v>-65</v>
      </c>
      <c r="G43">
        <v>-62</v>
      </c>
      <c r="H43">
        <v>-61</v>
      </c>
      <c r="I43">
        <v>-56</v>
      </c>
      <c r="K43">
        <v>-58</v>
      </c>
      <c r="L43">
        <v>-69</v>
      </c>
      <c r="M43">
        <v>-75</v>
      </c>
      <c r="N43">
        <v>-60</v>
      </c>
      <c r="P43">
        <v>-61</v>
      </c>
      <c r="Q43">
        <v>-66</v>
      </c>
      <c r="R43">
        <v>-77</v>
      </c>
      <c r="S43">
        <v>-60</v>
      </c>
      <c r="U43">
        <v>-72</v>
      </c>
      <c r="V43">
        <v>-64</v>
      </c>
      <c r="W43">
        <v>-71</v>
      </c>
      <c r="X43">
        <v>-76</v>
      </c>
      <c r="Z43">
        <v>-88</v>
      </c>
      <c r="AA43">
        <v>-80</v>
      </c>
      <c r="AB43">
        <v>-85</v>
      </c>
      <c r="AC43">
        <v>-80</v>
      </c>
      <c r="AE43">
        <v>-88</v>
      </c>
      <c r="AF43">
        <v>-80</v>
      </c>
      <c r="AG43">
        <v>-85</v>
      </c>
      <c r="AH43">
        <v>-86</v>
      </c>
      <c r="AJ43">
        <v>-82</v>
      </c>
      <c r="AK43">
        <v>-81</v>
      </c>
      <c r="AL43">
        <v>-84</v>
      </c>
      <c r="AM43">
        <v>-86</v>
      </c>
      <c r="AO43">
        <v>-87</v>
      </c>
      <c r="AP43">
        <v>-89</v>
      </c>
      <c r="AQ43">
        <v>-88</v>
      </c>
      <c r="AR43">
        <v>-86</v>
      </c>
      <c r="AT43">
        <v>-86</v>
      </c>
      <c r="AU43">
        <v>-86</v>
      </c>
      <c r="AV43">
        <v>-83</v>
      </c>
      <c r="AW43">
        <v>-85</v>
      </c>
      <c r="AY43">
        <v>-90</v>
      </c>
      <c r="AZ43">
        <v>-89</v>
      </c>
      <c r="BA43">
        <v>-87</v>
      </c>
      <c r="BB43">
        <v>-82</v>
      </c>
      <c r="BD43">
        <v>-83</v>
      </c>
      <c r="BE43">
        <v>-84</v>
      </c>
      <c r="BF43">
        <v>-88</v>
      </c>
      <c r="BG43">
        <v>-86</v>
      </c>
      <c r="BI43">
        <v>-90</v>
      </c>
      <c r="BJ43">
        <v>-89</v>
      </c>
      <c r="BK43">
        <v>-85</v>
      </c>
      <c r="BL43">
        <v>-87</v>
      </c>
      <c r="BN43">
        <v>-86</v>
      </c>
      <c r="BO43">
        <v>-87</v>
      </c>
      <c r="BP43">
        <v>-89</v>
      </c>
      <c r="BQ43">
        <v>-86</v>
      </c>
    </row>
    <row r="44" spans="1:69" x14ac:dyDescent="0.3">
      <c r="A44">
        <v>-62</v>
      </c>
      <c r="B44">
        <v>-62</v>
      </c>
      <c r="C44">
        <v>-62</v>
      </c>
      <c r="D44">
        <v>-48</v>
      </c>
      <c r="F44">
        <v>-63</v>
      </c>
      <c r="G44">
        <v>-59</v>
      </c>
      <c r="H44">
        <v>-60</v>
      </c>
      <c r="I44">
        <v>-56</v>
      </c>
      <c r="K44">
        <v>-58</v>
      </c>
      <c r="L44">
        <v>-74</v>
      </c>
      <c r="M44">
        <v>-72</v>
      </c>
      <c r="N44">
        <v>-60</v>
      </c>
      <c r="P44">
        <v>-70</v>
      </c>
      <c r="Q44">
        <v>-67</v>
      </c>
      <c r="R44">
        <v>-85</v>
      </c>
      <c r="S44">
        <v>-64</v>
      </c>
      <c r="U44">
        <v>-72</v>
      </c>
      <c r="V44">
        <v>-70</v>
      </c>
      <c r="W44">
        <v>-71</v>
      </c>
      <c r="X44">
        <v>-75</v>
      </c>
      <c r="Z44">
        <v>-86</v>
      </c>
      <c r="AA44">
        <v>-78</v>
      </c>
      <c r="AB44">
        <v>-84</v>
      </c>
      <c r="AC44">
        <v>-81</v>
      </c>
      <c r="AE44">
        <v>-86</v>
      </c>
      <c r="AF44">
        <v>-78</v>
      </c>
      <c r="AG44">
        <v>-84</v>
      </c>
      <c r="AH44">
        <v>-88</v>
      </c>
      <c r="AJ44">
        <v>-87</v>
      </c>
      <c r="AK44">
        <v>-81</v>
      </c>
      <c r="AL44">
        <v>-84</v>
      </c>
      <c r="AM44">
        <v>-84</v>
      </c>
      <c r="AO44">
        <v>-87</v>
      </c>
      <c r="AP44">
        <v>-84</v>
      </c>
      <c r="AQ44">
        <v>-87</v>
      </c>
      <c r="AR44">
        <v>-88</v>
      </c>
      <c r="AT44">
        <v>-79</v>
      </c>
      <c r="AU44">
        <v>-86</v>
      </c>
      <c r="AV44">
        <v>-82</v>
      </c>
      <c r="AW44">
        <v>-84</v>
      </c>
      <c r="AY44">
        <v>-90</v>
      </c>
      <c r="AZ44">
        <v>-88</v>
      </c>
      <c r="BA44">
        <v>-86</v>
      </c>
      <c r="BB44">
        <v>-85</v>
      </c>
      <c r="BD44">
        <v>-84</v>
      </c>
      <c r="BE44">
        <v>-83</v>
      </c>
      <c r="BF44">
        <v>-88</v>
      </c>
      <c r="BG44">
        <v>-86</v>
      </c>
      <c r="BI44">
        <v>-89</v>
      </c>
      <c r="BJ44">
        <v>-89</v>
      </c>
      <c r="BK44">
        <v>-85</v>
      </c>
      <c r="BL44">
        <v>-89</v>
      </c>
      <c r="BN44">
        <v>-86</v>
      </c>
      <c r="BO44">
        <v>-87</v>
      </c>
      <c r="BP44">
        <v>-87</v>
      </c>
      <c r="BQ44">
        <v>-88</v>
      </c>
    </row>
    <row r="45" spans="1:69" x14ac:dyDescent="0.3">
      <c r="A45">
        <v>-66</v>
      </c>
      <c r="B45">
        <v>-66</v>
      </c>
      <c r="C45">
        <v>-62</v>
      </c>
      <c r="D45">
        <v>-47</v>
      </c>
      <c r="F45">
        <v>-55</v>
      </c>
      <c r="G45">
        <v>-62</v>
      </c>
      <c r="H45">
        <v>-60</v>
      </c>
      <c r="I45">
        <v>-57</v>
      </c>
      <c r="K45">
        <v>-60</v>
      </c>
      <c r="L45">
        <v>-85</v>
      </c>
      <c r="M45">
        <v>-74</v>
      </c>
      <c r="N45">
        <v>-62</v>
      </c>
      <c r="P45">
        <v>-70</v>
      </c>
      <c r="Q45">
        <v>-67</v>
      </c>
      <c r="R45">
        <v>-74</v>
      </c>
      <c r="S45">
        <v>-61</v>
      </c>
      <c r="U45">
        <v>-72</v>
      </c>
      <c r="V45">
        <v>-64</v>
      </c>
      <c r="W45">
        <v>-66</v>
      </c>
      <c r="X45">
        <v>-71</v>
      </c>
      <c r="Z45">
        <v>-77</v>
      </c>
      <c r="AA45">
        <v>-85</v>
      </c>
      <c r="AB45">
        <v>-86</v>
      </c>
      <c r="AC45">
        <v>-78</v>
      </c>
      <c r="AE45">
        <v>-77</v>
      </c>
      <c r="AF45">
        <v>-85</v>
      </c>
      <c r="AG45">
        <v>-86</v>
      </c>
      <c r="AH45">
        <v>-86</v>
      </c>
      <c r="AJ45">
        <v>-86</v>
      </c>
      <c r="AK45">
        <v>-82</v>
      </c>
      <c r="AL45">
        <v>-84</v>
      </c>
      <c r="AM45">
        <v>-85</v>
      </c>
      <c r="AO45">
        <v>-86</v>
      </c>
      <c r="AP45">
        <v>-79</v>
      </c>
      <c r="AQ45">
        <v>-86</v>
      </c>
      <c r="AR45">
        <v>-88</v>
      </c>
      <c r="AT45">
        <v>-86</v>
      </c>
      <c r="AU45">
        <v>-89</v>
      </c>
      <c r="AV45">
        <v>-85</v>
      </c>
      <c r="AW45">
        <v>-86</v>
      </c>
      <c r="AY45">
        <v>-89</v>
      </c>
      <c r="AZ45">
        <v>-88</v>
      </c>
      <c r="BA45">
        <v>-89</v>
      </c>
      <c r="BB45">
        <v>-80</v>
      </c>
      <c r="BD45">
        <v>-83</v>
      </c>
      <c r="BE45">
        <v>-84</v>
      </c>
      <c r="BF45">
        <v>-88</v>
      </c>
      <c r="BG45">
        <v>-86</v>
      </c>
      <c r="BI45">
        <v>-89</v>
      </c>
      <c r="BJ45">
        <v>-89</v>
      </c>
      <c r="BK45">
        <v>-86</v>
      </c>
      <c r="BL45">
        <v>-88</v>
      </c>
      <c r="BN45">
        <v>-85</v>
      </c>
      <c r="BO45">
        <v>-88</v>
      </c>
      <c r="BP45">
        <v>-86</v>
      </c>
      <c r="BQ45">
        <v>-88</v>
      </c>
    </row>
    <row r="46" spans="1:69" x14ac:dyDescent="0.3">
      <c r="A46">
        <v>-63</v>
      </c>
      <c r="B46">
        <v>-65</v>
      </c>
      <c r="C46">
        <v>-58</v>
      </c>
      <c r="D46">
        <v>-47</v>
      </c>
      <c r="F46">
        <v>-63</v>
      </c>
      <c r="G46">
        <v>-58</v>
      </c>
      <c r="H46">
        <v>-61</v>
      </c>
      <c r="I46">
        <v>-57</v>
      </c>
      <c r="K46">
        <v>-66</v>
      </c>
      <c r="L46">
        <v>-85</v>
      </c>
      <c r="M46">
        <v>-69</v>
      </c>
      <c r="N46">
        <v>-60</v>
      </c>
      <c r="P46">
        <v>-64</v>
      </c>
      <c r="Q46">
        <v>-67</v>
      </c>
      <c r="R46">
        <v>-83</v>
      </c>
      <c r="S46">
        <v>-62</v>
      </c>
      <c r="U46">
        <v>-72</v>
      </c>
      <c r="V46">
        <v>-64</v>
      </c>
      <c r="W46">
        <v>-66</v>
      </c>
      <c r="X46">
        <v>-76</v>
      </c>
      <c r="Z46">
        <v>-78</v>
      </c>
      <c r="AA46">
        <v>-78</v>
      </c>
      <c r="AB46">
        <v>-83</v>
      </c>
      <c r="AC46">
        <v>-78</v>
      </c>
      <c r="AE46">
        <v>-78</v>
      </c>
      <c r="AF46">
        <v>-78</v>
      </c>
      <c r="AG46">
        <v>-83</v>
      </c>
      <c r="AH46">
        <v>-85</v>
      </c>
      <c r="AJ46">
        <v>-86</v>
      </c>
      <c r="AK46">
        <v>-80</v>
      </c>
      <c r="AL46">
        <v>-85</v>
      </c>
      <c r="AM46">
        <v>-84</v>
      </c>
      <c r="AO46">
        <v>-87</v>
      </c>
      <c r="AP46">
        <v>-84</v>
      </c>
      <c r="AQ46">
        <v>-86</v>
      </c>
      <c r="AR46">
        <v>-86</v>
      </c>
      <c r="AT46">
        <v>-79</v>
      </c>
      <c r="AU46">
        <v>-89</v>
      </c>
      <c r="AV46">
        <v>-83</v>
      </c>
      <c r="AW46">
        <v>-85</v>
      </c>
      <c r="AY46">
        <v>-92</v>
      </c>
      <c r="AZ46">
        <v>-89</v>
      </c>
      <c r="BA46">
        <v>-89</v>
      </c>
      <c r="BB46">
        <v>-80</v>
      </c>
      <c r="BD46">
        <v>-86</v>
      </c>
      <c r="BE46">
        <v>-84</v>
      </c>
      <c r="BF46">
        <v>-88</v>
      </c>
      <c r="BG46">
        <v>-84</v>
      </c>
      <c r="BI46">
        <v>-89</v>
      </c>
      <c r="BJ46">
        <v>-90</v>
      </c>
      <c r="BK46">
        <v>-86</v>
      </c>
      <c r="BL46">
        <v>-87</v>
      </c>
      <c r="BN46">
        <v>-86</v>
      </c>
      <c r="BO46">
        <v>-90</v>
      </c>
      <c r="BP46">
        <v>-90</v>
      </c>
      <c r="BQ46">
        <v>-87</v>
      </c>
    </row>
    <row r="47" spans="1:69" x14ac:dyDescent="0.3">
      <c r="A47">
        <v>-62</v>
      </c>
      <c r="B47">
        <v>-65</v>
      </c>
      <c r="C47">
        <v>-59</v>
      </c>
      <c r="D47">
        <v>-51</v>
      </c>
      <c r="F47">
        <v>-56</v>
      </c>
      <c r="G47">
        <v>-58</v>
      </c>
      <c r="H47">
        <v>-60</v>
      </c>
      <c r="I47">
        <v>-56</v>
      </c>
      <c r="K47">
        <v>-60</v>
      </c>
      <c r="L47">
        <v>-69</v>
      </c>
      <c r="M47">
        <v>-75</v>
      </c>
      <c r="N47">
        <v>-59</v>
      </c>
      <c r="P47">
        <v>-62</v>
      </c>
      <c r="Q47">
        <v>-66</v>
      </c>
      <c r="R47">
        <v>-70</v>
      </c>
      <c r="S47">
        <v>-62</v>
      </c>
      <c r="U47">
        <v>-76</v>
      </c>
      <c r="V47">
        <v>-68</v>
      </c>
      <c r="W47">
        <v>-70</v>
      </c>
      <c r="X47">
        <v>-71</v>
      </c>
      <c r="Z47">
        <v>-75</v>
      </c>
      <c r="AA47">
        <v>-78</v>
      </c>
      <c r="AB47">
        <v>-80</v>
      </c>
      <c r="AC47">
        <v>-78</v>
      </c>
      <c r="AE47">
        <v>-75</v>
      </c>
      <c r="AF47">
        <v>-78</v>
      </c>
      <c r="AG47">
        <v>-80</v>
      </c>
      <c r="AH47">
        <v>-79</v>
      </c>
      <c r="AJ47">
        <v>-87</v>
      </c>
      <c r="AK47">
        <v>-81</v>
      </c>
      <c r="AL47">
        <v>-91</v>
      </c>
      <c r="AM47">
        <v>-84</v>
      </c>
      <c r="AO47">
        <v>-86</v>
      </c>
      <c r="AP47">
        <v>-84</v>
      </c>
      <c r="AQ47">
        <v>-87</v>
      </c>
      <c r="AR47">
        <v>-86</v>
      </c>
      <c r="AT47">
        <v>-85</v>
      </c>
      <c r="AU47">
        <v>-89</v>
      </c>
      <c r="AV47">
        <v>-84</v>
      </c>
      <c r="AW47">
        <v>-86</v>
      </c>
      <c r="AY47">
        <v>-91</v>
      </c>
      <c r="AZ47">
        <v>-87</v>
      </c>
      <c r="BA47">
        <v>-88</v>
      </c>
      <c r="BB47">
        <v>-80</v>
      </c>
      <c r="BD47">
        <v>-85</v>
      </c>
      <c r="BE47">
        <v>-85</v>
      </c>
      <c r="BF47">
        <v>-88</v>
      </c>
      <c r="BG47">
        <v>-84</v>
      </c>
      <c r="BI47">
        <v>-91</v>
      </c>
      <c r="BJ47">
        <v>-88</v>
      </c>
      <c r="BK47">
        <v>-86</v>
      </c>
      <c r="BL47">
        <v>-87</v>
      </c>
      <c r="BN47">
        <v>-86</v>
      </c>
      <c r="BO47">
        <v>-89</v>
      </c>
      <c r="BP47">
        <v>-90</v>
      </c>
      <c r="BQ47">
        <v>-86</v>
      </c>
    </row>
    <row r="48" spans="1:69" x14ac:dyDescent="0.3">
      <c r="A48">
        <v>-66</v>
      </c>
      <c r="B48">
        <v>-64</v>
      </c>
      <c r="C48">
        <v>-58</v>
      </c>
      <c r="D48">
        <v>-48</v>
      </c>
      <c r="F48">
        <v>-63</v>
      </c>
      <c r="G48">
        <v>-59</v>
      </c>
      <c r="H48">
        <v>-61</v>
      </c>
      <c r="I48">
        <v>-56</v>
      </c>
      <c r="K48">
        <v>-60</v>
      </c>
      <c r="L48">
        <v>-82</v>
      </c>
      <c r="M48">
        <v>-76</v>
      </c>
      <c r="N48">
        <v>-60</v>
      </c>
      <c r="P48">
        <v>-71</v>
      </c>
      <c r="Q48">
        <v>-68</v>
      </c>
      <c r="R48">
        <v>-83</v>
      </c>
      <c r="S48">
        <v>-61</v>
      </c>
      <c r="U48">
        <v>-76</v>
      </c>
      <c r="V48">
        <v>-64</v>
      </c>
      <c r="W48">
        <v>-66</v>
      </c>
      <c r="X48">
        <v>-75</v>
      </c>
      <c r="Z48">
        <v>-74</v>
      </c>
      <c r="AA48">
        <v>-78</v>
      </c>
      <c r="AB48">
        <v>-85</v>
      </c>
      <c r="AC48">
        <v>-80</v>
      </c>
      <c r="AE48">
        <v>-74</v>
      </c>
      <c r="AF48">
        <v>-78</v>
      </c>
      <c r="AG48">
        <v>-85</v>
      </c>
      <c r="AH48">
        <v>-82</v>
      </c>
      <c r="AJ48">
        <v>-88</v>
      </c>
      <c r="AK48">
        <v>-81</v>
      </c>
      <c r="AL48">
        <v>-84</v>
      </c>
      <c r="AM48">
        <v>-84</v>
      </c>
      <c r="AO48">
        <v>-89</v>
      </c>
      <c r="AP48">
        <v>-84</v>
      </c>
      <c r="AQ48">
        <v>-87</v>
      </c>
      <c r="AR48">
        <v>-86</v>
      </c>
      <c r="AT48">
        <v>-86</v>
      </c>
      <c r="AU48">
        <v>-88</v>
      </c>
      <c r="AV48">
        <v>-87</v>
      </c>
      <c r="AW48">
        <v>-87</v>
      </c>
      <c r="AY48">
        <v>-91</v>
      </c>
      <c r="AZ48">
        <v>-88</v>
      </c>
      <c r="BA48">
        <v>-88</v>
      </c>
      <c r="BB48">
        <v>-80</v>
      </c>
      <c r="BD48">
        <v>-87</v>
      </c>
      <c r="BE48">
        <v>-84</v>
      </c>
      <c r="BF48">
        <v>-90</v>
      </c>
      <c r="BG48">
        <v>-84</v>
      </c>
      <c r="BI48">
        <v>-89</v>
      </c>
      <c r="BJ48">
        <v>-89</v>
      </c>
      <c r="BK48">
        <v>-86</v>
      </c>
      <c r="BL48">
        <v>-87</v>
      </c>
      <c r="BN48">
        <v>-86</v>
      </c>
      <c r="BO48">
        <v>-87</v>
      </c>
      <c r="BP48">
        <v>-89</v>
      </c>
      <c r="BQ48">
        <v>-86</v>
      </c>
    </row>
    <row r="49" spans="1:69" x14ac:dyDescent="0.3">
      <c r="A49">
        <v>-66</v>
      </c>
      <c r="B49">
        <v>-66</v>
      </c>
      <c r="C49">
        <v>-59</v>
      </c>
      <c r="D49">
        <v>-52</v>
      </c>
      <c r="F49">
        <v>-56</v>
      </c>
      <c r="G49">
        <v>-62</v>
      </c>
      <c r="H49">
        <v>-60</v>
      </c>
      <c r="I49">
        <v>-56</v>
      </c>
      <c r="K49">
        <v>-60</v>
      </c>
      <c r="L49">
        <v>-75</v>
      </c>
      <c r="M49">
        <v>-72</v>
      </c>
      <c r="N49">
        <v>-62</v>
      </c>
      <c r="P49">
        <v>-63</v>
      </c>
      <c r="Q49">
        <v>-69</v>
      </c>
      <c r="R49">
        <v>-83</v>
      </c>
      <c r="S49">
        <v>-61</v>
      </c>
      <c r="U49">
        <v>-72</v>
      </c>
      <c r="V49">
        <v>-64</v>
      </c>
      <c r="W49">
        <v>-71</v>
      </c>
      <c r="X49">
        <v>-76</v>
      </c>
      <c r="Z49">
        <v>-84</v>
      </c>
      <c r="AA49">
        <v>-81</v>
      </c>
      <c r="AB49">
        <v>-86</v>
      </c>
      <c r="AC49">
        <v>-77</v>
      </c>
      <c r="AE49">
        <v>-84</v>
      </c>
      <c r="AF49">
        <v>-81</v>
      </c>
      <c r="AG49">
        <v>-86</v>
      </c>
      <c r="AH49">
        <v>-84</v>
      </c>
      <c r="AJ49">
        <v>-87</v>
      </c>
      <c r="AK49">
        <v>-80</v>
      </c>
      <c r="AL49">
        <v>-83</v>
      </c>
      <c r="AM49">
        <v>-84</v>
      </c>
      <c r="AO49">
        <v>-87</v>
      </c>
      <c r="AP49">
        <v>-78</v>
      </c>
      <c r="AQ49">
        <v>-88</v>
      </c>
      <c r="AR49">
        <v>-87</v>
      </c>
      <c r="AT49">
        <v>-85</v>
      </c>
      <c r="AU49">
        <v>-87</v>
      </c>
      <c r="AV49">
        <v>-82</v>
      </c>
      <c r="AW49">
        <v>-86</v>
      </c>
      <c r="AY49">
        <v>-90</v>
      </c>
      <c r="AZ49">
        <v>-89</v>
      </c>
      <c r="BA49">
        <v>-91</v>
      </c>
      <c r="BB49">
        <v>-83</v>
      </c>
      <c r="BD49">
        <v>-86</v>
      </c>
      <c r="BE49">
        <v>-84</v>
      </c>
      <c r="BF49">
        <v>-88</v>
      </c>
      <c r="BG49">
        <v>-83</v>
      </c>
      <c r="BI49">
        <v>-87</v>
      </c>
      <c r="BJ49">
        <v>-90</v>
      </c>
      <c r="BK49">
        <v>-86</v>
      </c>
      <c r="BL49">
        <v>-87</v>
      </c>
      <c r="BN49">
        <v>-85</v>
      </c>
      <c r="BO49">
        <v>-89</v>
      </c>
      <c r="BP49">
        <v>-86</v>
      </c>
      <c r="BQ49">
        <v>-86</v>
      </c>
    </row>
    <row r="50" spans="1:69" x14ac:dyDescent="0.3">
      <c r="A50">
        <v>-66</v>
      </c>
      <c r="B50">
        <v>-66</v>
      </c>
      <c r="C50">
        <v>-61</v>
      </c>
      <c r="D50">
        <v>-48</v>
      </c>
      <c r="F50">
        <v>-59</v>
      </c>
      <c r="G50">
        <v>-59</v>
      </c>
      <c r="H50">
        <v>-61</v>
      </c>
      <c r="I50">
        <v>-56</v>
      </c>
      <c r="K50">
        <v>-60</v>
      </c>
      <c r="L50">
        <v>-75</v>
      </c>
      <c r="M50">
        <v>-75</v>
      </c>
      <c r="N50">
        <v>-60</v>
      </c>
      <c r="P50">
        <v>-64</v>
      </c>
      <c r="Q50">
        <v>-67</v>
      </c>
      <c r="R50">
        <v>-83</v>
      </c>
      <c r="S50">
        <v>-61</v>
      </c>
      <c r="U50">
        <v>-72</v>
      </c>
      <c r="V50">
        <v>-68</v>
      </c>
      <c r="W50">
        <v>-66</v>
      </c>
      <c r="X50">
        <v>-76</v>
      </c>
      <c r="Z50">
        <v>-76</v>
      </c>
      <c r="AA50">
        <v>-78</v>
      </c>
      <c r="AB50">
        <v>-77</v>
      </c>
      <c r="AC50">
        <v>-80</v>
      </c>
      <c r="AE50">
        <v>-76</v>
      </c>
      <c r="AF50">
        <v>-78</v>
      </c>
      <c r="AG50">
        <v>-77</v>
      </c>
      <c r="AH50">
        <v>-80</v>
      </c>
      <c r="AJ50">
        <v>-86</v>
      </c>
      <c r="AK50">
        <v>-80</v>
      </c>
      <c r="AL50">
        <v>-82</v>
      </c>
      <c r="AM50">
        <v>-85</v>
      </c>
      <c r="AO50">
        <v>-87</v>
      </c>
      <c r="AP50">
        <v>-85</v>
      </c>
      <c r="AQ50">
        <v>-88</v>
      </c>
      <c r="AR50">
        <v>-87</v>
      </c>
      <c r="AT50">
        <v>-79</v>
      </c>
      <c r="AU50">
        <v>-87</v>
      </c>
      <c r="AV50">
        <v>-82</v>
      </c>
      <c r="AW50">
        <v>-86</v>
      </c>
      <c r="AY50">
        <v>-90</v>
      </c>
      <c r="AZ50">
        <v>-89</v>
      </c>
      <c r="BA50">
        <v>-85</v>
      </c>
      <c r="BB50">
        <v>-80</v>
      </c>
      <c r="BD50">
        <v>-87</v>
      </c>
      <c r="BE50">
        <v>-83</v>
      </c>
      <c r="BF50">
        <v>-91</v>
      </c>
      <c r="BG50">
        <v>-83</v>
      </c>
      <c r="BI50">
        <v>-91</v>
      </c>
      <c r="BJ50">
        <v>-88</v>
      </c>
      <c r="BK50">
        <v>-85</v>
      </c>
      <c r="BL50">
        <v>-87</v>
      </c>
      <c r="BN50">
        <v>-87</v>
      </c>
      <c r="BO50">
        <v>-88</v>
      </c>
      <c r="BP50">
        <v>-89</v>
      </c>
      <c r="BQ50">
        <v>-86</v>
      </c>
    </row>
    <row r="51" spans="1:69" x14ac:dyDescent="0.3">
      <c r="A51">
        <v>-62</v>
      </c>
      <c r="B51">
        <v>-66</v>
      </c>
      <c r="C51">
        <v>-58</v>
      </c>
      <c r="D51">
        <v>-47</v>
      </c>
      <c r="F51">
        <v>-59</v>
      </c>
      <c r="G51">
        <v>-59</v>
      </c>
      <c r="H51">
        <v>-62</v>
      </c>
      <c r="I51">
        <v>-59</v>
      </c>
      <c r="K51">
        <v>-58</v>
      </c>
      <c r="L51">
        <v>-70</v>
      </c>
      <c r="M51">
        <v>-71</v>
      </c>
      <c r="N51">
        <v>-62</v>
      </c>
      <c r="P51">
        <v>-63</v>
      </c>
      <c r="Q51">
        <v>-68</v>
      </c>
      <c r="R51">
        <v>-82</v>
      </c>
      <c r="S51">
        <v>-62</v>
      </c>
      <c r="U51">
        <v>-73</v>
      </c>
      <c r="V51">
        <v>-64</v>
      </c>
      <c r="W51">
        <v>-68</v>
      </c>
      <c r="X51">
        <v>-80</v>
      </c>
      <c r="Z51">
        <v>-89</v>
      </c>
      <c r="AA51">
        <v>-77</v>
      </c>
      <c r="AB51">
        <v>-84</v>
      </c>
      <c r="AC51">
        <v>-78</v>
      </c>
      <c r="AE51">
        <v>-89</v>
      </c>
      <c r="AF51">
        <v>-77</v>
      </c>
      <c r="AG51">
        <v>-84</v>
      </c>
      <c r="AH51">
        <v>-78</v>
      </c>
      <c r="AJ51">
        <v>-85</v>
      </c>
      <c r="AK51">
        <v>-86</v>
      </c>
      <c r="AL51">
        <v>-81</v>
      </c>
      <c r="AM51">
        <v>-86</v>
      </c>
      <c r="AO51">
        <v>-86</v>
      </c>
      <c r="AP51">
        <v>-80</v>
      </c>
      <c r="AQ51">
        <v>-88</v>
      </c>
      <c r="AR51">
        <v>-87</v>
      </c>
      <c r="AT51">
        <v>-79</v>
      </c>
      <c r="AU51">
        <v>-86</v>
      </c>
      <c r="AV51">
        <v>-84</v>
      </c>
      <c r="AW51">
        <v>-86</v>
      </c>
      <c r="AY51">
        <v>-89</v>
      </c>
      <c r="AZ51">
        <v>-88</v>
      </c>
      <c r="BA51">
        <v>-87</v>
      </c>
      <c r="BB51">
        <v>-81</v>
      </c>
      <c r="BD51">
        <v>-86</v>
      </c>
      <c r="BE51">
        <v>-83</v>
      </c>
      <c r="BF51">
        <v>-91</v>
      </c>
      <c r="BG51">
        <v>-86</v>
      </c>
      <c r="BI51">
        <v>-88</v>
      </c>
      <c r="BJ51">
        <v>-87</v>
      </c>
      <c r="BK51">
        <v>-85</v>
      </c>
      <c r="BL51">
        <v>-88</v>
      </c>
      <c r="BN51">
        <v>-85</v>
      </c>
      <c r="BO51">
        <v>-87</v>
      </c>
      <c r="BP51">
        <v>-88</v>
      </c>
      <c r="BQ51">
        <v>-86</v>
      </c>
    </row>
    <row r="52" spans="1:69" x14ac:dyDescent="0.3">
      <c r="A52">
        <v>-66</v>
      </c>
      <c r="B52">
        <v>-66</v>
      </c>
      <c r="C52">
        <v>-59</v>
      </c>
      <c r="D52">
        <v>-47</v>
      </c>
      <c r="F52">
        <v>-56</v>
      </c>
      <c r="G52">
        <v>-62</v>
      </c>
      <c r="H52">
        <v>-61</v>
      </c>
      <c r="I52">
        <v>-56</v>
      </c>
      <c r="K52">
        <v>-58</v>
      </c>
      <c r="L52">
        <v>-81</v>
      </c>
      <c r="M52">
        <v>-68</v>
      </c>
      <c r="N52">
        <v>-60</v>
      </c>
      <c r="P52">
        <v>-63</v>
      </c>
      <c r="Q52">
        <v>-68</v>
      </c>
      <c r="R52">
        <v>-82</v>
      </c>
      <c r="S52">
        <v>-60</v>
      </c>
      <c r="U52">
        <v>-73</v>
      </c>
      <c r="V52">
        <v>-64</v>
      </c>
      <c r="W52">
        <v>-66</v>
      </c>
      <c r="X52">
        <v>-71</v>
      </c>
      <c r="Z52">
        <v>-81</v>
      </c>
      <c r="AA52">
        <v>-78</v>
      </c>
      <c r="AB52">
        <v>-85</v>
      </c>
      <c r="AC52">
        <v>-79</v>
      </c>
      <c r="AE52">
        <v>-81</v>
      </c>
      <c r="AF52">
        <v>-78</v>
      </c>
      <c r="AG52">
        <v>-85</v>
      </c>
      <c r="AH52">
        <v>-87</v>
      </c>
      <c r="AJ52">
        <v>-82</v>
      </c>
      <c r="AK52">
        <v>-81</v>
      </c>
      <c r="AL52">
        <v>-81</v>
      </c>
      <c r="AM52">
        <v>-87</v>
      </c>
      <c r="AO52">
        <v>-87</v>
      </c>
      <c r="AP52">
        <v>-80</v>
      </c>
      <c r="AQ52">
        <v>-88</v>
      </c>
      <c r="AR52">
        <v>-87</v>
      </c>
      <c r="AT52">
        <v>-79</v>
      </c>
      <c r="AU52">
        <v>-86</v>
      </c>
      <c r="AV52">
        <v>-86</v>
      </c>
      <c r="AW52">
        <v>-86</v>
      </c>
      <c r="AY52">
        <v>-90</v>
      </c>
      <c r="AZ52">
        <v>-88</v>
      </c>
      <c r="BA52">
        <v>-87</v>
      </c>
      <c r="BB52">
        <v>-82</v>
      </c>
      <c r="BD52">
        <v>-88</v>
      </c>
      <c r="BE52">
        <v>-84</v>
      </c>
      <c r="BF52">
        <v>-90</v>
      </c>
      <c r="BG52">
        <v>-85</v>
      </c>
      <c r="BI52">
        <v>-88</v>
      </c>
      <c r="BJ52">
        <v>-87</v>
      </c>
      <c r="BK52">
        <v>-85</v>
      </c>
      <c r="BL52">
        <v>-88</v>
      </c>
      <c r="BN52">
        <v>-86</v>
      </c>
      <c r="BO52">
        <v>-90</v>
      </c>
      <c r="BP52">
        <v>-87</v>
      </c>
      <c r="BQ52">
        <v>-86</v>
      </c>
    </row>
    <row r="53" spans="1:69" x14ac:dyDescent="0.3">
      <c r="A53">
        <v>-67</v>
      </c>
      <c r="B53">
        <v>-65</v>
      </c>
      <c r="C53">
        <v>-59</v>
      </c>
      <c r="D53">
        <v>-51</v>
      </c>
      <c r="F53">
        <v>-55</v>
      </c>
      <c r="G53">
        <v>-60</v>
      </c>
      <c r="H53">
        <v>-60</v>
      </c>
      <c r="I53">
        <v>-57</v>
      </c>
      <c r="K53">
        <v>-66</v>
      </c>
      <c r="L53">
        <v>-81</v>
      </c>
      <c r="M53">
        <v>-68</v>
      </c>
      <c r="N53">
        <v>-60</v>
      </c>
      <c r="P53">
        <v>-62</v>
      </c>
      <c r="Q53">
        <v>-66</v>
      </c>
      <c r="R53">
        <v>-70</v>
      </c>
      <c r="S53">
        <v>-63</v>
      </c>
      <c r="U53">
        <v>-72</v>
      </c>
      <c r="V53">
        <v>-64</v>
      </c>
      <c r="W53">
        <v>-68</v>
      </c>
      <c r="X53">
        <v>-75</v>
      </c>
      <c r="Z53">
        <v>-80</v>
      </c>
      <c r="AA53">
        <v>-78</v>
      </c>
      <c r="AB53">
        <v>-86</v>
      </c>
      <c r="AC53">
        <v>-78</v>
      </c>
      <c r="AE53">
        <v>-80</v>
      </c>
      <c r="AF53">
        <v>-78</v>
      </c>
      <c r="AG53">
        <v>-86</v>
      </c>
      <c r="AH53">
        <v>-78</v>
      </c>
      <c r="AJ53">
        <v>-84</v>
      </c>
      <c r="AK53">
        <v>-81</v>
      </c>
      <c r="AL53">
        <v>-85</v>
      </c>
      <c r="AM53">
        <v>-86</v>
      </c>
      <c r="AO53">
        <v>-89</v>
      </c>
      <c r="AP53">
        <v>-88</v>
      </c>
      <c r="AQ53">
        <v>-87</v>
      </c>
      <c r="AR53">
        <v>-88</v>
      </c>
      <c r="AT53">
        <v>-79</v>
      </c>
      <c r="AU53">
        <v>-85</v>
      </c>
      <c r="AV53">
        <v>-86</v>
      </c>
      <c r="AW53">
        <v>-83</v>
      </c>
      <c r="AY53">
        <v>-89</v>
      </c>
      <c r="AZ53">
        <v>-89</v>
      </c>
      <c r="BA53">
        <v>-85</v>
      </c>
      <c r="BB53">
        <v>-83</v>
      </c>
      <c r="BD53">
        <v>-83</v>
      </c>
      <c r="BE53">
        <v>-84</v>
      </c>
      <c r="BF53">
        <v>-88</v>
      </c>
      <c r="BG53">
        <v>-87</v>
      </c>
      <c r="BI53">
        <v>-88</v>
      </c>
      <c r="BJ53">
        <v>-89</v>
      </c>
      <c r="BK53">
        <v>-84</v>
      </c>
      <c r="BL53">
        <v>-89</v>
      </c>
      <c r="BN53">
        <v>-86</v>
      </c>
      <c r="BO53">
        <v>-87</v>
      </c>
      <c r="BP53">
        <v>-91</v>
      </c>
      <c r="BQ53">
        <v>-87</v>
      </c>
    </row>
    <row r="54" spans="1:69" x14ac:dyDescent="0.3">
      <c r="A54">
        <v>-61</v>
      </c>
      <c r="B54">
        <v>-65</v>
      </c>
      <c r="C54">
        <v>-59</v>
      </c>
      <c r="D54">
        <v>-51</v>
      </c>
      <c r="F54">
        <v>-57</v>
      </c>
      <c r="G54">
        <v>-58</v>
      </c>
      <c r="H54">
        <v>-62</v>
      </c>
      <c r="I54">
        <v>-56</v>
      </c>
      <c r="K54">
        <v>-60</v>
      </c>
      <c r="L54">
        <v>-70</v>
      </c>
      <c r="M54">
        <v>-72</v>
      </c>
      <c r="N54">
        <v>-59</v>
      </c>
      <c r="P54">
        <v>-63</v>
      </c>
      <c r="Q54">
        <v>-66</v>
      </c>
      <c r="R54">
        <v>-70</v>
      </c>
      <c r="S54">
        <v>-60</v>
      </c>
      <c r="U54">
        <v>-72</v>
      </c>
      <c r="V54">
        <v>-64</v>
      </c>
      <c r="W54">
        <v>-66</v>
      </c>
      <c r="X54">
        <v>-77</v>
      </c>
      <c r="Z54">
        <v>-86</v>
      </c>
      <c r="AA54">
        <v>-78</v>
      </c>
      <c r="AB54">
        <v>-87</v>
      </c>
      <c r="AC54">
        <v>-78</v>
      </c>
      <c r="AE54">
        <v>-86</v>
      </c>
      <c r="AF54">
        <v>-78</v>
      </c>
      <c r="AG54">
        <v>-87</v>
      </c>
      <c r="AH54">
        <v>-79</v>
      </c>
      <c r="AJ54">
        <v>-85</v>
      </c>
      <c r="AK54">
        <v>-89</v>
      </c>
      <c r="AL54">
        <v>-86</v>
      </c>
      <c r="AM54">
        <v>-86</v>
      </c>
      <c r="AO54">
        <v>-92</v>
      </c>
      <c r="AP54">
        <v>-80</v>
      </c>
      <c r="AQ54">
        <v>-86</v>
      </c>
      <c r="AR54">
        <v>-86</v>
      </c>
      <c r="AT54">
        <v>-78</v>
      </c>
      <c r="AU54">
        <v>-85</v>
      </c>
      <c r="AV54">
        <v>-83</v>
      </c>
      <c r="AW54">
        <v>-84</v>
      </c>
      <c r="AY54">
        <v>-89</v>
      </c>
      <c r="AZ54">
        <v>-88</v>
      </c>
      <c r="BA54">
        <v>-85</v>
      </c>
      <c r="BB54">
        <v>-81</v>
      </c>
      <c r="BD54">
        <v>-84</v>
      </c>
      <c r="BE54">
        <v>-86</v>
      </c>
      <c r="BF54">
        <v>-91</v>
      </c>
      <c r="BG54">
        <v>-84</v>
      </c>
      <c r="BI54">
        <v>-89</v>
      </c>
      <c r="BJ54">
        <v>-87</v>
      </c>
      <c r="BK54">
        <v>-85</v>
      </c>
      <c r="BL54">
        <v>-88</v>
      </c>
      <c r="BN54">
        <v>-85</v>
      </c>
      <c r="BO54">
        <v>-89</v>
      </c>
      <c r="BP54">
        <v>-88</v>
      </c>
      <c r="BQ54">
        <v>-87</v>
      </c>
    </row>
    <row r="55" spans="1:69" x14ac:dyDescent="0.3">
      <c r="A55">
        <v>-60</v>
      </c>
      <c r="B55">
        <v>-63</v>
      </c>
      <c r="C55">
        <v>-62</v>
      </c>
      <c r="D55">
        <v>-48</v>
      </c>
      <c r="F55">
        <v>-63</v>
      </c>
      <c r="G55">
        <v>-62</v>
      </c>
      <c r="H55">
        <v>-62</v>
      </c>
      <c r="I55">
        <v>-57</v>
      </c>
      <c r="K55">
        <v>-60</v>
      </c>
      <c r="L55">
        <v>-75</v>
      </c>
      <c r="M55">
        <v>-68</v>
      </c>
      <c r="N55">
        <v>-60</v>
      </c>
      <c r="P55">
        <v>-62</v>
      </c>
      <c r="Q55">
        <v>-66</v>
      </c>
      <c r="R55">
        <v>-70</v>
      </c>
      <c r="S55">
        <v>-63</v>
      </c>
      <c r="U55">
        <v>-74</v>
      </c>
      <c r="V55">
        <v>-63</v>
      </c>
      <c r="W55">
        <v>-68</v>
      </c>
      <c r="X55">
        <v>-77</v>
      </c>
      <c r="Z55">
        <v>-75</v>
      </c>
      <c r="AA55">
        <v>-78</v>
      </c>
      <c r="AB55">
        <v>-86</v>
      </c>
      <c r="AC55">
        <v>-80</v>
      </c>
      <c r="AE55">
        <v>-75</v>
      </c>
      <c r="AF55">
        <v>-78</v>
      </c>
      <c r="AG55">
        <v>-86</v>
      </c>
      <c r="AH55">
        <v>-80</v>
      </c>
      <c r="AJ55">
        <v>-86</v>
      </c>
      <c r="AK55">
        <v>-80</v>
      </c>
      <c r="AL55">
        <v>-83</v>
      </c>
      <c r="AM55">
        <v>-86</v>
      </c>
      <c r="AO55">
        <v>-90</v>
      </c>
      <c r="AP55">
        <v>-80</v>
      </c>
      <c r="AQ55">
        <v>-86</v>
      </c>
      <c r="AR55">
        <v>-89</v>
      </c>
      <c r="AT55">
        <v>-79</v>
      </c>
      <c r="AU55">
        <v>-86</v>
      </c>
      <c r="AV55">
        <v>-84</v>
      </c>
      <c r="AW55">
        <v>-84</v>
      </c>
      <c r="AY55">
        <v>-89</v>
      </c>
      <c r="AZ55">
        <v>-88</v>
      </c>
      <c r="BA55">
        <v>-87</v>
      </c>
      <c r="BB55">
        <v>-82</v>
      </c>
      <c r="BD55">
        <v>-90</v>
      </c>
      <c r="BE55">
        <v>-85</v>
      </c>
      <c r="BF55">
        <v>-87</v>
      </c>
      <c r="BG55">
        <v>-85</v>
      </c>
      <c r="BI55">
        <v>-90</v>
      </c>
      <c r="BJ55">
        <v>-87</v>
      </c>
      <c r="BK55">
        <v>-84</v>
      </c>
      <c r="BL55">
        <v>-91</v>
      </c>
      <c r="BN55">
        <v>-84</v>
      </c>
      <c r="BO55">
        <v>-87</v>
      </c>
      <c r="BP55">
        <v>-89</v>
      </c>
      <c r="BQ55">
        <v>-88</v>
      </c>
    </row>
    <row r="56" spans="1:69" x14ac:dyDescent="0.3">
      <c r="A56">
        <v>-66</v>
      </c>
      <c r="B56">
        <v>-64</v>
      </c>
      <c r="C56">
        <v>-62</v>
      </c>
      <c r="D56">
        <v>-48</v>
      </c>
      <c r="F56">
        <v>-55</v>
      </c>
      <c r="G56">
        <v>-61</v>
      </c>
      <c r="H56">
        <v>-61</v>
      </c>
      <c r="I56">
        <v>-56</v>
      </c>
      <c r="K56">
        <v>-60</v>
      </c>
      <c r="L56">
        <v>-70</v>
      </c>
      <c r="M56">
        <v>-77</v>
      </c>
      <c r="N56">
        <v>-60</v>
      </c>
      <c r="P56">
        <v>-62</v>
      </c>
      <c r="Q56">
        <v>-66</v>
      </c>
      <c r="R56">
        <v>-75</v>
      </c>
      <c r="S56">
        <v>-63</v>
      </c>
      <c r="U56">
        <v>-74</v>
      </c>
      <c r="V56">
        <v>-68</v>
      </c>
      <c r="W56">
        <v>-71</v>
      </c>
      <c r="X56">
        <v>-70</v>
      </c>
      <c r="Z56">
        <v>-89</v>
      </c>
      <c r="AA56">
        <v>-78</v>
      </c>
      <c r="AB56">
        <v>-83</v>
      </c>
      <c r="AC56">
        <v>-78</v>
      </c>
      <c r="AE56">
        <v>-89</v>
      </c>
      <c r="AF56">
        <v>-78</v>
      </c>
      <c r="AG56">
        <v>-83</v>
      </c>
      <c r="AH56">
        <v>-84</v>
      </c>
      <c r="AJ56">
        <v>-81</v>
      </c>
      <c r="AK56">
        <v>-80</v>
      </c>
      <c r="AL56">
        <v>-87</v>
      </c>
      <c r="AM56">
        <v>-88</v>
      </c>
      <c r="AO56">
        <v>-88</v>
      </c>
      <c r="AP56">
        <v>-80</v>
      </c>
      <c r="AQ56">
        <v>-91</v>
      </c>
      <c r="AR56">
        <v>-89</v>
      </c>
      <c r="AT56">
        <v>-80</v>
      </c>
      <c r="AU56">
        <v>-86</v>
      </c>
      <c r="AV56">
        <v>-84</v>
      </c>
      <c r="AW56">
        <v>-83</v>
      </c>
      <c r="AY56">
        <v>-89</v>
      </c>
      <c r="AZ56">
        <v>-89</v>
      </c>
      <c r="BA56">
        <v>-85</v>
      </c>
      <c r="BB56">
        <v>-85</v>
      </c>
      <c r="BD56">
        <v>-86</v>
      </c>
      <c r="BE56">
        <v>-85</v>
      </c>
      <c r="BF56">
        <v>-88</v>
      </c>
      <c r="BG56">
        <v>-86</v>
      </c>
      <c r="BI56">
        <v>-90</v>
      </c>
      <c r="BJ56">
        <v>-89</v>
      </c>
      <c r="BK56">
        <v>-86</v>
      </c>
      <c r="BL56">
        <v>-88</v>
      </c>
      <c r="BN56">
        <v>-85</v>
      </c>
      <c r="BO56">
        <v>-87</v>
      </c>
      <c r="BP56">
        <v>-89</v>
      </c>
      <c r="BQ56">
        <v>-87</v>
      </c>
    </row>
    <row r="57" spans="1:69" x14ac:dyDescent="0.3">
      <c r="A57">
        <v>-67</v>
      </c>
      <c r="B57">
        <v>-62</v>
      </c>
      <c r="C57">
        <v>-58</v>
      </c>
      <c r="D57">
        <v>-48</v>
      </c>
      <c r="F57">
        <v>-63</v>
      </c>
      <c r="G57">
        <v>-64</v>
      </c>
      <c r="H57">
        <v>-62</v>
      </c>
      <c r="I57">
        <v>-56</v>
      </c>
      <c r="K57">
        <v>-58</v>
      </c>
      <c r="L57">
        <v>-81</v>
      </c>
      <c r="M57">
        <v>-69</v>
      </c>
      <c r="N57">
        <v>-62</v>
      </c>
      <c r="P57">
        <v>-71</v>
      </c>
      <c r="Q57">
        <v>-68</v>
      </c>
      <c r="R57">
        <v>-80</v>
      </c>
      <c r="S57">
        <v>-60</v>
      </c>
      <c r="U57">
        <v>-74</v>
      </c>
      <c r="V57">
        <v>-68</v>
      </c>
      <c r="W57">
        <v>-70</v>
      </c>
      <c r="X57">
        <v>-81</v>
      </c>
      <c r="Z57">
        <v>-75</v>
      </c>
      <c r="AA57">
        <v>-77</v>
      </c>
      <c r="AB57">
        <v>-85</v>
      </c>
      <c r="AC57">
        <v>-78</v>
      </c>
      <c r="AE57">
        <v>-75</v>
      </c>
      <c r="AF57">
        <v>-77</v>
      </c>
      <c r="AG57">
        <v>-85</v>
      </c>
      <c r="AH57">
        <v>-82</v>
      </c>
      <c r="AJ57">
        <v>-86</v>
      </c>
      <c r="AK57">
        <v>-80</v>
      </c>
      <c r="AL57">
        <v>-85</v>
      </c>
      <c r="AM57">
        <v>-87</v>
      </c>
      <c r="AO57">
        <v>-89</v>
      </c>
      <c r="AP57">
        <v>-86</v>
      </c>
      <c r="AQ57">
        <v>-89</v>
      </c>
      <c r="AR57">
        <v>-89</v>
      </c>
      <c r="AT57">
        <v>-85</v>
      </c>
      <c r="AU57">
        <v>-86</v>
      </c>
      <c r="AV57">
        <v>-85</v>
      </c>
      <c r="AW57">
        <v>-85</v>
      </c>
      <c r="AY57">
        <v>-90</v>
      </c>
      <c r="AZ57">
        <v>-90</v>
      </c>
      <c r="BA57">
        <v>-86</v>
      </c>
      <c r="BB57">
        <v>-82</v>
      </c>
      <c r="BD57">
        <v>-89</v>
      </c>
      <c r="BE57">
        <v>-84</v>
      </c>
      <c r="BF57">
        <v>-89</v>
      </c>
      <c r="BG57">
        <v>-86</v>
      </c>
      <c r="BI57">
        <v>-90</v>
      </c>
      <c r="BJ57">
        <v>-87</v>
      </c>
      <c r="BK57">
        <v>-85</v>
      </c>
      <c r="BL57">
        <v>-87</v>
      </c>
      <c r="BN57">
        <v>-86</v>
      </c>
      <c r="BO57">
        <v>-88</v>
      </c>
      <c r="BP57">
        <v>-90</v>
      </c>
      <c r="BQ57">
        <v>-87</v>
      </c>
    </row>
    <row r="58" spans="1:69" x14ac:dyDescent="0.3">
      <c r="A58">
        <v>-66</v>
      </c>
      <c r="B58">
        <v>-63</v>
      </c>
      <c r="C58">
        <v>-59</v>
      </c>
      <c r="D58">
        <v>-48</v>
      </c>
      <c r="F58">
        <v>-62</v>
      </c>
      <c r="G58">
        <v>-62</v>
      </c>
      <c r="H58">
        <v>-63</v>
      </c>
      <c r="I58">
        <v>-55</v>
      </c>
      <c r="K58">
        <v>-66</v>
      </c>
      <c r="L58">
        <v>-75</v>
      </c>
      <c r="M58">
        <v>-77</v>
      </c>
      <c r="N58">
        <v>-59</v>
      </c>
      <c r="P58">
        <v>-63</v>
      </c>
      <c r="Q58">
        <v>-66</v>
      </c>
      <c r="R58">
        <v>-83</v>
      </c>
      <c r="S58">
        <v>-60</v>
      </c>
      <c r="U58">
        <v>-74</v>
      </c>
      <c r="V58">
        <v>-63</v>
      </c>
      <c r="W58">
        <v>-66</v>
      </c>
      <c r="X58">
        <v>-70</v>
      </c>
      <c r="Z58">
        <v>-80</v>
      </c>
      <c r="AA58">
        <v>-78</v>
      </c>
      <c r="AB58">
        <v>-86</v>
      </c>
      <c r="AC58">
        <v>-78</v>
      </c>
      <c r="AE58">
        <v>-80</v>
      </c>
      <c r="AF58">
        <v>-78</v>
      </c>
      <c r="AG58">
        <v>-86</v>
      </c>
      <c r="AH58">
        <v>-79</v>
      </c>
      <c r="AJ58">
        <v>-86</v>
      </c>
      <c r="AK58">
        <v>-79</v>
      </c>
      <c r="AL58">
        <v>-82</v>
      </c>
      <c r="AM58">
        <v>-88</v>
      </c>
      <c r="AO58">
        <v>-89</v>
      </c>
      <c r="AP58">
        <v>-80</v>
      </c>
      <c r="AQ58">
        <v>-89</v>
      </c>
      <c r="AR58">
        <v>-87</v>
      </c>
      <c r="AT58">
        <v>-80</v>
      </c>
      <c r="AU58">
        <v>-86</v>
      </c>
      <c r="AV58">
        <v>-84</v>
      </c>
      <c r="AW58">
        <v>-85</v>
      </c>
      <c r="AY58">
        <v>-88</v>
      </c>
      <c r="AZ58">
        <v>-89</v>
      </c>
      <c r="BA58">
        <v>-89</v>
      </c>
      <c r="BB58">
        <v>-84</v>
      </c>
      <c r="BD58">
        <v>-86</v>
      </c>
      <c r="BE58">
        <v>-85</v>
      </c>
      <c r="BF58">
        <v>-87</v>
      </c>
      <c r="BG58">
        <v>-87</v>
      </c>
      <c r="BI58">
        <v>-85</v>
      </c>
      <c r="BJ58">
        <v>-87</v>
      </c>
      <c r="BK58">
        <v>-84</v>
      </c>
      <c r="BL58">
        <v>-88</v>
      </c>
      <c r="BN58">
        <v>-84</v>
      </c>
      <c r="BO58">
        <v>-87</v>
      </c>
      <c r="BP58">
        <v>-90</v>
      </c>
      <c r="BQ58">
        <v>-86</v>
      </c>
    </row>
    <row r="59" spans="1:69" x14ac:dyDescent="0.3">
      <c r="A59">
        <v>-68</v>
      </c>
      <c r="B59">
        <v>-62</v>
      </c>
      <c r="C59">
        <v>-62</v>
      </c>
      <c r="D59">
        <v>-51</v>
      </c>
      <c r="F59">
        <v>-62</v>
      </c>
      <c r="G59">
        <v>-60</v>
      </c>
      <c r="H59">
        <v>-63</v>
      </c>
      <c r="I59">
        <v>-55</v>
      </c>
      <c r="K59">
        <v>-60</v>
      </c>
      <c r="L59">
        <v>-76</v>
      </c>
      <c r="M59">
        <v>-71</v>
      </c>
      <c r="N59">
        <v>-58</v>
      </c>
      <c r="P59">
        <v>-64</v>
      </c>
      <c r="Q59">
        <v>-68</v>
      </c>
      <c r="R59">
        <v>-70</v>
      </c>
      <c r="S59">
        <v>-60</v>
      </c>
      <c r="U59">
        <v>-76</v>
      </c>
      <c r="V59">
        <v>-63</v>
      </c>
      <c r="W59">
        <v>-70</v>
      </c>
      <c r="X59">
        <v>-81</v>
      </c>
      <c r="Z59">
        <v>-75</v>
      </c>
      <c r="AA59">
        <v>-77</v>
      </c>
      <c r="AB59">
        <v>-86</v>
      </c>
      <c r="AC59">
        <v>-78</v>
      </c>
      <c r="AE59">
        <v>-75</v>
      </c>
      <c r="AF59">
        <v>-77</v>
      </c>
      <c r="AG59">
        <v>-86</v>
      </c>
      <c r="AH59">
        <v>-78</v>
      </c>
      <c r="AJ59">
        <v>-86</v>
      </c>
      <c r="AK59">
        <v>-80</v>
      </c>
      <c r="AL59">
        <v>-86</v>
      </c>
      <c r="AM59">
        <v>-86</v>
      </c>
      <c r="AO59">
        <v>-88</v>
      </c>
      <c r="AP59">
        <v>-86</v>
      </c>
      <c r="AQ59">
        <v>-88</v>
      </c>
      <c r="AR59">
        <v>-87</v>
      </c>
      <c r="AT59">
        <v>-79</v>
      </c>
      <c r="AU59">
        <v>-86</v>
      </c>
      <c r="AV59">
        <v>-85</v>
      </c>
      <c r="AW59">
        <v>-86</v>
      </c>
      <c r="AY59">
        <v>-86</v>
      </c>
      <c r="AZ59">
        <v>-90</v>
      </c>
      <c r="BA59">
        <v>-86</v>
      </c>
      <c r="BB59">
        <v>-80</v>
      </c>
      <c r="BD59">
        <v>-89</v>
      </c>
      <c r="BE59">
        <v>-84</v>
      </c>
      <c r="BF59">
        <v>-89</v>
      </c>
      <c r="BG59">
        <v>-86</v>
      </c>
      <c r="BI59">
        <v>-86</v>
      </c>
      <c r="BJ59">
        <v>-89</v>
      </c>
      <c r="BK59">
        <v>-84</v>
      </c>
      <c r="BL59">
        <v>-90</v>
      </c>
      <c r="BN59">
        <v>-84</v>
      </c>
      <c r="BO59">
        <v>-87</v>
      </c>
      <c r="BP59">
        <v>-86</v>
      </c>
      <c r="BQ59">
        <v>-86</v>
      </c>
    </row>
    <row r="60" spans="1:69" x14ac:dyDescent="0.3">
      <c r="A60">
        <v>-61</v>
      </c>
      <c r="B60">
        <v>-64</v>
      </c>
      <c r="C60">
        <v>-59</v>
      </c>
      <c r="D60">
        <v>-51</v>
      </c>
      <c r="F60">
        <v>-62</v>
      </c>
      <c r="G60">
        <v>-58</v>
      </c>
      <c r="H60">
        <v>-63</v>
      </c>
      <c r="I60">
        <v>-56</v>
      </c>
      <c r="K60">
        <v>-59</v>
      </c>
      <c r="L60">
        <v>-78</v>
      </c>
      <c r="M60">
        <v>-65</v>
      </c>
      <c r="N60">
        <v>-61</v>
      </c>
      <c r="P60">
        <v>-62</v>
      </c>
      <c r="Q60">
        <v>-66</v>
      </c>
      <c r="R60">
        <v>-76</v>
      </c>
      <c r="S60">
        <v>-60</v>
      </c>
      <c r="U60">
        <v>-72</v>
      </c>
      <c r="V60">
        <v>-64</v>
      </c>
      <c r="W60">
        <v>-68</v>
      </c>
      <c r="X60">
        <v>-77</v>
      </c>
      <c r="Z60">
        <v>-80</v>
      </c>
      <c r="AA60">
        <v>-78</v>
      </c>
      <c r="AB60">
        <v>-85</v>
      </c>
      <c r="AC60">
        <v>-85</v>
      </c>
      <c r="AE60">
        <v>-80</v>
      </c>
      <c r="AF60">
        <v>-78</v>
      </c>
      <c r="AG60">
        <v>-85</v>
      </c>
      <c r="AH60">
        <v>-80</v>
      </c>
      <c r="AJ60">
        <v>-85</v>
      </c>
      <c r="AK60">
        <v>-84</v>
      </c>
      <c r="AL60">
        <v>-85</v>
      </c>
      <c r="AM60">
        <v>-86</v>
      </c>
      <c r="AO60">
        <v>-91</v>
      </c>
      <c r="AP60">
        <v>-80</v>
      </c>
      <c r="AQ60">
        <v>-89</v>
      </c>
      <c r="AR60">
        <v>-86</v>
      </c>
      <c r="AT60">
        <v>-85</v>
      </c>
      <c r="AU60">
        <v>-86</v>
      </c>
      <c r="AV60">
        <v>-85</v>
      </c>
      <c r="AW60">
        <v>-86</v>
      </c>
      <c r="AY60">
        <v>-87</v>
      </c>
      <c r="AZ60">
        <v>-86</v>
      </c>
      <c r="BA60">
        <v>-85</v>
      </c>
      <c r="BB60">
        <v>-82</v>
      </c>
      <c r="BD60">
        <v>-89</v>
      </c>
      <c r="BE60">
        <v>-83</v>
      </c>
      <c r="BF60">
        <v>-88</v>
      </c>
      <c r="BG60">
        <v>-84</v>
      </c>
      <c r="BI60">
        <v>-87</v>
      </c>
      <c r="BJ60">
        <v>-88</v>
      </c>
      <c r="BK60">
        <v>-84</v>
      </c>
      <c r="BL60">
        <v>-90</v>
      </c>
      <c r="BN60">
        <v>-85</v>
      </c>
      <c r="BO60">
        <v>-88</v>
      </c>
      <c r="BP60">
        <v>-87</v>
      </c>
      <c r="BQ60">
        <v>-86</v>
      </c>
    </row>
    <row r="61" spans="1:69" x14ac:dyDescent="0.3">
      <c r="A61">
        <v>-66</v>
      </c>
      <c r="B61">
        <v>-64</v>
      </c>
      <c r="C61">
        <v>-60</v>
      </c>
      <c r="D61">
        <v>-51</v>
      </c>
      <c r="F61">
        <v>-56</v>
      </c>
      <c r="G61">
        <v>-58</v>
      </c>
      <c r="H61">
        <v>-62</v>
      </c>
      <c r="I61">
        <v>-56</v>
      </c>
      <c r="K61">
        <v>-58</v>
      </c>
      <c r="L61">
        <v>-74</v>
      </c>
      <c r="M61">
        <v>-68</v>
      </c>
      <c r="N61">
        <v>-66</v>
      </c>
      <c r="P61">
        <v>-64</v>
      </c>
      <c r="Q61">
        <v>-68</v>
      </c>
      <c r="R61">
        <v>-70</v>
      </c>
      <c r="S61">
        <v>-61</v>
      </c>
      <c r="U61">
        <v>-76</v>
      </c>
      <c r="V61">
        <v>-68</v>
      </c>
      <c r="W61">
        <v>-71</v>
      </c>
      <c r="X61">
        <v>-77</v>
      </c>
      <c r="Z61">
        <v>-90</v>
      </c>
      <c r="AA61">
        <v>-78</v>
      </c>
      <c r="AB61">
        <v>-86</v>
      </c>
      <c r="AC61">
        <v>-78</v>
      </c>
      <c r="AE61">
        <v>-90</v>
      </c>
      <c r="AF61">
        <v>-78</v>
      </c>
      <c r="AG61">
        <v>-86</v>
      </c>
      <c r="AH61">
        <v>-80</v>
      </c>
      <c r="AJ61">
        <v>-85</v>
      </c>
      <c r="AK61">
        <v>-82</v>
      </c>
      <c r="AL61">
        <v>-83</v>
      </c>
      <c r="AM61">
        <v>-89</v>
      </c>
      <c r="AO61">
        <v>-90</v>
      </c>
      <c r="AP61">
        <v>-80</v>
      </c>
      <c r="AQ61">
        <v>-89</v>
      </c>
      <c r="AR61">
        <v>-87</v>
      </c>
      <c r="AT61">
        <v>-86</v>
      </c>
      <c r="AU61">
        <v>-84</v>
      </c>
      <c r="AV61">
        <v>-85</v>
      </c>
      <c r="AW61">
        <v>-85</v>
      </c>
      <c r="AY61">
        <v>-86</v>
      </c>
      <c r="AZ61">
        <v>-88</v>
      </c>
      <c r="BA61">
        <v>-83</v>
      </c>
      <c r="BB61">
        <v>-82</v>
      </c>
      <c r="BD61">
        <v>-84</v>
      </c>
      <c r="BE61">
        <v>-84</v>
      </c>
      <c r="BF61">
        <v>-88</v>
      </c>
      <c r="BG61">
        <v>-86</v>
      </c>
      <c r="BI61">
        <v>-88</v>
      </c>
      <c r="BJ61">
        <v>-89</v>
      </c>
      <c r="BK61">
        <v>-85</v>
      </c>
      <c r="BL61">
        <v>-89</v>
      </c>
      <c r="BN61">
        <v>-85</v>
      </c>
      <c r="BO61">
        <v>-87</v>
      </c>
      <c r="BP61">
        <v>-86</v>
      </c>
      <c r="BQ61">
        <v>-86</v>
      </c>
    </row>
    <row r="62" spans="1:69" x14ac:dyDescent="0.3">
      <c r="A62">
        <v>-62</v>
      </c>
      <c r="B62">
        <v>-63</v>
      </c>
      <c r="C62">
        <v>-60</v>
      </c>
      <c r="D62">
        <v>-51</v>
      </c>
      <c r="F62">
        <v>-62</v>
      </c>
      <c r="G62">
        <v>-59</v>
      </c>
      <c r="H62">
        <v>-62</v>
      </c>
      <c r="I62">
        <v>-55</v>
      </c>
      <c r="K62">
        <v>-60</v>
      </c>
      <c r="L62">
        <v>-71</v>
      </c>
      <c r="M62">
        <v>-66</v>
      </c>
      <c r="N62">
        <v>-62</v>
      </c>
      <c r="P62">
        <v>-64</v>
      </c>
      <c r="Q62">
        <v>-68</v>
      </c>
      <c r="R62">
        <v>-85</v>
      </c>
      <c r="S62">
        <v>-60</v>
      </c>
      <c r="U62">
        <v>-76</v>
      </c>
      <c r="V62">
        <v>-71</v>
      </c>
      <c r="W62">
        <v>-71</v>
      </c>
      <c r="X62">
        <v>-80</v>
      </c>
      <c r="Z62">
        <v>-75</v>
      </c>
      <c r="AA62">
        <v>-78</v>
      </c>
      <c r="AB62">
        <v>-85</v>
      </c>
      <c r="AC62">
        <v>-78</v>
      </c>
      <c r="AE62">
        <v>-75</v>
      </c>
      <c r="AF62">
        <v>-78</v>
      </c>
      <c r="AG62">
        <v>-85</v>
      </c>
      <c r="AH62">
        <v>-89</v>
      </c>
      <c r="AJ62">
        <v>-88</v>
      </c>
      <c r="AK62">
        <v>-84</v>
      </c>
      <c r="AL62">
        <v>-86</v>
      </c>
      <c r="AM62">
        <v>-85</v>
      </c>
      <c r="AO62">
        <v>-90</v>
      </c>
      <c r="AP62">
        <v>-86</v>
      </c>
      <c r="AQ62">
        <v>-89</v>
      </c>
      <c r="AR62">
        <v>-87</v>
      </c>
      <c r="AT62">
        <v>-85</v>
      </c>
      <c r="AU62">
        <v>-85</v>
      </c>
      <c r="AV62">
        <v>-84</v>
      </c>
      <c r="AW62">
        <v>-85</v>
      </c>
      <c r="AY62">
        <v>-90</v>
      </c>
      <c r="AZ62">
        <v>-89</v>
      </c>
      <c r="BA62">
        <v>-88</v>
      </c>
      <c r="BB62">
        <v>-83</v>
      </c>
      <c r="BD62">
        <v>-88</v>
      </c>
      <c r="BE62">
        <v>-90</v>
      </c>
      <c r="BF62">
        <v>-88</v>
      </c>
      <c r="BG62">
        <v>-88</v>
      </c>
      <c r="BI62">
        <v>-88</v>
      </c>
      <c r="BJ62">
        <v>-90</v>
      </c>
      <c r="BK62">
        <v>-85</v>
      </c>
      <c r="BL62">
        <v>-88</v>
      </c>
      <c r="BN62">
        <v>-84</v>
      </c>
      <c r="BO62">
        <v>-88</v>
      </c>
      <c r="BP62">
        <v>-88</v>
      </c>
      <c r="BQ62">
        <v>-86</v>
      </c>
    </row>
    <row r="63" spans="1:69" x14ac:dyDescent="0.3">
      <c r="A63">
        <v>-62</v>
      </c>
      <c r="B63">
        <v>-64</v>
      </c>
      <c r="C63">
        <v>-59</v>
      </c>
      <c r="D63">
        <v>-48</v>
      </c>
      <c r="F63">
        <v>-59</v>
      </c>
      <c r="G63">
        <v>-59</v>
      </c>
      <c r="H63">
        <v>-63</v>
      </c>
      <c r="I63">
        <v>-55</v>
      </c>
      <c r="K63">
        <v>-60</v>
      </c>
      <c r="L63">
        <v>-77</v>
      </c>
      <c r="M63">
        <v>-65</v>
      </c>
      <c r="N63">
        <v>-68</v>
      </c>
      <c r="P63">
        <v>-64</v>
      </c>
      <c r="Q63">
        <v>-68</v>
      </c>
      <c r="R63">
        <v>-77</v>
      </c>
      <c r="S63">
        <v>-60</v>
      </c>
      <c r="U63">
        <v>-72</v>
      </c>
      <c r="V63">
        <v>-68</v>
      </c>
      <c r="W63">
        <v>-68</v>
      </c>
      <c r="X63">
        <v>-80</v>
      </c>
      <c r="Z63">
        <v>-75</v>
      </c>
      <c r="AA63">
        <v>-78</v>
      </c>
      <c r="AB63">
        <v>-84</v>
      </c>
      <c r="AC63">
        <v>-84</v>
      </c>
      <c r="AE63">
        <v>-75</v>
      </c>
      <c r="AF63">
        <v>-78</v>
      </c>
      <c r="AG63">
        <v>-84</v>
      </c>
      <c r="AH63">
        <v>-82</v>
      </c>
      <c r="AJ63">
        <v>-86</v>
      </c>
      <c r="AK63">
        <v>-84</v>
      </c>
      <c r="AL63">
        <v>-85</v>
      </c>
      <c r="AM63">
        <v>-86</v>
      </c>
      <c r="AO63">
        <v>-88</v>
      </c>
      <c r="AP63">
        <v>-85</v>
      </c>
      <c r="AQ63">
        <v>-89</v>
      </c>
      <c r="AR63">
        <v>-88</v>
      </c>
      <c r="AT63">
        <v>-80</v>
      </c>
      <c r="AU63">
        <v>-89</v>
      </c>
      <c r="AV63">
        <v>-84</v>
      </c>
      <c r="AW63">
        <v>-85</v>
      </c>
      <c r="AY63">
        <v>-88</v>
      </c>
      <c r="AZ63">
        <v>-89</v>
      </c>
      <c r="BA63">
        <v>-90</v>
      </c>
      <c r="BB63">
        <v>-82</v>
      </c>
      <c r="BD63">
        <v>-89</v>
      </c>
      <c r="BE63">
        <v>-86</v>
      </c>
      <c r="BF63">
        <v>-89</v>
      </c>
      <c r="BG63">
        <v>-88</v>
      </c>
      <c r="BI63">
        <v>-90</v>
      </c>
      <c r="BJ63">
        <v>-90</v>
      </c>
      <c r="BK63">
        <v>-84</v>
      </c>
      <c r="BL63">
        <v>-89</v>
      </c>
      <c r="BN63">
        <v>-85</v>
      </c>
      <c r="BO63">
        <v>-87</v>
      </c>
      <c r="BP63">
        <v>-88</v>
      </c>
      <c r="BQ63">
        <v>-87</v>
      </c>
    </row>
    <row r="64" spans="1:69" x14ac:dyDescent="0.3">
      <c r="A64">
        <v>-66</v>
      </c>
      <c r="B64">
        <v>-63</v>
      </c>
      <c r="C64">
        <v>-62</v>
      </c>
      <c r="D64">
        <v>-48</v>
      </c>
      <c r="F64">
        <v>-59</v>
      </c>
      <c r="G64">
        <v>-59</v>
      </c>
      <c r="H64">
        <v>-64</v>
      </c>
      <c r="I64">
        <v>-55</v>
      </c>
      <c r="K64">
        <v>-57</v>
      </c>
      <c r="L64">
        <v>-76</v>
      </c>
      <c r="M64">
        <v>-70</v>
      </c>
      <c r="N64">
        <v>-60</v>
      </c>
      <c r="P64">
        <v>-71</v>
      </c>
      <c r="Q64">
        <v>-68</v>
      </c>
      <c r="R64">
        <v>-82</v>
      </c>
      <c r="S64">
        <v>-60</v>
      </c>
      <c r="U64">
        <v>-72</v>
      </c>
      <c r="V64">
        <v>-64</v>
      </c>
      <c r="W64">
        <v>-68</v>
      </c>
      <c r="X64">
        <v>-78</v>
      </c>
      <c r="Z64">
        <v>-80</v>
      </c>
      <c r="AA64">
        <v>-78</v>
      </c>
      <c r="AB64">
        <v>-85</v>
      </c>
      <c r="AC64">
        <v>-84</v>
      </c>
      <c r="AE64">
        <v>-80</v>
      </c>
      <c r="AF64">
        <v>-78</v>
      </c>
      <c r="AG64">
        <v>-85</v>
      </c>
      <c r="AH64">
        <v>-90</v>
      </c>
      <c r="AJ64">
        <v>-87</v>
      </c>
      <c r="AK64">
        <v>-82</v>
      </c>
      <c r="AL64">
        <v>-83</v>
      </c>
      <c r="AM64">
        <v>-86</v>
      </c>
      <c r="AO64">
        <v>-88</v>
      </c>
      <c r="AP64">
        <v>-80</v>
      </c>
      <c r="AQ64">
        <v>-90</v>
      </c>
      <c r="AR64">
        <v>-89</v>
      </c>
      <c r="AT64">
        <v>-80</v>
      </c>
      <c r="AU64">
        <v>-85</v>
      </c>
      <c r="AV64">
        <v>-86</v>
      </c>
      <c r="AW64">
        <v>-85</v>
      </c>
      <c r="AY64">
        <v>-89</v>
      </c>
      <c r="AZ64">
        <v>-86</v>
      </c>
      <c r="BA64">
        <v>-87</v>
      </c>
      <c r="BB64">
        <v>-85</v>
      </c>
      <c r="BD64">
        <v>-88</v>
      </c>
      <c r="BE64">
        <v>-84</v>
      </c>
      <c r="BF64">
        <v>-88</v>
      </c>
      <c r="BG64">
        <v>-87</v>
      </c>
      <c r="BI64">
        <v>-83</v>
      </c>
      <c r="BJ64">
        <v>-87</v>
      </c>
      <c r="BK64">
        <v>-84</v>
      </c>
      <c r="BL64">
        <v>-88</v>
      </c>
      <c r="BN64">
        <v>-86</v>
      </c>
      <c r="BO64">
        <v>-88</v>
      </c>
      <c r="BP64">
        <v>-88</v>
      </c>
      <c r="BQ64">
        <v>-87</v>
      </c>
    </row>
    <row r="65" spans="1:69" x14ac:dyDescent="0.3">
      <c r="A65">
        <v>-66</v>
      </c>
      <c r="B65">
        <v>-64</v>
      </c>
      <c r="C65">
        <v>-60</v>
      </c>
      <c r="D65">
        <v>-51</v>
      </c>
      <c r="F65">
        <v>-56</v>
      </c>
      <c r="G65">
        <v>-59</v>
      </c>
      <c r="H65">
        <v>-63</v>
      </c>
      <c r="I65">
        <v>-60</v>
      </c>
      <c r="K65">
        <v>-66</v>
      </c>
      <c r="L65">
        <v>-78</v>
      </c>
      <c r="M65">
        <v>-65</v>
      </c>
      <c r="N65">
        <v>-64</v>
      </c>
      <c r="P65">
        <v>-63</v>
      </c>
      <c r="Q65">
        <v>-68</v>
      </c>
      <c r="R65">
        <v>-82</v>
      </c>
      <c r="S65">
        <v>-63</v>
      </c>
      <c r="U65">
        <v>-73</v>
      </c>
      <c r="V65">
        <v>-64</v>
      </c>
      <c r="W65">
        <v>-66</v>
      </c>
      <c r="X65">
        <v>-77</v>
      </c>
      <c r="Z65">
        <v>-79</v>
      </c>
      <c r="AA65">
        <v>-78</v>
      </c>
      <c r="AB65">
        <v>-87</v>
      </c>
      <c r="AC65">
        <v>-83</v>
      </c>
      <c r="AE65">
        <v>-79</v>
      </c>
      <c r="AF65">
        <v>-78</v>
      </c>
      <c r="AG65">
        <v>-87</v>
      </c>
      <c r="AH65">
        <v>-83</v>
      </c>
      <c r="AJ65">
        <v>-86</v>
      </c>
      <c r="AK65">
        <v>-82</v>
      </c>
      <c r="AL65">
        <v>-86</v>
      </c>
      <c r="AM65">
        <v>-86</v>
      </c>
      <c r="AO65">
        <v>-89</v>
      </c>
      <c r="AP65">
        <v>-80</v>
      </c>
      <c r="AQ65">
        <v>-90</v>
      </c>
      <c r="AR65">
        <v>-87</v>
      </c>
      <c r="AT65">
        <v>-86</v>
      </c>
      <c r="AU65">
        <v>-86</v>
      </c>
      <c r="AV65">
        <v>-85</v>
      </c>
      <c r="AW65">
        <v>-83</v>
      </c>
      <c r="AY65">
        <v>-89</v>
      </c>
      <c r="AZ65">
        <v>-90</v>
      </c>
      <c r="BA65">
        <v>-86</v>
      </c>
      <c r="BB65">
        <v>-88</v>
      </c>
      <c r="BD65">
        <v>-84</v>
      </c>
      <c r="BE65">
        <v>-85</v>
      </c>
      <c r="BF65">
        <v>-89</v>
      </c>
      <c r="BG65">
        <v>-86</v>
      </c>
      <c r="BI65">
        <v>-85</v>
      </c>
      <c r="BJ65">
        <v>-88</v>
      </c>
      <c r="BK65">
        <v>-86</v>
      </c>
      <c r="BL65">
        <v>-89</v>
      </c>
      <c r="BN65">
        <v>-86</v>
      </c>
      <c r="BO65">
        <v>-90</v>
      </c>
      <c r="BP65">
        <v>-88</v>
      </c>
      <c r="BQ65">
        <v>-87</v>
      </c>
    </row>
    <row r="66" spans="1:69" x14ac:dyDescent="0.3">
      <c r="A66">
        <v>-62</v>
      </c>
      <c r="B66">
        <v>-63</v>
      </c>
      <c r="C66">
        <v>-60</v>
      </c>
      <c r="D66">
        <v>-48</v>
      </c>
      <c r="F66">
        <v>-59</v>
      </c>
      <c r="G66">
        <v>-59</v>
      </c>
      <c r="H66">
        <v>-63</v>
      </c>
      <c r="I66">
        <v>-55</v>
      </c>
      <c r="K66">
        <v>-60</v>
      </c>
      <c r="L66">
        <v>-74</v>
      </c>
      <c r="M66">
        <v>-68</v>
      </c>
      <c r="N66">
        <v>-60</v>
      </c>
      <c r="P66">
        <v>-64</v>
      </c>
      <c r="Q66">
        <v>-69</v>
      </c>
      <c r="R66">
        <v>-81</v>
      </c>
      <c r="S66">
        <v>-65</v>
      </c>
      <c r="U66">
        <v>-72</v>
      </c>
      <c r="V66">
        <v>-68</v>
      </c>
      <c r="W66">
        <v>-68</v>
      </c>
      <c r="X66">
        <v>-77</v>
      </c>
      <c r="Z66">
        <v>-80</v>
      </c>
      <c r="AA66">
        <v>-79</v>
      </c>
      <c r="AB66">
        <v>-85</v>
      </c>
      <c r="AC66">
        <v>-79</v>
      </c>
      <c r="AE66">
        <v>-80</v>
      </c>
      <c r="AF66">
        <v>-79</v>
      </c>
      <c r="AG66">
        <v>-85</v>
      </c>
      <c r="AH66">
        <v>-86</v>
      </c>
      <c r="AJ66">
        <v>-85</v>
      </c>
      <c r="AK66">
        <v>-83</v>
      </c>
      <c r="AL66">
        <v>-83</v>
      </c>
      <c r="AM66">
        <v>-88</v>
      </c>
      <c r="AO66">
        <v>-89</v>
      </c>
      <c r="AP66">
        <v>-86</v>
      </c>
      <c r="AQ66">
        <v>-89</v>
      </c>
      <c r="AR66">
        <v>-89</v>
      </c>
      <c r="AT66">
        <v>-79</v>
      </c>
      <c r="AU66">
        <v>-86</v>
      </c>
      <c r="AV66">
        <v>-84</v>
      </c>
      <c r="AW66">
        <v>-83</v>
      </c>
      <c r="AY66">
        <v>-86</v>
      </c>
      <c r="AZ66">
        <v>-87</v>
      </c>
      <c r="BA66">
        <v>-86</v>
      </c>
      <c r="BB66">
        <v>-84</v>
      </c>
      <c r="BD66">
        <v>-88</v>
      </c>
      <c r="BE66">
        <v>-85</v>
      </c>
      <c r="BF66">
        <v>-89</v>
      </c>
      <c r="BG66">
        <v>-86</v>
      </c>
      <c r="BI66">
        <v>-86</v>
      </c>
      <c r="BJ66">
        <v>-90</v>
      </c>
      <c r="BK66">
        <v>-84</v>
      </c>
      <c r="BL66">
        <v>-90</v>
      </c>
      <c r="BN66">
        <v>-86</v>
      </c>
      <c r="BO66">
        <v>-88</v>
      </c>
      <c r="BP66">
        <v>-86</v>
      </c>
      <c r="BQ66">
        <v>-89</v>
      </c>
    </row>
    <row r="67" spans="1:69" x14ac:dyDescent="0.3">
      <c r="A67">
        <v>-60</v>
      </c>
      <c r="B67">
        <v>-64</v>
      </c>
      <c r="C67">
        <v>-62</v>
      </c>
      <c r="D67">
        <v>-48</v>
      </c>
      <c r="F67">
        <v>-59</v>
      </c>
      <c r="G67">
        <v>-63</v>
      </c>
      <c r="H67">
        <v>-63</v>
      </c>
      <c r="I67">
        <v>-56</v>
      </c>
      <c r="K67">
        <v>-58</v>
      </c>
      <c r="L67">
        <v>-74</v>
      </c>
      <c r="M67">
        <v>-68</v>
      </c>
      <c r="N67">
        <v>-60</v>
      </c>
      <c r="P67">
        <v>-72</v>
      </c>
      <c r="Q67">
        <v>-70</v>
      </c>
      <c r="R67">
        <v>-72</v>
      </c>
      <c r="S67">
        <v>-59</v>
      </c>
      <c r="U67">
        <v>-76</v>
      </c>
      <c r="V67">
        <v>-64</v>
      </c>
      <c r="W67">
        <v>-66</v>
      </c>
      <c r="X67">
        <v>-71</v>
      </c>
      <c r="Z67">
        <v>-90</v>
      </c>
      <c r="AA67">
        <v>-78</v>
      </c>
      <c r="AB67">
        <v>-78</v>
      </c>
      <c r="AC67">
        <v>-79</v>
      </c>
      <c r="AE67">
        <v>-90</v>
      </c>
      <c r="AF67">
        <v>-78</v>
      </c>
      <c r="AG67">
        <v>-78</v>
      </c>
      <c r="AH67">
        <v>-86</v>
      </c>
      <c r="AJ67">
        <v>-85</v>
      </c>
      <c r="AK67">
        <v>-85</v>
      </c>
      <c r="AL67">
        <v>-91</v>
      </c>
      <c r="AM67">
        <v>-81</v>
      </c>
      <c r="AO67">
        <v>-90</v>
      </c>
      <c r="AP67">
        <v>-87</v>
      </c>
      <c r="AQ67">
        <v>-87</v>
      </c>
      <c r="AR67">
        <v>-90</v>
      </c>
      <c r="AT67">
        <v>-86</v>
      </c>
      <c r="AU67">
        <v>-86</v>
      </c>
      <c r="AV67">
        <v>-87</v>
      </c>
      <c r="AW67">
        <v>-86</v>
      </c>
      <c r="AY67">
        <v>-85</v>
      </c>
      <c r="AZ67">
        <v>-85</v>
      </c>
      <c r="BA67">
        <v>-86</v>
      </c>
      <c r="BB67">
        <v>-85</v>
      </c>
      <c r="BD67">
        <v>-88</v>
      </c>
      <c r="BE67">
        <v>-89</v>
      </c>
      <c r="BF67">
        <v>-87</v>
      </c>
      <c r="BG67">
        <v>-86</v>
      </c>
      <c r="BI67">
        <v>-88</v>
      </c>
      <c r="BJ67">
        <v>-89</v>
      </c>
      <c r="BK67">
        <v>-84</v>
      </c>
      <c r="BL67">
        <v>-90</v>
      </c>
      <c r="BN67">
        <v>-87</v>
      </c>
      <c r="BO67">
        <v>-88</v>
      </c>
      <c r="BP67">
        <v>-88</v>
      </c>
      <c r="BQ67">
        <v>-89</v>
      </c>
    </row>
    <row r="68" spans="1:69" x14ac:dyDescent="0.3">
      <c r="A68">
        <v>-66</v>
      </c>
      <c r="B68">
        <v>-64</v>
      </c>
      <c r="C68">
        <v>-62</v>
      </c>
      <c r="D68">
        <v>-51</v>
      </c>
      <c r="F68">
        <v>-62</v>
      </c>
      <c r="G68">
        <v>-63</v>
      </c>
      <c r="H68">
        <v>-63</v>
      </c>
      <c r="I68">
        <v>-56</v>
      </c>
      <c r="K68">
        <v>-66</v>
      </c>
      <c r="L68">
        <v>-74</v>
      </c>
      <c r="M68">
        <v>-74</v>
      </c>
      <c r="N68">
        <v>-62</v>
      </c>
      <c r="P68">
        <v>-61</v>
      </c>
      <c r="Q68">
        <v>-70</v>
      </c>
      <c r="R68">
        <v>-77</v>
      </c>
      <c r="S68">
        <v>-60</v>
      </c>
      <c r="U68">
        <v>-74</v>
      </c>
      <c r="V68">
        <v>-68</v>
      </c>
      <c r="W68">
        <v>-68</v>
      </c>
      <c r="X68">
        <v>-77</v>
      </c>
      <c r="Z68">
        <v>-81</v>
      </c>
      <c r="AA68">
        <v>-79</v>
      </c>
      <c r="AB68">
        <v>-85</v>
      </c>
      <c r="AC68">
        <v>-78</v>
      </c>
      <c r="AE68">
        <v>-81</v>
      </c>
      <c r="AF68">
        <v>-79</v>
      </c>
      <c r="AG68">
        <v>-85</v>
      </c>
      <c r="AH68">
        <v>-87</v>
      </c>
      <c r="AJ68">
        <v>-83</v>
      </c>
      <c r="AK68">
        <v>-80</v>
      </c>
      <c r="AL68">
        <v>-89</v>
      </c>
      <c r="AM68">
        <v>-84</v>
      </c>
      <c r="AO68">
        <v>-90</v>
      </c>
      <c r="AP68">
        <v>-88</v>
      </c>
      <c r="AQ68">
        <v>-86</v>
      </c>
      <c r="AR68">
        <v>-88</v>
      </c>
      <c r="AT68">
        <v>-85</v>
      </c>
      <c r="AU68">
        <v>-84</v>
      </c>
      <c r="AV68">
        <v>-85</v>
      </c>
      <c r="AW68">
        <v>-85</v>
      </c>
      <c r="AY68">
        <v>-86</v>
      </c>
      <c r="AZ68">
        <v>-86</v>
      </c>
      <c r="BA68">
        <v>-87</v>
      </c>
      <c r="BB68">
        <v>-85</v>
      </c>
      <c r="BD68">
        <v>-84</v>
      </c>
      <c r="BE68">
        <v>-84</v>
      </c>
      <c r="BF68">
        <v>-89</v>
      </c>
      <c r="BG68">
        <v>-87</v>
      </c>
      <c r="BI68">
        <v>-88</v>
      </c>
      <c r="BJ68">
        <v>-88</v>
      </c>
      <c r="BK68">
        <v>-84</v>
      </c>
      <c r="BL68">
        <v>-89</v>
      </c>
      <c r="BN68">
        <v>-88</v>
      </c>
      <c r="BO68">
        <v>-89</v>
      </c>
      <c r="BP68">
        <v>-88</v>
      </c>
      <c r="BQ68">
        <v>-89</v>
      </c>
    </row>
    <row r="69" spans="1:69" x14ac:dyDescent="0.3">
      <c r="A69">
        <v>-62</v>
      </c>
      <c r="B69">
        <v>-64</v>
      </c>
      <c r="C69">
        <v>-59</v>
      </c>
      <c r="D69">
        <v>-48</v>
      </c>
      <c r="F69">
        <v>-63</v>
      </c>
      <c r="G69">
        <v>-61</v>
      </c>
      <c r="H69">
        <v>-65</v>
      </c>
      <c r="I69">
        <v>-60</v>
      </c>
      <c r="K69">
        <v>-58</v>
      </c>
      <c r="L69">
        <v>-73</v>
      </c>
      <c r="M69">
        <v>-68</v>
      </c>
      <c r="N69">
        <v>-65</v>
      </c>
      <c r="P69">
        <v>-62</v>
      </c>
      <c r="Q69">
        <v>-68</v>
      </c>
      <c r="R69">
        <v>-68</v>
      </c>
      <c r="S69">
        <v>-64</v>
      </c>
      <c r="U69">
        <v>-73</v>
      </c>
      <c r="V69">
        <v>-64</v>
      </c>
      <c r="W69">
        <v>-68</v>
      </c>
      <c r="X69">
        <v>-78</v>
      </c>
      <c r="Z69">
        <v>-76</v>
      </c>
      <c r="AA69">
        <v>-78</v>
      </c>
      <c r="AB69">
        <v>-83</v>
      </c>
      <c r="AC69">
        <v>-78</v>
      </c>
      <c r="AE69">
        <v>-76</v>
      </c>
      <c r="AF69">
        <v>-78</v>
      </c>
      <c r="AG69">
        <v>-83</v>
      </c>
      <c r="AH69">
        <v>-80</v>
      </c>
      <c r="AJ69">
        <v>-84</v>
      </c>
      <c r="AK69">
        <v>-80</v>
      </c>
      <c r="AL69">
        <v>-81</v>
      </c>
      <c r="AM69">
        <v>-84</v>
      </c>
      <c r="AO69">
        <v>-92</v>
      </c>
      <c r="AP69">
        <v>-86</v>
      </c>
      <c r="AQ69">
        <v>-87</v>
      </c>
      <c r="AR69">
        <v>-89</v>
      </c>
      <c r="AT69">
        <v>-80</v>
      </c>
      <c r="AU69">
        <v>-84</v>
      </c>
      <c r="AV69">
        <v>-84</v>
      </c>
      <c r="AW69">
        <v>-84</v>
      </c>
      <c r="AY69">
        <v>-89</v>
      </c>
      <c r="AZ69">
        <v>-88</v>
      </c>
      <c r="BA69">
        <v>-85</v>
      </c>
      <c r="BB69">
        <v>-85</v>
      </c>
      <c r="BD69">
        <v>-83</v>
      </c>
      <c r="BE69">
        <v>-83</v>
      </c>
      <c r="BF69">
        <v>-88</v>
      </c>
      <c r="BG69">
        <v>-88</v>
      </c>
      <c r="BI69">
        <v>-87</v>
      </c>
      <c r="BJ69">
        <v>-89</v>
      </c>
      <c r="BK69">
        <v>-86</v>
      </c>
      <c r="BL69">
        <v>-90</v>
      </c>
      <c r="BN69">
        <v>-87</v>
      </c>
      <c r="BO69">
        <v>-89</v>
      </c>
      <c r="BP69">
        <v>-90</v>
      </c>
      <c r="BQ69">
        <v>-87</v>
      </c>
    </row>
    <row r="70" spans="1:69" x14ac:dyDescent="0.3">
      <c r="A70">
        <v>-62</v>
      </c>
      <c r="B70">
        <v>-63</v>
      </c>
      <c r="C70">
        <v>-59</v>
      </c>
      <c r="D70">
        <v>-51</v>
      </c>
      <c r="F70">
        <v>-56</v>
      </c>
      <c r="G70">
        <v>-63</v>
      </c>
      <c r="H70">
        <v>-62</v>
      </c>
      <c r="I70">
        <v>-60</v>
      </c>
      <c r="K70">
        <v>-66</v>
      </c>
      <c r="L70">
        <v>-74</v>
      </c>
      <c r="M70">
        <v>-68</v>
      </c>
      <c r="N70">
        <v>-60</v>
      </c>
      <c r="P70">
        <v>-60</v>
      </c>
      <c r="Q70">
        <v>-68</v>
      </c>
      <c r="R70">
        <v>-70</v>
      </c>
      <c r="S70">
        <v>-61</v>
      </c>
      <c r="U70">
        <v>-73</v>
      </c>
      <c r="V70">
        <v>-71</v>
      </c>
      <c r="W70">
        <v>-70</v>
      </c>
      <c r="X70">
        <v>-81</v>
      </c>
      <c r="Z70">
        <v>-82</v>
      </c>
      <c r="AA70">
        <v>-80</v>
      </c>
      <c r="AB70">
        <v>-83</v>
      </c>
      <c r="AC70">
        <v>-82</v>
      </c>
      <c r="AE70">
        <v>-82</v>
      </c>
      <c r="AF70">
        <v>-80</v>
      </c>
      <c r="AG70">
        <v>-83</v>
      </c>
      <c r="AH70">
        <v>-80</v>
      </c>
      <c r="AJ70">
        <v>-84</v>
      </c>
      <c r="AK70">
        <v>-84</v>
      </c>
      <c r="AL70">
        <v>-82</v>
      </c>
      <c r="AM70">
        <v>-86</v>
      </c>
      <c r="AO70">
        <v>-88</v>
      </c>
      <c r="AP70">
        <v>-79</v>
      </c>
      <c r="AQ70">
        <v>-87</v>
      </c>
      <c r="AR70">
        <v>-89</v>
      </c>
      <c r="AT70">
        <v>-80</v>
      </c>
      <c r="AU70">
        <v>-85</v>
      </c>
      <c r="AV70">
        <v>-85</v>
      </c>
      <c r="AW70">
        <v>-84</v>
      </c>
      <c r="AY70">
        <v>-89</v>
      </c>
      <c r="AZ70">
        <v>-89</v>
      </c>
      <c r="BA70">
        <v>-86</v>
      </c>
      <c r="BB70">
        <v>-86</v>
      </c>
      <c r="BD70">
        <v>-90</v>
      </c>
      <c r="BE70">
        <v>-87</v>
      </c>
      <c r="BF70">
        <v>-89</v>
      </c>
      <c r="BG70">
        <v>-87</v>
      </c>
      <c r="BI70">
        <v>-86</v>
      </c>
      <c r="BJ70">
        <v>-90</v>
      </c>
      <c r="BK70">
        <v>-85</v>
      </c>
      <c r="BL70">
        <v>-88</v>
      </c>
      <c r="BN70">
        <v>-87</v>
      </c>
      <c r="BO70">
        <v>-86</v>
      </c>
      <c r="BP70">
        <v>-88</v>
      </c>
      <c r="BQ70">
        <v>-88</v>
      </c>
    </row>
    <row r="71" spans="1:69" x14ac:dyDescent="0.3">
      <c r="A71">
        <v>-62</v>
      </c>
      <c r="B71">
        <v>-63</v>
      </c>
      <c r="C71">
        <v>-62</v>
      </c>
      <c r="D71">
        <v>-48</v>
      </c>
      <c r="F71">
        <v>-56</v>
      </c>
      <c r="G71">
        <v>-60</v>
      </c>
      <c r="H71">
        <v>-62</v>
      </c>
      <c r="I71">
        <v>-56</v>
      </c>
      <c r="K71">
        <v>-58</v>
      </c>
      <c r="L71">
        <v>-74</v>
      </c>
      <c r="M71">
        <v>-68</v>
      </c>
      <c r="N71">
        <v>-65</v>
      </c>
      <c r="P71">
        <v>-60</v>
      </c>
      <c r="Q71">
        <v>-68</v>
      </c>
      <c r="R71">
        <v>-70</v>
      </c>
      <c r="S71">
        <v>-64</v>
      </c>
      <c r="U71">
        <v>-75</v>
      </c>
      <c r="V71">
        <v>-64</v>
      </c>
      <c r="W71">
        <v>-68</v>
      </c>
      <c r="X71">
        <v>-81</v>
      </c>
      <c r="Z71">
        <v>-80</v>
      </c>
      <c r="AA71">
        <v>-79</v>
      </c>
      <c r="AB71">
        <v>-76</v>
      </c>
      <c r="AC71">
        <v>-84</v>
      </c>
      <c r="AE71">
        <v>-80</v>
      </c>
      <c r="AF71">
        <v>-79</v>
      </c>
      <c r="AG71">
        <v>-76</v>
      </c>
      <c r="AH71">
        <v>-81</v>
      </c>
      <c r="AJ71">
        <v>-85</v>
      </c>
      <c r="AK71">
        <v>-84</v>
      </c>
      <c r="AL71">
        <v>-83</v>
      </c>
      <c r="AM71">
        <v>-83</v>
      </c>
      <c r="AO71">
        <v>-91</v>
      </c>
      <c r="AP71">
        <v>-80</v>
      </c>
      <c r="AQ71">
        <v>-87</v>
      </c>
      <c r="AR71">
        <v>-89</v>
      </c>
      <c r="AT71">
        <v>-84</v>
      </c>
      <c r="AU71">
        <v>-85</v>
      </c>
      <c r="AV71">
        <v>-86</v>
      </c>
      <c r="AW71">
        <v>-85</v>
      </c>
      <c r="AY71">
        <v>-89</v>
      </c>
      <c r="AZ71">
        <v>-89</v>
      </c>
      <c r="BA71">
        <v>-90</v>
      </c>
      <c r="BB71">
        <v>-82</v>
      </c>
      <c r="BD71">
        <v>-84</v>
      </c>
      <c r="BE71">
        <v>-84</v>
      </c>
      <c r="BF71">
        <v>-86</v>
      </c>
      <c r="BG71">
        <v>-86</v>
      </c>
      <c r="BI71">
        <v>-87</v>
      </c>
      <c r="BJ71">
        <v>-89</v>
      </c>
      <c r="BK71">
        <v>-86</v>
      </c>
      <c r="BL71">
        <v>-89</v>
      </c>
      <c r="BN71">
        <v>-87</v>
      </c>
      <c r="BO71">
        <v>-86</v>
      </c>
      <c r="BP71">
        <v>-89</v>
      </c>
      <c r="BQ71">
        <v>-87</v>
      </c>
    </row>
    <row r="72" spans="1:69" x14ac:dyDescent="0.3">
      <c r="A72">
        <v>-62</v>
      </c>
      <c r="B72">
        <v>-64</v>
      </c>
      <c r="C72">
        <v>-61</v>
      </c>
      <c r="D72">
        <v>-48</v>
      </c>
      <c r="F72">
        <v>-62</v>
      </c>
      <c r="G72">
        <v>-60</v>
      </c>
      <c r="H72">
        <v>-62</v>
      </c>
      <c r="I72">
        <v>-55</v>
      </c>
      <c r="K72">
        <v>-60</v>
      </c>
      <c r="L72">
        <v>-73</v>
      </c>
      <c r="M72">
        <v>-68</v>
      </c>
      <c r="N72">
        <v>-60</v>
      </c>
      <c r="P72">
        <v>-60</v>
      </c>
      <c r="Q72">
        <v>-68</v>
      </c>
      <c r="R72">
        <v>-78</v>
      </c>
      <c r="S72">
        <v>-61</v>
      </c>
      <c r="U72">
        <v>-74</v>
      </c>
      <c r="V72">
        <v>-64</v>
      </c>
      <c r="W72">
        <v>-68</v>
      </c>
      <c r="X72">
        <v>-71</v>
      </c>
      <c r="Z72">
        <v>-75</v>
      </c>
      <c r="AA72">
        <v>-77</v>
      </c>
      <c r="AB72">
        <v>-76</v>
      </c>
      <c r="AC72">
        <v>-78</v>
      </c>
      <c r="AE72">
        <v>-75</v>
      </c>
      <c r="AF72">
        <v>-77</v>
      </c>
      <c r="AG72">
        <v>-76</v>
      </c>
      <c r="AH72">
        <v>-86</v>
      </c>
      <c r="AJ72">
        <v>-85</v>
      </c>
      <c r="AK72">
        <v>-84</v>
      </c>
      <c r="AL72">
        <v>-89</v>
      </c>
      <c r="AM72">
        <v>-84</v>
      </c>
      <c r="AO72">
        <v>-91</v>
      </c>
      <c r="AP72">
        <v>-89</v>
      </c>
      <c r="AQ72">
        <v>-87</v>
      </c>
      <c r="AR72">
        <v>-90</v>
      </c>
      <c r="AT72">
        <v>-84</v>
      </c>
      <c r="AU72">
        <v>-86</v>
      </c>
      <c r="AV72">
        <v>-85</v>
      </c>
      <c r="AW72">
        <v>-85</v>
      </c>
      <c r="AY72">
        <v>-90</v>
      </c>
      <c r="AZ72">
        <v>-88</v>
      </c>
      <c r="BA72">
        <v>-87</v>
      </c>
      <c r="BB72">
        <v>-84</v>
      </c>
      <c r="BD72">
        <v>-84</v>
      </c>
      <c r="BE72">
        <v>-84</v>
      </c>
      <c r="BF72">
        <v>-86</v>
      </c>
      <c r="BG72">
        <v>-88</v>
      </c>
      <c r="BI72">
        <v>-86</v>
      </c>
      <c r="BJ72">
        <v>-85</v>
      </c>
      <c r="BK72">
        <v>-86</v>
      </c>
      <c r="BL72">
        <v>-87</v>
      </c>
      <c r="BN72">
        <v>-86</v>
      </c>
      <c r="BO72">
        <v>-87</v>
      </c>
      <c r="BP72">
        <v>-87</v>
      </c>
      <c r="BQ72">
        <v>-87</v>
      </c>
    </row>
    <row r="73" spans="1:69" x14ac:dyDescent="0.3">
      <c r="A73">
        <v>-66</v>
      </c>
      <c r="B73">
        <v>-63</v>
      </c>
      <c r="C73">
        <v>-59</v>
      </c>
      <c r="D73">
        <v>-51</v>
      </c>
      <c r="F73">
        <v>-59</v>
      </c>
      <c r="G73">
        <v>-62</v>
      </c>
      <c r="H73">
        <v>-63</v>
      </c>
      <c r="I73">
        <v>-56</v>
      </c>
      <c r="K73">
        <v>-60</v>
      </c>
      <c r="L73">
        <v>-74</v>
      </c>
      <c r="M73">
        <v>-68</v>
      </c>
      <c r="N73">
        <v>-65</v>
      </c>
      <c r="P73">
        <v>-62</v>
      </c>
      <c r="Q73">
        <v>-68</v>
      </c>
      <c r="R73">
        <v>-70</v>
      </c>
      <c r="S73">
        <v>-60</v>
      </c>
      <c r="U73">
        <v>-73</v>
      </c>
      <c r="V73">
        <v>-71</v>
      </c>
      <c r="W73">
        <v>-66</v>
      </c>
      <c r="X73">
        <v>-78</v>
      </c>
      <c r="Z73">
        <v>-82</v>
      </c>
      <c r="AA73">
        <v>-78</v>
      </c>
      <c r="AB73">
        <v>-83</v>
      </c>
      <c r="AC73">
        <v>-78</v>
      </c>
      <c r="AE73">
        <v>-82</v>
      </c>
      <c r="AF73">
        <v>-78</v>
      </c>
      <c r="AG73">
        <v>-83</v>
      </c>
      <c r="AH73">
        <v>-80</v>
      </c>
      <c r="AJ73">
        <v>-85</v>
      </c>
      <c r="AK73">
        <v>-81</v>
      </c>
      <c r="AL73">
        <v>-82</v>
      </c>
      <c r="AM73">
        <v>-83</v>
      </c>
      <c r="AO73">
        <v>-90</v>
      </c>
      <c r="AP73">
        <v>-89</v>
      </c>
      <c r="AQ73">
        <v>-87</v>
      </c>
      <c r="AR73">
        <v>-88</v>
      </c>
      <c r="AT73">
        <v>-78</v>
      </c>
      <c r="AU73">
        <v>-84</v>
      </c>
      <c r="AV73">
        <v>-86</v>
      </c>
      <c r="AW73">
        <v>-85</v>
      </c>
      <c r="AY73">
        <v>-90</v>
      </c>
      <c r="AZ73">
        <v>-87</v>
      </c>
      <c r="BA73">
        <v>-90</v>
      </c>
      <c r="BB73">
        <v>-86</v>
      </c>
      <c r="BD73">
        <v>-89</v>
      </c>
      <c r="BE73">
        <v>-83</v>
      </c>
      <c r="BF73">
        <v>-86</v>
      </c>
      <c r="BG73">
        <v>-86</v>
      </c>
      <c r="BI73">
        <v>-90</v>
      </c>
      <c r="BJ73">
        <v>-85</v>
      </c>
      <c r="BK73">
        <v>-85</v>
      </c>
      <c r="BL73">
        <v>-88</v>
      </c>
      <c r="BN73">
        <v>-91</v>
      </c>
      <c r="BO73">
        <v>-89</v>
      </c>
      <c r="BP73">
        <v>-88</v>
      </c>
      <c r="BQ73">
        <v>-86</v>
      </c>
    </row>
    <row r="74" spans="1:69" x14ac:dyDescent="0.3">
      <c r="A74">
        <v>-62</v>
      </c>
      <c r="B74">
        <v>-63</v>
      </c>
      <c r="C74">
        <v>-62</v>
      </c>
      <c r="D74">
        <v>-48</v>
      </c>
      <c r="F74">
        <v>-62</v>
      </c>
      <c r="G74">
        <v>-60</v>
      </c>
      <c r="H74">
        <v>-63</v>
      </c>
      <c r="I74">
        <v>-56</v>
      </c>
      <c r="K74">
        <v>-66</v>
      </c>
      <c r="L74">
        <v>-73</v>
      </c>
      <c r="M74">
        <v>-66</v>
      </c>
      <c r="N74">
        <v>-62</v>
      </c>
      <c r="P74">
        <v>-62</v>
      </c>
      <c r="Q74">
        <v>-66</v>
      </c>
      <c r="R74">
        <v>-69</v>
      </c>
      <c r="S74">
        <v>-60</v>
      </c>
      <c r="U74">
        <v>-75</v>
      </c>
      <c r="V74">
        <v>-64</v>
      </c>
      <c r="W74">
        <v>-68</v>
      </c>
      <c r="X74">
        <v>-70</v>
      </c>
      <c r="Z74">
        <v>-74</v>
      </c>
      <c r="AA74">
        <v>-80</v>
      </c>
      <c r="AB74">
        <v>-86</v>
      </c>
      <c r="AC74">
        <v>-78</v>
      </c>
      <c r="AE74">
        <v>-74</v>
      </c>
      <c r="AF74">
        <v>-80</v>
      </c>
      <c r="AG74">
        <v>-86</v>
      </c>
      <c r="AH74">
        <v>-80</v>
      </c>
      <c r="AJ74">
        <v>-84</v>
      </c>
      <c r="AK74">
        <v>-84</v>
      </c>
      <c r="AL74">
        <v>-89</v>
      </c>
      <c r="AM74">
        <v>-83</v>
      </c>
      <c r="AO74">
        <v>-89</v>
      </c>
      <c r="AP74">
        <v>-80</v>
      </c>
      <c r="AQ74">
        <v>-86</v>
      </c>
      <c r="AR74">
        <v>-88</v>
      </c>
      <c r="AT74">
        <v>-86</v>
      </c>
      <c r="AU74">
        <v>-84</v>
      </c>
      <c r="AV74">
        <v>-85</v>
      </c>
      <c r="AW74">
        <v>-86</v>
      </c>
      <c r="AY74">
        <v>-91</v>
      </c>
      <c r="AZ74">
        <v>-86</v>
      </c>
      <c r="BA74">
        <v>-86</v>
      </c>
      <c r="BB74">
        <v>-85</v>
      </c>
      <c r="BD74">
        <v>-88</v>
      </c>
      <c r="BE74">
        <v>-83</v>
      </c>
      <c r="BF74">
        <v>-86</v>
      </c>
      <c r="BG74">
        <v>-87</v>
      </c>
      <c r="BI74">
        <v>-86</v>
      </c>
      <c r="BJ74">
        <v>-85</v>
      </c>
      <c r="BK74">
        <v>-85</v>
      </c>
      <c r="BL74">
        <v>-89</v>
      </c>
      <c r="BN74">
        <v>-87</v>
      </c>
      <c r="BO74">
        <v>-89</v>
      </c>
      <c r="BP74">
        <v>-89</v>
      </c>
      <c r="BQ74">
        <v>-88</v>
      </c>
    </row>
    <row r="75" spans="1:69" x14ac:dyDescent="0.3">
      <c r="A75">
        <v>-66</v>
      </c>
      <c r="B75">
        <v>-65</v>
      </c>
      <c r="C75">
        <v>-60</v>
      </c>
      <c r="D75">
        <v>-51</v>
      </c>
      <c r="F75">
        <v>-59</v>
      </c>
      <c r="G75">
        <v>-62</v>
      </c>
      <c r="H75">
        <v>-61</v>
      </c>
      <c r="I75">
        <v>-56</v>
      </c>
      <c r="K75">
        <v>-66</v>
      </c>
      <c r="L75">
        <v>-74</v>
      </c>
      <c r="M75">
        <v>-68</v>
      </c>
      <c r="N75">
        <v>-62</v>
      </c>
      <c r="P75">
        <v>-68</v>
      </c>
      <c r="Q75">
        <v>-66</v>
      </c>
      <c r="R75">
        <v>-78</v>
      </c>
      <c r="S75">
        <v>-61</v>
      </c>
      <c r="U75">
        <v>-72</v>
      </c>
      <c r="V75">
        <v>-68</v>
      </c>
      <c r="W75">
        <v>-68</v>
      </c>
      <c r="X75">
        <v>-78</v>
      </c>
      <c r="Z75">
        <v>-75</v>
      </c>
      <c r="AA75">
        <v>-77</v>
      </c>
      <c r="AB75">
        <v>-82</v>
      </c>
      <c r="AC75">
        <v>-80</v>
      </c>
      <c r="AE75">
        <v>-75</v>
      </c>
      <c r="AF75">
        <v>-77</v>
      </c>
      <c r="AG75">
        <v>-82</v>
      </c>
      <c r="AH75">
        <v>-80</v>
      </c>
      <c r="AJ75">
        <v>-85</v>
      </c>
      <c r="AK75">
        <v>-80</v>
      </c>
      <c r="AL75">
        <v>-82</v>
      </c>
      <c r="AM75">
        <v>-84</v>
      </c>
      <c r="AO75">
        <v>-88</v>
      </c>
      <c r="AP75">
        <v>-85</v>
      </c>
      <c r="AQ75">
        <v>-87</v>
      </c>
      <c r="AR75">
        <v>-88</v>
      </c>
      <c r="AT75">
        <v>-85</v>
      </c>
      <c r="AU75">
        <v>-85</v>
      </c>
      <c r="AV75">
        <v>-84</v>
      </c>
      <c r="AW75">
        <v>-85</v>
      </c>
      <c r="AY75">
        <v>-91</v>
      </c>
      <c r="AZ75">
        <v>-88</v>
      </c>
      <c r="BA75">
        <v>-86</v>
      </c>
      <c r="BB75">
        <v>-88</v>
      </c>
      <c r="BD75">
        <v>-83</v>
      </c>
      <c r="BE75">
        <v>-90</v>
      </c>
      <c r="BF75">
        <v>-86</v>
      </c>
      <c r="BG75">
        <v>-89</v>
      </c>
      <c r="BI75">
        <v>-88</v>
      </c>
      <c r="BJ75">
        <v>-88</v>
      </c>
      <c r="BK75">
        <v>-84</v>
      </c>
      <c r="BL75">
        <v>-89</v>
      </c>
      <c r="BN75">
        <v>-87</v>
      </c>
      <c r="BO75">
        <v>-89</v>
      </c>
      <c r="BP75">
        <v>-86</v>
      </c>
      <c r="BQ75">
        <v>-88</v>
      </c>
    </row>
    <row r="76" spans="1:69" x14ac:dyDescent="0.3">
      <c r="A76">
        <v>-60</v>
      </c>
      <c r="B76">
        <v>-63</v>
      </c>
      <c r="C76">
        <v>-58</v>
      </c>
      <c r="D76">
        <v>-51</v>
      </c>
      <c r="F76">
        <v>-55</v>
      </c>
      <c r="G76">
        <v>-59</v>
      </c>
      <c r="H76">
        <v>-62</v>
      </c>
      <c r="I76">
        <v>-59</v>
      </c>
      <c r="K76">
        <v>-60</v>
      </c>
      <c r="L76">
        <v>-74</v>
      </c>
      <c r="M76">
        <v>-73</v>
      </c>
      <c r="N76">
        <v>-60</v>
      </c>
      <c r="P76">
        <v>-61</v>
      </c>
      <c r="Q76">
        <v>-66</v>
      </c>
      <c r="R76">
        <v>-70</v>
      </c>
      <c r="S76">
        <v>-61</v>
      </c>
      <c r="U76">
        <v>-75</v>
      </c>
      <c r="V76">
        <v>-64</v>
      </c>
      <c r="W76">
        <v>-66</v>
      </c>
      <c r="X76">
        <v>-70</v>
      </c>
      <c r="Z76">
        <v>-89</v>
      </c>
      <c r="AA76">
        <v>-77</v>
      </c>
      <c r="AB76">
        <v>-76</v>
      </c>
      <c r="AC76">
        <v>-80</v>
      </c>
      <c r="AE76">
        <v>-89</v>
      </c>
      <c r="AF76">
        <v>-77</v>
      </c>
      <c r="AG76">
        <v>-76</v>
      </c>
      <c r="AH76">
        <v>-86</v>
      </c>
      <c r="AJ76">
        <v>-84</v>
      </c>
      <c r="AK76">
        <v>-85</v>
      </c>
      <c r="AL76">
        <v>-87</v>
      </c>
      <c r="AM76">
        <v>-84</v>
      </c>
      <c r="AO76">
        <v>-89</v>
      </c>
      <c r="AP76">
        <v>-86</v>
      </c>
      <c r="AQ76">
        <v>-88</v>
      </c>
      <c r="AR76">
        <v>-86</v>
      </c>
      <c r="AT76">
        <v>-86</v>
      </c>
      <c r="AU76">
        <v>-85</v>
      </c>
      <c r="AV76">
        <v>-86</v>
      </c>
      <c r="AW76">
        <v>-88</v>
      </c>
      <c r="AY76">
        <v>-89</v>
      </c>
      <c r="AZ76">
        <v>-88</v>
      </c>
      <c r="BA76">
        <v>-87</v>
      </c>
      <c r="BB76">
        <v>-85</v>
      </c>
      <c r="BD76">
        <v>-83</v>
      </c>
      <c r="BE76">
        <v>-84</v>
      </c>
      <c r="BF76">
        <v>-87</v>
      </c>
      <c r="BG76">
        <v>-88</v>
      </c>
      <c r="BI76">
        <v>-86</v>
      </c>
      <c r="BJ76">
        <v>-89</v>
      </c>
      <c r="BK76">
        <v>-85</v>
      </c>
      <c r="BL76">
        <v>-87</v>
      </c>
      <c r="BN76">
        <v>-87</v>
      </c>
      <c r="BO76">
        <v>-90</v>
      </c>
      <c r="BP76">
        <v>-88</v>
      </c>
      <c r="BQ76">
        <v>-89</v>
      </c>
    </row>
    <row r="77" spans="1:69" x14ac:dyDescent="0.3">
      <c r="A77">
        <v>-60</v>
      </c>
      <c r="B77">
        <v>-65</v>
      </c>
      <c r="C77">
        <v>-59</v>
      </c>
      <c r="D77">
        <v>-47</v>
      </c>
      <c r="F77">
        <v>-59</v>
      </c>
      <c r="G77">
        <v>-58</v>
      </c>
      <c r="H77">
        <v>-62</v>
      </c>
      <c r="I77">
        <v>-57</v>
      </c>
      <c r="K77">
        <v>-66</v>
      </c>
      <c r="L77">
        <v>-74</v>
      </c>
      <c r="M77">
        <v>-66</v>
      </c>
      <c r="N77">
        <v>-60</v>
      </c>
      <c r="P77">
        <v>-68</v>
      </c>
      <c r="Q77">
        <v>-66</v>
      </c>
      <c r="R77">
        <v>-70</v>
      </c>
      <c r="S77">
        <v>-60</v>
      </c>
      <c r="U77">
        <v>-72</v>
      </c>
      <c r="V77">
        <v>-63</v>
      </c>
      <c r="W77">
        <v>-68</v>
      </c>
      <c r="X77">
        <v>-78</v>
      </c>
      <c r="Z77">
        <v>-88</v>
      </c>
      <c r="AA77">
        <v>-78</v>
      </c>
      <c r="AB77">
        <v>-75</v>
      </c>
      <c r="AC77">
        <v>-82</v>
      </c>
      <c r="AE77">
        <v>-88</v>
      </c>
      <c r="AF77">
        <v>-78</v>
      </c>
      <c r="AG77">
        <v>-75</v>
      </c>
      <c r="AH77">
        <v>-80</v>
      </c>
      <c r="AJ77">
        <v>-84</v>
      </c>
      <c r="AK77">
        <v>-81</v>
      </c>
      <c r="AL77">
        <v>-85</v>
      </c>
      <c r="AM77">
        <v>-88</v>
      </c>
      <c r="AO77">
        <v>-87</v>
      </c>
      <c r="AP77">
        <v>-86</v>
      </c>
      <c r="AQ77">
        <v>-86</v>
      </c>
      <c r="AR77">
        <v>-90</v>
      </c>
      <c r="AT77">
        <v>-84</v>
      </c>
      <c r="AU77">
        <v>-83</v>
      </c>
      <c r="AV77">
        <v>-82</v>
      </c>
      <c r="AW77">
        <v>-86</v>
      </c>
      <c r="AY77">
        <v>-87</v>
      </c>
      <c r="AZ77">
        <v>-88</v>
      </c>
      <c r="BA77">
        <v>-86</v>
      </c>
      <c r="BB77">
        <v>-86</v>
      </c>
      <c r="BD77">
        <v>-83</v>
      </c>
      <c r="BE77">
        <v>-92</v>
      </c>
      <c r="BF77">
        <v>-89</v>
      </c>
      <c r="BG77">
        <v>-88</v>
      </c>
      <c r="BI77">
        <v>-86</v>
      </c>
      <c r="BJ77">
        <v>-89</v>
      </c>
      <c r="BK77">
        <v>-85</v>
      </c>
      <c r="BL77">
        <v>-88</v>
      </c>
      <c r="BN77">
        <v>-86</v>
      </c>
      <c r="BO77">
        <v>-87</v>
      </c>
      <c r="BP77">
        <v>-86</v>
      </c>
      <c r="BQ77">
        <v>-88</v>
      </c>
    </row>
    <row r="78" spans="1:69" x14ac:dyDescent="0.3">
      <c r="A78">
        <v>-67</v>
      </c>
      <c r="B78">
        <v>-65</v>
      </c>
      <c r="C78">
        <v>-58</v>
      </c>
      <c r="D78">
        <v>-48</v>
      </c>
      <c r="F78">
        <v>-56</v>
      </c>
      <c r="G78">
        <v>-62</v>
      </c>
      <c r="H78">
        <v>-61</v>
      </c>
      <c r="I78">
        <v>-56</v>
      </c>
      <c r="K78">
        <v>-60</v>
      </c>
      <c r="L78">
        <v>-73</v>
      </c>
      <c r="M78">
        <v>-68</v>
      </c>
      <c r="N78">
        <v>-65</v>
      </c>
      <c r="P78">
        <v>-62</v>
      </c>
      <c r="Q78">
        <v>-68</v>
      </c>
      <c r="R78">
        <v>-71</v>
      </c>
      <c r="S78">
        <v>-60</v>
      </c>
      <c r="U78">
        <v>-72</v>
      </c>
      <c r="V78">
        <v>-63</v>
      </c>
      <c r="W78">
        <v>-70</v>
      </c>
      <c r="X78">
        <v>-78</v>
      </c>
      <c r="Z78">
        <v>-74</v>
      </c>
      <c r="AA78">
        <v>-78</v>
      </c>
      <c r="AB78">
        <v>-86</v>
      </c>
      <c r="AC78">
        <v>-78</v>
      </c>
      <c r="AE78">
        <v>-74</v>
      </c>
      <c r="AF78">
        <v>-78</v>
      </c>
      <c r="AG78">
        <v>-86</v>
      </c>
      <c r="AH78">
        <v>-86</v>
      </c>
      <c r="AJ78">
        <v>-84</v>
      </c>
      <c r="AK78">
        <v>-86</v>
      </c>
      <c r="AL78">
        <v>-88</v>
      </c>
      <c r="AM78">
        <v>-87</v>
      </c>
      <c r="AO78">
        <v>-90</v>
      </c>
      <c r="AP78">
        <v>-80</v>
      </c>
      <c r="AQ78">
        <v>-88</v>
      </c>
      <c r="AR78">
        <v>-90</v>
      </c>
      <c r="AT78">
        <v>-81</v>
      </c>
      <c r="AU78">
        <v>-86</v>
      </c>
      <c r="AV78">
        <v>-85</v>
      </c>
      <c r="AW78">
        <v>-87</v>
      </c>
      <c r="AY78">
        <v>-87</v>
      </c>
      <c r="AZ78">
        <v>-90</v>
      </c>
      <c r="BA78">
        <v>-86</v>
      </c>
      <c r="BB78">
        <v>-83</v>
      </c>
      <c r="BD78">
        <v>-82</v>
      </c>
      <c r="BE78">
        <v>-84</v>
      </c>
      <c r="BF78">
        <v>-90</v>
      </c>
      <c r="BG78">
        <v>-85</v>
      </c>
      <c r="BI78">
        <v>-87</v>
      </c>
      <c r="BJ78">
        <v>-89</v>
      </c>
      <c r="BK78">
        <v>-86</v>
      </c>
      <c r="BL78">
        <v>-90</v>
      </c>
      <c r="BN78">
        <v>-86</v>
      </c>
      <c r="BO78">
        <v>-86</v>
      </c>
      <c r="BP78">
        <v>-85</v>
      </c>
      <c r="BQ78">
        <v>-88</v>
      </c>
    </row>
    <row r="79" spans="1:69" x14ac:dyDescent="0.3">
      <c r="A79">
        <v>-63</v>
      </c>
      <c r="B79">
        <v>-63</v>
      </c>
      <c r="C79">
        <v>-59</v>
      </c>
      <c r="D79">
        <v>-48</v>
      </c>
      <c r="F79">
        <v>-60</v>
      </c>
      <c r="G79">
        <v>-58</v>
      </c>
      <c r="H79">
        <v>-61</v>
      </c>
      <c r="I79">
        <v>-60</v>
      </c>
      <c r="K79">
        <v>-58</v>
      </c>
      <c r="L79">
        <v>-73</v>
      </c>
      <c r="M79">
        <v>-74</v>
      </c>
      <c r="N79">
        <v>-65</v>
      </c>
      <c r="P79">
        <v>-60</v>
      </c>
      <c r="Q79">
        <v>-65</v>
      </c>
      <c r="R79">
        <v>-71</v>
      </c>
      <c r="S79">
        <v>-62</v>
      </c>
      <c r="U79">
        <v>-72</v>
      </c>
      <c r="V79">
        <v>-64</v>
      </c>
      <c r="W79">
        <v>-68</v>
      </c>
      <c r="X79">
        <v>-78</v>
      </c>
      <c r="Z79">
        <v>-76</v>
      </c>
      <c r="AA79">
        <v>-78</v>
      </c>
      <c r="AB79">
        <v>-82</v>
      </c>
      <c r="AC79">
        <v>-79</v>
      </c>
      <c r="AE79">
        <v>-76</v>
      </c>
      <c r="AF79">
        <v>-78</v>
      </c>
      <c r="AG79">
        <v>-82</v>
      </c>
      <c r="AH79">
        <v>-80</v>
      </c>
      <c r="AJ79">
        <v>-84</v>
      </c>
      <c r="AK79">
        <v>-86</v>
      </c>
      <c r="AL79">
        <v>-86</v>
      </c>
      <c r="AM79">
        <v>-84</v>
      </c>
      <c r="AO79">
        <v>-91</v>
      </c>
      <c r="AP79">
        <v>-86</v>
      </c>
      <c r="AQ79">
        <v>-86</v>
      </c>
      <c r="AR79">
        <v>-88</v>
      </c>
      <c r="AT79">
        <v>-87</v>
      </c>
      <c r="AU79">
        <v>-85</v>
      </c>
      <c r="AV79">
        <v>-83</v>
      </c>
      <c r="AW79">
        <v>-90</v>
      </c>
      <c r="AY79">
        <v>-87</v>
      </c>
      <c r="AZ79">
        <v>-87</v>
      </c>
      <c r="BA79">
        <v>-86</v>
      </c>
      <c r="BB79">
        <v>-85</v>
      </c>
      <c r="BD79">
        <v>-86</v>
      </c>
      <c r="BE79">
        <v>-86</v>
      </c>
      <c r="BF79">
        <v>-89</v>
      </c>
      <c r="BG79">
        <v>-87</v>
      </c>
      <c r="BI79">
        <v>-88</v>
      </c>
      <c r="BJ79">
        <v>-88</v>
      </c>
      <c r="BK79">
        <v>-84</v>
      </c>
      <c r="BL79">
        <v>-88</v>
      </c>
      <c r="BN79">
        <v>-86</v>
      </c>
      <c r="BO79">
        <v>-88</v>
      </c>
      <c r="BP79">
        <v>-86</v>
      </c>
      <c r="BQ79">
        <v>-89</v>
      </c>
    </row>
    <row r="80" spans="1:69" x14ac:dyDescent="0.3">
      <c r="A80">
        <v>-66</v>
      </c>
      <c r="B80">
        <v>-67</v>
      </c>
      <c r="C80">
        <v>-58</v>
      </c>
      <c r="D80">
        <v>-51</v>
      </c>
      <c r="F80">
        <v>-66</v>
      </c>
      <c r="G80">
        <v>-62</v>
      </c>
      <c r="H80">
        <v>-62</v>
      </c>
      <c r="I80">
        <v>-57</v>
      </c>
      <c r="K80">
        <v>-66</v>
      </c>
      <c r="L80">
        <v>-74</v>
      </c>
      <c r="M80">
        <v>-68</v>
      </c>
      <c r="N80">
        <v>-60</v>
      </c>
      <c r="P80">
        <v>-60</v>
      </c>
      <c r="Q80">
        <v>-70</v>
      </c>
      <c r="R80">
        <v>-85</v>
      </c>
      <c r="S80">
        <v>-64</v>
      </c>
      <c r="U80">
        <v>-72</v>
      </c>
      <c r="V80">
        <v>-68</v>
      </c>
      <c r="W80">
        <v>-70</v>
      </c>
      <c r="X80">
        <v>-77</v>
      </c>
      <c r="Z80">
        <v>-75</v>
      </c>
      <c r="AA80">
        <v>-78</v>
      </c>
      <c r="AB80">
        <v>-81</v>
      </c>
      <c r="AC80">
        <v>-80</v>
      </c>
      <c r="AE80">
        <v>-75</v>
      </c>
      <c r="AF80">
        <v>-78</v>
      </c>
      <c r="AG80">
        <v>-81</v>
      </c>
      <c r="AH80">
        <v>-86</v>
      </c>
      <c r="AJ80">
        <v>-85</v>
      </c>
      <c r="AK80">
        <v>-82</v>
      </c>
      <c r="AL80">
        <v>-80</v>
      </c>
      <c r="AM80">
        <v>-86</v>
      </c>
      <c r="AO80">
        <v>-88</v>
      </c>
      <c r="AP80">
        <v>-80</v>
      </c>
      <c r="AQ80">
        <v>-86</v>
      </c>
      <c r="AR80">
        <v>-90</v>
      </c>
      <c r="AT80">
        <v>-79</v>
      </c>
      <c r="AU80">
        <v>-85</v>
      </c>
      <c r="AV80">
        <v>-83</v>
      </c>
      <c r="AW80">
        <v>-88</v>
      </c>
      <c r="AY80">
        <v>-89</v>
      </c>
      <c r="AZ80">
        <v>-90</v>
      </c>
      <c r="BA80">
        <v>-87</v>
      </c>
      <c r="BB80">
        <v>-83</v>
      </c>
      <c r="BD80">
        <v>-89</v>
      </c>
      <c r="BE80">
        <v>-86</v>
      </c>
      <c r="BF80">
        <v>-88</v>
      </c>
      <c r="BG80">
        <v>-88</v>
      </c>
      <c r="BI80">
        <v>-88</v>
      </c>
      <c r="BJ80">
        <v>-86</v>
      </c>
      <c r="BK80">
        <v>-84</v>
      </c>
      <c r="BL80">
        <v>-88</v>
      </c>
      <c r="BN80">
        <v>-86</v>
      </c>
      <c r="BO80">
        <v>-90</v>
      </c>
      <c r="BP80">
        <v>-88</v>
      </c>
      <c r="BQ80">
        <v>-88</v>
      </c>
    </row>
    <row r="81" spans="1:69" x14ac:dyDescent="0.3">
      <c r="A81">
        <v>-62</v>
      </c>
      <c r="B81">
        <v>-63</v>
      </c>
      <c r="C81">
        <v>-62</v>
      </c>
      <c r="D81">
        <v>-48</v>
      </c>
      <c r="F81">
        <v>-63</v>
      </c>
      <c r="G81">
        <v>-62</v>
      </c>
      <c r="H81">
        <v>-63</v>
      </c>
      <c r="I81">
        <v>-59</v>
      </c>
      <c r="K81">
        <v>-58</v>
      </c>
      <c r="L81">
        <v>-74</v>
      </c>
      <c r="M81">
        <v>-74</v>
      </c>
      <c r="N81">
        <v>-60</v>
      </c>
      <c r="P81">
        <v>-63</v>
      </c>
      <c r="Q81">
        <v>-69</v>
      </c>
      <c r="R81">
        <v>-68</v>
      </c>
      <c r="S81">
        <v>-62</v>
      </c>
      <c r="U81">
        <v>-72</v>
      </c>
      <c r="V81">
        <v>-64</v>
      </c>
      <c r="W81">
        <v>-68</v>
      </c>
      <c r="X81">
        <v>-77</v>
      </c>
      <c r="Z81">
        <v>-78</v>
      </c>
      <c r="AA81">
        <v>-78</v>
      </c>
      <c r="AB81">
        <v>-84</v>
      </c>
      <c r="AC81">
        <v>-78</v>
      </c>
      <c r="AE81">
        <v>-78</v>
      </c>
      <c r="AF81">
        <v>-78</v>
      </c>
      <c r="AG81">
        <v>-84</v>
      </c>
      <c r="AH81">
        <v>-79</v>
      </c>
      <c r="AJ81">
        <v>-82</v>
      </c>
      <c r="AK81">
        <v>-83</v>
      </c>
      <c r="AL81">
        <v>-85</v>
      </c>
      <c r="AM81">
        <v>-85</v>
      </c>
      <c r="AO81">
        <v>-89</v>
      </c>
      <c r="AP81">
        <v>-80</v>
      </c>
      <c r="AQ81">
        <v>-86</v>
      </c>
      <c r="AR81">
        <v>-90</v>
      </c>
      <c r="AT81">
        <v>-81</v>
      </c>
      <c r="AU81">
        <v>-86</v>
      </c>
      <c r="AV81">
        <v>-80</v>
      </c>
      <c r="AW81">
        <v>-87</v>
      </c>
      <c r="AY81">
        <v>-89</v>
      </c>
      <c r="AZ81">
        <v>-91</v>
      </c>
      <c r="BA81">
        <v>-88</v>
      </c>
      <c r="BB81">
        <v>-85</v>
      </c>
      <c r="BD81">
        <v>-86</v>
      </c>
      <c r="BE81">
        <v>-86</v>
      </c>
      <c r="BF81">
        <v>-88</v>
      </c>
      <c r="BG81">
        <v>-85</v>
      </c>
      <c r="BI81">
        <v>-87</v>
      </c>
      <c r="BJ81">
        <v>-87</v>
      </c>
      <c r="BK81">
        <v>-85</v>
      </c>
      <c r="BL81">
        <v>-90</v>
      </c>
      <c r="BN81">
        <v>-86</v>
      </c>
      <c r="BO81">
        <v>-90</v>
      </c>
      <c r="BP81">
        <v>-87</v>
      </c>
      <c r="BQ81">
        <v>-88</v>
      </c>
    </row>
    <row r="82" spans="1:69" x14ac:dyDescent="0.3">
      <c r="A82">
        <v>-62</v>
      </c>
      <c r="B82">
        <v>-66</v>
      </c>
      <c r="C82">
        <v>-60</v>
      </c>
      <c r="D82">
        <v>-48</v>
      </c>
      <c r="F82">
        <v>-59</v>
      </c>
      <c r="G82">
        <v>-59</v>
      </c>
      <c r="H82">
        <v>-62</v>
      </c>
      <c r="I82">
        <v>-55</v>
      </c>
      <c r="K82">
        <v>-58</v>
      </c>
      <c r="L82">
        <v>-74</v>
      </c>
      <c r="M82">
        <v>-76</v>
      </c>
      <c r="N82">
        <v>-65</v>
      </c>
      <c r="P82">
        <v>-71</v>
      </c>
      <c r="Q82">
        <v>-68</v>
      </c>
      <c r="R82">
        <v>-71</v>
      </c>
      <c r="S82">
        <v>-64</v>
      </c>
      <c r="U82">
        <v>-73</v>
      </c>
      <c r="V82">
        <v>-68</v>
      </c>
      <c r="W82">
        <v>-68</v>
      </c>
      <c r="X82">
        <v>-76</v>
      </c>
      <c r="Z82">
        <v>-76</v>
      </c>
      <c r="AA82">
        <v>-80</v>
      </c>
      <c r="AB82">
        <v>-86</v>
      </c>
      <c r="AC82">
        <v>-78</v>
      </c>
      <c r="AE82">
        <v>-76</v>
      </c>
      <c r="AF82">
        <v>-80</v>
      </c>
      <c r="AG82">
        <v>-86</v>
      </c>
      <c r="AH82">
        <v>-78</v>
      </c>
      <c r="AJ82">
        <v>-81</v>
      </c>
      <c r="AK82">
        <v>-80</v>
      </c>
      <c r="AL82">
        <v>-86</v>
      </c>
      <c r="AM82">
        <v>-84</v>
      </c>
      <c r="AO82">
        <v>-88</v>
      </c>
      <c r="AP82">
        <v>-86</v>
      </c>
      <c r="AQ82">
        <v>-87</v>
      </c>
      <c r="AR82">
        <v>-89</v>
      </c>
      <c r="AT82">
        <v>-85</v>
      </c>
      <c r="AU82">
        <v>-86</v>
      </c>
      <c r="AV82">
        <v>-82</v>
      </c>
      <c r="AW82">
        <v>-87</v>
      </c>
      <c r="AY82">
        <v>-88</v>
      </c>
      <c r="AZ82">
        <v>-87</v>
      </c>
      <c r="BA82">
        <v>-88</v>
      </c>
      <c r="BB82">
        <v>-83</v>
      </c>
      <c r="BD82">
        <v>-87</v>
      </c>
      <c r="BE82">
        <v>-85</v>
      </c>
      <c r="BF82">
        <v>-87</v>
      </c>
      <c r="BG82">
        <v>-84</v>
      </c>
      <c r="BI82">
        <v>-88</v>
      </c>
      <c r="BJ82">
        <v>-89</v>
      </c>
      <c r="BK82">
        <v>-85</v>
      </c>
      <c r="BL82">
        <v>-88</v>
      </c>
      <c r="BN82">
        <v>-86</v>
      </c>
      <c r="BO82">
        <v>-89</v>
      </c>
      <c r="BP82">
        <v>-87</v>
      </c>
      <c r="BQ82">
        <v>-89</v>
      </c>
    </row>
    <row r="83" spans="1:69" x14ac:dyDescent="0.3">
      <c r="A83">
        <v>-67</v>
      </c>
      <c r="B83">
        <v>-66</v>
      </c>
      <c r="C83">
        <v>-59</v>
      </c>
      <c r="D83">
        <v>-48</v>
      </c>
      <c r="F83">
        <v>-59</v>
      </c>
      <c r="G83">
        <v>-62</v>
      </c>
      <c r="H83">
        <v>-62</v>
      </c>
      <c r="I83">
        <v>-55</v>
      </c>
      <c r="K83">
        <v>-66</v>
      </c>
      <c r="L83">
        <v>-74</v>
      </c>
      <c r="M83">
        <v>-77</v>
      </c>
      <c r="N83">
        <v>-60</v>
      </c>
      <c r="P83">
        <v>-62</v>
      </c>
      <c r="Q83">
        <v>-69</v>
      </c>
      <c r="R83">
        <v>-77</v>
      </c>
      <c r="S83">
        <v>-62</v>
      </c>
      <c r="U83">
        <v>-76</v>
      </c>
      <c r="V83">
        <v>-71</v>
      </c>
      <c r="W83">
        <v>-71</v>
      </c>
      <c r="X83">
        <v>-80</v>
      </c>
      <c r="Z83">
        <v>-80</v>
      </c>
      <c r="AA83">
        <v>-78</v>
      </c>
      <c r="AB83">
        <v>-80</v>
      </c>
      <c r="AC83">
        <v>-80</v>
      </c>
      <c r="AE83">
        <v>-80</v>
      </c>
      <c r="AF83">
        <v>-78</v>
      </c>
      <c r="AG83">
        <v>-80</v>
      </c>
      <c r="AH83">
        <v>-82</v>
      </c>
      <c r="AJ83">
        <v>-82</v>
      </c>
      <c r="AK83">
        <v>-81</v>
      </c>
      <c r="AL83">
        <v>-86</v>
      </c>
      <c r="AM83">
        <v>-84</v>
      </c>
      <c r="AO83">
        <v>-88</v>
      </c>
      <c r="AP83">
        <v>-79</v>
      </c>
      <c r="AQ83">
        <v>-87</v>
      </c>
      <c r="AR83">
        <v>-89</v>
      </c>
      <c r="AT83">
        <v>-80</v>
      </c>
      <c r="AU83">
        <v>-85</v>
      </c>
      <c r="AV83">
        <v>-85</v>
      </c>
      <c r="AW83">
        <v>-88</v>
      </c>
      <c r="AY83">
        <v>-87</v>
      </c>
      <c r="AZ83">
        <v>-88</v>
      </c>
      <c r="BA83">
        <v>-90</v>
      </c>
      <c r="BB83">
        <v>-85</v>
      </c>
      <c r="BD83">
        <v>-88</v>
      </c>
      <c r="BE83">
        <v>-85</v>
      </c>
      <c r="BF83">
        <v>-87</v>
      </c>
      <c r="BG83">
        <v>-85</v>
      </c>
      <c r="BI83">
        <v>-88</v>
      </c>
      <c r="BJ83">
        <v>-89</v>
      </c>
      <c r="BK83">
        <v>-85</v>
      </c>
      <c r="BL83">
        <v>-88</v>
      </c>
      <c r="BN83">
        <v>-86</v>
      </c>
      <c r="BO83">
        <v>-89</v>
      </c>
      <c r="BP83">
        <v>-86</v>
      </c>
      <c r="BQ83">
        <v>-88</v>
      </c>
    </row>
    <row r="84" spans="1:69" x14ac:dyDescent="0.3">
      <c r="A84">
        <v>-68</v>
      </c>
      <c r="B84">
        <v>-67</v>
      </c>
      <c r="C84">
        <v>-64</v>
      </c>
      <c r="D84">
        <v>-51</v>
      </c>
      <c r="F84">
        <v>-62</v>
      </c>
      <c r="G84">
        <v>-59</v>
      </c>
      <c r="H84">
        <v>-62</v>
      </c>
      <c r="I84">
        <v>-57</v>
      </c>
      <c r="K84">
        <v>-58</v>
      </c>
      <c r="L84">
        <v>-81</v>
      </c>
      <c r="M84">
        <v>-81</v>
      </c>
      <c r="N84">
        <v>-60</v>
      </c>
      <c r="P84">
        <v>-62</v>
      </c>
      <c r="Q84">
        <v>-66</v>
      </c>
      <c r="R84">
        <v>-71</v>
      </c>
      <c r="S84">
        <v>-62</v>
      </c>
      <c r="U84">
        <v>-76</v>
      </c>
      <c r="V84">
        <v>-68</v>
      </c>
      <c r="W84">
        <v>-68</v>
      </c>
      <c r="X84">
        <v>-77</v>
      </c>
      <c r="Z84">
        <v>-76</v>
      </c>
      <c r="AA84">
        <v>-78</v>
      </c>
      <c r="AB84">
        <v>-82</v>
      </c>
      <c r="AC84">
        <v>-80</v>
      </c>
      <c r="AE84">
        <v>-76</v>
      </c>
      <c r="AF84">
        <v>-78</v>
      </c>
      <c r="AG84">
        <v>-82</v>
      </c>
      <c r="AH84">
        <v>-79</v>
      </c>
      <c r="AJ84">
        <v>-81</v>
      </c>
      <c r="AK84">
        <v>-80</v>
      </c>
      <c r="AL84">
        <v>-81</v>
      </c>
      <c r="AM84">
        <v>-82</v>
      </c>
      <c r="AO84">
        <v>-90</v>
      </c>
      <c r="AP84">
        <v>-79</v>
      </c>
      <c r="AQ84">
        <v>-87</v>
      </c>
      <c r="AR84">
        <v>-90</v>
      </c>
      <c r="AT84">
        <v>-84</v>
      </c>
      <c r="AU84">
        <v>-85</v>
      </c>
      <c r="AV84">
        <v>-84</v>
      </c>
      <c r="AW84">
        <v>-90</v>
      </c>
      <c r="AY84">
        <v>-88</v>
      </c>
      <c r="AZ84">
        <v>-88</v>
      </c>
      <c r="BA84">
        <v>-85</v>
      </c>
      <c r="BB84">
        <v>-81</v>
      </c>
      <c r="BD84">
        <v>-89</v>
      </c>
      <c r="BE84">
        <v>-85</v>
      </c>
      <c r="BF84">
        <v>-86</v>
      </c>
      <c r="BG84">
        <v>-87</v>
      </c>
      <c r="BI84">
        <v>-89</v>
      </c>
      <c r="BJ84">
        <v>-87</v>
      </c>
      <c r="BK84">
        <v>-83</v>
      </c>
      <c r="BL84">
        <v>-89</v>
      </c>
      <c r="BN84">
        <v>-86</v>
      </c>
      <c r="BO84">
        <v>-89</v>
      </c>
      <c r="BP84">
        <v>-87</v>
      </c>
      <c r="BQ84">
        <v>-88</v>
      </c>
    </row>
    <row r="85" spans="1:69" x14ac:dyDescent="0.3">
      <c r="A85">
        <v>-62</v>
      </c>
      <c r="B85">
        <v>-63</v>
      </c>
      <c r="C85">
        <v>-59</v>
      </c>
      <c r="D85">
        <v>-48</v>
      </c>
      <c r="F85">
        <v>-62</v>
      </c>
      <c r="G85">
        <v>-58</v>
      </c>
      <c r="H85">
        <v>-62</v>
      </c>
      <c r="I85">
        <v>-59</v>
      </c>
      <c r="K85">
        <v>-60</v>
      </c>
      <c r="L85">
        <v>-76</v>
      </c>
      <c r="M85">
        <v>-74</v>
      </c>
      <c r="N85">
        <v>-59</v>
      </c>
      <c r="P85">
        <v>-61</v>
      </c>
      <c r="Q85">
        <v>-68</v>
      </c>
      <c r="R85">
        <v>-85</v>
      </c>
      <c r="S85">
        <v>-62</v>
      </c>
      <c r="U85">
        <v>-72</v>
      </c>
      <c r="V85">
        <v>-68</v>
      </c>
      <c r="W85">
        <v>-68</v>
      </c>
      <c r="X85">
        <v>-76</v>
      </c>
      <c r="Z85">
        <v>-80</v>
      </c>
      <c r="AA85">
        <v>-78</v>
      </c>
      <c r="AB85">
        <v>-86</v>
      </c>
      <c r="AC85">
        <v>-78</v>
      </c>
      <c r="AE85">
        <v>-80</v>
      </c>
      <c r="AF85">
        <v>-78</v>
      </c>
      <c r="AG85">
        <v>-86</v>
      </c>
      <c r="AH85">
        <v>-80</v>
      </c>
      <c r="AJ85">
        <v>-82</v>
      </c>
      <c r="AK85">
        <v>-87</v>
      </c>
      <c r="AL85">
        <v>-81</v>
      </c>
      <c r="AM85">
        <v>-82</v>
      </c>
      <c r="AO85">
        <v>-88</v>
      </c>
      <c r="AP85">
        <v>-79</v>
      </c>
      <c r="AQ85">
        <v>-88</v>
      </c>
      <c r="AR85">
        <v>-90</v>
      </c>
      <c r="AT85">
        <v>-84</v>
      </c>
      <c r="AU85">
        <v>-85</v>
      </c>
      <c r="AV85">
        <v>-83</v>
      </c>
      <c r="AW85">
        <v>-91</v>
      </c>
      <c r="AY85">
        <v>-87</v>
      </c>
      <c r="AZ85">
        <v>-86</v>
      </c>
      <c r="BA85">
        <v>-88</v>
      </c>
      <c r="BB85">
        <v>-86</v>
      </c>
      <c r="BD85">
        <v>-82</v>
      </c>
      <c r="BE85">
        <v>-85</v>
      </c>
      <c r="BF85">
        <v>-88</v>
      </c>
      <c r="BG85">
        <v>-86</v>
      </c>
      <c r="BI85">
        <v>-88</v>
      </c>
      <c r="BJ85">
        <v>-86</v>
      </c>
      <c r="BK85">
        <v>-85</v>
      </c>
      <c r="BL85">
        <v>-86</v>
      </c>
      <c r="BN85">
        <v>-86</v>
      </c>
      <c r="BO85">
        <v>-89</v>
      </c>
      <c r="BP85">
        <v>-86</v>
      </c>
      <c r="BQ85">
        <v>-88</v>
      </c>
    </row>
    <row r="86" spans="1:69" x14ac:dyDescent="0.3">
      <c r="A86">
        <v>-61</v>
      </c>
      <c r="B86">
        <v>-67</v>
      </c>
      <c r="C86">
        <v>-63</v>
      </c>
      <c r="D86">
        <v>-51</v>
      </c>
      <c r="F86">
        <v>-58</v>
      </c>
      <c r="G86">
        <v>-61</v>
      </c>
      <c r="H86">
        <v>-61</v>
      </c>
      <c r="I86">
        <v>-56</v>
      </c>
      <c r="K86">
        <v>-66</v>
      </c>
      <c r="L86">
        <v>-71</v>
      </c>
      <c r="M86">
        <v>-68</v>
      </c>
      <c r="N86">
        <v>-60</v>
      </c>
      <c r="P86">
        <v>-61</v>
      </c>
      <c r="Q86">
        <v>-68</v>
      </c>
      <c r="R86">
        <v>-68</v>
      </c>
      <c r="S86">
        <v>-62</v>
      </c>
      <c r="U86">
        <v>-72</v>
      </c>
      <c r="V86">
        <v>-64</v>
      </c>
      <c r="W86">
        <v>-68</v>
      </c>
      <c r="X86">
        <v>-71</v>
      </c>
      <c r="Z86">
        <v>-75</v>
      </c>
      <c r="AA86">
        <v>-80</v>
      </c>
      <c r="AB86">
        <v>-85</v>
      </c>
      <c r="AC86">
        <v>-77</v>
      </c>
      <c r="AE86">
        <v>-75</v>
      </c>
      <c r="AF86">
        <v>-80</v>
      </c>
      <c r="AG86">
        <v>-85</v>
      </c>
      <c r="AH86">
        <v>-90</v>
      </c>
      <c r="AJ86">
        <v>-82</v>
      </c>
      <c r="AK86">
        <v>-87</v>
      </c>
      <c r="AL86">
        <v>-80</v>
      </c>
      <c r="AM86">
        <v>-82</v>
      </c>
      <c r="AO86">
        <v>-89</v>
      </c>
      <c r="AP86">
        <v>-80</v>
      </c>
      <c r="AQ86">
        <v>-86</v>
      </c>
      <c r="AR86">
        <v>-90</v>
      </c>
      <c r="AT86">
        <v>-79</v>
      </c>
      <c r="AU86">
        <v>-84</v>
      </c>
      <c r="AV86">
        <v>-84</v>
      </c>
      <c r="AW86">
        <v>-88</v>
      </c>
      <c r="AY86">
        <v>-88</v>
      </c>
      <c r="AZ86">
        <v>-86</v>
      </c>
      <c r="BA86">
        <v>-86</v>
      </c>
      <c r="BB86">
        <v>-85</v>
      </c>
      <c r="BD86">
        <v>-86</v>
      </c>
      <c r="BE86">
        <v>-86</v>
      </c>
      <c r="BF86">
        <v>-88</v>
      </c>
      <c r="BG86">
        <v>-86</v>
      </c>
      <c r="BI86">
        <v>-89</v>
      </c>
      <c r="BJ86">
        <v>-86</v>
      </c>
      <c r="BK86">
        <v>-85</v>
      </c>
      <c r="BL86">
        <v>-89</v>
      </c>
      <c r="BN86">
        <v>-86</v>
      </c>
      <c r="BO86">
        <v>-88</v>
      </c>
      <c r="BP86">
        <v>-86</v>
      </c>
      <c r="BQ86">
        <v>-87</v>
      </c>
    </row>
    <row r="87" spans="1:69" x14ac:dyDescent="0.3">
      <c r="A87">
        <v>-61</v>
      </c>
      <c r="B87">
        <v>-66</v>
      </c>
      <c r="C87">
        <v>-59</v>
      </c>
      <c r="D87">
        <v>-48</v>
      </c>
      <c r="F87">
        <v>-56</v>
      </c>
      <c r="G87">
        <v>-59</v>
      </c>
      <c r="H87">
        <v>-61</v>
      </c>
      <c r="I87">
        <v>-56</v>
      </c>
      <c r="K87">
        <v>-66</v>
      </c>
      <c r="L87">
        <v>-71</v>
      </c>
      <c r="M87">
        <v>-73</v>
      </c>
      <c r="N87">
        <v>-61</v>
      </c>
      <c r="P87">
        <v>-61</v>
      </c>
      <c r="Q87">
        <v>-66</v>
      </c>
      <c r="R87">
        <v>-72</v>
      </c>
      <c r="S87">
        <v>-62</v>
      </c>
      <c r="U87">
        <v>-72</v>
      </c>
      <c r="V87">
        <v>-68</v>
      </c>
      <c r="W87">
        <v>-68</v>
      </c>
      <c r="X87">
        <v>-70</v>
      </c>
      <c r="Z87">
        <v>-81</v>
      </c>
      <c r="AA87">
        <v>-78</v>
      </c>
      <c r="AB87">
        <v>-82</v>
      </c>
      <c r="AC87">
        <v>-81</v>
      </c>
      <c r="AE87">
        <v>-81</v>
      </c>
      <c r="AF87">
        <v>-78</v>
      </c>
      <c r="AG87">
        <v>-82</v>
      </c>
      <c r="AH87">
        <v>-83</v>
      </c>
      <c r="AJ87">
        <v>-82</v>
      </c>
      <c r="AK87">
        <v>-80</v>
      </c>
      <c r="AL87">
        <v>-89</v>
      </c>
      <c r="AM87">
        <v>-82</v>
      </c>
      <c r="AO87">
        <v>-88</v>
      </c>
      <c r="AP87">
        <v>-78</v>
      </c>
      <c r="AQ87">
        <v>-87</v>
      </c>
      <c r="AR87">
        <v>-89</v>
      </c>
      <c r="AT87">
        <v>-84</v>
      </c>
      <c r="AU87">
        <v>-85</v>
      </c>
      <c r="AV87">
        <v>-84</v>
      </c>
      <c r="AW87">
        <v>-90</v>
      </c>
      <c r="AY87">
        <v>-89</v>
      </c>
      <c r="AZ87">
        <v>-89</v>
      </c>
      <c r="BA87">
        <v>-90</v>
      </c>
      <c r="BB87">
        <v>-84</v>
      </c>
      <c r="BD87">
        <v>-89</v>
      </c>
      <c r="BE87">
        <v>-83</v>
      </c>
      <c r="BF87">
        <v>-87</v>
      </c>
      <c r="BG87">
        <v>-88</v>
      </c>
      <c r="BI87">
        <v>-87</v>
      </c>
      <c r="BJ87">
        <v>-89</v>
      </c>
      <c r="BK87">
        <v>-84</v>
      </c>
      <c r="BL87">
        <v>-88</v>
      </c>
      <c r="BN87">
        <v>-85</v>
      </c>
      <c r="BO87">
        <v>-89</v>
      </c>
      <c r="BP87">
        <v>-86</v>
      </c>
      <c r="BQ87">
        <v>-86</v>
      </c>
    </row>
    <row r="88" spans="1:69" x14ac:dyDescent="0.3">
      <c r="A88">
        <v>-63</v>
      </c>
      <c r="B88">
        <v>-67</v>
      </c>
      <c r="C88">
        <v>-60</v>
      </c>
      <c r="D88">
        <v>-49</v>
      </c>
      <c r="F88">
        <v>-56</v>
      </c>
      <c r="G88">
        <v>-63</v>
      </c>
      <c r="H88">
        <v>-62</v>
      </c>
      <c r="I88">
        <v>-56</v>
      </c>
      <c r="K88">
        <v>-58</v>
      </c>
      <c r="L88">
        <v>-83</v>
      </c>
      <c r="M88">
        <v>-74</v>
      </c>
      <c r="N88">
        <v>-61</v>
      </c>
      <c r="P88">
        <v>-61</v>
      </c>
      <c r="Q88">
        <v>-66</v>
      </c>
      <c r="R88">
        <v>-82</v>
      </c>
      <c r="S88">
        <v>-62</v>
      </c>
      <c r="U88">
        <v>-73</v>
      </c>
      <c r="V88">
        <v>-64</v>
      </c>
      <c r="W88">
        <v>-66</v>
      </c>
      <c r="X88">
        <v>-76</v>
      </c>
      <c r="Z88">
        <v>-74</v>
      </c>
      <c r="AA88">
        <v>-78</v>
      </c>
      <c r="AB88">
        <v>-82</v>
      </c>
      <c r="AC88">
        <v>-79</v>
      </c>
      <c r="AE88">
        <v>-74</v>
      </c>
      <c r="AF88">
        <v>-78</v>
      </c>
      <c r="AG88">
        <v>-82</v>
      </c>
      <c r="AH88">
        <v>-81</v>
      </c>
      <c r="AJ88">
        <v>-83</v>
      </c>
      <c r="AK88">
        <v>-79</v>
      </c>
      <c r="AL88">
        <v>-80</v>
      </c>
      <c r="AM88">
        <v>-83</v>
      </c>
      <c r="AO88">
        <v>-90</v>
      </c>
      <c r="AP88">
        <v>-84</v>
      </c>
      <c r="AQ88">
        <v>-90</v>
      </c>
      <c r="AR88">
        <v>-89</v>
      </c>
      <c r="AT88">
        <v>-78</v>
      </c>
      <c r="AU88">
        <v>-85</v>
      </c>
      <c r="AV88">
        <v>-85</v>
      </c>
      <c r="AW88">
        <v>-89</v>
      </c>
      <c r="AY88">
        <v>-87</v>
      </c>
      <c r="AZ88">
        <v>-88</v>
      </c>
      <c r="BA88">
        <v>-87</v>
      </c>
      <c r="BB88">
        <v>-85</v>
      </c>
      <c r="BD88">
        <v>-86</v>
      </c>
      <c r="BE88">
        <v>-86</v>
      </c>
      <c r="BF88">
        <v>-87</v>
      </c>
      <c r="BG88">
        <v>-86</v>
      </c>
      <c r="BI88">
        <v>-89</v>
      </c>
      <c r="BJ88">
        <v>-87</v>
      </c>
      <c r="BK88">
        <v>-85</v>
      </c>
      <c r="BL88">
        <v>-88</v>
      </c>
      <c r="BN88">
        <v>-86</v>
      </c>
      <c r="BO88">
        <v>-88</v>
      </c>
      <c r="BP88">
        <v>-86</v>
      </c>
      <c r="BQ88">
        <v>-88</v>
      </c>
    </row>
    <row r="89" spans="1:69" x14ac:dyDescent="0.3">
      <c r="A89">
        <v>-61</v>
      </c>
      <c r="B89">
        <v>-67</v>
      </c>
      <c r="C89">
        <v>-64</v>
      </c>
      <c r="D89">
        <v>-51</v>
      </c>
      <c r="F89">
        <v>-62</v>
      </c>
      <c r="G89">
        <v>-64</v>
      </c>
      <c r="H89">
        <v>-61</v>
      </c>
      <c r="I89">
        <v>-56</v>
      </c>
      <c r="K89">
        <v>-58</v>
      </c>
      <c r="L89">
        <v>-72</v>
      </c>
      <c r="M89">
        <v>-72</v>
      </c>
      <c r="N89">
        <v>-61</v>
      </c>
      <c r="P89">
        <v>-62</v>
      </c>
      <c r="Q89">
        <v>-68</v>
      </c>
      <c r="R89">
        <v>-71</v>
      </c>
      <c r="S89">
        <v>-62</v>
      </c>
      <c r="U89">
        <v>-76</v>
      </c>
      <c r="V89">
        <v>-64</v>
      </c>
      <c r="W89">
        <v>-70</v>
      </c>
      <c r="X89">
        <v>-79</v>
      </c>
      <c r="Z89">
        <v>-74</v>
      </c>
      <c r="AA89">
        <v>-78</v>
      </c>
      <c r="AB89">
        <v>-82</v>
      </c>
      <c r="AC89">
        <v>-77</v>
      </c>
      <c r="AE89">
        <v>-74</v>
      </c>
      <c r="AF89">
        <v>-78</v>
      </c>
      <c r="AG89">
        <v>-82</v>
      </c>
      <c r="AH89">
        <v>-80</v>
      </c>
      <c r="AJ89">
        <v>-86</v>
      </c>
      <c r="AK89">
        <v>-80</v>
      </c>
      <c r="AL89">
        <v>-81</v>
      </c>
      <c r="AM89">
        <v>-81</v>
      </c>
      <c r="AO89">
        <v>-88</v>
      </c>
      <c r="AP89">
        <v>-79</v>
      </c>
      <c r="AQ89">
        <v>-87</v>
      </c>
      <c r="AR89">
        <v>-88</v>
      </c>
      <c r="AT89">
        <v>-84</v>
      </c>
      <c r="AU89">
        <v>-85</v>
      </c>
      <c r="AV89">
        <v>-85</v>
      </c>
      <c r="AW89">
        <v>-87</v>
      </c>
      <c r="AY89">
        <v>-90</v>
      </c>
      <c r="AZ89">
        <v>-90</v>
      </c>
      <c r="BA89">
        <v>-89</v>
      </c>
      <c r="BB89">
        <v>-84</v>
      </c>
      <c r="BD89">
        <v>-87</v>
      </c>
      <c r="BE89">
        <v>-86</v>
      </c>
      <c r="BF89">
        <v>-85</v>
      </c>
      <c r="BG89">
        <v>-88</v>
      </c>
      <c r="BI89">
        <v>-89</v>
      </c>
      <c r="BJ89">
        <v>-87</v>
      </c>
      <c r="BK89">
        <v>-85</v>
      </c>
      <c r="BL89">
        <v>-88</v>
      </c>
      <c r="BN89">
        <v>-86</v>
      </c>
      <c r="BO89">
        <v>-89</v>
      </c>
      <c r="BP89">
        <v>-86</v>
      </c>
      <c r="BQ89">
        <v>-87</v>
      </c>
    </row>
    <row r="90" spans="1:69" x14ac:dyDescent="0.3">
      <c r="A90">
        <v>-62</v>
      </c>
      <c r="B90">
        <v>-63</v>
      </c>
      <c r="C90">
        <v>-64</v>
      </c>
      <c r="D90">
        <v>-48</v>
      </c>
      <c r="F90">
        <v>-59</v>
      </c>
      <c r="G90">
        <v>-63</v>
      </c>
      <c r="H90">
        <v>-61</v>
      </c>
      <c r="I90">
        <v>-56</v>
      </c>
      <c r="K90">
        <v>-60</v>
      </c>
      <c r="L90">
        <v>-75</v>
      </c>
      <c r="M90">
        <v>-72</v>
      </c>
      <c r="N90">
        <v>-66</v>
      </c>
      <c r="P90">
        <v>-62</v>
      </c>
      <c r="Q90">
        <v>-69</v>
      </c>
      <c r="R90">
        <v>-78</v>
      </c>
      <c r="S90">
        <v>-62</v>
      </c>
      <c r="U90">
        <v>-76</v>
      </c>
      <c r="V90">
        <v>-64</v>
      </c>
      <c r="W90">
        <v>-68</v>
      </c>
      <c r="X90">
        <v>-70</v>
      </c>
      <c r="Z90">
        <v>-81</v>
      </c>
      <c r="AA90">
        <v>-80</v>
      </c>
      <c r="AB90">
        <v>-77</v>
      </c>
      <c r="AC90">
        <v>-81</v>
      </c>
      <c r="AE90">
        <v>-81</v>
      </c>
      <c r="AF90">
        <v>-80</v>
      </c>
      <c r="AG90">
        <v>-77</v>
      </c>
      <c r="AH90">
        <v>-79</v>
      </c>
      <c r="AJ90">
        <v>-82</v>
      </c>
      <c r="AK90">
        <v>-80</v>
      </c>
      <c r="AL90">
        <v>-82</v>
      </c>
      <c r="AM90">
        <v>-84</v>
      </c>
      <c r="AO90">
        <v>-89</v>
      </c>
      <c r="AP90">
        <v>-78</v>
      </c>
      <c r="AQ90">
        <v>-88</v>
      </c>
      <c r="AR90">
        <v>-85</v>
      </c>
      <c r="AT90">
        <v>-78</v>
      </c>
      <c r="AU90">
        <v>-86</v>
      </c>
      <c r="AV90">
        <v>-85</v>
      </c>
      <c r="AW90">
        <v>-87</v>
      </c>
      <c r="AY90">
        <v>-89</v>
      </c>
      <c r="AZ90">
        <v>-90</v>
      </c>
      <c r="BA90">
        <v>-90</v>
      </c>
      <c r="BB90">
        <v>-85</v>
      </c>
      <c r="BD90">
        <v>-88</v>
      </c>
      <c r="BE90">
        <v>-86</v>
      </c>
      <c r="BF90">
        <v>-86</v>
      </c>
      <c r="BG90">
        <v>-86</v>
      </c>
      <c r="BI90">
        <v>-89</v>
      </c>
      <c r="BJ90">
        <v>-86</v>
      </c>
      <c r="BK90">
        <v>-85</v>
      </c>
      <c r="BL90">
        <v>-87</v>
      </c>
      <c r="BN90">
        <v>-85</v>
      </c>
      <c r="BO90">
        <v>-88</v>
      </c>
      <c r="BP90">
        <v>-86</v>
      </c>
      <c r="BQ90">
        <v>-86</v>
      </c>
    </row>
    <row r="91" spans="1:69" x14ac:dyDescent="0.3">
      <c r="A91">
        <v>-62</v>
      </c>
      <c r="B91">
        <v>-68</v>
      </c>
      <c r="C91">
        <v>-59</v>
      </c>
      <c r="D91">
        <v>-48</v>
      </c>
      <c r="F91">
        <v>-64</v>
      </c>
      <c r="G91">
        <v>-59</v>
      </c>
      <c r="H91">
        <v>-62</v>
      </c>
      <c r="I91">
        <v>-60</v>
      </c>
      <c r="K91">
        <v>-58</v>
      </c>
      <c r="L91">
        <v>-75</v>
      </c>
      <c r="M91">
        <v>-79</v>
      </c>
      <c r="N91">
        <v>-66</v>
      </c>
      <c r="P91">
        <v>-70</v>
      </c>
      <c r="Q91">
        <v>-66</v>
      </c>
      <c r="R91">
        <v>-81</v>
      </c>
      <c r="S91">
        <v>-62</v>
      </c>
      <c r="U91">
        <v>-72</v>
      </c>
      <c r="V91">
        <v>-71</v>
      </c>
      <c r="W91">
        <v>-68</v>
      </c>
      <c r="X91">
        <v>-77</v>
      </c>
      <c r="Z91">
        <v>-82</v>
      </c>
      <c r="AA91">
        <v>-78</v>
      </c>
      <c r="AB91">
        <v>-83</v>
      </c>
      <c r="AC91">
        <v>-78</v>
      </c>
      <c r="AE91">
        <v>-82</v>
      </c>
      <c r="AF91">
        <v>-78</v>
      </c>
      <c r="AG91">
        <v>-83</v>
      </c>
      <c r="AH91">
        <v>-80</v>
      </c>
      <c r="AJ91">
        <v>-84</v>
      </c>
      <c r="AK91">
        <v>-87</v>
      </c>
      <c r="AL91">
        <v>-88</v>
      </c>
      <c r="AM91">
        <v>-84</v>
      </c>
      <c r="AO91">
        <v>-90</v>
      </c>
      <c r="AP91">
        <v>-85</v>
      </c>
      <c r="AQ91">
        <v>-88</v>
      </c>
      <c r="AR91">
        <v>-86</v>
      </c>
      <c r="AT91">
        <v>-80</v>
      </c>
      <c r="AU91">
        <v>-85</v>
      </c>
      <c r="AV91">
        <v>-82</v>
      </c>
      <c r="AW91">
        <v>-91</v>
      </c>
      <c r="AY91">
        <v>-89</v>
      </c>
      <c r="AZ91">
        <v>-91</v>
      </c>
      <c r="BA91">
        <v>-86</v>
      </c>
      <c r="BB91">
        <v>-83</v>
      </c>
      <c r="BD91">
        <v>-88</v>
      </c>
      <c r="BE91">
        <v>-85</v>
      </c>
      <c r="BF91">
        <v>-87</v>
      </c>
      <c r="BG91">
        <v>-85</v>
      </c>
      <c r="BI91">
        <v>-87</v>
      </c>
      <c r="BJ91">
        <v>-86</v>
      </c>
      <c r="BK91">
        <v>-85</v>
      </c>
      <c r="BL91">
        <v>-89</v>
      </c>
      <c r="BN91">
        <v>-86</v>
      </c>
      <c r="BO91">
        <v>-89</v>
      </c>
      <c r="BP91">
        <v>-85</v>
      </c>
      <c r="BQ91">
        <v>-89</v>
      </c>
    </row>
    <row r="92" spans="1:69" x14ac:dyDescent="0.3">
      <c r="A92">
        <v>-61</v>
      </c>
      <c r="B92">
        <v>-66</v>
      </c>
      <c r="C92">
        <v>-59</v>
      </c>
      <c r="D92">
        <v>-51</v>
      </c>
      <c r="F92">
        <v>-59</v>
      </c>
      <c r="G92">
        <v>-71</v>
      </c>
      <c r="H92">
        <v>-62</v>
      </c>
      <c r="I92">
        <v>-48</v>
      </c>
      <c r="K92">
        <v>-66</v>
      </c>
      <c r="L92">
        <v>-71</v>
      </c>
      <c r="M92">
        <v>-74</v>
      </c>
      <c r="N92">
        <v>-62</v>
      </c>
      <c r="P92">
        <v>-70</v>
      </c>
      <c r="Q92">
        <v>-66</v>
      </c>
      <c r="R92">
        <v>-69</v>
      </c>
      <c r="S92">
        <v>-62</v>
      </c>
      <c r="U92">
        <v>-72</v>
      </c>
      <c r="V92">
        <v>-68</v>
      </c>
      <c r="W92">
        <v>-71</v>
      </c>
      <c r="X92">
        <v>-76</v>
      </c>
      <c r="Z92">
        <v>-78</v>
      </c>
      <c r="AA92">
        <v>-79</v>
      </c>
      <c r="AB92">
        <v>-77</v>
      </c>
      <c r="AC92">
        <v>-78</v>
      </c>
      <c r="AE92">
        <v>-78</v>
      </c>
      <c r="AF92">
        <v>-79</v>
      </c>
      <c r="AG92">
        <v>-77</v>
      </c>
      <c r="AH92">
        <v>-80</v>
      </c>
      <c r="AJ92">
        <v>-83</v>
      </c>
      <c r="AK92">
        <v>-84</v>
      </c>
      <c r="AL92">
        <v>-82</v>
      </c>
      <c r="AM92">
        <v>-82</v>
      </c>
      <c r="AO92">
        <v>-90</v>
      </c>
      <c r="AP92">
        <v>-84</v>
      </c>
      <c r="AQ92">
        <v>-89</v>
      </c>
      <c r="AR92">
        <v>-86</v>
      </c>
      <c r="AT92">
        <v>-80</v>
      </c>
      <c r="AU92">
        <v>-85</v>
      </c>
      <c r="AV92">
        <v>-86</v>
      </c>
      <c r="AW92">
        <v>-88</v>
      </c>
      <c r="AY92">
        <v>-89</v>
      </c>
      <c r="AZ92">
        <v>-91</v>
      </c>
      <c r="BA92">
        <v>-88</v>
      </c>
      <c r="BB92">
        <v>-83</v>
      </c>
      <c r="BD92">
        <v>-82</v>
      </c>
      <c r="BE92">
        <v>-85</v>
      </c>
      <c r="BF92">
        <v>-85</v>
      </c>
      <c r="BG92">
        <v>-87</v>
      </c>
      <c r="BI92">
        <v>-88</v>
      </c>
      <c r="BJ92">
        <v>-89</v>
      </c>
      <c r="BK92">
        <v>-85</v>
      </c>
      <c r="BL92">
        <v>-88</v>
      </c>
      <c r="BN92">
        <v>-86</v>
      </c>
      <c r="BO92">
        <v>-87</v>
      </c>
      <c r="BP92">
        <v>-86</v>
      </c>
      <c r="BQ92">
        <v>-87</v>
      </c>
    </row>
    <row r="93" spans="1:69" x14ac:dyDescent="0.3">
      <c r="A93">
        <v>-62</v>
      </c>
      <c r="B93">
        <v>-62</v>
      </c>
      <c r="C93">
        <v>-64</v>
      </c>
      <c r="D93">
        <v>-48</v>
      </c>
      <c r="F93">
        <v>-68</v>
      </c>
      <c r="G93">
        <v>-70</v>
      </c>
      <c r="H93">
        <v>-63</v>
      </c>
      <c r="I93">
        <v>-52</v>
      </c>
      <c r="K93">
        <v>-57</v>
      </c>
      <c r="L93">
        <v>-78</v>
      </c>
      <c r="M93">
        <v>-72</v>
      </c>
      <c r="N93">
        <v>-66</v>
      </c>
      <c r="P93">
        <v>-70</v>
      </c>
      <c r="Q93">
        <v>-66</v>
      </c>
      <c r="R93">
        <v>-81</v>
      </c>
      <c r="S93">
        <v>-62</v>
      </c>
      <c r="U93">
        <v>-75</v>
      </c>
      <c r="V93">
        <v>-64</v>
      </c>
      <c r="W93">
        <v>-71</v>
      </c>
      <c r="X93">
        <v>-71</v>
      </c>
      <c r="Z93">
        <v>-88</v>
      </c>
      <c r="AA93">
        <v>-80</v>
      </c>
      <c r="AB93">
        <v>-78</v>
      </c>
      <c r="AC93">
        <v>-80</v>
      </c>
      <c r="AE93">
        <v>-88</v>
      </c>
      <c r="AF93">
        <v>-80</v>
      </c>
      <c r="AG93">
        <v>-78</v>
      </c>
      <c r="AH93">
        <v>-88</v>
      </c>
      <c r="AJ93">
        <v>-86</v>
      </c>
      <c r="AK93">
        <v>-80</v>
      </c>
      <c r="AL93">
        <v>-83</v>
      </c>
      <c r="AM93">
        <v>-84</v>
      </c>
      <c r="AO93">
        <v>-89</v>
      </c>
      <c r="AP93">
        <v>-84</v>
      </c>
      <c r="AQ93">
        <v>-88</v>
      </c>
      <c r="AR93">
        <v>-86</v>
      </c>
      <c r="AT93">
        <v>-79</v>
      </c>
      <c r="AU93">
        <v>-86</v>
      </c>
      <c r="AV93">
        <v>-85</v>
      </c>
      <c r="AW93">
        <v>-88</v>
      </c>
      <c r="AY93">
        <v>-90</v>
      </c>
      <c r="AZ93">
        <v>-87</v>
      </c>
      <c r="BA93">
        <v>-86</v>
      </c>
      <c r="BB93">
        <v>-81</v>
      </c>
      <c r="BD93">
        <v>-87</v>
      </c>
      <c r="BE93">
        <v>-85</v>
      </c>
      <c r="BF93">
        <v>-85</v>
      </c>
      <c r="BG93">
        <v>-86</v>
      </c>
      <c r="BI93">
        <v>-88</v>
      </c>
      <c r="BJ93">
        <v>-86</v>
      </c>
      <c r="BK93">
        <v>-85</v>
      </c>
      <c r="BL93">
        <v>-88</v>
      </c>
      <c r="BN93">
        <v>-85</v>
      </c>
      <c r="BO93">
        <v>-90</v>
      </c>
      <c r="BP93">
        <v>-86</v>
      </c>
      <c r="BQ93">
        <v>-88</v>
      </c>
    </row>
    <row r="94" spans="1:69" x14ac:dyDescent="0.3">
      <c r="A94">
        <v>-62</v>
      </c>
      <c r="B94">
        <v>-68</v>
      </c>
      <c r="C94">
        <v>-60</v>
      </c>
      <c r="D94">
        <v>-48</v>
      </c>
      <c r="F94">
        <v>-62</v>
      </c>
      <c r="G94">
        <v>-66</v>
      </c>
      <c r="H94">
        <v>-63</v>
      </c>
      <c r="I94">
        <v>-51</v>
      </c>
      <c r="K94">
        <v>-60</v>
      </c>
      <c r="L94">
        <v>-75</v>
      </c>
      <c r="M94">
        <v>-72</v>
      </c>
      <c r="N94">
        <v>-62</v>
      </c>
      <c r="P94">
        <v>-70</v>
      </c>
      <c r="Q94">
        <v>-68</v>
      </c>
      <c r="R94">
        <v>-69</v>
      </c>
      <c r="S94">
        <v>-62</v>
      </c>
      <c r="U94">
        <v>-74</v>
      </c>
      <c r="V94">
        <v>-64</v>
      </c>
      <c r="W94">
        <v>-66</v>
      </c>
      <c r="X94">
        <v>-71</v>
      </c>
      <c r="Z94">
        <v>-87</v>
      </c>
      <c r="AA94">
        <v>-79</v>
      </c>
      <c r="AB94">
        <v>-85</v>
      </c>
      <c r="AC94">
        <v>-79</v>
      </c>
      <c r="AE94">
        <v>-87</v>
      </c>
      <c r="AF94">
        <v>-79</v>
      </c>
      <c r="AG94">
        <v>-85</v>
      </c>
      <c r="AH94">
        <v>-78</v>
      </c>
      <c r="AJ94">
        <v>-89</v>
      </c>
      <c r="AK94">
        <v>-80</v>
      </c>
      <c r="AL94">
        <v>-86</v>
      </c>
      <c r="AM94">
        <v>-86</v>
      </c>
      <c r="AO94">
        <v>-89</v>
      </c>
      <c r="AP94">
        <v>-85</v>
      </c>
      <c r="AQ94">
        <v>-89</v>
      </c>
      <c r="AR94">
        <v>-85</v>
      </c>
      <c r="AT94">
        <v>-80</v>
      </c>
      <c r="AU94">
        <v>-85</v>
      </c>
      <c r="AV94">
        <v>-85</v>
      </c>
      <c r="AW94">
        <v>-91</v>
      </c>
      <c r="AY94">
        <v>-89</v>
      </c>
      <c r="AZ94">
        <v>-90</v>
      </c>
      <c r="BA94">
        <v>-84</v>
      </c>
      <c r="BB94">
        <v>-81</v>
      </c>
      <c r="BD94">
        <v>-87</v>
      </c>
      <c r="BE94">
        <v>-85</v>
      </c>
      <c r="BF94">
        <v>-87</v>
      </c>
      <c r="BG94">
        <v>-85</v>
      </c>
      <c r="BI94">
        <v>-89</v>
      </c>
      <c r="BJ94">
        <v>-87</v>
      </c>
      <c r="BK94">
        <v>-86</v>
      </c>
      <c r="BL94">
        <v>-88</v>
      </c>
      <c r="BN94">
        <v>-86</v>
      </c>
      <c r="BO94">
        <v>-90</v>
      </c>
      <c r="BP94">
        <v>-86</v>
      </c>
      <c r="BQ94">
        <v>-88</v>
      </c>
    </row>
    <row r="95" spans="1:69" x14ac:dyDescent="0.3">
      <c r="A95">
        <v>-67</v>
      </c>
      <c r="B95">
        <v>-66</v>
      </c>
      <c r="C95">
        <v>-58</v>
      </c>
      <c r="D95">
        <v>-49</v>
      </c>
      <c r="F95">
        <v>-64</v>
      </c>
      <c r="G95">
        <v>-66</v>
      </c>
      <c r="H95">
        <v>-59</v>
      </c>
      <c r="I95">
        <v>-52</v>
      </c>
      <c r="K95">
        <v>-58</v>
      </c>
      <c r="L95">
        <v>-75</v>
      </c>
      <c r="M95">
        <v>-72</v>
      </c>
      <c r="N95">
        <v>-66</v>
      </c>
      <c r="P95">
        <v>-61</v>
      </c>
      <c r="Q95">
        <v>-69</v>
      </c>
      <c r="R95">
        <v>-76</v>
      </c>
      <c r="S95">
        <v>-60</v>
      </c>
      <c r="U95">
        <v>-74</v>
      </c>
      <c r="V95">
        <v>-68</v>
      </c>
      <c r="W95">
        <v>-66</v>
      </c>
      <c r="X95">
        <v>-76</v>
      </c>
      <c r="Z95">
        <v>-80</v>
      </c>
      <c r="AA95">
        <v>-85</v>
      </c>
      <c r="AB95">
        <v>-77</v>
      </c>
      <c r="AC95">
        <v>-79</v>
      </c>
      <c r="AE95">
        <v>-80</v>
      </c>
      <c r="AF95">
        <v>-85</v>
      </c>
      <c r="AG95">
        <v>-77</v>
      </c>
      <c r="AH95">
        <v>-80</v>
      </c>
      <c r="AJ95">
        <v>-85</v>
      </c>
      <c r="AK95">
        <v>-80</v>
      </c>
      <c r="AL95">
        <v>-86</v>
      </c>
      <c r="AM95">
        <v>-85</v>
      </c>
      <c r="AO95">
        <v>-90</v>
      </c>
      <c r="AP95">
        <v>-85</v>
      </c>
      <c r="AQ95">
        <v>-89</v>
      </c>
      <c r="AR95">
        <v>-87</v>
      </c>
      <c r="AT95">
        <v>-86</v>
      </c>
      <c r="AU95">
        <v>-84</v>
      </c>
      <c r="AV95">
        <v>-83</v>
      </c>
      <c r="AW95">
        <v>-87</v>
      </c>
      <c r="AY95">
        <v>-89</v>
      </c>
      <c r="AZ95">
        <v>-90</v>
      </c>
      <c r="BA95">
        <v>-88</v>
      </c>
      <c r="BB95">
        <v>-82</v>
      </c>
      <c r="BD95">
        <v>-86</v>
      </c>
      <c r="BE95">
        <v>-85</v>
      </c>
      <c r="BF95">
        <v>-86</v>
      </c>
      <c r="BG95">
        <v>-86</v>
      </c>
      <c r="BI95">
        <v>-86</v>
      </c>
      <c r="BJ95">
        <v>-90</v>
      </c>
      <c r="BK95">
        <v>-86</v>
      </c>
      <c r="BL95">
        <v>-89</v>
      </c>
      <c r="BN95">
        <v>-86</v>
      </c>
      <c r="BO95">
        <v>-89</v>
      </c>
      <c r="BP95">
        <v>-86</v>
      </c>
      <c r="BQ95">
        <v>-89</v>
      </c>
    </row>
    <row r="96" spans="1:69" x14ac:dyDescent="0.3">
      <c r="A96">
        <v>-62</v>
      </c>
      <c r="B96">
        <v>-69</v>
      </c>
      <c r="C96">
        <v>-59</v>
      </c>
      <c r="D96">
        <v>-48</v>
      </c>
      <c r="F96">
        <v>-62</v>
      </c>
      <c r="G96">
        <v>-63</v>
      </c>
      <c r="H96">
        <v>-58</v>
      </c>
      <c r="I96">
        <v>-49</v>
      </c>
      <c r="K96">
        <v>-58</v>
      </c>
      <c r="L96">
        <v>-75</v>
      </c>
      <c r="M96">
        <v>-81</v>
      </c>
      <c r="N96">
        <v>-66</v>
      </c>
      <c r="P96">
        <v>-62</v>
      </c>
      <c r="Q96">
        <v>-66</v>
      </c>
      <c r="R96">
        <v>-76</v>
      </c>
      <c r="S96">
        <v>-62</v>
      </c>
      <c r="U96">
        <v>-74</v>
      </c>
      <c r="V96">
        <v>-64</v>
      </c>
      <c r="W96">
        <v>-66</v>
      </c>
      <c r="X96">
        <v>-79</v>
      </c>
      <c r="Z96">
        <v>-76</v>
      </c>
      <c r="AA96">
        <v>-86</v>
      </c>
      <c r="AB96">
        <v>-82</v>
      </c>
      <c r="AC96">
        <v>-79</v>
      </c>
      <c r="AE96">
        <v>-76</v>
      </c>
      <c r="AF96">
        <v>-86</v>
      </c>
      <c r="AG96">
        <v>-82</v>
      </c>
      <c r="AH96">
        <v>-84</v>
      </c>
      <c r="AJ96">
        <v>-82</v>
      </c>
      <c r="AK96">
        <v>-83</v>
      </c>
      <c r="AL96">
        <v>-86</v>
      </c>
      <c r="AM96">
        <v>-85</v>
      </c>
      <c r="AO96">
        <v>-89</v>
      </c>
      <c r="AP96">
        <v>-86</v>
      </c>
      <c r="AQ96">
        <v>-87</v>
      </c>
      <c r="AR96">
        <v>-88</v>
      </c>
      <c r="AT96">
        <v>-80</v>
      </c>
      <c r="AU96">
        <v>-84</v>
      </c>
      <c r="AV96">
        <v>-84</v>
      </c>
      <c r="AW96">
        <v>-88</v>
      </c>
      <c r="AY96">
        <v>-91</v>
      </c>
      <c r="AZ96">
        <v>-90</v>
      </c>
      <c r="BA96">
        <v>-85</v>
      </c>
      <c r="BB96">
        <v>-84</v>
      </c>
      <c r="BD96">
        <v>-86</v>
      </c>
      <c r="BE96">
        <v>-85</v>
      </c>
      <c r="BF96">
        <v>-86</v>
      </c>
      <c r="BG96">
        <v>-88</v>
      </c>
      <c r="BI96">
        <v>-86</v>
      </c>
      <c r="BJ96">
        <v>-90</v>
      </c>
      <c r="BK96">
        <v>-85</v>
      </c>
      <c r="BL96">
        <v>-89</v>
      </c>
      <c r="BN96">
        <v>-88</v>
      </c>
      <c r="BO96">
        <v>-88</v>
      </c>
      <c r="BP96">
        <v>-87</v>
      </c>
      <c r="BQ96">
        <v>-89</v>
      </c>
    </row>
    <row r="97" spans="1:69" x14ac:dyDescent="0.3">
      <c r="A97">
        <v>-62</v>
      </c>
      <c r="B97">
        <v>-67</v>
      </c>
      <c r="C97">
        <v>-59</v>
      </c>
      <c r="D97">
        <v>-48</v>
      </c>
      <c r="F97">
        <v>-62</v>
      </c>
      <c r="G97">
        <v>-62</v>
      </c>
      <c r="H97">
        <v>-58</v>
      </c>
      <c r="I97">
        <v>-48</v>
      </c>
      <c r="K97">
        <v>-60</v>
      </c>
      <c r="L97">
        <v>-75</v>
      </c>
      <c r="M97">
        <v>-80</v>
      </c>
      <c r="N97">
        <v>-60</v>
      </c>
      <c r="P97">
        <v>-70</v>
      </c>
      <c r="Q97">
        <v>-66</v>
      </c>
      <c r="R97">
        <v>-69</v>
      </c>
      <c r="S97">
        <v>-62</v>
      </c>
      <c r="U97">
        <v>-75</v>
      </c>
      <c r="V97">
        <v>-64</v>
      </c>
      <c r="W97">
        <v>-66</v>
      </c>
      <c r="X97">
        <v>-71</v>
      </c>
      <c r="Z97">
        <v>-74</v>
      </c>
      <c r="AA97">
        <v>-80</v>
      </c>
      <c r="AB97">
        <v>-83</v>
      </c>
      <c r="AC97">
        <v>-83</v>
      </c>
      <c r="AE97">
        <v>-74</v>
      </c>
      <c r="AF97">
        <v>-80</v>
      </c>
      <c r="AG97">
        <v>-83</v>
      </c>
      <c r="AH97">
        <v>-88</v>
      </c>
      <c r="AJ97">
        <v>-85</v>
      </c>
      <c r="AK97">
        <v>-83</v>
      </c>
      <c r="AL97">
        <v>-86</v>
      </c>
      <c r="AM97">
        <v>-85</v>
      </c>
      <c r="AO97">
        <v>-89</v>
      </c>
      <c r="AP97">
        <v>-85</v>
      </c>
      <c r="AQ97">
        <v>-86</v>
      </c>
      <c r="AR97">
        <v>-86</v>
      </c>
      <c r="AT97">
        <v>-78</v>
      </c>
      <c r="AU97">
        <v>-85</v>
      </c>
      <c r="AV97">
        <v>-85</v>
      </c>
      <c r="AW97">
        <v>-88</v>
      </c>
      <c r="AY97">
        <v>-90</v>
      </c>
      <c r="AZ97">
        <v>-91</v>
      </c>
      <c r="BA97">
        <v>-91</v>
      </c>
      <c r="BB97">
        <v>-82</v>
      </c>
      <c r="BD97">
        <v>-84</v>
      </c>
      <c r="BE97">
        <v>-85</v>
      </c>
      <c r="BF97">
        <v>-86</v>
      </c>
      <c r="BG97">
        <v>-86</v>
      </c>
      <c r="BI97">
        <v>-86</v>
      </c>
      <c r="BJ97">
        <v>-88</v>
      </c>
      <c r="BK97">
        <v>-85</v>
      </c>
      <c r="BL97">
        <v>-88</v>
      </c>
      <c r="BN97">
        <v>-87</v>
      </c>
      <c r="BO97">
        <v>-88</v>
      </c>
      <c r="BP97">
        <v>-86</v>
      </c>
      <c r="BQ97">
        <v>-91</v>
      </c>
    </row>
    <row r="98" spans="1:69" x14ac:dyDescent="0.3">
      <c r="A98">
        <v>-62</v>
      </c>
      <c r="B98">
        <v>-66</v>
      </c>
      <c r="C98">
        <v>-63</v>
      </c>
      <c r="D98">
        <v>-48</v>
      </c>
      <c r="F98">
        <v>-61</v>
      </c>
      <c r="G98">
        <v>-62</v>
      </c>
      <c r="H98">
        <v>-59</v>
      </c>
      <c r="I98">
        <v>-48</v>
      </c>
      <c r="K98">
        <v>-66</v>
      </c>
      <c r="L98">
        <v>-75</v>
      </c>
      <c r="M98">
        <v>-73</v>
      </c>
      <c r="N98">
        <v>-60</v>
      </c>
      <c r="P98">
        <v>-61</v>
      </c>
      <c r="Q98">
        <v>-66</v>
      </c>
      <c r="R98">
        <v>-83</v>
      </c>
      <c r="S98">
        <v>-62</v>
      </c>
      <c r="U98">
        <v>-74</v>
      </c>
      <c r="V98">
        <v>-64</v>
      </c>
      <c r="W98">
        <v>-66</v>
      </c>
      <c r="X98">
        <v>-80</v>
      </c>
      <c r="Z98">
        <v>-77</v>
      </c>
      <c r="AA98">
        <v>-78</v>
      </c>
      <c r="AB98">
        <v>-83</v>
      </c>
      <c r="AC98">
        <v>-80</v>
      </c>
      <c r="AE98">
        <v>-77</v>
      </c>
      <c r="AF98">
        <v>-78</v>
      </c>
      <c r="AG98">
        <v>-83</v>
      </c>
      <c r="AH98">
        <v>-85</v>
      </c>
      <c r="AJ98">
        <v>-81</v>
      </c>
      <c r="AK98">
        <v>-79</v>
      </c>
      <c r="AL98">
        <v>-82</v>
      </c>
      <c r="AM98">
        <v>-85</v>
      </c>
      <c r="AO98">
        <v>-91</v>
      </c>
      <c r="AP98">
        <v>-86</v>
      </c>
      <c r="AQ98">
        <v>-87</v>
      </c>
      <c r="AR98">
        <v>-88</v>
      </c>
      <c r="AT98">
        <v>-84</v>
      </c>
      <c r="AU98">
        <v>-85</v>
      </c>
      <c r="AV98">
        <v>-80</v>
      </c>
      <c r="AW98">
        <v>-91</v>
      </c>
      <c r="AY98">
        <v>-90</v>
      </c>
      <c r="AZ98">
        <v>-90</v>
      </c>
      <c r="BA98">
        <v>-89</v>
      </c>
      <c r="BB98">
        <v>-82</v>
      </c>
      <c r="BD98">
        <v>-89</v>
      </c>
      <c r="BE98">
        <v>-84</v>
      </c>
      <c r="BF98">
        <v>-88</v>
      </c>
      <c r="BG98">
        <v>-89</v>
      </c>
      <c r="BI98">
        <v>-88</v>
      </c>
      <c r="BJ98">
        <v>-90</v>
      </c>
      <c r="BK98">
        <v>-85</v>
      </c>
      <c r="BL98">
        <v>-88</v>
      </c>
      <c r="BN98">
        <v>-86</v>
      </c>
      <c r="BO98">
        <v>-88</v>
      </c>
      <c r="BP98">
        <v>-87</v>
      </c>
      <c r="BQ98">
        <v>-89</v>
      </c>
    </row>
    <row r="99" spans="1:69" x14ac:dyDescent="0.3">
      <c r="A99">
        <v>-66</v>
      </c>
      <c r="B99">
        <v>-66</v>
      </c>
      <c r="C99">
        <v>-60</v>
      </c>
      <c r="D99">
        <v>-51</v>
      </c>
      <c r="F99">
        <v>-66</v>
      </c>
      <c r="G99">
        <v>-62</v>
      </c>
      <c r="H99">
        <v>-62</v>
      </c>
      <c r="I99">
        <v>-49</v>
      </c>
      <c r="K99">
        <v>-66</v>
      </c>
      <c r="L99">
        <v>-75</v>
      </c>
      <c r="M99">
        <v>-68</v>
      </c>
      <c r="N99">
        <v>-62</v>
      </c>
      <c r="P99">
        <v>-61</v>
      </c>
      <c r="Q99">
        <v>-69</v>
      </c>
      <c r="R99">
        <v>-83</v>
      </c>
      <c r="S99">
        <v>-62</v>
      </c>
      <c r="U99">
        <v>-74</v>
      </c>
      <c r="V99">
        <v>-70</v>
      </c>
      <c r="W99">
        <v>-71</v>
      </c>
      <c r="X99">
        <v>-76</v>
      </c>
      <c r="Z99">
        <v>-80</v>
      </c>
      <c r="AA99">
        <v>-80</v>
      </c>
      <c r="AB99">
        <v>-81</v>
      </c>
      <c r="AC99">
        <v>-79</v>
      </c>
      <c r="AE99">
        <v>-80</v>
      </c>
      <c r="AF99">
        <v>-80</v>
      </c>
      <c r="AG99">
        <v>-81</v>
      </c>
      <c r="AH99">
        <v>-86</v>
      </c>
      <c r="AJ99">
        <v>-85</v>
      </c>
      <c r="AK99">
        <v>-83</v>
      </c>
      <c r="AL99">
        <v>-85</v>
      </c>
      <c r="AM99">
        <v>-84</v>
      </c>
      <c r="AO99">
        <v>-89</v>
      </c>
      <c r="AP99">
        <v>-84</v>
      </c>
      <c r="AQ99">
        <v>-86</v>
      </c>
      <c r="AR99">
        <v>-87</v>
      </c>
      <c r="AT99">
        <v>-84</v>
      </c>
      <c r="AU99">
        <v>-85</v>
      </c>
      <c r="AV99">
        <v>-84</v>
      </c>
      <c r="AW99">
        <v>-87</v>
      </c>
      <c r="AY99">
        <v>-89</v>
      </c>
      <c r="AZ99">
        <v>-89</v>
      </c>
      <c r="BA99">
        <v>-88</v>
      </c>
      <c r="BB99">
        <v>-83</v>
      </c>
      <c r="BD99">
        <v>-85</v>
      </c>
      <c r="BE99">
        <v>-84</v>
      </c>
      <c r="BF99">
        <v>-89</v>
      </c>
      <c r="BG99">
        <v>-86</v>
      </c>
      <c r="BI99">
        <v>-89</v>
      </c>
      <c r="BJ99">
        <v>-89</v>
      </c>
      <c r="BK99">
        <v>-86</v>
      </c>
      <c r="BL99">
        <v>-89</v>
      </c>
      <c r="BN99">
        <v>-87</v>
      </c>
      <c r="BO99">
        <v>-88</v>
      </c>
      <c r="BP99">
        <v>-87</v>
      </c>
      <c r="BQ99">
        <v>-90</v>
      </c>
    </row>
    <row r="100" spans="1:69" x14ac:dyDescent="0.3">
      <c r="A100">
        <v>-62</v>
      </c>
      <c r="B100">
        <v>-67</v>
      </c>
      <c r="C100">
        <v>-64</v>
      </c>
      <c r="D100">
        <v>-51</v>
      </c>
      <c r="F100">
        <v>-62</v>
      </c>
      <c r="G100">
        <v>-67</v>
      </c>
      <c r="H100">
        <v>-59</v>
      </c>
      <c r="I100">
        <v>-48</v>
      </c>
      <c r="K100">
        <v>-60</v>
      </c>
      <c r="L100">
        <v>-71</v>
      </c>
      <c r="M100">
        <v>-77</v>
      </c>
      <c r="N100">
        <v>-66</v>
      </c>
      <c r="P100">
        <v>-62</v>
      </c>
      <c r="Q100">
        <v>-68</v>
      </c>
      <c r="R100">
        <v>-83</v>
      </c>
      <c r="S100">
        <v>-62</v>
      </c>
      <c r="U100">
        <v>-74</v>
      </c>
      <c r="V100">
        <v>-64</v>
      </c>
      <c r="W100">
        <v>-70</v>
      </c>
      <c r="X100">
        <v>-78</v>
      </c>
      <c r="Z100">
        <v>-83</v>
      </c>
      <c r="AA100">
        <v>-77</v>
      </c>
      <c r="AB100">
        <v>-83</v>
      </c>
      <c r="AC100">
        <v>-78</v>
      </c>
      <c r="AE100">
        <v>-83</v>
      </c>
      <c r="AF100">
        <v>-77</v>
      </c>
      <c r="AG100">
        <v>-83</v>
      </c>
      <c r="AH100">
        <v>-84</v>
      </c>
      <c r="AJ100">
        <v>-85</v>
      </c>
      <c r="AK100">
        <v>-84</v>
      </c>
      <c r="AL100">
        <v>-86</v>
      </c>
      <c r="AM100">
        <v>-84</v>
      </c>
      <c r="AO100">
        <v>-89</v>
      </c>
      <c r="AP100">
        <v>-85</v>
      </c>
      <c r="AQ100">
        <v>-87</v>
      </c>
      <c r="AR100">
        <v>-87</v>
      </c>
      <c r="AT100">
        <v>-85</v>
      </c>
      <c r="AU100">
        <v>-87</v>
      </c>
      <c r="AV100">
        <v>-85</v>
      </c>
      <c r="AW100">
        <v>-87</v>
      </c>
      <c r="AY100">
        <v>-92</v>
      </c>
      <c r="AZ100">
        <v>-89</v>
      </c>
      <c r="BA100">
        <v>-89</v>
      </c>
      <c r="BB100">
        <v>-82</v>
      </c>
      <c r="BD100">
        <v>-90</v>
      </c>
      <c r="BE100">
        <v>-85</v>
      </c>
      <c r="BF100">
        <v>-86</v>
      </c>
      <c r="BG100">
        <v>-87</v>
      </c>
      <c r="BI100">
        <v>-89</v>
      </c>
      <c r="BJ100">
        <v>-89</v>
      </c>
      <c r="BK100">
        <v>-86</v>
      </c>
      <c r="BL100">
        <v>-89</v>
      </c>
      <c r="BN100">
        <v>-91</v>
      </c>
      <c r="BO100">
        <v>-89</v>
      </c>
      <c r="BP100">
        <v>-88</v>
      </c>
      <c r="BQ100">
        <v>-90</v>
      </c>
    </row>
    <row r="101" spans="1:69" x14ac:dyDescent="0.3">
      <c r="A101">
        <v>-60</v>
      </c>
      <c r="B101">
        <v>-66</v>
      </c>
      <c r="C101">
        <v>-64</v>
      </c>
      <c r="D101">
        <v>-47</v>
      </c>
      <c r="F101">
        <v>-62</v>
      </c>
      <c r="G101">
        <v>-68</v>
      </c>
      <c r="H101">
        <v>-59</v>
      </c>
      <c r="I101">
        <v>-49</v>
      </c>
      <c r="K101">
        <v>-59</v>
      </c>
      <c r="L101">
        <v>-73</v>
      </c>
      <c r="M101">
        <v>-74</v>
      </c>
      <c r="N101">
        <v>-60</v>
      </c>
      <c r="P101">
        <v>-61</v>
      </c>
      <c r="Q101">
        <v>-66</v>
      </c>
      <c r="R101">
        <v>-76</v>
      </c>
      <c r="S101">
        <v>-60</v>
      </c>
      <c r="U101">
        <v>-76</v>
      </c>
      <c r="V101">
        <v>-68</v>
      </c>
      <c r="W101">
        <v>-68</v>
      </c>
      <c r="X101">
        <v>-70</v>
      </c>
      <c r="Z101">
        <v>-76</v>
      </c>
      <c r="AA101">
        <v>-78</v>
      </c>
      <c r="AB101">
        <v>-85</v>
      </c>
      <c r="AC101">
        <v>-77</v>
      </c>
      <c r="AE101">
        <v>-76</v>
      </c>
      <c r="AF101">
        <v>-78</v>
      </c>
      <c r="AG101">
        <v>-85</v>
      </c>
      <c r="AH101">
        <v>-77</v>
      </c>
      <c r="AJ101">
        <v>-86</v>
      </c>
      <c r="AK101">
        <v>-84</v>
      </c>
      <c r="AL101">
        <v>-81</v>
      </c>
      <c r="AM101">
        <v>-82</v>
      </c>
      <c r="AO101">
        <v>-89</v>
      </c>
      <c r="AP101">
        <v>-86</v>
      </c>
      <c r="AQ101">
        <v>-87</v>
      </c>
      <c r="AR101">
        <v>-89</v>
      </c>
      <c r="AT101">
        <v>-84</v>
      </c>
      <c r="AU101">
        <v>-85</v>
      </c>
      <c r="AV101">
        <v>-84</v>
      </c>
      <c r="AW101">
        <v>-85</v>
      </c>
      <c r="AY101">
        <v>-91</v>
      </c>
      <c r="AZ101">
        <v>-88</v>
      </c>
      <c r="BA101">
        <v>-88</v>
      </c>
      <c r="BB101">
        <v>-85</v>
      </c>
      <c r="BD101">
        <v>-82</v>
      </c>
      <c r="BE101">
        <v>-84</v>
      </c>
      <c r="BF101">
        <v>-88</v>
      </c>
      <c r="BG101">
        <v>-88</v>
      </c>
      <c r="BI101">
        <v>-89</v>
      </c>
      <c r="BJ101">
        <v>-88</v>
      </c>
      <c r="BK101">
        <v>-86</v>
      </c>
      <c r="BL101">
        <v>-88</v>
      </c>
      <c r="BN101">
        <v>-88</v>
      </c>
      <c r="BO101">
        <v>-88</v>
      </c>
      <c r="BP101">
        <v>-88</v>
      </c>
      <c r="BQ101">
        <v>-90</v>
      </c>
    </row>
    <row r="102" spans="1:69" x14ac:dyDescent="0.3">
      <c r="A102">
        <v>-66</v>
      </c>
      <c r="B102">
        <v>-66</v>
      </c>
      <c r="C102">
        <v>-58</v>
      </c>
      <c r="D102">
        <v>-48</v>
      </c>
      <c r="F102">
        <v>-62</v>
      </c>
      <c r="G102">
        <v>-63</v>
      </c>
      <c r="H102">
        <v>-63</v>
      </c>
      <c r="I102">
        <v>-49</v>
      </c>
      <c r="K102">
        <v>-58</v>
      </c>
      <c r="L102">
        <v>-84</v>
      </c>
      <c r="M102">
        <v>-69</v>
      </c>
      <c r="N102">
        <v>-60</v>
      </c>
      <c r="P102">
        <v>-70</v>
      </c>
      <c r="Q102">
        <v>-68</v>
      </c>
      <c r="R102">
        <v>-83</v>
      </c>
      <c r="S102">
        <v>-60</v>
      </c>
      <c r="U102">
        <v>-72</v>
      </c>
      <c r="V102">
        <v>-71</v>
      </c>
      <c r="W102">
        <v>-68</v>
      </c>
      <c r="X102">
        <v>-71</v>
      </c>
      <c r="Z102">
        <v>-80</v>
      </c>
      <c r="AA102">
        <v>-77</v>
      </c>
      <c r="AB102">
        <v>-85</v>
      </c>
      <c r="AC102">
        <v>-81</v>
      </c>
      <c r="AE102">
        <v>-80</v>
      </c>
      <c r="AF102">
        <v>-77</v>
      </c>
      <c r="AG102">
        <v>-85</v>
      </c>
      <c r="AH102">
        <v>-81</v>
      </c>
      <c r="AJ102">
        <v>-84</v>
      </c>
      <c r="AK102">
        <v>-80</v>
      </c>
      <c r="AL102">
        <v>-80</v>
      </c>
      <c r="AM102">
        <v>-82</v>
      </c>
      <c r="AO102">
        <v>-88</v>
      </c>
      <c r="AP102">
        <v>-79</v>
      </c>
      <c r="AQ102">
        <v>-87</v>
      </c>
      <c r="AR102">
        <v>-89</v>
      </c>
      <c r="AT102">
        <v>-85</v>
      </c>
      <c r="AU102">
        <v>-85</v>
      </c>
      <c r="AV102">
        <v>-85</v>
      </c>
      <c r="AW102">
        <v>-86</v>
      </c>
      <c r="AY102">
        <v>-91</v>
      </c>
      <c r="AZ102">
        <v>-88</v>
      </c>
      <c r="BA102">
        <v>-89</v>
      </c>
      <c r="BB102">
        <v>-82</v>
      </c>
      <c r="BD102">
        <v>-83</v>
      </c>
      <c r="BE102">
        <v>-85</v>
      </c>
      <c r="BF102">
        <v>-87</v>
      </c>
      <c r="BG102">
        <v>-87</v>
      </c>
      <c r="BI102">
        <v>-89</v>
      </c>
      <c r="BJ102">
        <v>-89</v>
      </c>
      <c r="BK102">
        <v>-85</v>
      </c>
      <c r="BL102">
        <v>-88</v>
      </c>
      <c r="BN102">
        <v>-85</v>
      </c>
      <c r="BO102">
        <v>-88</v>
      </c>
      <c r="BP102">
        <v>-88</v>
      </c>
      <c r="BQ102">
        <v>-90</v>
      </c>
    </row>
    <row r="103" spans="1:69" x14ac:dyDescent="0.3">
      <c r="A103">
        <f>AVERAGE(A3:A102)</f>
        <v>-63.37</v>
      </c>
      <c r="B103">
        <f t="shared" ref="B103:BL103" si="0">AVERAGE(B3:B102)</f>
        <v>-64.709999999999994</v>
      </c>
      <c r="C103">
        <f t="shared" si="0"/>
        <v>-60.24</v>
      </c>
      <c r="D103">
        <f t="shared" si="0"/>
        <v>-49.17</v>
      </c>
      <c r="F103">
        <f t="shared" si="0"/>
        <v>-59.97</v>
      </c>
      <c r="G103">
        <f t="shared" si="0"/>
        <v>-61.22</v>
      </c>
      <c r="H103">
        <f t="shared" si="0"/>
        <v>-61.3</v>
      </c>
      <c r="I103">
        <f t="shared" si="0"/>
        <v>-55.07</v>
      </c>
      <c r="K103">
        <f t="shared" si="0"/>
        <v>-61.45</v>
      </c>
      <c r="L103">
        <f t="shared" si="0"/>
        <v>-75.430000000000007</v>
      </c>
      <c r="M103">
        <f t="shared" si="0"/>
        <v>-71.48</v>
      </c>
      <c r="N103">
        <f t="shared" si="0"/>
        <v>-61.29</v>
      </c>
      <c r="P103">
        <f t="shared" si="0"/>
        <v>-64.239999999999995</v>
      </c>
      <c r="Q103">
        <f t="shared" si="0"/>
        <v>-67.87</v>
      </c>
      <c r="R103">
        <f t="shared" si="0"/>
        <v>-75.849999999999994</v>
      </c>
      <c r="S103">
        <f t="shared" si="0"/>
        <v>-61.79</v>
      </c>
      <c r="U103">
        <f t="shared" si="0"/>
        <v>-74.22</v>
      </c>
      <c r="V103">
        <f t="shared" si="0"/>
        <v>-66.900000000000006</v>
      </c>
      <c r="W103">
        <f t="shared" si="0"/>
        <v>-68.52</v>
      </c>
      <c r="X103">
        <f t="shared" si="0"/>
        <v>-75.36</v>
      </c>
      <c r="Z103">
        <f t="shared" si="0"/>
        <v>-80.150000000000006</v>
      </c>
      <c r="AA103">
        <f t="shared" si="0"/>
        <v>-78.84</v>
      </c>
      <c r="AB103">
        <f t="shared" si="0"/>
        <v>-82.42</v>
      </c>
      <c r="AC103">
        <f t="shared" si="0"/>
        <v>-79.260000000000005</v>
      </c>
      <c r="AE103">
        <f t="shared" si="0"/>
        <v>-80.150000000000006</v>
      </c>
      <c r="AF103">
        <f t="shared" si="0"/>
        <v>-78.84</v>
      </c>
      <c r="AG103">
        <f t="shared" si="0"/>
        <v>-82.42</v>
      </c>
      <c r="AH103">
        <f t="shared" si="0"/>
        <v>-83.29</v>
      </c>
      <c r="AJ103">
        <f t="shared" si="0"/>
        <v>-84.28</v>
      </c>
      <c r="AK103">
        <f t="shared" si="0"/>
        <v>-82.55</v>
      </c>
      <c r="AL103">
        <f t="shared" si="0"/>
        <v>-84.74</v>
      </c>
      <c r="AM103">
        <f t="shared" si="0"/>
        <v>-85.25</v>
      </c>
      <c r="AO103">
        <f t="shared" si="0"/>
        <v>-89.07</v>
      </c>
      <c r="AP103">
        <f t="shared" si="0"/>
        <v>-83.26</v>
      </c>
      <c r="AQ103">
        <f t="shared" si="0"/>
        <v>-87.34</v>
      </c>
      <c r="AR103">
        <f t="shared" si="0"/>
        <v>-88.05</v>
      </c>
      <c r="AT103">
        <f t="shared" si="0"/>
        <v>-82.47</v>
      </c>
      <c r="AU103">
        <f t="shared" si="0"/>
        <v>-85.86</v>
      </c>
      <c r="AV103">
        <f t="shared" si="0"/>
        <v>-84.4</v>
      </c>
      <c r="AW103">
        <f t="shared" si="0"/>
        <v>-86.14</v>
      </c>
      <c r="AY103">
        <f t="shared" si="0"/>
        <v>-88.75</v>
      </c>
      <c r="AZ103">
        <f t="shared" si="0"/>
        <v>-88.43</v>
      </c>
      <c r="BA103">
        <f t="shared" si="0"/>
        <v>-87.19</v>
      </c>
      <c r="BB103">
        <f t="shared" si="0"/>
        <v>-83.35</v>
      </c>
      <c r="BD103">
        <f t="shared" si="0"/>
        <v>-85.65</v>
      </c>
      <c r="BE103">
        <f t="shared" si="0"/>
        <v>-85.81</v>
      </c>
      <c r="BF103">
        <f t="shared" si="0"/>
        <v>-87.96</v>
      </c>
      <c r="BG103">
        <f t="shared" si="0"/>
        <v>-86.23</v>
      </c>
      <c r="BI103">
        <f t="shared" si="0"/>
        <v>-87.91</v>
      </c>
      <c r="BJ103">
        <f t="shared" si="0"/>
        <v>-88.15</v>
      </c>
      <c r="BK103">
        <f t="shared" si="0"/>
        <v>-84.91</v>
      </c>
      <c r="BL103">
        <f t="shared" si="0"/>
        <v>-87.9</v>
      </c>
      <c r="BN103">
        <f t="shared" ref="BN103:BQ103" si="1">AVERAGE(BN3:BN102)</f>
        <v>-85.92</v>
      </c>
      <c r="BO103">
        <f t="shared" si="1"/>
        <v>-88.33</v>
      </c>
      <c r="BP103">
        <f t="shared" si="1"/>
        <v>-88.35</v>
      </c>
      <c r="BQ103">
        <f t="shared" si="1"/>
        <v>-87.71</v>
      </c>
    </row>
    <row r="104" spans="1:69" x14ac:dyDescent="0.3">
      <c r="A104">
        <f>_xlfn.STDEV.S(A3:A102)</f>
        <v>2.3078915997861853</v>
      </c>
      <c r="B104">
        <f>_xlfn.STDEV.S(B3:B102)</f>
        <v>2.0215755431760822</v>
      </c>
      <c r="C104">
        <f t="shared" ref="C104:BL104" si="2">_xlfn.STDEV.S(C3:C102)</f>
        <v>1.8153108646602474</v>
      </c>
      <c r="D104">
        <f t="shared" si="2"/>
        <v>1.5894538799108433</v>
      </c>
      <c r="F104">
        <f t="shared" si="2"/>
        <v>3.337739512080748</v>
      </c>
      <c r="G104">
        <f t="shared" si="2"/>
        <v>2.8659618583884501</v>
      </c>
      <c r="H104">
        <f t="shared" si="2"/>
        <v>1.3669992204412083</v>
      </c>
      <c r="I104">
        <f t="shared" si="2"/>
        <v>3.3732608687868928</v>
      </c>
      <c r="K104">
        <f t="shared" si="2"/>
        <v>3.5201440512305924</v>
      </c>
      <c r="L104">
        <f t="shared" si="2"/>
        <v>4.6542149898470715</v>
      </c>
      <c r="M104">
        <f t="shared" si="2"/>
        <v>3.9733455358771352</v>
      </c>
      <c r="N104">
        <f t="shared" si="2"/>
        <v>2.1334043548784045</v>
      </c>
      <c r="P104">
        <f t="shared" si="2"/>
        <v>3.7500707064041192</v>
      </c>
      <c r="Q104">
        <f t="shared" si="2"/>
        <v>1.8403721626262728</v>
      </c>
      <c r="R104">
        <f t="shared" si="2"/>
        <v>5.9380216410940285</v>
      </c>
      <c r="S104">
        <f t="shared" si="2"/>
        <v>1.4994611826865802</v>
      </c>
      <c r="U104">
        <f t="shared" si="2"/>
        <v>3.4247465437443516</v>
      </c>
      <c r="V104">
        <f t="shared" si="2"/>
        <v>3.0201344541612936</v>
      </c>
      <c r="W104">
        <f t="shared" si="2"/>
        <v>1.9147487109964656</v>
      </c>
      <c r="X104">
        <f t="shared" si="2"/>
        <v>3.4743504588787695</v>
      </c>
      <c r="Z104">
        <f t="shared" si="2"/>
        <v>4.5491146879853925</v>
      </c>
      <c r="AA104">
        <f t="shared" si="2"/>
        <v>1.7962924780409968</v>
      </c>
      <c r="AB104">
        <f t="shared" si="2"/>
        <v>3.8981477082783242</v>
      </c>
      <c r="AC104">
        <f t="shared" si="2"/>
        <v>1.8236382770869246</v>
      </c>
      <c r="AE104">
        <f t="shared" si="2"/>
        <v>4.5491146879853925</v>
      </c>
      <c r="AF104">
        <f t="shared" si="2"/>
        <v>1.7962924780409968</v>
      </c>
      <c r="AG104">
        <f t="shared" si="2"/>
        <v>3.8981477082783242</v>
      </c>
      <c r="AH104">
        <f t="shared" si="2"/>
        <v>3.3372552685212318</v>
      </c>
      <c r="AJ104">
        <f t="shared" si="2"/>
        <v>2.3659196430935161</v>
      </c>
      <c r="AK104">
        <f t="shared" si="2"/>
        <v>2.7205725778804624</v>
      </c>
      <c r="AL104">
        <f t="shared" si="2"/>
        <v>2.7325941350794696</v>
      </c>
      <c r="AM104">
        <f t="shared" si="2"/>
        <v>2.0615528128088303</v>
      </c>
      <c r="AO104">
        <f t="shared" si="2"/>
        <v>1.2812162781962879</v>
      </c>
      <c r="AP104">
        <f t="shared" si="2"/>
        <v>3.2956046639440997</v>
      </c>
      <c r="AQ104">
        <f t="shared" si="2"/>
        <v>1.1739598878078488</v>
      </c>
      <c r="AR104">
        <f t="shared" si="2"/>
        <v>1.4025589888385144</v>
      </c>
      <c r="AT104">
        <f t="shared" si="2"/>
        <v>3.1764760348537178</v>
      </c>
      <c r="AU104">
        <f t="shared" si="2"/>
        <v>1.1548754797541474</v>
      </c>
      <c r="AV104">
        <f t="shared" si="2"/>
        <v>1.4142135623730951</v>
      </c>
      <c r="AW104">
        <f t="shared" si="2"/>
        <v>2.2066016652515494</v>
      </c>
      <c r="AY104">
        <f t="shared" si="2"/>
        <v>1.5594287998553129</v>
      </c>
      <c r="AZ104">
        <f t="shared" si="2"/>
        <v>1.5259042690758269</v>
      </c>
      <c r="BA104">
        <f t="shared" si="2"/>
        <v>1.7156145643277032</v>
      </c>
      <c r="BB104">
        <f t="shared" si="2"/>
        <v>1.9507833184532721</v>
      </c>
      <c r="BD104">
        <f t="shared" si="2"/>
        <v>2.5161097116000484</v>
      </c>
      <c r="BE104">
        <f t="shared" si="2"/>
        <v>2.2904941904234604</v>
      </c>
      <c r="BF104">
        <f t="shared" si="2"/>
        <v>1.5629549842616326</v>
      </c>
      <c r="BG104">
        <f t="shared" si="2"/>
        <v>1.4554321792109812</v>
      </c>
      <c r="BI104">
        <f t="shared" si="2"/>
        <v>1.4845670729001765</v>
      </c>
      <c r="BJ104">
        <f t="shared" si="2"/>
        <v>1.479660075623433</v>
      </c>
      <c r="BK104">
        <f t="shared" si="2"/>
        <v>0.85392735006668896</v>
      </c>
      <c r="BL104">
        <f t="shared" si="2"/>
        <v>1.7026420348945612</v>
      </c>
      <c r="BN104">
        <f t="shared" ref="BN104:BQ104" si="3">_xlfn.STDEV.S(BN3:BN102)</f>
        <v>1.2200347734736285</v>
      </c>
      <c r="BO104">
        <f t="shared" si="3"/>
        <v>1.1896438648824821</v>
      </c>
      <c r="BP104">
        <f t="shared" si="3"/>
        <v>1.777383163274288</v>
      </c>
      <c r="BQ104">
        <f t="shared" si="3"/>
        <v>1.2085135706747576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abSelected="1" workbookViewId="0">
      <selection activeCell="J19" sqref="J19"/>
    </sheetView>
  </sheetViews>
  <sheetFormatPr defaultRowHeight="14.4" x14ac:dyDescent="0.3"/>
  <sheetData>
    <row r="1" spans="1:11" x14ac:dyDescent="0.3">
      <c r="B1" t="s">
        <v>33</v>
      </c>
      <c r="G1" t="s">
        <v>34</v>
      </c>
    </row>
    <row r="2" spans="1:11" x14ac:dyDescent="0.3">
      <c r="A2" t="s">
        <v>19</v>
      </c>
      <c r="B2" t="s">
        <v>15</v>
      </c>
      <c r="C2" t="s">
        <v>16</v>
      </c>
      <c r="D2" t="s">
        <v>17</v>
      </c>
      <c r="E2" t="s">
        <v>18</v>
      </c>
      <c r="F2" t="s">
        <v>19</v>
      </c>
      <c r="G2" t="s">
        <v>15</v>
      </c>
      <c r="H2" t="s">
        <v>16</v>
      </c>
      <c r="I2" t="s">
        <v>17</v>
      </c>
      <c r="J2" t="s">
        <v>18</v>
      </c>
    </row>
    <row r="3" spans="1:11" x14ac:dyDescent="0.3">
      <c r="A3">
        <v>0.2</v>
      </c>
      <c r="B3">
        <v>-63.37</v>
      </c>
      <c r="C3">
        <v>-64.709999999999994</v>
      </c>
      <c r="D3">
        <v>-60.24</v>
      </c>
      <c r="E3">
        <v>-49.17</v>
      </c>
      <c r="F3">
        <v>0.2</v>
      </c>
      <c r="G3">
        <v>2.3078916</v>
      </c>
      <c r="H3">
        <v>2.021575543</v>
      </c>
      <c r="I3">
        <v>1.8153108650000001</v>
      </c>
      <c r="J3">
        <v>1.58945388</v>
      </c>
      <c r="K3">
        <f>AVERAGE(G3:J3)</f>
        <v>1.933557972</v>
      </c>
    </row>
    <row r="4" spans="1:11" x14ac:dyDescent="0.3">
      <c r="A4">
        <v>0.4</v>
      </c>
      <c r="B4">
        <v>-59.97</v>
      </c>
      <c r="C4">
        <v>-61.22</v>
      </c>
      <c r="D4">
        <v>-61.3</v>
      </c>
      <c r="E4">
        <v>-55.07</v>
      </c>
      <c r="F4">
        <v>0.4</v>
      </c>
      <c r="G4">
        <v>3.3377395120000002</v>
      </c>
      <c r="H4">
        <v>2.8659618579999999</v>
      </c>
      <c r="I4">
        <v>1.3669992200000001</v>
      </c>
      <c r="J4">
        <v>3.3732608690000001</v>
      </c>
      <c r="K4">
        <f t="shared" ref="K4:K16" si="0">AVERAGE(G4:J4)</f>
        <v>2.7359903647500001</v>
      </c>
    </row>
    <row r="5" spans="1:11" x14ac:dyDescent="0.3">
      <c r="A5">
        <v>0.6</v>
      </c>
      <c r="B5">
        <v>-61.45</v>
      </c>
      <c r="C5">
        <v>-75.430000000000007</v>
      </c>
      <c r="D5">
        <v>-71.48</v>
      </c>
      <c r="E5">
        <v>-61.29</v>
      </c>
      <c r="F5">
        <v>0.6</v>
      </c>
      <c r="G5">
        <v>3.5201440509999999</v>
      </c>
      <c r="H5">
        <v>4.6542149899999998</v>
      </c>
      <c r="I5">
        <v>3.9733455360000001</v>
      </c>
      <c r="J5">
        <v>2.1334043550000001</v>
      </c>
      <c r="K5">
        <f t="shared" si="0"/>
        <v>3.5702772329999997</v>
      </c>
    </row>
    <row r="6" spans="1:11" x14ac:dyDescent="0.3">
      <c r="A6">
        <v>0.8</v>
      </c>
      <c r="B6">
        <v>-64.239999999999995</v>
      </c>
      <c r="C6">
        <v>-67.87</v>
      </c>
      <c r="D6">
        <v>-75.849999999999994</v>
      </c>
      <c r="E6">
        <v>-61.79</v>
      </c>
      <c r="F6">
        <v>0.8</v>
      </c>
      <c r="G6">
        <v>3.7500707059999998</v>
      </c>
      <c r="H6">
        <v>1.8403721630000001</v>
      </c>
      <c r="I6">
        <v>5.9380216409999997</v>
      </c>
      <c r="J6">
        <v>1.499461183</v>
      </c>
      <c r="K6">
        <f t="shared" si="0"/>
        <v>3.2569814232499996</v>
      </c>
    </row>
    <row r="7" spans="1:11" x14ac:dyDescent="0.3">
      <c r="A7">
        <v>1</v>
      </c>
      <c r="B7">
        <v>-74.22</v>
      </c>
      <c r="C7">
        <v>-66.900000000000006</v>
      </c>
      <c r="D7">
        <v>-68.52</v>
      </c>
      <c r="E7">
        <v>-75.36</v>
      </c>
      <c r="F7">
        <v>1</v>
      </c>
      <c r="G7">
        <v>3.424746544</v>
      </c>
      <c r="H7">
        <v>3.0201344539999999</v>
      </c>
      <c r="I7">
        <v>1.9147487110000001</v>
      </c>
      <c r="J7">
        <v>3.4743504590000001</v>
      </c>
      <c r="K7">
        <f t="shared" si="0"/>
        <v>2.958495042</v>
      </c>
    </row>
    <row r="8" spans="1:11" x14ac:dyDescent="0.3">
      <c r="A8">
        <v>2</v>
      </c>
      <c r="B8">
        <v>-80.150000000000006</v>
      </c>
      <c r="C8">
        <v>-78.84</v>
      </c>
      <c r="D8">
        <v>-82.42</v>
      </c>
      <c r="E8">
        <v>-79.260000000000005</v>
      </c>
      <c r="F8">
        <v>2</v>
      </c>
      <c r="G8">
        <v>4.5491146880000004</v>
      </c>
      <c r="H8">
        <v>1.796292478</v>
      </c>
      <c r="I8">
        <v>3.8981477080000002</v>
      </c>
      <c r="J8">
        <v>1.8236382769999999</v>
      </c>
      <c r="K8">
        <f t="shared" si="0"/>
        <v>3.0167982877500004</v>
      </c>
    </row>
    <row r="9" spans="1:11" x14ac:dyDescent="0.3">
      <c r="A9">
        <v>3</v>
      </c>
      <c r="B9">
        <v>-80.150000000000006</v>
      </c>
      <c r="C9">
        <v>-78.84</v>
      </c>
      <c r="D9">
        <v>-82.42</v>
      </c>
      <c r="E9">
        <v>-83.29</v>
      </c>
      <c r="F9">
        <v>3</v>
      </c>
      <c r="G9">
        <v>4.5491146880000004</v>
      </c>
      <c r="H9">
        <v>1.796292478</v>
      </c>
      <c r="I9">
        <v>3.8981477080000002</v>
      </c>
      <c r="J9">
        <v>3.3372552689999999</v>
      </c>
      <c r="K9">
        <f t="shared" si="0"/>
        <v>3.3952025357500002</v>
      </c>
    </row>
    <row r="10" spans="1:11" x14ac:dyDescent="0.3">
      <c r="A10">
        <v>4</v>
      </c>
      <c r="B10">
        <v>-84.28</v>
      </c>
      <c r="C10">
        <v>-82.55</v>
      </c>
      <c r="D10">
        <v>-84.74</v>
      </c>
      <c r="E10">
        <v>-85.25</v>
      </c>
      <c r="F10">
        <v>4</v>
      </c>
      <c r="G10">
        <v>2.3659196429999998</v>
      </c>
      <c r="H10">
        <v>2.7205725780000001</v>
      </c>
      <c r="I10">
        <v>2.7325941349999998</v>
      </c>
      <c r="J10">
        <v>2.061552813</v>
      </c>
      <c r="K10">
        <f t="shared" si="0"/>
        <v>2.47015979225</v>
      </c>
    </row>
    <row r="11" spans="1:11" x14ac:dyDescent="0.3">
      <c r="A11">
        <v>5</v>
      </c>
      <c r="B11">
        <v>-89.07</v>
      </c>
      <c r="C11">
        <v>-83.26</v>
      </c>
      <c r="D11">
        <v>-87.34</v>
      </c>
      <c r="E11">
        <v>-88.05</v>
      </c>
      <c r="F11">
        <v>5</v>
      </c>
      <c r="G11">
        <v>1.281216278</v>
      </c>
      <c r="H11">
        <v>3.2956046639999999</v>
      </c>
      <c r="I11">
        <v>1.173959888</v>
      </c>
      <c r="J11">
        <v>1.4025589890000001</v>
      </c>
      <c r="K11">
        <f t="shared" si="0"/>
        <v>1.7883349547499998</v>
      </c>
    </row>
    <row r="12" spans="1:11" x14ac:dyDescent="0.3">
      <c r="A12">
        <v>6</v>
      </c>
      <c r="B12">
        <v>-82.47</v>
      </c>
      <c r="C12">
        <v>-85.86</v>
      </c>
      <c r="D12">
        <v>-84.4</v>
      </c>
      <c r="E12">
        <v>-86.14</v>
      </c>
      <c r="F12">
        <v>6</v>
      </c>
      <c r="G12">
        <v>3.1764760349999999</v>
      </c>
      <c r="H12">
        <v>1.1548754800000001</v>
      </c>
      <c r="I12">
        <v>1.414213562</v>
      </c>
      <c r="J12">
        <v>2.206601665</v>
      </c>
      <c r="K12">
        <f t="shared" si="0"/>
        <v>1.9880416855</v>
      </c>
    </row>
    <row r="13" spans="1:11" x14ac:dyDescent="0.3">
      <c r="A13">
        <v>7</v>
      </c>
      <c r="B13">
        <v>-88.75</v>
      </c>
      <c r="C13">
        <v>-88.43</v>
      </c>
      <c r="D13">
        <v>-87.19</v>
      </c>
      <c r="E13">
        <v>-83.35</v>
      </c>
      <c r="F13">
        <v>7</v>
      </c>
      <c r="G13">
        <v>1.5594288000000001</v>
      </c>
      <c r="H13">
        <v>1.525904269</v>
      </c>
      <c r="I13">
        <v>1.715614564</v>
      </c>
      <c r="J13">
        <v>1.950783318</v>
      </c>
      <c r="K13">
        <f t="shared" si="0"/>
        <v>1.68793273775</v>
      </c>
    </row>
    <row r="14" spans="1:11" x14ac:dyDescent="0.3">
      <c r="A14">
        <v>8</v>
      </c>
      <c r="B14">
        <v>-85.65</v>
      </c>
      <c r="C14">
        <v>-85.81</v>
      </c>
      <c r="D14">
        <v>-87.96</v>
      </c>
      <c r="E14">
        <v>-86.23</v>
      </c>
      <c r="F14">
        <v>8</v>
      </c>
      <c r="G14">
        <v>2.516109712</v>
      </c>
      <c r="H14">
        <v>2.29049419</v>
      </c>
      <c r="I14">
        <v>1.5629549840000001</v>
      </c>
      <c r="J14">
        <v>1.455432179</v>
      </c>
      <c r="K14">
        <f t="shared" si="0"/>
        <v>1.95624776625</v>
      </c>
    </row>
    <row r="15" spans="1:11" x14ac:dyDescent="0.3">
      <c r="A15">
        <v>9</v>
      </c>
      <c r="B15">
        <v>-87.91</v>
      </c>
      <c r="C15">
        <v>-88.15</v>
      </c>
      <c r="D15">
        <v>-84.91</v>
      </c>
      <c r="E15">
        <v>-87.9</v>
      </c>
      <c r="F15">
        <v>9</v>
      </c>
      <c r="G15">
        <v>1.484567073</v>
      </c>
      <c r="H15">
        <v>1.479660076</v>
      </c>
      <c r="I15">
        <v>0.85392734999999997</v>
      </c>
      <c r="J15">
        <v>1.702642035</v>
      </c>
      <c r="K15">
        <f t="shared" si="0"/>
        <v>1.3801991335000001</v>
      </c>
    </row>
    <row r="16" spans="1:11" x14ac:dyDescent="0.3">
      <c r="A16">
        <v>10</v>
      </c>
      <c r="B16">
        <v>-85.92</v>
      </c>
      <c r="C16">
        <v>-88.33</v>
      </c>
      <c r="D16">
        <v>-88.35</v>
      </c>
      <c r="E16">
        <v>-87.71</v>
      </c>
      <c r="F16">
        <v>10</v>
      </c>
      <c r="G16">
        <v>1.2200347730000001</v>
      </c>
      <c r="H16">
        <v>1.1896438650000001</v>
      </c>
      <c r="I16">
        <v>1.7773831630000001</v>
      </c>
      <c r="J16">
        <v>1.2085135709999999</v>
      </c>
      <c r="K16">
        <f t="shared" si="0"/>
        <v>1.3488938430000001</v>
      </c>
    </row>
    <row r="17" spans="1:12" x14ac:dyDescent="0.3">
      <c r="K17">
        <f>AVERAGE(K3:K16)</f>
        <v>2.3919366265357143</v>
      </c>
    </row>
    <row r="19" spans="1:12" x14ac:dyDescent="0.3">
      <c r="A19" t="s">
        <v>15</v>
      </c>
      <c r="D19" t="s">
        <v>16</v>
      </c>
      <c r="G19" t="s">
        <v>17</v>
      </c>
      <c r="J19" t="s">
        <v>18</v>
      </c>
    </row>
    <row r="20" spans="1:12" x14ac:dyDescent="0.3">
      <c r="A20" t="s">
        <v>19</v>
      </c>
      <c r="B20" t="s">
        <v>20</v>
      </c>
      <c r="C20" t="s">
        <v>34</v>
      </c>
      <c r="D20" t="s">
        <v>19</v>
      </c>
      <c r="E20" t="s">
        <v>20</v>
      </c>
      <c r="F20" t="s">
        <v>34</v>
      </c>
      <c r="G20" t="s">
        <v>19</v>
      </c>
      <c r="H20" t="s">
        <v>20</v>
      </c>
      <c r="I20" t="s">
        <v>34</v>
      </c>
      <c r="J20" t="s">
        <v>19</v>
      </c>
      <c r="K20" t="s">
        <v>20</v>
      </c>
      <c r="L20" t="s">
        <v>34</v>
      </c>
    </row>
    <row r="21" spans="1:12" x14ac:dyDescent="0.3">
      <c r="A21">
        <f>A3</f>
        <v>0.2</v>
      </c>
      <c r="B21">
        <f>B3</f>
        <v>-63.37</v>
      </c>
      <c r="C21">
        <f>G3</f>
        <v>2.3078916</v>
      </c>
      <c r="D21">
        <f>A3</f>
        <v>0.2</v>
      </c>
      <c r="E21">
        <f>C3</f>
        <v>-64.709999999999994</v>
      </c>
      <c r="F21">
        <f>H3</f>
        <v>2.021575543</v>
      </c>
      <c r="G21">
        <f>A3</f>
        <v>0.2</v>
      </c>
      <c r="H21">
        <f>D3</f>
        <v>-60.24</v>
      </c>
      <c r="I21">
        <f>I3</f>
        <v>1.8153108650000001</v>
      </c>
      <c r="J21">
        <f>A3</f>
        <v>0.2</v>
      </c>
      <c r="K21">
        <f>E3</f>
        <v>-49.17</v>
      </c>
      <c r="L21">
        <f>J3</f>
        <v>1.58945388</v>
      </c>
    </row>
    <row r="22" spans="1:12" x14ac:dyDescent="0.3">
      <c r="A22">
        <f t="shared" ref="A22:B22" si="1">A4</f>
        <v>0.4</v>
      </c>
      <c r="B22">
        <f t="shared" si="1"/>
        <v>-59.97</v>
      </c>
      <c r="C22">
        <f t="shared" ref="C22:C34" si="2">G4</f>
        <v>3.3377395120000002</v>
      </c>
      <c r="D22">
        <f t="shared" ref="D22:D34" si="3">A4</f>
        <v>0.4</v>
      </c>
      <c r="E22">
        <f t="shared" ref="E22:E34" si="4">C4</f>
        <v>-61.22</v>
      </c>
      <c r="F22">
        <f t="shared" ref="F22:F34" si="5">H4</f>
        <v>2.8659618579999999</v>
      </c>
      <c r="G22">
        <f t="shared" ref="G22:G34" si="6">A4</f>
        <v>0.4</v>
      </c>
      <c r="H22">
        <f t="shared" ref="H22:H34" si="7">D4</f>
        <v>-61.3</v>
      </c>
      <c r="I22">
        <f t="shared" ref="I22:I34" si="8">I4</f>
        <v>1.3669992200000001</v>
      </c>
      <c r="J22">
        <f t="shared" ref="J22:J34" si="9">A4</f>
        <v>0.4</v>
      </c>
      <c r="K22">
        <f t="shared" ref="K22:K34" si="10">E4</f>
        <v>-55.07</v>
      </c>
      <c r="L22">
        <f t="shared" ref="L22:L34" si="11">J4</f>
        <v>3.3732608690000001</v>
      </c>
    </row>
    <row r="23" spans="1:12" x14ac:dyDescent="0.3">
      <c r="A23">
        <f t="shared" ref="A23:B23" si="12">A5</f>
        <v>0.6</v>
      </c>
      <c r="B23">
        <f t="shared" si="12"/>
        <v>-61.45</v>
      </c>
      <c r="C23">
        <f t="shared" si="2"/>
        <v>3.5201440509999999</v>
      </c>
      <c r="D23">
        <f t="shared" si="3"/>
        <v>0.6</v>
      </c>
      <c r="E23">
        <f t="shared" si="4"/>
        <v>-75.430000000000007</v>
      </c>
      <c r="F23">
        <f t="shared" si="5"/>
        <v>4.6542149899999998</v>
      </c>
      <c r="G23">
        <f t="shared" si="6"/>
        <v>0.6</v>
      </c>
      <c r="H23">
        <f t="shared" si="7"/>
        <v>-71.48</v>
      </c>
      <c r="I23">
        <f t="shared" si="8"/>
        <v>3.9733455360000001</v>
      </c>
      <c r="J23">
        <f t="shared" si="9"/>
        <v>0.6</v>
      </c>
      <c r="K23">
        <f t="shared" si="10"/>
        <v>-61.29</v>
      </c>
      <c r="L23">
        <f t="shared" si="11"/>
        <v>2.1334043550000001</v>
      </c>
    </row>
    <row r="24" spans="1:12" x14ac:dyDescent="0.3">
      <c r="A24">
        <f t="shared" ref="A24:B24" si="13">A6</f>
        <v>0.8</v>
      </c>
      <c r="B24">
        <f t="shared" si="13"/>
        <v>-64.239999999999995</v>
      </c>
      <c r="C24">
        <f t="shared" si="2"/>
        <v>3.7500707059999998</v>
      </c>
      <c r="D24">
        <f t="shared" si="3"/>
        <v>0.8</v>
      </c>
      <c r="E24">
        <f t="shared" si="4"/>
        <v>-67.87</v>
      </c>
      <c r="F24">
        <f t="shared" si="5"/>
        <v>1.8403721630000001</v>
      </c>
      <c r="G24">
        <f t="shared" si="6"/>
        <v>0.8</v>
      </c>
      <c r="H24">
        <f t="shared" si="7"/>
        <v>-75.849999999999994</v>
      </c>
      <c r="I24">
        <f t="shared" si="8"/>
        <v>5.9380216409999997</v>
      </c>
      <c r="J24">
        <f t="shared" si="9"/>
        <v>0.8</v>
      </c>
      <c r="K24">
        <f t="shared" si="10"/>
        <v>-61.79</v>
      </c>
      <c r="L24">
        <f t="shared" si="11"/>
        <v>1.499461183</v>
      </c>
    </row>
    <row r="25" spans="1:12" x14ac:dyDescent="0.3">
      <c r="A25">
        <f t="shared" ref="A25:B25" si="14">A7</f>
        <v>1</v>
      </c>
      <c r="B25">
        <f t="shared" si="14"/>
        <v>-74.22</v>
      </c>
      <c r="C25">
        <f t="shared" si="2"/>
        <v>3.424746544</v>
      </c>
      <c r="D25">
        <f t="shared" si="3"/>
        <v>1</v>
      </c>
      <c r="E25">
        <f t="shared" si="4"/>
        <v>-66.900000000000006</v>
      </c>
      <c r="F25">
        <f t="shared" si="5"/>
        <v>3.0201344539999999</v>
      </c>
      <c r="G25">
        <f t="shared" si="6"/>
        <v>1</v>
      </c>
      <c r="H25">
        <f t="shared" si="7"/>
        <v>-68.52</v>
      </c>
      <c r="I25">
        <f t="shared" si="8"/>
        <v>1.9147487110000001</v>
      </c>
      <c r="J25">
        <f t="shared" si="9"/>
        <v>1</v>
      </c>
      <c r="K25">
        <f t="shared" si="10"/>
        <v>-75.36</v>
      </c>
      <c r="L25">
        <f t="shared" si="11"/>
        <v>3.4743504590000001</v>
      </c>
    </row>
    <row r="26" spans="1:12" x14ac:dyDescent="0.3">
      <c r="A26">
        <f t="shared" ref="A26:B26" si="15">A8</f>
        <v>2</v>
      </c>
      <c r="B26">
        <f t="shared" si="15"/>
        <v>-80.150000000000006</v>
      </c>
      <c r="C26">
        <f t="shared" si="2"/>
        <v>4.5491146880000004</v>
      </c>
      <c r="D26">
        <f t="shared" si="3"/>
        <v>2</v>
      </c>
      <c r="E26">
        <f t="shared" si="4"/>
        <v>-78.84</v>
      </c>
      <c r="F26">
        <f t="shared" si="5"/>
        <v>1.796292478</v>
      </c>
      <c r="G26">
        <f t="shared" si="6"/>
        <v>2</v>
      </c>
      <c r="H26">
        <f t="shared" si="7"/>
        <v>-82.42</v>
      </c>
      <c r="I26">
        <f t="shared" si="8"/>
        <v>3.8981477080000002</v>
      </c>
      <c r="J26">
        <f t="shared" si="9"/>
        <v>2</v>
      </c>
      <c r="K26">
        <f t="shared" si="10"/>
        <v>-79.260000000000005</v>
      </c>
      <c r="L26">
        <f t="shared" si="11"/>
        <v>1.8236382769999999</v>
      </c>
    </row>
    <row r="27" spans="1:12" x14ac:dyDescent="0.3">
      <c r="A27">
        <f t="shared" ref="A27:B27" si="16">A9</f>
        <v>3</v>
      </c>
      <c r="B27">
        <f t="shared" si="16"/>
        <v>-80.150000000000006</v>
      </c>
      <c r="C27">
        <f t="shared" si="2"/>
        <v>4.5491146880000004</v>
      </c>
      <c r="D27">
        <f t="shared" si="3"/>
        <v>3</v>
      </c>
      <c r="E27">
        <f t="shared" si="4"/>
        <v>-78.84</v>
      </c>
      <c r="F27">
        <f t="shared" si="5"/>
        <v>1.796292478</v>
      </c>
      <c r="G27">
        <f t="shared" si="6"/>
        <v>3</v>
      </c>
      <c r="H27">
        <f t="shared" si="7"/>
        <v>-82.42</v>
      </c>
      <c r="I27">
        <f t="shared" si="8"/>
        <v>3.8981477080000002</v>
      </c>
      <c r="J27">
        <f t="shared" si="9"/>
        <v>3</v>
      </c>
      <c r="K27">
        <f t="shared" si="10"/>
        <v>-83.29</v>
      </c>
      <c r="L27">
        <f t="shared" si="11"/>
        <v>3.3372552689999999</v>
      </c>
    </row>
    <row r="28" spans="1:12" x14ac:dyDescent="0.3">
      <c r="A28">
        <f t="shared" ref="A28:B28" si="17">A10</f>
        <v>4</v>
      </c>
      <c r="B28">
        <f t="shared" si="17"/>
        <v>-84.28</v>
      </c>
      <c r="C28">
        <f t="shared" si="2"/>
        <v>2.3659196429999998</v>
      </c>
      <c r="D28">
        <f t="shared" si="3"/>
        <v>4</v>
      </c>
      <c r="E28">
        <f t="shared" si="4"/>
        <v>-82.55</v>
      </c>
      <c r="F28">
        <f t="shared" si="5"/>
        <v>2.7205725780000001</v>
      </c>
      <c r="G28">
        <f t="shared" si="6"/>
        <v>4</v>
      </c>
      <c r="H28">
        <f t="shared" si="7"/>
        <v>-84.74</v>
      </c>
      <c r="I28">
        <f t="shared" si="8"/>
        <v>2.7325941349999998</v>
      </c>
      <c r="J28">
        <f t="shared" si="9"/>
        <v>4</v>
      </c>
      <c r="K28">
        <f t="shared" si="10"/>
        <v>-85.25</v>
      </c>
      <c r="L28">
        <f t="shared" si="11"/>
        <v>2.061552813</v>
      </c>
    </row>
    <row r="29" spans="1:12" x14ac:dyDescent="0.3">
      <c r="A29">
        <f t="shared" ref="A29:B29" si="18">A11</f>
        <v>5</v>
      </c>
      <c r="B29">
        <f t="shared" si="18"/>
        <v>-89.07</v>
      </c>
      <c r="C29">
        <f t="shared" si="2"/>
        <v>1.281216278</v>
      </c>
      <c r="D29">
        <f t="shared" si="3"/>
        <v>5</v>
      </c>
      <c r="E29">
        <f t="shared" si="4"/>
        <v>-83.26</v>
      </c>
      <c r="F29">
        <f t="shared" si="5"/>
        <v>3.2956046639999999</v>
      </c>
      <c r="G29">
        <f t="shared" si="6"/>
        <v>5</v>
      </c>
      <c r="H29">
        <f t="shared" si="7"/>
        <v>-87.34</v>
      </c>
      <c r="I29">
        <f t="shared" si="8"/>
        <v>1.173959888</v>
      </c>
      <c r="J29">
        <f t="shared" si="9"/>
        <v>5</v>
      </c>
      <c r="K29">
        <f t="shared" si="10"/>
        <v>-88.05</v>
      </c>
      <c r="L29">
        <f t="shared" si="11"/>
        <v>1.4025589890000001</v>
      </c>
    </row>
    <row r="30" spans="1:12" x14ac:dyDescent="0.3">
      <c r="A30">
        <f t="shared" ref="A30:B30" si="19">A12</f>
        <v>6</v>
      </c>
      <c r="B30">
        <f t="shared" si="19"/>
        <v>-82.47</v>
      </c>
      <c r="C30">
        <f t="shared" si="2"/>
        <v>3.1764760349999999</v>
      </c>
      <c r="D30">
        <f t="shared" si="3"/>
        <v>6</v>
      </c>
      <c r="E30">
        <f t="shared" si="4"/>
        <v>-85.86</v>
      </c>
      <c r="F30">
        <f t="shared" si="5"/>
        <v>1.1548754800000001</v>
      </c>
      <c r="G30">
        <f t="shared" si="6"/>
        <v>6</v>
      </c>
      <c r="H30">
        <f t="shared" si="7"/>
        <v>-84.4</v>
      </c>
      <c r="I30">
        <f t="shared" si="8"/>
        <v>1.414213562</v>
      </c>
      <c r="J30">
        <f t="shared" si="9"/>
        <v>6</v>
      </c>
      <c r="K30">
        <f t="shared" si="10"/>
        <v>-86.14</v>
      </c>
      <c r="L30">
        <f t="shared" si="11"/>
        <v>2.206601665</v>
      </c>
    </row>
    <row r="31" spans="1:12" x14ac:dyDescent="0.3">
      <c r="A31">
        <f t="shared" ref="A31:B31" si="20">A13</f>
        <v>7</v>
      </c>
      <c r="B31">
        <f t="shared" si="20"/>
        <v>-88.75</v>
      </c>
      <c r="C31">
        <f t="shared" si="2"/>
        <v>1.5594288000000001</v>
      </c>
      <c r="D31">
        <f t="shared" si="3"/>
        <v>7</v>
      </c>
      <c r="E31">
        <f t="shared" si="4"/>
        <v>-88.43</v>
      </c>
      <c r="F31">
        <f t="shared" si="5"/>
        <v>1.525904269</v>
      </c>
      <c r="G31">
        <f t="shared" si="6"/>
        <v>7</v>
      </c>
      <c r="H31">
        <f t="shared" si="7"/>
        <v>-87.19</v>
      </c>
      <c r="I31">
        <f t="shared" si="8"/>
        <v>1.715614564</v>
      </c>
      <c r="J31">
        <f t="shared" si="9"/>
        <v>7</v>
      </c>
      <c r="K31">
        <f t="shared" si="10"/>
        <v>-83.35</v>
      </c>
      <c r="L31">
        <f t="shared" si="11"/>
        <v>1.950783318</v>
      </c>
    </row>
    <row r="32" spans="1:12" x14ac:dyDescent="0.3">
      <c r="A32">
        <f t="shared" ref="A32:B32" si="21">A14</f>
        <v>8</v>
      </c>
      <c r="B32">
        <f t="shared" si="21"/>
        <v>-85.65</v>
      </c>
      <c r="C32">
        <f t="shared" si="2"/>
        <v>2.516109712</v>
      </c>
      <c r="D32">
        <f t="shared" si="3"/>
        <v>8</v>
      </c>
      <c r="E32">
        <f t="shared" si="4"/>
        <v>-85.81</v>
      </c>
      <c r="F32">
        <f t="shared" si="5"/>
        <v>2.29049419</v>
      </c>
      <c r="G32">
        <f t="shared" si="6"/>
        <v>8</v>
      </c>
      <c r="H32">
        <f t="shared" si="7"/>
        <v>-87.96</v>
      </c>
      <c r="I32">
        <f t="shared" si="8"/>
        <v>1.5629549840000001</v>
      </c>
      <c r="J32">
        <f t="shared" si="9"/>
        <v>8</v>
      </c>
      <c r="K32">
        <f t="shared" si="10"/>
        <v>-86.23</v>
      </c>
      <c r="L32">
        <f t="shared" si="11"/>
        <v>1.455432179</v>
      </c>
    </row>
    <row r="33" spans="1:12" x14ac:dyDescent="0.3">
      <c r="A33">
        <f t="shared" ref="A33:B33" si="22">A15</f>
        <v>9</v>
      </c>
      <c r="B33">
        <f t="shared" si="22"/>
        <v>-87.91</v>
      </c>
      <c r="C33">
        <f t="shared" si="2"/>
        <v>1.484567073</v>
      </c>
      <c r="D33">
        <f t="shared" si="3"/>
        <v>9</v>
      </c>
      <c r="E33">
        <f t="shared" si="4"/>
        <v>-88.15</v>
      </c>
      <c r="F33">
        <f t="shared" si="5"/>
        <v>1.479660076</v>
      </c>
      <c r="G33">
        <f t="shared" si="6"/>
        <v>9</v>
      </c>
      <c r="H33">
        <f t="shared" si="7"/>
        <v>-84.91</v>
      </c>
      <c r="I33">
        <f t="shared" si="8"/>
        <v>0.85392734999999997</v>
      </c>
      <c r="J33">
        <f t="shared" si="9"/>
        <v>9</v>
      </c>
      <c r="K33">
        <f t="shared" si="10"/>
        <v>-87.9</v>
      </c>
      <c r="L33">
        <f t="shared" si="11"/>
        <v>1.702642035</v>
      </c>
    </row>
    <row r="34" spans="1:12" x14ac:dyDescent="0.3">
      <c r="A34">
        <f t="shared" ref="A34:B34" si="23">A16</f>
        <v>10</v>
      </c>
      <c r="B34">
        <f t="shared" si="23"/>
        <v>-85.92</v>
      </c>
      <c r="C34">
        <f t="shared" si="2"/>
        <v>1.2200347730000001</v>
      </c>
      <c r="D34">
        <f t="shared" si="3"/>
        <v>10</v>
      </c>
      <c r="E34">
        <f t="shared" si="4"/>
        <v>-88.33</v>
      </c>
      <c r="F34">
        <f t="shared" si="5"/>
        <v>1.1896438650000001</v>
      </c>
      <c r="G34">
        <f t="shared" si="6"/>
        <v>10</v>
      </c>
      <c r="H34">
        <f t="shared" si="7"/>
        <v>-88.35</v>
      </c>
      <c r="I34">
        <f t="shared" si="8"/>
        <v>1.7773831630000001</v>
      </c>
      <c r="J34">
        <f t="shared" si="9"/>
        <v>10</v>
      </c>
      <c r="K34">
        <f t="shared" si="10"/>
        <v>-87.71</v>
      </c>
      <c r="L34">
        <f t="shared" si="11"/>
        <v>1.2085135709999999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workbookViewId="0">
      <selection activeCell="G15" sqref="G15"/>
    </sheetView>
  </sheetViews>
  <sheetFormatPr defaultRowHeight="14.4" x14ac:dyDescent="0.3"/>
  <sheetData>
    <row r="1" spans="1:8" x14ac:dyDescent="0.3">
      <c r="A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</row>
    <row r="2" spans="1:8" x14ac:dyDescent="0.3">
      <c r="A2">
        <v>-63.37</v>
      </c>
      <c r="B2">
        <f t="shared" ref="B2:B3" si="0">A2/$A$6</f>
        <v>0.85381298841282671</v>
      </c>
      <c r="C2">
        <v>0.2</v>
      </c>
      <c r="D2">
        <f>$H$2*POWER(B2,$H$4)</f>
        <v>0.48271609971150053</v>
      </c>
      <c r="E2">
        <f>D2-C2</f>
        <v>0.28271609971150052</v>
      </c>
      <c r="F2">
        <f>D2-$H$6</f>
        <v>0.11557201194632372</v>
      </c>
      <c r="G2">
        <f>ABS(F2-C2)</f>
        <v>8.4427988053676295E-2</v>
      </c>
      <c r="H2">
        <v>1.741886547</v>
      </c>
    </row>
    <row r="3" spans="1:8" x14ac:dyDescent="0.3">
      <c r="A3">
        <v>-59.97</v>
      </c>
      <c r="B3">
        <f t="shared" si="0"/>
        <v>0.80800323362974935</v>
      </c>
      <c r="C3">
        <v>0.4</v>
      </c>
      <c r="D3">
        <f t="shared" ref="D3:D12" si="1">$H$2*POWER(B3,$H$4)</f>
        <v>0.30847698505009552</v>
      </c>
      <c r="E3">
        <f t="shared" ref="E3:E12" si="2">D3-C3</f>
        <v>-9.1523014949904502E-2</v>
      </c>
      <c r="F3">
        <f t="shared" ref="F3:F12" si="3">D3-$H$6</f>
        <v>-5.8667102715081298E-2</v>
      </c>
      <c r="G3">
        <f t="shared" ref="G3:G12" si="4">ABS(F3-C3)</f>
        <v>0.45866710271508132</v>
      </c>
      <c r="H3" t="s">
        <v>28</v>
      </c>
    </row>
    <row r="4" spans="1:8" x14ac:dyDescent="0.3">
      <c r="A4">
        <v>-61.45</v>
      </c>
      <c r="B4">
        <f>A4/$A$6</f>
        <v>0.82794395041767721</v>
      </c>
      <c r="C4">
        <v>0.6</v>
      </c>
      <c r="D4">
        <f t="shared" si="1"/>
        <v>0.37600622819044277</v>
      </c>
      <c r="E4">
        <f t="shared" si="2"/>
        <v>-0.22399377180955721</v>
      </c>
      <c r="F4">
        <f t="shared" si="3"/>
        <v>8.8621404252659519E-3</v>
      </c>
      <c r="G4">
        <f t="shared" si="4"/>
        <v>0.59113785957473408</v>
      </c>
      <c r="H4">
        <v>8.1199077610000003</v>
      </c>
    </row>
    <row r="5" spans="1:8" x14ac:dyDescent="0.3">
      <c r="A5">
        <v>-64.239999999999995</v>
      </c>
      <c r="B5">
        <f t="shared" ref="B5:B15" si="5">A5/$A$6</f>
        <v>0.86553489625437885</v>
      </c>
      <c r="C5">
        <v>0.8</v>
      </c>
      <c r="D5">
        <f t="shared" si="1"/>
        <v>0.53923299434478211</v>
      </c>
      <c r="E5">
        <f t="shared" si="2"/>
        <v>-0.26076700565521793</v>
      </c>
      <c r="F5">
        <f t="shared" si="3"/>
        <v>0.17208890657960529</v>
      </c>
      <c r="G5">
        <f t="shared" si="4"/>
        <v>0.62791109342039475</v>
      </c>
      <c r="H5" t="s">
        <v>24</v>
      </c>
    </row>
    <row r="6" spans="1:8" x14ac:dyDescent="0.3">
      <c r="A6">
        <v>-74.22</v>
      </c>
      <c r="B6">
        <f t="shared" si="5"/>
        <v>1</v>
      </c>
      <c r="C6">
        <v>1</v>
      </c>
      <c r="D6">
        <f t="shared" si="1"/>
        <v>1.741886547</v>
      </c>
      <c r="E6">
        <f t="shared" si="2"/>
        <v>0.74188654700000001</v>
      </c>
      <c r="F6">
        <f t="shared" si="3"/>
        <v>1.3747424592348232</v>
      </c>
      <c r="G6">
        <f t="shared" si="4"/>
        <v>0.37474245923482319</v>
      </c>
      <c r="H6">
        <f>AVERAGE(E2:E12)</f>
        <v>0.36714408776517682</v>
      </c>
    </row>
    <row r="7" spans="1:8" x14ac:dyDescent="0.3">
      <c r="A7">
        <v>-80.150000000000006</v>
      </c>
      <c r="B7">
        <f t="shared" si="5"/>
        <v>1.0798976017246027</v>
      </c>
      <c r="C7">
        <v>2</v>
      </c>
      <c r="D7">
        <f t="shared" si="1"/>
        <v>3.2514966317749066</v>
      </c>
      <c r="E7">
        <f t="shared" si="2"/>
        <v>1.2514966317749066</v>
      </c>
      <c r="F7">
        <f t="shared" si="3"/>
        <v>2.8843525440097295</v>
      </c>
      <c r="G7">
        <f t="shared" si="4"/>
        <v>0.88435254400972951</v>
      </c>
      <c r="H7" t="s">
        <v>29</v>
      </c>
    </row>
    <row r="8" spans="1:8" x14ac:dyDescent="0.3">
      <c r="A8">
        <v>-80.150000000000006</v>
      </c>
      <c r="B8">
        <f t="shared" si="5"/>
        <v>1.0798976017246027</v>
      </c>
      <c r="C8">
        <v>3</v>
      </c>
      <c r="D8">
        <f t="shared" si="1"/>
        <v>3.2514966317749066</v>
      </c>
      <c r="E8">
        <f t="shared" si="2"/>
        <v>0.25149663177490655</v>
      </c>
      <c r="F8">
        <f t="shared" si="3"/>
        <v>2.8843525440097295</v>
      </c>
      <c r="G8">
        <f t="shared" si="4"/>
        <v>0.11564745599027049</v>
      </c>
      <c r="H8">
        <f>AVERAGE($G$2:$G$12)</f>
        <v>0.75375312295205277</v>
      </c>
    </row>
    <row r="9" spans="1:8" x14ac:dyDescent="0.3">
      <c r="A9">
        <v>-84.28</v>
      </c>
      <c r="B9">
        <f t="shared" si="5"/>
        <v>1.1355429803287524</v>
      </c>
      <c r="C9">
        <v>4</v>
      </c>
      <c r="D9">
        <f t="shared" si="1"/>
        <v>4.8895379102239698</v>
      </c>
      <c r="E9">
        <f t="shared" si="2"/>
        <v>0.88953791022396977</v>
      </c>
      <c r="F9">
        <f t="shared" si="3"/>
        <v>4.5223938224587927</v>
      </c>
      <c r="G9">
        <f t="shared" si="4"/>
        <v>0.52239382245879273</v>
      </c>
    </row>
    <row r="10" spans="1:8" x14ac:dyDescent="0.3">
      <c r="A10">
        <v>-89.07</v>
      </c>
      <c r="B10">
        <f t="shared" si="5"/>
        <v>1.2000808407437347</v>
      </c>
      <c r="C10">
        <v>5</v>
      </c>
      <c r="D10">
        <f t="shared" si="1"/>
        <v>7.659524989628359</v>
      </c>
      <c r="E10">
        <f t="shared" si="2"/>
        <v>2.659524989628359</v>
      </c>
      <c r="F10">
        <f t="shared" si="3"/>
        <v>7.292380901863182</v>
      </c>
      <c r="G10">
        <f t="shared" si="4"/>
        <v>2.292380901863182</v>
      </c>
    </row>
    <row r="11" spans="1:8" x14ac:dyDescent="0.3">
      <c r="A11">
        <v>-82.47</v>
      </c>
      <c r="B11">
        <f t="shared" si="5"/>
        <v>1.1111560226354082</v>
      </c>
      <c r="C11">
        <v>6</v>
      </c>
      <c r="D11">
        <f t="shared" si="1"/>
        <v>4.0992934112830426</v>
      </c>
      <c r="E11">
        <f t="shared" si="2"/>
        <v>-1.9007065887169574</v>
      </c>
      <c r="F11">
        <f t="shared" si="3"/>
        <v>3.7321493235178655</v>
      </c>
      <c r="G11">
        <f t="shared" si="4"/>
        <v>2.2678506764821345</v>
      </c>
    </row>
    <row r="12" spans="1:8" x14ac:dyDescent="0.3">
      <c r="A12">
        <v>-88.75</v>
      </c>
      <c r="B12">
        <f t="shared" si="5"/>
        <v>1.1957693344112099</v>
      </c>
      <c r="C12">
        <v>7</v>
      </c>
      <c r="D12">
        <f t="shared" si="1"/>
        <v>7.4389165364349399</v>
      </c>
      <c r="E12">
        <f t="shared" si="2"/>
        <v>0.43891653643493989</v>
      </c>
      <c r="F12">
        <f t="shared" si="3"/>
        <v>7.0717724486697628</v>
      </c>
      <c r="G12">
        <f t="shared" si="4"/>
        <v>7.1772448669762845E-2</v>
      </c>
    </row>
    <row r="13" spans="1:8" x14ac:dyDescent="0.3">
      <c r="A13">
        <v>-85.65</v>
      </c>
      <c r="B13">
        <f t="shared" si="5"/>
        <v>1.1540016168148748</v>
      </c>
      <c r="C13">
        <v>8</v>
      </c>
      <c r="D13">
        <f t="shared" ref="D13:D15" si="6">$H$2*POWER(B13,$H$4)</f>
        <v>5.5735286196635263</v>
      </c>
      <c r="E13">
        <f t="shared" ref="E13:E15" si="7">D13-C13</f>
        <v>-2.4264713803364737</v>
      </c>
      <c r="F13">
        <f t="shared" ref="F13:F15" si="8">D13-$H$6</f>
        <v>5.2063845318983493</v>
      </c>
      <c r="G13">
        <f t="shared" ref="G13:G15" si="9">ABS(F13-C13)</f>
        <v>2.7936154681016507</v>
      </c>
    </row>
    <row r="14" spans="1:8" x14ac:dyDescent="0.3">
      <c r="A14">
        <v>-87.91</v>
      </c>
      <c r="B14">
        <f t="shared" si="5"/>
        <v>1.1844516302883319</v>
      </c>
      <c r="C14">
        <v>9</v>
      </c>
      <c r="D14">
        <f t="shared" si="6"/>
        <v>6.8861075877222842</v>
      </c>
      <c r="E14">
        <f t="shared" si="7"/>
        <v>-2.1138924122777158</v>
      </c>
      <c r="F14">
        <f t="shared" si="8"/>
        <v>6.5189634999571071</v>
      </c>
      <c r="G14">
        <f t="shared" si="9"/>
        <v>2.4810365000428929</v>
      </c>
    </row>
    <row r="15" spans="1:8" x14ac:dyDescent="0.3">
      <c r="A15">
        <v>-85.92</v>
      </c>
      <c r="B15">
        <f t="shared" si="5"/>
        <v>1.1576394502829426</v>
      </c>
      <c r="C15">
        <v>10</v>
      </c>
      <c r="D15">
        <f t="shared" si="6"/>
        <v>5.717805077940084</v>
      </c>
      <c r="E15">
        <f t="shared" si="7"/>
        <v>-4.282194922059916</v>
      </c>
      <c r="F15">
        <f t="shared" si="8"/>
        <v>5.3506609901749069</v>
      </c>
      <c r="G15">
        <f t="shared" si="9"/>
        <v>4.6493390098250931</v>
      </c>
    </row>
    <row r="17" spans="1:8" x14ac:dyDescent="0.3">
      <c r="A17" t="s">
        <v>30</v>
      </c>
      <c r="C17" t="s">
        <v>22</v>
      </c>
      <c r="D17" t="s">
        <v>19</v>
      </c>
      <c r="G17" t="s">
        <v>26</v>
      </c>
      <c r="H17" t="s">
        <v>29</v>
      </c>
    </row>
    <row r="18" spans="1:8" x14ac:dyDescent="0.3">
      <c r="A18">
        <v>-63.37</v>
      </c>
      <c r="C18">
        <v>0.2</v>
      </c>
      <c r="D18">
        <f t="shared" ref="D18:D31" si="10">10^((A18-$A$6)/-20)</f>
        <v>0.28674773755813149</v>
      </c>
      <c r="G18">
        <f t="shared" ref="G18:G31" si="11">ABS(D18-C18)</f>
        <v>8.6747737558131477E-2</v>
      </c>
      <c r="H18">
        <f xml:space="preserve"> AVERAGE(G18:G31)</f>
        <v>1.6576974625914187</v>
      </c>
    </row>
    <row r="19" spans="1:8" x14ac:dyDescent="0.3">
      <c r="A19">
        <v>-59.97</v>
      </c>
      <c r="C19">
        <v>0.4</v>
      </c>
      <c r="D19">
        <f t="shared" si="10"/>
        <v>0.19386526359522066</v>
      </c>
      <c r="G19">
        <f t="shared" si="11"/>
        <v>0.20613473640477936</v>
      </c>
    </row>
    <row r="20" spans="1:8" x14ac:dyDescent="0.3">
      <c r="A20">
        <v>-61.45</v>
      </c>
      <c r="C20">
        <v>0.6</v>
      </c>
      <c r="D20">
        <f t="shared" si="10"/>
        <v>0.22987937092640146</v>
      </c>
      <c r="G20">
        <f t="shared" si="11"/>
        <v>0.37012062907359855</v>
      </c>
    </row>
    <row r="21" spans="1:8" x14ac:dyDescent="0.3">
      <c r="A21">
        <v>-64.239999999999995</v>
      </c>
      <c r="C21">
        <v>0.8</v>
      </c>
      <c r="D21">
        <f t="shared" si="10"/>
        <v>0.31695674630434895</v>
      </c>
      <c r="G21">
        <f t="shared" si="11"/>
        <v>0.4830432536956511</v>
      </c>
    </row>
    <row r="22" spans="1:8" x14ac:dyDescent="0.3">
      <c r="A22">
        <v>-74.22</v>
      </c>
      <c r="C22">
        <v>1</v>
      </c>
      <c r="D22">
        <f t="shared" si="10"/>
        <v>1</v>
      </c>
      <c r="G22">
        <f t="shared" si="11"/>
        <v>0</v>
      </c>
    </row>
    <row r="23" spans="1:8" x14ac:dyDescent="0.3">
      <c r="A23">
        <v>-80.150000000000006</v>
      </c>
      <c r="C23">
        <v>2</v>
      </c>
      <c r="D23">
        <f t="shared" si="10"/>
        <v>1.979247021237581</v>
      </c>
      <c r="G23">
        <f t="shared" si="11"/>
        <v>2.0752978762418994E-2</v>
      </c>
    </row>
    <row r="24" spans="1:8" x14ac:dyDescent="0.3">
      <c r="A24">
        <v>-80.150000000000006</v>
      </c>
      <c r="C24">
        <v>3</v>
      </c>
      <c r="D24">
        <f t="shared" si="10"/>
        <v>1.979247021237581</v>
      </c>
      <c r="G24">
        <f t="shared" si="11"/>
        <v>1.020752978762419</v>
      </c>
    </row>
    <row r="25" spans="1:8" x14ac:dyDescent="0.3">
      <c r="A25">
        <v>-84.28</v>
      </c>
      <c r="C25">
        <v>4</v>
      </c>
      <c r="D25">
        <f t="shared" si="10"/>
        <v>3.184197521726126</v>
      </c>
      <c r="G25">
        <f t="shared" si="11"/>
        <v>0.81580247827387398</v>
      </c>
    </row>
    <row r="26" spans="1:8" x14ac:dyDescent="0.3">
      <c r="A26">
        <v>-89.07</v>
      </c>
      <c r="C26">
        <v>5</v>
      </c>
      <c r="D26">
        <f t="shared" si="10"/>
        <v>5.5271340794443464</v>
      </c>
      <c r="G26">
        <f t="shared" si="11"/>
        <v>0.52713407944434643</v>
      </c>
    </row>
    <row r="27" spans="1:8" x14ac:dyDescent="0.3">
      <c r="A27">
        <v>-82.47</v>
      </c>
      <c r="C27">
        <v>6</v>
      </c>
      <c r="D27">
        <f t="shared" si="10"/>
        <v>2.5852348395621907</v>
      </c>
      <c r="G27">
        <f t="shared" si="11"/>
        <v>3.4147651604378093</v>
      </c>
    </row>
    <row r="28" spans="1:8" x14ac:dyDescent="0.3">
      <c r="A28">
        <v>-88.75</v>
      </c>
      <c r="C28">
        <v>7</v>
      </c>
      <c r="D28">
        <f t="shared" si="10"/>
        <v>5.3272122432296216</v>
      </c>
      <c r="G28">
        <f t="shared" si="11"/>
        <v>1.6727877567703784</v>
      </c>
    </row>
    <row r="29" spans="1:8" x14ac:dyDescent="0.3">
      <c r="A29">
        <v>-85.65</v>
      </c>
      <c r="C29">
        <v>8</v>
      </c>
      <c r="D29">
        <f t="shared" si="10"/>
        <v>3.7282068494295699</v>
      </c>
      <c r="G29">
        <f t="shared" si="11"/>
        <v>4.2717931505704296</v>
      </c>
    </row>
    <row r="30" spans="1:8" x14ac:dyDescent="0.3">
      <c r="A30">
        <v>-87.91</v>
      </c>
      <c r="C30">
        <v>9</v>
      </c>
      <c r="D30">
        <f t="shared" si="10"/>
        <v>4.8361526430204362</v>
      </c>
      <c r="G30">
        <f t="shared" si="11"/>
        <v>4.1638473569795638</v>
      </c>
    </row>
    <row r="31" spans="1:8" x14ac:dyDescent="0.3">
      <c r="A31">
        <v>-85.92</v>
      </c>
      <c r="C31">
        <v>10</v>
      </c>
      <c r="D31">
        <f t="shared" si="10"/>
        <v>3.845917820453538</v>
      </c>
      <c r="G31">
        <f t="shared" si="11"/>
        <v>6.154082179546462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activeCell="A16" sqref="A16:XFD17"/>
    </sheetView>
  </sheetViews>
  <sheetFormatPr defaultRowHeight="14.4" x14ac:dyDescent="0.3"/>
  <sheetData>
    <row r="1" spans="1:8" x14ac:dyDescent="0.3">
      <c r="A1" t="s">
        <v>16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</row>
    <row r="2" spans="1:8" x14ac:dyDescent="0.3">
      <c r="A2">
        <v>-64.709999999999994</v>
      </c>
      <c r="B2">
        <f>A2/$A$6</f>
        <v>0.96726457399103116</v>
      </c>
      <c r="C2">
        <v>0.2</v>
      </c>
      <c r="D2">
        <f>$H$2*POWER(B2,$H$4)</f>
        <v>0.41099250928119457</v>
      </c>
      <c r="E2">
        <f>D2-C2</f>
        <v>0.21099250928119456</v>
      </c>
      <c r="F2">
        <f>D2-$H$6</f>
        <v>0.28417890322374872</v>
      </c>
      <c r="G2">
        <f>ABS(F2-C2)</f>
        <v>8.4178903223748713E-2</v>
      </c>
      <c r="H2">
        <v>0.56315821440000002</v>
      </c>
    </row>
    <row r="3" spans="1:8" x14ac:dyDescent="0.3">
      <c r="A3">
        <v>-61.22</v>
      </c>
      <c r="B3">
        <f t="shared" ref="B3" si="0">A3/$A$6</f>
        <v>0.91509715994020913</v>
      </c>
      <c r="C3">
        <v>0.4</v>
      </c>
      <c r="D3">
        <f t="shared" ref="D3:D15" si="1">$H$2*POWER(B3,$H$4)</f>
        <v>0.24320018226711163</v>
      </c>
      <c r="E3">
        <f t="shared" ref="E3:E15" si="2">D3-C3</f>
        <v>-0.1567998177328884</v>
      </c>
      <c r="F3">
        <f t="shared" ref="F3:F15" si="3">D3-$H$6</f>
        <v>0.1163865762096658</v>
      </c>
      <c r="G3">
        <f t="shared" ref="G3:G15" si="4">ABS(F3-C3)</f>
        <v>0.28361342379033422</v>
      </c>
      <c r="H3" t="s">
        <v>28</v>
      </c>
    </row>
    <row r="4" spans="1:8" x14ac:dyDescent="0.3">
      <c r="A4">
        <v>-75.430000000000007</v>
      </c>
      <c r="B4">
        <f>A4/$A$6</f>
        <v>1.1275037369207772</v>
      </c>
      <c r="C4">
        <v>0.6</v>
      </c>
      <c r="D4">
        <f t="shared" si="1"/>
        <v>1.7533333823424664</v>
      </c>
      <c r="E4">
        <f t="shared" si="2"/>
        <v>1.1533333823424665</v>
      </c>
      <c r="F4">
        <f t="shared" si="3"/>
        <v>1.6265197762850205</v>
      </c>
      <c r="G4">
        <f t="shared" si="4"/>
        <v>1.0265197762850207</v>
      </c>
      <c r="H4">
        <v>9.463797027</v>
      </c>
    </row>
    <row r="5" spans="1:8" x14ac:dyDescent="0.3">
      <c r="A5">
        <v>-67.87</v>
      </c>
      <c r="B5">
        <f t="shared" ref="B5:B15" si="5">A5/$A$6</f>
        <v>1.0144992526158445</v>
      </c>
      <c r="C5">
        <v>0.8</v>
      </c>
      <c r="D5">
        <f t="shared" si="1"/>
        <v>0.64535033600676373</v>
      </c>
      <c r="E5">
        <f t="shared" si="2"/>
        <v>-0.15464966399323632</v>
      </c>
      <c r="F5">
        <f t="shared" si="3"/>
        <v>0.51853672994931788</v>
      </c>
      <c r="G5">
        <f t="shared" si="4"/>
        <v>0.28146327005068217</v>
      </c>
      <c r="H5" t="s">
        <v>24</v>
      </c>
    </row>
    <row r="6" spans="1:8" x14ac:dyDescent="0.3">
      <c r="A6">
        <v>-66.900000000000006</v>
      </c>
      <c r="B6">
        <f t="shared" si="5"/>
        <v>1</v>
      </c>
      <c r="C6">
        <v>1</v>
      </c>
      <c r="D6">
        <f t="shared" si="1"/>
        <v>0.56315821440000002</v>
      </c>
      <c r="E6">
        <f t="shared" si="2"/>
        <v>-0.43684178559999998</v>
      </c>
      <c r="F6">
        <f t="shared" si="3"/>
        <v>0.43634460834255417</v>
      </c>
      <c r="G6">
        <f t="shared" si="4"/>
        <v>0.56365539165744583</v>
      </c>
      <c r="H6">
        <f>AVERAGE(E2:E12)</f>
        <v>0.12681360605744582</v>
      </c>
    </row>
    <row r="7" spans="1:8" x14ac:dyDescent="0.3">
      <c r="A7">
        <v>-78.84</v>
      </c>
      <c r="B7">
        <f t="shared" si="5"/>
        <v>1.1784753363228699</v>
      </c>
      <c r="C7">
        <v>2</v>
      </c>
      <c r="D7">
        <f t="shared" si="1"/>
        <v>2.6643614336745731</v>
      </c>
      <c r="E7">
        <f t="shared" si="2"/>
        <v>0.66436143367457312</v>
      </c>
      <c r="F7">
        <f t="shared" si="3"/>
        <v>2.5375478276171273</v>
      </c>
      <c r="G7">
        <f t="shared" si="4"/>
        <v>0.53754782761712727</v>
      </c>
      <c r="H7" t="s">
        <v>29</v>
      </c>
    </row>
    <row r="8" spans="1:8" x14ac:dyDescent="0.3">
      <c r="A8">
        <v>-78.84</v>
      </c>
      <c r="B8">
        <f t="shared" si="5"/>
        <v>1.1784753363228699</v>
      </c>
      <c r="C8">
        <v>3</v>
      </c>
      <c r="D8">
        <f t="shared" si="1"/>
        <v>2.6643614336745731</v>
      </c>
      <c r="E8">
        <f t="shared" si="2"/>
        <v>-0.33563856632542688</v>
      </c>
      <c r="F8">
        <f t="shared" si="3"/>
        <v>2.5375478276171273</v>
      </c>
      <c r="G8">
        <f t="shared" si="4"/>
        <v>0.46245217238287273</v>
      </c>
      <c r="H8">
        <f>AVERAGE($G$2:$G$12)</f>
        <v>0.43948288119057677</v>
      </c>
    </row>
    <row r="9" spans="1:8" x14ac:dyDescent="0.3">
      <c r="A9">
        <v>-82.55</v>
      </c>
      <c r="B9">
        <f t="shared" si="5"/>
        <v>1.2339312406576979</v>
      </c>
      <c r="C9">
        <v>4</v>
      </c>
      <c r="D9">
        <f t="shared" si="1"/>
        <v>4.1170821948570193</v>
      </c>
      <c r="E9">
        <f t="shared" si="2"/>
        <v>0.11708219485701932</v>
      </c>
      <c r="F9">
        <f t="shared" si="3"/>
        <v>3.9902685887995735</v>
      </c>
      <c r="G9">
        <f t="shared" si="4"/>
        <v>9.7314112004265318E-3</v>
      </c>
    </row>
    <row r="10" spans="1:8" x14ac:dyDescent="0.3">
      <c r="A10">
        <v>-83.26</v>
      </c>
      <c r="B10">
        <f t="shared" si="5"/>
        <v>1.2445440956651719</v>
      </c>
      <c r="C10">
        <v>5</v>
      </c>
      <c r="D10">
        <f t="shared" si="1"/>
        <v>4.4646612375239778</v>
      </c>
      <c r="E10">
        <f t="shared" si="2"/>
        <v>-0.53533876247602219</v>
      </c>
      <c r="F10">
        <f t="shared" si="3"/>
        <v>4.3378476314665324</v>
      </c>
      <c r="G10">
        <f t="shared" si="4"/>
        <v>0.66215236853346759</v>
      </c>
    </row>
    <row r="11" spans="1:8" x14ac:dyDescent="0.3">
      <c r="A11">
        <v>-85.86</v>
      </c>
      <c r="B11">
        <f t="shared" si="5"/>
        <v>1.2834080717488787</v>
      </c>
      <c r="C11">
        <v>6</v>
      </c>
      <c r="D11">
        <f t="shared" si="1"/>
        <v>5.9727257971245029</v>
      </c>
      <c r="E11">
        <f t="shared" si="2"/>
        <v>-2.7274202875497089E-2</v>
      </c>
      <c r="F11">
        <f t="shared" si="3"/>
        <v>5.8459121910670575</v>
      </c>
      <c r="G11">
        <f t="shared" si="4"/>
        <v>0.15408780893294249</v>
      </c>
    </row>
    <row r="12" spans="1:8" x14ac:dyDescent="0.3">
      <c r="A12">
        <v>-88.43</v>
      </c>
      <c r="B12">
        <f t="shared" si="5"/>
        <v>1.3218236173393123</v>
      </c>
      <c r="C12">
        <v>7</v>
      </c>
      <c r="D12">
        <f t="shared" si="1"/>
        <v>7.8957229454797213</v>
      </c>
      <c r="E12">
        <f t="shared" si="2"/>
        <v>0.89572294547972131</v>
      </c>
      <c r="F12">
        <f t="shared" si="3"/>
        <v>7.7689093394222759</v>
      </c>
      <c r="G12">
        <f t="shared" si="4"/>
        <v>0.76890933942227591</v>
      </c>
    </row>
    <row r="13" spans="1:8" x14ac:dyDescent="0.3">
      <c r="A13">
        <v>-85.81</v>
      </c>
      <c r="B13">
        <f t="shared" si="5"/>
        <v>1.282660687593423</v>
      </c>
      <c r="C13">
        <v>8</v>
      </c>
      <c r="D13">
        <f t="shared" si="1"/>
        <v>5.9398900378207928</v>
      </c>
      <c r="E13">
        <f t="shared" si="2"/>
        <v>-2.0601099621792072</v>
      </c>
      <c r="F13">
        <f t="shared" si="3"/>
        <v>5.8130764317633474</v>
      </c>
      <c r="G13">
        <f t="shared" si="4"/>
        <v>2.1869235682366526</v>
      </c>
    </row>
    <row r="14" spans="1:8" x14ac:dyDescent="0.3">
      <c r="A14">
        <v>-88.15</v>
      </c>
      <c r="B14">
        <f t="shared" si="5"/>
        <v>1.3176382660687593</v>
      </c>
      <c r="C14">
        <v>9</v>
      </c>
      <c r="D14">
        <f t="shared" si="1"/>
        <v>7.6622679274015724</v>
      </c>
      <c r="E14">
        <f t="shared" si="2"/>
        <v>-1.3377320725984276</v>
      </c>
      <c r="F14">
        <f t="shared" si="3"/>
        <v>7.535454321344127</v>
      </c>
      <c r="G14">
        <f t="shared" si="4"/>
        <v>1.464545678655873</v>
      </c>
    </row>
    <row r="15" spans="1:8" x14ac:dyDescent="0.3">
      <c r="A15">
        <v>-88.33</v>
      </c>
      <c r="B15">
        <f t="shared" si="5"/>
        <v>1.3203288490284004</v>
      </c>
      <c r="C15">
        <v>10</v>
      </c>
      <c r="D15">
        <f t="shared" si="1"/>
        <v>7.8116260017445756</v>
      </c>
      <c r="E15">
        <f t="shared" si="2"/>
        <v>-2.1883739982554244</v>
      </c>
      <c r="F15">
        <f t="shared" si="3"/>
        <v>7.6848123956871301</v>
      </c>
      <c r="G15">
        <f t="shared" si="4"/>
        <v>2.3151876043128699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activeCell="A6" sqref="A6"/>
    </sheetView>
  </sheetViews>
  <sheetFormatPr defaultRowHeight="14.4" x14ac:dyDescent="0.3"/>
  <sheetData>
    <row r="1" spans="1:8" x14ac:dyDescent="0.3">
      <c r="A1" t="s">
        <v>17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</row>
    <row r="2" spans="1:8" x14ac:dyDescent="0.3">
      <c r="A2">
        <v>-60.24</v>
      </c>
      <c r="B2">
        <f t="shared" ref="B2:B3" si="0">A2/$A$6</f>
        <v>0.87915936952714546</v>
      </c>
      <c r="C2">
        <v>0.2</v>
      </c>
      <c r="D2">
        <f>$H$2*POWER(B2,$H$4)</f>
        <v>0.21227176006752851</v>
      </c>
      <c r="E2">
        <f>D2-C2</f>
        <v>1.2271760067528503E-2</v>
      </c>
      <c r="F2">
        <f>D2-$H$6</f>
        <v>-2.2161034554438463E-2</v>
      </c>
      <c r="G2">
        <f>ABS(F2-C2)</f>
        <v>0.22216103455443847</v>
      </c>
      <c r="H2">
        <v>0.68244816070000003</v>
      </c>
    </row>
    <row r="3" spans="1:8" x14ac:dyDescent="0.3">
      <c r="A3">
        <v>-61.3</v>
      </c>
      <c r="B3">
        <f t="shared" si="0"/>
        <v>0.89462930531231755</v>
      </c>
      <c r="C3">
        <v>0.4</v>
      </c>
      <c r="D3">
        <f t="shared" ref="D3:D15" si="1">$H$2*POWER(B3,$H$4)</f>
        <v>0.24864778263487719</v>
      </c>
      <c r="E3">
        <f t="shared" ref="E3:E15" si="2">D3-C3</f>
        <v>-0.15135221736512283</v>
      </c>
      <c r="F3">
        <f t="shared" ref="F3:F15" si="3">D3-$H$6</f>
        <v>1.4214988012910212E-2</v>
      </c>
      <c r="G3">
        <f t="shared" ref="G3:G15" si="4">ABS(F3-C3)</f>
        <v>0.38578501198708981</v>
      </c>
      <c r="H3" t="s">
        <v>28</v>
      </c>
    </row>
    <row r="4" spans="1:8" x14ac:dyDescent="0.3">
      <c r="A4">
        <v>-71.48</v>
      </c>
      <c r="B4">
        <f>A4/$A$6</f>
        <v>1.0431990659661414</v>
      </c>
      <c r="C4">
        <v>0.6</v>
      </c>
      <c r="D4">
        <f t="shared" si="1"/>
        <v>1.0014230965495416</v>
      </c>
      <c r="E4">
        <f t="shared" si="2"/>
        <v>0.40142309654954167</v>
      </c>
      <c r="F4">
        <f t="shared" si="3"/>
        <v>0.76699030192757467</v>
      </c>
      <c r="G4">
        <f t="shared" si="4"/>
        <v>0.16699030192757469</v>
      </c>
      <c r="H4">
        <v>9.0676875549999991</v>
      </c>
    </row>
    <row r="5" spans="1:8" x14ac:dyDescent="0.3">
      <c r="A5">
        <v>-75.849999999999994</v>
      </c>
      <c r="B5">
        <f t="shared" ref="B5:B15" si="5">A5/$A$6</f>
        <v>1.1069760653823701</v>
      </c>
      <c r="C5">
        <v>0.8</v>
      </c>
      <c r="D5">
        <f t="shared" si="1"/>
        <v>1.7151470236173301</v>
      </c>
      <c r="E5">
        <f t="shared" si="2"/>
        <v>0.91514702361733002</v>
      </c>
      <c r="F5">
        <f t="shared" si="3"/>
        <v>1.480714228995363</v>
      </c>
      <c r="G5">
        <f t="shared" si="4"/>
        <v>0.68071422899536294</v>
      </c>
      <c r="H5" t="s">
        <v>24</v>
      </c>
    </row>
    <row r="6" spans="1:8" x14ac:dyDescent="0.3">
      <c r="A6">
        <v>-68.52</v>
      </c>
      <c r="B6">
        <f t="shared" si="5"/>
        <v>1</v>
      </c>
      <c r="C6">
        <v>1</v>
      </c>
      <c r="D6">
        <f t="shared" si="1"/>
        <v>0.68244816070000003</v>
      </c>
      <c r="E6">
        <f t="shared" si="2"/>
        <v>-0.31755183929999997</v>
      </c>
      <c r="F6">
        <f t="shared" si="3"/>
        <v>0.44801536607803305</v>
      </c>
      <c r="G6">
        <f t="shared" si="4"/>
        <v>0.55198463392196695</v>
      </c>
      <c r="H6">
        <f>AVERAGE(E2:E12)</f>
        <v>0.23443279462196698</v>
      </c>
    </row>
    <row r="7" spans="1:8" x14ac:dyDescent="0.3">
      <c r="A7">
        <v>-82.42</v>
      </c>
      <c r="B7">
        <f t="shared" si="5"/>
        <v>1.2028604786923527</v>
      </c>
      <c r="C7">
        <v>2</v>
      </c>
      <c r="D7">
        <f t="shared" si="1"/>
        <v>3.64281021065282</v>
      </c>
      <c r="E7">
        <f t="shared" si="2"/>
        <v>1.64281021065282</v>
      </c>
      <c r="F7">
        <f t="shared" si="3"/>
        <v>3.4083774160308531</v>
      </c>
      <c r="G7">
        <f t="shared" si="4"/>
        <v>1.4083774160308531</v>
      </c>
      <c r="H7" t="s">
        <v>29</v>
      </c>
    </row>
    <row r="8" spans="1:8" x14ac:dyDescent="0.3">
      <c r="A8">
        <v>-82.42</v>
      </c>
      <c r="B8">
        <f t="shared" si="5"/>
        <v>1.2028604786923527</v>
      </c>
      <c r="C8">
        <v>3</v>
      </c>
      <c r="D8">
        <f t="shared" si="1"/>
        <v>3.64281021065282</v>
      </c>
      <c r="E8">
        <f t="shared" si="2"/>
        <v>0.64281021065281996</v>
      </c>
      <c r="F8">
        <f t="shared" si="3"/>
        <v>3.4083774160308531</v>
      </c>
      <c r="G8">
        <f t="shared" si="4"/>
        <v>0.40837741603085309</v>
      </c>
      <c r="H8">
        <f>AVERAGE($G$2:$G$12)</f>
        <v>0.7352212446221249</v>
      </c>
    </row>
    <row r="9" spans="1:8" x14ac:dyDescent="0.3">
      <c r="A9">
        <v>-84.74</v>
      </c>
      <c r="B9">
        <f t="shared" si="5"/>
        <v>1.23671920607122</v>
      </c>
      <c r="C9">
        <v>4</v>
      </c>
      <c r="D9">
        <f t="shared" si="1"/>
        <v>4.6854922241433306</v>
      </c>
      <c r="E9">
        <f t="shared" si="2"/>
        <v>0.68549222414333055</v>
      </c>
      <c r="F9">
        <f t="shared" si="3"/>
        <v>4.4510594295213632</v>
      </c>
      <c r="G9">
        <f t="shared" si="4"/>
        <v>0.45105942952136324</v>
      </c>
    </row>
    <row r="10" spans="1:8" x14ac:dyDescent="0.3">
      <c r="A10">
        <v>-87.34</v>
      </c>
      <c r="B10">
        <f t="shared" si="5"/>
        <v>1.2746643315820201</v>
      </c>
      <c r="C10">
        <v>5</v>
      </c>
      <c r="D10">
        <f t="shared" si="1"/>
        <v>6.1626308475376472</v>
      </c>
      <c r="E10">
        <f t="shared" si="2"/>
        <v>1.1626308475376472</v>
      </c>
      <c r="F10">
        <f t="shared" si="3"/>
        <v>5.9281980529156799</v>
      </c>
      <c r="G10">
        <f t="shared" si="4"/>
        <v>0.92819805291567992</v>
      </c>
    </row>
    <row r="11" spans="1:8" x14ac:dyDescent="0.3">
      <c r="A11">
        <v>-84.4</v>
      </c>
      <c r="B11">
        <f t="shared" si="5"/>
        <v>1.2317571511967311</v>
      </c>
      <c r="C11">
        <v>6</v>
      </c>
      <c r="D11">
        <f t="shared" si="1"/>
        <v>4.5177575542712018</v>
      </c>
      <c r="E11">
        <f t="shared" si="2"/>
        <v>-1.4822424457287982</v>
      </c>
      <c r="F11">
        <f t="shared" si="3"/>
        <v>4.2833247596492345</v>
      </c>
      <c r="G11">
        <f t="shared" si="4"/>
        <v>1.7166752403507655</v>
      </c>
    </row>
    <row r="12" spans="1:8" x14ac:dyDescent="0.3">
      <c r="A12">
        <v>-87.19</v>
      </c>
      <c r="B12">
        <f t="shared" si="5"/>
        <v>1.2724751897256277</v>
      </c>
      <c r="C12">
        <v>7</v>
      </c>
      <c r="D12">
        <f t="shared" si="1"/>
        <v>6.0673218700145402</v>
      </c>
      <c r="E12">
        <f t="shared" si="2"/>
        <v>-0.93267812998545985</v>
      </c>
      <c r="F12">
        <f t="shared" si="3"/>
        <v>5.8328890753925728</v>
      </c>
      <c r="G12">
        <f t="shared" si="4"/>
        <v>1.1671109246074272</v>
      </c>
    </row>
    <row r="13" spans="1:8" x14ac:dyDescent="0.3">
      <c r="A13">
        <v>-87.96</v>
      </c>
      <c r="B13">
        <f t="shared" si="5"/>
        <v>1.2837127845884413</v>
      </c>
      <c r="C13">
        <v>8</v>
      </c>
      <c r="D13">
        <f t="shared" si="1"/>
        <v>6.5708626585885268</v>
      </c>
      <c r="E13">
        <f t="shared" si="2"/>
        <v>-1.4291373414114732</v>
      </c>
      <c r="F13">
        <f t="shared" si="3"/>
        <v>6.3364298639665595</v>
      </c>
      <c r="G13">
        <f t="shared" si="4"/>
        <v>1.6635701360334405</v>
      </c>
    </row>
    <row r="14" spans="1:8" x14ac:dyDescent="0.3">
      <c r="A14">
        <v>-84.91</v>
      </c>
      <c r="B14">
        <f t="shared" si="5"/>
        <v>1.2392002335084646</v>
      </c>
      <c r="C14">
        <v>9</v>
      </c>
      <c r="D14">
        <f t="shared" si="1"/>
        <v>4.7714191185466737</v>
      </c>
      <c r="E14">
        <f t="shared" si="2"/>
        <v>-4.2285808814533263</v>
      </c>
      <c r="F14">
        <f t="shared" si="3"/>
        <v>4.5369863239247064</v>
      </c>
      <c r="G14">
        <f t="shared" si="4"/>
        <v>4.4630136760752936</v>
      </c>
    </row>
    <row r="15" spans="1:8" x14ac:dyDescent="0.3">
      <c r="A15">
        <v>-88.35</v>
      </c>
      <c r="B15">
        <f t="shared" si="5"/>
        <v>1.2894045534150613</v>
      </c>
      <c r="C15">
        <v>10</v>
      </c>
      <c r="D15">
        <f t="shared" si="1"/>
        <v>6.8398163116289235</v>
      </c>
      <c r="E15">
        <f t="shared" si="2"/>
        <v>-3.1601836883710765</v>
      </c>
      <c r="F15">
        <f t="shared" si="3"/>
        <v>6.6053835170069561</v>
      </c>
      <c r="G15">
        <f t="shared" si="4"/>
        <v>3.3946164829930439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activeCell="A6" sqref="A6"/>
    </sheetView>
  </sheetViews>
  <sheetFormatPr defaultRowHeight="14.4" x14ac:dyDescent="0.3"/>
  <sheetData>
    <row r="1" spans="1:8" x14ac:dyDescent="0.3">
      <c r="A1" t="s">
        <v>18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</row>
    <row r="2" spans="1:8" x14ac:dyDescent="0.3">
      <c r="A2">
        <v>-49.17</v>
      </c>
      <c r="B2">
        <f t="shared" ref="B2:B3" si="0">A2/$A$6</f>
        <v>0.65246815286624205</v>
      </c>
      <c r="C2">
        <v>0.2</v>
      </c>
      <c r="D2">
        <f>$H$2*POWER(B2,$H$4)</f>
        <v>0.17065600847286572</v>
      </c>
      <c r="E2">
        <f>D2-C2</f>
        <v>-2.9343991527134294E-2</v>
      </c>
      <c r="F2">
        <f>D2-$H$6</f>
        <v>-0.10092842072372077</v>
      </c>
      <c r="G2">
        <f>ABS(F2-C2)</f>
        <v>0.30092842072372078</v>
      </c>
      <c r="H2">
        <v>2.3734246200000002</v>
      </c>
    </row>
    <row r="3" spans="1:8" x14ac:dyDescent="0.3">
      <c r="A3">
        <v>-55.07</v>
      </c>
      <c r="B3">
        <f t="shared" si="0"/>
        <v>0.73075902335456477</v>
      </c>
      <c r="C3">
        <v>0.4</v>
      </c>
      <c r="D3">
        <f t="shared" ref="D3:D15" si="1">$H$2*POWER(B3,$H$4)</f>
        <v>0.34318985885543835</v>
      </c>
      <c r="E3">
        <f t="shared" ref="E3:E15" si="2">D3-C3</f>
        <v>-5.6810141144561677E-2</v>
      </c>
      <c r="F3">
        <f t="shared" ref="F3:F15" si="3">D3-$H$6</f>
        <v>7.160542965885186E-2</v>
      </c>
      <c r="G3">
        <f t="shared" ref="G3:G15" si="4">ABS(F3-C3)</f>
        <v>0.32839457034114816</v>
      </c>
      <c r="H3" t="s">
        <v>28</v>
      </c>
    </row>
    <row r="4" spans="1:8" x14ac:dyDescent="0.3">
      <c r="A4">
        <v>-61.29</v>
      </c>
      <c r="B4">
        <f>A4/$A$6</f>
        <v>0.81329617834394907</v>
      </c>
      <c r="C4">
        <v>0.6</v>
      </c>
      <c r="D4">
        <f t="shared" si="1"/>
        <v>0.66382413342542623</v>
      </c>
      <c r="E4">
        <f t="shared" si="2"/>
        <v>6.3824133425426255E-2</v>
      </c>
      <c r="F4">
        <f t="shared" si="3"/>
        <v>0.39223970422883975</v>
      </c>
      <c r="G4">
        <f t="shared" si="4"/>
        <v>0.20776029577116023</v>
      </c>
      <c r="H4">
        <v>6.1650650239999996</v>
      </c>
    </row>
    <row r="5" spans="1:8" x14ac:dyDescent="0.3">
      <c r="A5">
        <v>-61.79</v>
      </c>
      <c r="B5">
        <f t="shared" ref="B5:B15" si="5">A5/$A$6</f>
        <v>0.81993099787685775</v>
      </c>
      <c r="C5">
        <v>0.8</v>
      </c>
      <c r="D5">
        <f t="shared" si="1"/>
        <v>0.69792205796238693</v>
      </c>
      <c r="E5">
        <f t="shared" si="2"/>
        <v>-0.10207794203761311</v>
      </c>
      <c r="F5">
        <f t="shared" si="3"/>
        <v>0.42633762876580045</v>
      </c>
      <c r="G5">
        <f t="shared" si="4"/>
        <v>0.3736623712341996</v>
      </c>
      <c r="H5" t="s">
        <v>24</v>
      </c>
    </row>
    <row r="6" spans="1:8" x14ac:dyDescent="0.3">
      <c r="A6">
        <v>-75.36</v>
      </c>
      <c r="B6">
        <f t="shared" si="5"/>
        <v>1</v>
      </c>
      <c r="C6">
        <v>1</v>
      </c>
      <c r="D6">
        <f t="shared" si="1"/>
        <v>2.3734246200000002</v>
      </c>
      <c r="E6">
        <f t="shared" si="2"/>
        <v>1.3734246200000002</v>
      </c>
      <c r="F6">
        <f t="shared" si="3"/>
        <v>2.1018401908034137</v>
      </c>
      <c r="G6">
        <f t="shared" si="4"/>
        <v>1.1018401908034137</v>
      </c>
      <c r="H6">
        <f>AVERAGE(E2:E12)</f>
        <v>0.27158442919658649</v>
      </c>
    </row>
    <row r="7" spans="1:8" x14ac:dyDescent="0.3">
      <c r="A7">
        <v>-79.260000000000005</v>
      </c>
      <c r="B7">
        <f t="shared" si="5"/>
        <v>1.051751592356688</v>
      </c>
      <c r="C7">
        <v>2</v>
      </c>
      <c r="D7">
        <f t="shared" si="1"/>
        <v>3.2394524654035397</v>
      </c>
      <c r="E7">
        <f t="shared" si="2"/>
        <v>1.2394524654035397</v>
      </c>
      <c r="F7">
        <f t="shared" si="3"/>
        <v>2.9678680362069532</v>
      </c>
      <c r="G7">
        <f t="shared" si="4"/>
        <v>0.96786803620695316</v>
      </c>
      <c r="H7" t="s">
        <v>29</v>
      </c>
    </row>
    <row r="8" spans="1:8" x14ac:dyDescent="0.3">
      <c r="A8">
        <v>-83.29</v>
      </c>
      <c r="B8">
        <f t="shared" si="5"/>
        <v>1.1052282377919322</v>
      </c>
      <c r="C8">
        <v>3</v>
      </c>
      <c r="D8">
        <f t="shared" si="1"/>
        <v>4.3980450916978624</v>
      </c>
      <c r="E8">
        <f t="shared" si="2"/>
        <v>1.3980450916978624</v>
      </c>
      <c r="F8">
        <f t="shared" si="3"/>
        <v>4.1264606625012759</v>
      </c>
      <c r="G8">
        <f t="shared" si="4"/>
        <v>1.1264606625012759</v>
      </c>
      <c r="H8">
        <f>AVERAGE($G$2:$G$12)</f>
        <v>0.89535944330018613</v>
      </c>
    </row>
    <row r="9" spans="1:8" x14ac:dyDescent="0.3">
      <c r="A9">
        <v>-85.25</v>
      </c>
      <c r="B9">
        <f t="shared" si="5"/>
        <v>1.1312367303609341</v>
      </c>
      <c r="C9">
        <v>4</v>
      </c>
      <c r="D9">
        <f t="shared" si="1"/>
        <v>5.0761709544320892</v>
      </c>
      <c r="E9">
        <f t="shared" si="2"/>
        <v>1.0761709544320892</v>
      </c>
      <c r="F9">
        <f t="shared" si="3"/>
        <v>4.8045865252355027</v>
      </c>
      <c r="G9">
        <f t="shared" si="4"/>
        <v>0.80458652523550267</v>
      </c>
    </row>
    <row r="10" spans="1:8" x14ac:dyDescent="0.3">
      <c r="A10">
        <v>-88.05</v>
      </c>
      <c r="B10">
        <f t="shared" si="5"/>
        <v>1.1683917197452229</v>
      </c>
      <c r="C10">
        <v>5</v>
      </c>
      <c r="D10">
        <f t="shared" si="1"/>
        <v>6.1953059526004646</v>
      </c>
      <c r="E10">
        <f t="shared" si="2"/>
        <v>1.1953059526004646</v>
      </c>
      <c r="F10">
        <f t="shared" si="3"/>
        <v>5.923721523403878</v>
      </c>
      <c r="G10">
        <f t="shared" si="4"/>
        <v>0.92372152340387803</v>
      </c>
    </row>
    <row r="11" spans="1:8" x14ac:dyDescent="0.3">
      <c r="A11">
        <v>-86.14</v>
      </c>
      <c r="B11">
        <f t="shared" si="5"/>
        <v>1.1430467091295118</v>
      </c>
      <c r="C11">
        <v>6</v>
      </c>
      <c r="D11">
        <f t="shared" si="1"/>
        <v>5.4118237070352961</v>
      </c>
      <c r="E11">
        <f t="shared" si="2"/>
        <v>-0.58817629296470386</v>
      </c>
      <c r="F11">
        <f t="shared" si="3"/>
        <v>5.1402392778387096</v>
      </c>
      <c r="G11">
        <f t="shared" si="4"/>
        <v>0.8597607221612904</v>
      </c>
    </row>
    <row r="12" spans="1:8" x14ac:dyDescent="0.3">
      <c r="A12">
        <v>-83.35</v>
      </c>
      <c r="B12">
        <f t="shared" si="5"/>
        <v>1.106024416135881</v>
      </c>
      <c r="C12">
        <v>7</v>
      </c>
      <c r="D12">
        <f t="shared" si="1"/>
        <v>4.4176138712770818</v>
      </c>
      <c r="E12">
        <f t="shared" si="2"/>
        <v>-2.5823861287229182</v>
      </c>
      <c r="F12">
        <f t="shared" si="3"/>
        <v>4.1460294420804953</v>
      </c>
      <c r="G12">
        <f t="shared" si="4"/>
        <v>2.8539705579195047</v>
      </c>
    </row>
    <row r="13" spans="1:8" x14ac:dyDescent="0.3">
      <c r="A13">
        <v>-86.23</v>
      </c>
      <c r="B13">
        <f t="shared" si="5"/>
        <v>1.1442409766454353</v>
      </c>
      <c r="C13">
        <v>8</v>
      </c>
      <c r="D13">
        <f t="shared" si="1"/>
        <v>5.4467772256957385</v>
      </c>
      <c r="E13">
        <f t="shared" si="2"/>
        <v>-2.5532227743042615</v>
      </c>
      <c r="F13">
        <f t="shared" si="3"/>
        <v>5.175192796499152</v>
      </c>
      <c r="G13">
        <f t="shared" si="4"/>
        <v>2.824807203500848</v>
      </c>
    </row>
    <row r="14" spans="1:8" x14ac:dyDescent="0.3">
      <c r="A14">
        <v>-87.9</v>
      </c>
      <c r="B14">
        <f t="shared" si="5"/>
        <v>1.1664012738853504</v>
      </c>
      <c r="C14">
        <v>9</v>
      </c>
      <c r="D14">
        <f t="shared" si="1"/>
        <v>6.1305243125527831</v>
      </c>
      <c r="E14">
        <f t="shared" si="2"/>
        <v>-2.8694756874472169</v>
      </c>
      <c r="F14">
        <f t="shared" si="3"/>
        <v>5.8589398833561965</v>
      </c>
      <c r="G14">
        <f t="shared" si="4"/>
        <v>3.1410601166438035</v>
      </c>
    </row>
    <row r="15" spans="1:8" x14ac:dyDescent="0.3">
      <c r="A15">
        <v>-87.71</v>
      </c>
      <c r="B15">
        <f t="shared" si="5"/>
        <v>1.163880042462845</v>
      </c>
      <c r="C15">
        <v>10</v>
      </c>
      <c r="D15">
        <f t="shared" si="1"/>
        <v>6.0492831422370186</v>
      </c>
      <c r="E15">
        <f t="shared" si="2"/>
        <v>-3.9507168577629814</v>
      </c>
      <c r="F15">
        <f t="shared" si="3"/>
        <v>5.777698713040432</v>
      </c>
      <c r="G15">
        <f t="shared" si="4"/>
        <v>4.222301286959568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F6" sqref="F6"/>
    </sheetView>
  </sheetViews>
  <sheetFormatPr defaultRowHeight="14.4" x14ac:dyDescent="0.3"/>
  <cols>
    <col min="6" max="6" width="10" customWidth="1"/>
  </cols>
  <sheetData>
    <row r="1" spans="1:6" x14ac:dyDescent="0.3">
      <c r="B1" t="s">
        <v>15</v>
      </c>
      <c r="C1" t="s">
        <v>16</v>
      </c>
      <c r="D1" t="s">
        <v>10</v>
      </c>
      <c r="E1">
        <v>2101</v>
      </c>
      <c r="F1" t="s">
        <v>32</v>
      </c>
    </row>
    <row r="2" spans="1:6" x14ac:dyDescent="0.3">
      <c r="A2" t="s">
        <v>20</v>
      </c>
      <c r="B2">
        <v>-74.22</v>
      </c>
      <c r="C2">
        <v>-66.900000000000006</v>
      </c>
      <c r="D2">
        <v>-68.52</v>
      </c>
      <c r="E2">
        <v>-75.36</v>
      </c>
      <c r="F2">
        <f>AVERAGE(B2:E2)</f>
        <v>-71.25</v>
      </c>
    </row>
    <row r="3" spans="1:6" x14ac:dyDescent="0.3">
      <c r="A3" t="s">
        <v>27</v>
      </c>
      <c r="B3">
        <v>1.741886547</v>
      </c>
      <c r="C3">
        <v>0.56315821440000002</v>
      </c>
      <c r="D3">
        <v>0.68244816070000003</v>
      </c>
      <c r="E3">
        <v>2.3734246200000002</v>
      </c>
      <c r="F3">
        <f t="shared" ref="F3:F5" si="0">AVERAGE(B3:E3)</f>
        <v>1.340229385525</v>
      </c>
    </row>
    <row r="4" spans="1:6" x14ac:dyDescent="0.3">
      <c r="A4" t="s">
        <v>28</v>
      </c>
      <c r="B4">
        <v>8.1199077610000003</v>
      </c>
      <c r="C4">
        <v>9.463797027</v>
      </c>
      <c r="D4">
        <v>9.0676875549999991</v>
      </c>
      <c r="E4">
        <v>6.1650650239999996</v>
      </c>
      <c r="F4">
        <f t="shared" si="0"/>
        <v>8.2041143417499995</v>
      </c>
    </row>
    <row r="5" spans="1:6" x14ac:dyDescent="0.3">
      <c r="A5" t="s">
        <v>24</v>
      </c>
      <c r="B5">
        <v>0.36714408776517682</v>
      </c>
      <c r="C5">
        <v>0.12681360605744582</v>
      </c>
      <c r="D5">
        <v>0.23443279462196698</v>
      </c>
      <c r="E5">
        <v>0.27158442919658649</v>
      </c>
      <c r="F5">
        <f t="shared" si="0"/>
        <v>0.24999372941029402</v>
      </c>
    </row>
    <row r="6" spans="1:6" x14ac:dyDescent="0.3">
      <c r="A6" t="s">
        <v>31</v>
      </c>
      <c r="B6">
        <v>0.75375312295205277</v>
      </c>
      <c r="C6">
        <v>0.43948288119057677</v>
      </c>
      <c r="D6">
        <v>0.7352212446221249</v>
      </c>
      <c r="E6">
        <v>0.89535944330018613</v>
      </c>
      <c r="F6">
        <f>AVERAGE(B6:E6)</f>
        <v>0.70595417301623509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</vt:lpstr>
      <vt:lpstr>Average RSSIs</vt:lpstr>
      <vt:lpstr>2002</vt:lpstr>
      <vt:lpstr>2018</vt:lpstr>
      <vt:lpstr>20EE</vt:lpstr>
      <vt:lpstr>2101</vt:lpstr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Chen</dc:creator>
  <cp:lastModifiedBy>David Chen</cp:lastModifiedBy>
  <dcterms:created xsi:type="dcterms:W3CDTF">2017-08-31T02:18:31Z</dcterms:created>
  <dcterms:modified xsi:type="dcterms:W3CDTF">2017-09-12T02:02:17Z</dcterms:modified>
</cp:coreProperties>
</file>