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LiXDe\AppData\Local\Temp\360zip$Temp\360$3\"/>
    </mc:Choice>
  </mc:AlternateContent>
  <xr:revisionPtr revIDLastSave="0" documentId="13_ncr:1_{A499BA8E-EAD1-4113-B12F-48E338C4D0AA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附件1" sheetId="5" r:id="rId1"/>
    <sheet name="Sheet1" sheetId="6" r:id="rId2"/>
    <sheet name="Linea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6" l="1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</calcChain>
</file>

<file path=xl/sharedStrings.xml><?xml version="1.0" encoding="utf-8"?>
<sst xmlns="http://schemas.openxmlformats.org/spreadsheetml/2006/main" count="484" uniqueCount="122">
  <si>
    <t>Component Name</t>
  </si>
  <si>
    <t>Mass Info</t>
  </si>
  <si>
    <t>Retention Time</t>
  </si>
  <si>
    <t>CA</t>
  </si>
  <si>
    <t>407.4 / 407.4</t>
  </si>
  <si>
    <t>N/A</t>
  </si>
  <si>
    <t>CDCA</t>
  </si>
  <si>
    <t>391.4 / 391.4</t>
  </si>
  <si>
    <t>DCA</t>
  </si>
  <si>
    <t>UDCA</t>
  </si>
  <si>
    <t>HDCA</t>
  </si>
  <si>
    <t>GCA</t>
  </si>
  <si>
    <t>464.4 / 74.0</t>
  </si>
  <si>
    <t>GCDCA</t>
  </si>
  <si>
    <t>448.4 / 74.0</t>
  </si>
  <si>
    <t>GDCA</t>
  </si>
  <si>
    <t>448.4 / 73.9</t>
  </si>
  <si>
    <t>GUDCA</t>
  </si>
  <si>
    <t>GHDCA</t>
  </si>
  <si>
    <t>448.4 / 74.1</t>
  </si>
  <si>
    <t>TDCA</t>
  </si>
  <si>
    <t>498.4 / 80.0</t>
  </si>
  <si>
    <t>TCDCA</t>
  </si>
  <si>
    <t>TUDCA</t>
  </si>
  <si>
    <t>498.4 / 79.8</t>
  </si>
  <si>
    <t>THDCA</t>
  </si>
  <si>
    <t>498.4 / 79.9</t>
  </si>
  <si>
    <t>GLCA</t>
  </si>
  <si>
    <t>432.5 / 73.9</t>
  </si>
  <si>
    <t>LCA</t>
  </si>
  <si>
    <t>375.3 / 375.3</t>
  </si>
  <si>
    <t>TCA</t>
  </si>
  <si>
    <t>514.4 / 79.9</t>
  </si>
  <si>
    <t>TLCA</t>
  </si>
  <si>
    <t>482.4 / 80.0</t>
  </si>
  <si>
    <t>b-MCA</t>
  </si>
  <si>
    <t>w-MCA</t>
  </si>
  <si>
    <t>r-MCA</t>
  </si>
  <si>
    <t>514.4 / 79.8</t>
  </si>
  <si>
    <t>THCA</t>
  </si>
  <si>
    <t>7-KLCA</t>
  </si>
  <si>
    <t>389.4 / 389.4</t>
  </si>
  <si>
    <t>12-KLCA</t>
  </si>
  <si>
    <t>ApoCA</t>
  </si>
  <si>
    <t>3-DHCA</t>
  </si>
  <si>
    <t>405.4 / 405.4</t>
  </si>
  <si>
    <t>7-KDCA</t>
  </si>
  <si>
    <t>6,7-DKLCA</t>
  </si>
  <si>
    <t>403.4 / 347.3</t>
  </si>
  <si>
    <t>MoCA</t>
  </si>
  <si>
    <t>IsoLCA</t>
  </si>
  <si>
    <t>375.5 / 375.5</t>
  </si>
  <si>
    <t>AlloCA</t>
  </si>
  <si>
    <t>407.4 / 361.2</t>
  </si>
  <si>
    <t>a-MCA</t>
  </si>
  <si>
    <t>X-1</t>
  </si>
  <si>
    <t>X-2</t>
  </si>
  <si>
    <t>F-1</t>
  </si>
  <si>
    <t>F-2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</si>
  <si>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</si>
  <si>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</si>
  <si>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</si>
  <si>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</si>
  <si>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</si>
  <si>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</si>
  <si>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</si>
  <si>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</si>
  <si>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</si>
  <si>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</si>
  <si>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</si>
  <si>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</si>
  <si>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</si>
  <si>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</si>
  <si>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</si>
  <si>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</si>
  <si>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QC-RSD</t>
    <phoneticPr fontId="1" type="noConversion"/>
  </si>
  <si>
    <t>a-TMCA</t>
  </si>
  <si>
    <t xml:space="preserve">y = 0.00417 x + 0.03052 </t>
  </si>
  <si>
    <t xml:space="preserve">y = 0.00895 x + 0.02176 </t>
  </si>
  <si>
    <t xml:space="preserve">y = 0.01345 x + 0.01447 </t>
  </si>
  <si>
    <t xml:space="preserve">y = 0.01050 x + 0.01385 </t>
  </si>
  <si>
    <t xml:space="preserve">y = 0.00717 x + 0.00905 </t>
  </si>
  <si>
    <t xml:space="preserve">y = 0.00676 x + 0.00908 </t>
  </si>
  <si>
    <t xml:space="preserve">y = 0.02200 x + 4.74368e-4 </t>
  </si>
  <si>
    <t xml:space="preserve">y = 0.01260 x + 0.00305 </t>
  </si>
  <si>
    <t xml:space="preserve">y = 0.00424 x + -0.00214 </t>
  </si>
  <si>
    <t xml:space="preserve">y = 0.00492 x + 0.00519 </t>
  </si>
  <si>
    <t xml:space="preserve">y = 0.01425 x + 0.01866 </t>
  </si>
  <si>
    <t xml:space="preserve">y = 0.00279 x + 0.00805 </t>
  </si>
  <si>
    <t xml:space="preserve">y = 0.01204 x + 0.00127 </t>
  </si>
  <si>
    <t xml:space="preserve">y = 0.01210 x + -0.00324 </t>
  </si>
  <si>
    <t xml:space="preserve">y = 0.00981 x + 0.00568 </t>
  </si>
  <si>
    <t xml:space="preserve">y = 0.00147 x + 0.00699 </t>
  </si>
  <si>
    <t xml:space="preserve">y = 0.00329 x + 0.01616 </t>
  </si>
  <si>
    <t xml:space="preserve">y = 0.01211 x + 0.00288 </t>
  </si>
  <si>
    <t xml:space="preserve">y = 0.01480 x + 0.00626 </t>
  </si>
  <si>
    <t xml:space="preserve">y = 0.00270 x + 0.01994 </t>
  </si>
  <si>
    <t xml:space="preserve">y = 0.01996 x + -0.00147 </t>
  </si>
  <si>
    <t xml:space="preserve">y = 0.01792 x + -8.86597e-4 </t>
  </si>
  <si>
    <t xml:space="preserve">y = 0.01509 x + -0.00420 </t>
  </si>
  <si>
    <t xml:space="preserve">y = 0.00360 x + 0.01784 </t>
  </si>
  <si>
    <t xml:space="preserve">y = 0.00171 x + -7.87013e-4 </t>
  </si>
  <si>
    <t xml:space="preserve">y = 0.01065 x + 0.00292 </t>
  </si>
  <si>
    <t xml:space="preserve">y = 0.01444 x + 0.00216 </t>
  </si>
  <si>
    <t xml:space="preserve">y = 0.04824 x + 0.02503 </t>
  </si>
  <si>
    <t xml:space="preserve">y = 6.23939e-4 x + 0.00201 </t>
  </si>
  <si>
    <t xml:space="preserve">y = 0.00782 x + 0.00628 </t>
  </si>
  <si>
    <t xml:space="preserve">y = 6.99546e-4 x + 0.00165 </t>
  </si>
  <si>
    <t xml:space="preserve">y = 9.96216e-4 x + -7.30578e-5 </t>
  </si>
  <si>
    <t xml:space="preserve">y = 0.00289 x + 0.01779 </t>
  </si>
  <si>
    <t>Linear</t>
    <phoneticPr fontId="1" type="noConversion"/>
  </si>
  <si>
    <t>R2</t>
    <phoneticPr fontId="1" type="noConversion"/>
  </si>
  <si>
    <t>NO.</t>
    <phoneticPr fontId="1" type="noConversion"/>
  </si>
  <si>
    <t>QC-2</t>
  </si>
  <si>
    <t>QC-3</t>
  </si>
  <si>
    <t>QC-4</t>
  </si>
  <si>
    <t>TMCA</t>
    <phoneticPr fontId="1" type="noConversion"/>
  </si>
  <si>
    <t>QC-1</t>
    <phoneticPr fontId="1" type="noConversion"/>
  </si>
  <si>
    <t>ng/ml</t>
    <phoneticPr fontId="1" type="noConversion"/>
  </si>
  <si>
    <t>ng/g</t>
    <phoneticPr fontId="1" type="noConversion"/>
  </si>
  <si>
    <t>F-1</t>
    <phoneticPr fontId="1" type="noConversion"/>
  </si>
  <si>
    <t>QC-1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</si>
</sst>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"/>
  <sheetViews>
    <sheetView workbookViewId="0">
      <selection activeCell="M1" sqref="M1:N34"/>
    </sheetView>
  </sheetViews>
  <sheetFormatPr defaultRowHeight="14.25" x14ac:dyDescent="0.2"/>
  <cols>
    <col min="1" max="1" width="16.375" bestFit="1" customWidth="1"/>
  </cols>
  <sheetData>
    <row r="1" spans="1:28" x14ac:dyDescent="0.2">
      <c r="A1" t="s">
        <v>0</v>
      </c>
      <c r="B1" t="s">
        <v>1</v>
      </c>
      <c r="C1" t="s">
        <v>2</v>
      </c>
      <c r="D1" s="3" t="s">
        <v>75</v>
      </c>
      <c r="E1" t="s">
        <v>117</v>
      </c>
      <c r="F1" t="s">
        <v>113</v>
      </c>
      <c r="G1" t="s">
        <v>114</v>
      </c>
      <c r="H1" t="s">
        <v>115</v>
      </c>
      <c r="I1" s="4" t="s">
        <v>57</v>
      </c>
      <c r="J1" s="4" t="s">
        <v>58</v>
      </c>
      <c r="K1" s="3" t="s">
        <v>55</v>
      </c>
      <c r="L1" s="3" t="s">
        <v>56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</row>
    <row r="2" spans="1:28" x14ac:dyDescent="0.2">
      <c r="A2" t="s">
        <v>3</v>
      </c>
      <c r="B2" t="s">
        <v>4</v>
      </c>
      <c r="C2">
        <v>7.6148686416537803</v>
      </c>
      <c r="D2">
        <f t="shared" ref="D2:D34" si="0">STDEVA(E2:H2)/AVERAGE(E2:H2)</f>
        <v>3.6444722383404134E-2</v>
      </c>
      <c r="E2">
        <v>919456.16702239693</v>
      </c>
      <c r="F2">
        <v>873079.14079806302</v>
      </c>
      <c r="G2">
        <v>939682.21903549088</v>
      </c>
      <c r="H2">
        <v>875902.754928799</v>
      </c>
      <c r="I2">
        <v>29589594.755083658</v>
      </c>
      <c r="J2">
        <v>18773795.787115835</v>
      </c>
      <c r="K2">
        <v>29.312355727879201</v>
      </c>
      <c r="L2">
        <v>8.9850616534618393</v>
      </c>
      <c r="M2">
        <v>112274.495725038</v>
      </c>
      <c r="N2">
        <v>3214797.4635205502</v>
      </c>
      <c r="O2">
        <v>1404287.54136722</v>
      </c>
      <c r="P2">
        <v>343958.21467859502</v>
      </c>
      <c r="Q2">
        <v>280092.59662159899</v>
      </c>
      <c r="R2">
        <v>2345420.61381181</v>
      </c>
      <c r="S2">
        <v>6572311.1875305995</v>
      </c>
      <c r="T2">
        <v>216574.364119445</v>
      </c>
      <c r="U2">
        <v>8846456.2179763</v>
      </c>
      <c r="V2">
        <v>301606.55126896797</v>
      </c>
      <c r="W2">
        <v>29325.091577855899</v>
      </c>
      <c r="X2">
        <v>4210.98983019138</v>
      </c>
      <c r="Y2">
        <v>80902.933918834795</v>
      </c>
      <c r="Z2">
        <v>1644267.4007536001</v>
      </c>
      <c r="AA2">
        <v>323886.54757837398</v>
      </c>
      <c r="AB2">
        <v>5193543.9072748497</v>
      </c>
    </row>
    <row r="3" spans="1:28" x14ac:dyDescent="0.2">
      <c r="A3" t="s">
        <v>6</v>
      </c>
      <c r="B3" t="s">
        <v>7</v>
      </c>
      <c r="C3">
        <v>10.758641288384901</v>
      </c>
      <c r="D3">
        <f t="shared" si="0"/>
        <v>2.8771074955129233E-2</v>
      </c>
      <c r="E3">
        <v>528794.02551048598</v>
      </c>
      <c r="F3">
        <v>505913.75423079799</v>
      </c>
      <c r="G3">
        <v>515747.007564931</v>
      </c>
      <c r="H3">
        <v>540341.44030209805</v>
      </c>
      <c r="I3">
        <v>14574786.887808813</v>
      </c>
      <c r="J3">
        <v>4893885.5137898112</v>
      </c>
      <c r="K3">
        <v>285.76473279147302</v>
      </c>
      <c r="L3">
        <v>11.7247905962736</v>
      </c>
      <c r="M3">
        <v>170586.54676560301</v>
      </c>
      <c r="N3">
        <v>1112300.89425144</v>
      </c>
      <c r="O3">
        <v>120171.743749787</v>
      </c>
      <c r="P3">
        <v>186471.20822832902</v>
      </c>
      <c r="Q3">
        <v>90211.457024511794</v>
      </c>
      <c r="R3">
        <v>3379672.2269362602</v>
      </c>
      <c r="S3">
        <v>4570662.4954680996</v>
      </c>
      <c r="T3">
        <v>88355.891624345895</v>
      </c>
      <c r="U3">
        <v>4194540.1030724701</v>
      </c>
      <c r="V3">
        <v>1018482.1280820001</v>
      </c>
      <c r="W3">
        <v>13440.972616392801</v>
      </c>
      <c r="X3">
        <v>8019.9232724612002</v>
      </c>
      <c r="Y3">
        <v>32021.656749283396</v>
      </c>
      <c r="Z3">
        <v>376825.75266712904</v>
      </c>
      <c r="AA3">
        <v>14995.084799866199</v>
      </c>
      <c r="AB3">
        <v>2347912.2494049799</v>
      </c>
    </row>
    <row r="4" spans="1:28" x14ac:dyDescent="0.2">
      <c r="A4" t="s">
        <v>8</v>
      </c>
      <c r="B4" t="s">
        <v>7</v>
      </c>
      <c r="C4">
        <v>11.1385335523902</v>
      </c>
      <c r="D4">
        <f t="shared" si="0"/>
        <v>6.466292995536127E-2</v>
      </c>
      <c r="E4">
        <v>188335.688112673</v>
      </c>
      <c r="F4">
        <v>189910.164085008</v>
      </c>
      <c r="G4">
        <v>212129.67348255101</v>
      </c>
      <c r="H4">
        <v>210898.162392192</v>
      </c>
      <c r="I4">
        <v>26096362.155144103</v>
      </c>
      <c r="J4">
        <v>42828.539972464037</v>
      </c>
      <c r="K4">
        <v>202.83427870423901</v>
      </c>
      <c r="L4">
        <v>0.112373443951376</v>
      </c>
      <c r="M4">
        <v>102181.00665329701</v>
      </c>
      <c r="N4">
        <v>328750.91576606402</v>
      </c>
      <c r="O4">
        <v>75726.084382790505</v>
      </c>
      <c r="P4">
        <v>43455.9914579166</v>
      </c>
      <c r="Q4">
        <v>7762.9168751085199</v>
      </c>
      <c r="R4">
        <v>38448.061925964299</v>
      </c>
      <c r="S4">
        <v>3110656.41656475</v>
      </c>
      <c r="T4">
        <v>54555.374359493202</v>
      </c>
      <c r="U4">
        <v>9728420.692082271</v>
      </c>
      <c r="V4">
        <v>4124.1246907907698</v>
      </c>
      <c r="W4">
        <v>3529.0010691531697</v>
      </c>
      <c r="X4">
        <v>1538.97841533566</v>
      </c>
      <c r="Y4">
        <v>13033.4130723242</v>
      </c>
      <c r="Z4">
        <v>59488.065376753897</v>
      </c>
      <c r="AA4">
        <v>9594.1853545807407</v>
      </c>
      <c r="AB4">
        <v>31951.107752114804</v>
      </c>
    </row>
    <row r="5" spans="1:28" x14ac:dyDescent="0.2">
      <c r="A5" t="s">
        <v>9</v>
      </c>
      <c r="B5" t="s">
        <v>7</v>
      </c>
      <c r="C5">
        <v>6.0835566408388901</v>
      </c>
      <c r="D5">
        <f t="shared" si="0"/>
        <v>5.4073149099761866E-2</v>
      </c>
      <c r="E5">
        <v>43357.234744493799</v>
      </c>
      <c r="F5">
        <v>41103.879071016898</v>
      </c>
      <c r="G5">
        <v>41091.4872755205</v>
      </c>
      <c r="H5">
        <v>37976.6890570709</v>
      </c>
      <c r="I5">
        <v>5040177.1286577573</v>
      </c>
      <c r="J5">
        <v>11502290.93060003</v>
      </c>
      <c r="K5">
        <v>44.538481467574698</v>
      </c>
      <c r="L5">
        <v>11.3469671264164</v>
      </c>
      <c r="M5">
        <v>41517.1089525512</v>
      </c>
      <c r="N5">
        <v>24736.578150334401</v>
      </c>
      <c r="O5">
        <v>2852.4730687690699</v>
      </c>
      <c r="P5">
        <v>6052.4272660571696</v>
      </c>
      <c r="Q5">
        <v>5700.4031190736796</v>
      </c>
      <c r="R5">
        <v>846489.02317533991</v>
      </c>
      <c r="S5">
        <v>228463.606809766</v>
      </c>
      <c r="T5">
        <v>1453.0741842079201</v>
      </c>
      <c r="U5">
        <v>904385.53000447305</v>
      </c>
      <c r="V5">
        <v>144896.79153428</v>
      </c>
      <c r="W5">
        <v>1784.5313971246999</v>
      </c>
      <c r="X5">
        <v>1839.54088739648</v>
      </c>
      <c r="Y5">
        <v>4911.9142860065404</v>
      </c>
      <c r="Z5">
        <v>4800.4452245958801</v>
      </c>
      <c r="AA5">
        <v>1744.93936515583</v>
      </c>
      <c r="AB5">
        <v>991460.042147103</v>
      </c>
    </row>
    <row r="6" spans="1:28" x14ac:dyDescent="0.2">
      <c r="A6" t="s">
        <v>10</v>
      </c>
      <c r="B6" t="s">
        <v>7</v>
      </c>
      <c r="C6">
        <v>7.1098969505042602</v>
      </c>
      <c r="D6">
        <f t="shared" si="0"/>
        <v>6.1337230203134113E-2</v>
      </c>
      <c r="E6">
        <v>5119.8396088278205</v>
      </c>
      <c r="F6">
        <v>5766.35603489409</v>
      </c>
      <c r="G6">
        <v>5121.4161831166002</v>
      </c>
      <c r="H6">
        <v>5597.3968910568101</v>
      </c>
      <c r="I6">
        <v>1054770.9732835896</v>
      </c>
      <c r="J6">
        <v>45654.120169614514</v>
      </c>
      <c r="K6">
        <v>17.784085779005501</v>
      </c>
      <c r="L6">
        <v>1.0232892535593101</v>
      </c>
      <c r="M6">
        <v>17422.151298640601</v>
      </c>
      <c r="N6">
        <v>11465.0563792951</v>
      </c>
      <c r="O6">
        <v>6208.6782920138503</v>
      </c>
      <c r="P6">
        <v>9088.2738687804413</v>
      </c>
      <c r="Q6">
        <v>18148.1865419514</v>
      </c>
      <c r="R6">
        <v>4746.2128416020496</v>
      </c>
      <c r="S6">
        <v>118548.46588318401</v>
      </c>
      <c r="T6">
        <v>3869.4132153845603</v>
      </c>
      <c r="U6">
        <v>408430.341126682</v>
      </c>
      <c r="V6">
        <v>1741.39691851458</v>
      </c>
      <c r="W6">
        <v>3144.07707817554</v>
      </c>
      <c r="X6">
        <v>2967.2209469755599</v>
      </c>
      <c r="Y6">
        <v>8144.8040884850798</v>
      </c>
      <c r="Z6">
        <v>2154.93346039787</v>
      </c>
      <c r="AA6">
        <v>3050.7480009383298</v>
      </c>
      <c r="AB6">
        <v>9500.0341275286901</v>
      </c>
    </row>
    <row r="7" spans="1:28" x14ac:dyDescent="0.2">
      <c r="A7" t="s">
        <v>11</v>
      </c>
      <c r="B7" t="s">
        <v>12</v>
      </c>
      <c r="C7">
        <v>5.1219956273087304</v>
      </c>
      <c r="D7">
        <f t="shared" si="0"/>
        <v>8.0553907667390165E-2</v>
      </c>
      <c r="E7">
        <v>14823811.798718901</v>
      </c>
      <c r="F7">
        <v>15801625.4195944</v>
      </c>
      <c r="G7">
        <v>14023191.571175002</v>
      </c>
      <c r="H7">
        <v>13069390.803793801</v>
      </c>
      <c r="I7">
        <v>1294494.1879330804</v>
      </c>
      <c r="J7">
        <v>569.13287031904736</v>
      </c>
      <c r="K7">
        <v>294.87715584137402</v>
      </c>
      <c r="L7">
        <v>860.94667447041502</v>
      </c>
      <c r="M7">
        <v>95601302.908741698</v>
      </c>
      <c r="N7">
        <v>102960899.51447099</v>
      </c>
      <c r="O7">
        <v>54383739.646906197</v>
      </c>
      <c r="P7">
        <v>98442964.705970198</v>
      </c>
      <c r="Q7">
        <v>98375406.40426451</v>
      </c>
      <c r="R7">
        <v>99727806.975604296</v>
      </c>
      <c r="S7">
        <v>74158990.682674706</v>
      </c>
      <c r="T7">
        <v>95552314.956082597</v>
      </c>
      <c r="U7">
        <v>4676737.5885901395</v>
      </c>
      <c r="V7">
        <v>88178857.797050998</v>
      </c>
      <c r="W7">
        <v>93238475.747765705</v>
      </c>
      <c r="X7">
        <v>97807986.413977906</v>
      </c>
      <c r="Y7">
        <v>100264265.44054499</v>
      </c>
      <c r="Z7">
        <v>111803936.27032501</v>
      </c>
      <c r="AA7">
        <v>105375302.932374</v>
      </c>
      <c r="AB7">
        <v>28196340.293365002</v>
      </c>
    </row>
    <row r="8" spans="1:28" x14ac:dyDescent="0.2">
      <c r="A8" t="s">
        <v>13</v>
      </c>
      <c r="B8" t="s">
        <v>14</v>
      </c>
      <c r="C8">
        <v>7.5774570098635303</v>
      </c>
      <c r="D8">
        <f t="shared" si="0"/>
        <v>4.8581097684094784E-2</v>
      </c>
      <c r="E8">
        <v>15345319.664413601</v>
      </c>
      <c r="F8">
        <v>16493291.319180802</v>
      </c>
      <c r="G8">
        <v>14973225.9269845</v>
      </c>
      <c r="H8">
        <v>14849496.308969401</v>
      </c>
      <c r="I8">
        <v>2154919.9199277214</v>
      </c>
      <c r="J8">
        <v>5610.3031835132806</v>
      </c>
      <c r="K8">
        <v>1471.5624758455101</v>
      </c>
      <c r="L8">
        <v>867.85978309944699</v>
      </c>
      <c r="M8">
        <v>201913212.29296401</v>
      </c>
      <c r="N8">
        <v>79452023.184850305</v>
      </c>
      <c r="O8">
        <v>39502344.985952102</v>
      </c>
      <c r="P8">
        <v>235374615.65521097</v>
      </c>
      <c r="Q8">
        <v>211894301.86405399</v>
      </c>
      <c r="R8">
        <v>162740728.524196</v>
      </c>
      <c r="S8">
        <v>133617336.69454199</v>
      </c>
      <c r="T8">
        <v>230869372.338404</v>
      </c>
      <c r="U8">
        <v>1943610.64431886</v>
      </c>
      <c r="V8">
        <v>187856901.98635399</v>
      </c>
      <c r="W8">
        <v>34186440.918231398</v>
      </c>
      <c r="X8">
        <v>149814757.88586101</v>
      </c>
      <c r="Y8">
        <v>177776731.572642</v>
      </c>
      <c r="Z8">
        <v>139958065.63823</v>
      </c>
      <c r="AA8">
        <v>181731671.70686001</v>
      </c>
      <c r="AB8">
        <v>61775851.9653413</v>
      </c>
    </row>
    <row r="9" spans="1:28" x14ac:dyDescent="0.2">
      <c r="A9" t="s">
        <v>15</v>
      </c>
      <c r="B9" t="s">
        <v>16</v>
      </c>
      <c r="C9">
        <v>8.3311194127668706</v>
      </c>
      <c r="D9">
        <f t="shared" si="0"/>
        <v>7.2382825706632847E-2</v>
      </c>
      <c r="E9">
        <v>3570516.3485469297</v>
      </c>
      <c r="F9">
        <v>3715289.9975616098</v>
      </c>
      <c r="G9">
        <v>3373985.76965561</v>
      </c>
      <c r="H9">
        <v>4004265.0323452204</v>
      </c>
      <c r="I9">
        <v>463339.1650313398</v>
      </c>
      <c r="J9" t="s">
        <v>5</v>
      </c>
      <c r="K9">
        <v>163.04581916505501</v>
      </c>
      <c r="L9">
        <v>2.4269065972016799</v>
      </c>
      <c r="M9">
        <v>9941216.6981645897</v>
      </c>
      <c r="N9">
        <v>11957584.071630301</v>
      </c>
      <c r="O9">
        <v>6066854.3744982705</v>
      </c>
      <c r="P9">
        <v>10889923.942871701</v>
      </c>
      <c r="Q9">
        <v>17124097.087897502</v>
      </c>
      <c r="R9">
        <v>2737477.6594708199</v>
      </c>
      <c r="S9">
        <v>14637794.928211702</v>
      </c>
      <c r="T9">
        <v>12966841.1476351</v>
      </c>
      <c r="U9">
        <v>265261.47373053699</v>
      </c>
      <c r="V9">
        <v>3382587.3918442097</v>
      </c>
      <c r="W9">
        <v>171674.23384818601</v>
      </c>
      <c r="X9">
        <v>321897.17070979701</v>
      </c>
      <c r="Y9">
        <v>15374988.3701152</v>
      </c>
      <c r="Z9">
        <v>10675235.205894999</v>
      </c>
      <c r="AA9">
        <v>773236.15575719299</v>
      </c>
      <c r="AB9">
        <v>225297.86544566602</v>
      </c>
    </row>
    <row r="10" spans="1:28" x14ac:dyDescent="0.2">
      <c r="A10" t="s">
        <v>17</v>
      </c>
      <c r="B10" t="s">
        <v>16</v>
      </c>
      <c r="C10">
        <v>3.60510091574415</v>
      </c>
      <c r="D10">
        <f t="shared" si="0"/>
        <v>3.2742535504327666E-2</v>
      </c>
      <c r="E10">
        <v>3682858.7406644905</v>
      </c>
      <c r="F10">
        <v>3415845.1774234404</v>
      </c>
      <c r="G10">
        <v>3576709.3360607405</v>
      </c>
      <c r="H10">
        <v>3640527.4479282196</v>
      </c>
      <c r="I10">
        <v>132850.14754129743</v>
      </c>
      <c r="J10">
        <v>21256.046105981892</v>
      </c>
      <c r="K10">
        <v>60.401942198327802</v>
      </c>
      <c r="L10">
        <v>82.806073812376596</v>
      </c>
      <c r="M10">
        <v>28035830.464416701</v>
      </c>
      <c r="N10">
        <v>3419971.5546692298</v>
      </c>
      <c r="O10">
        <v>525864.98453178897</v>
      </c>
      <c r="P10">
        <v>13515549.704411</v>
      </c>
      <c r="Q10">
        <v>50231455.8911305</v>
      </c>
      <c r="R10">
        <v>52551855.701449499</v>
      </c>
      <c r="S10">
        <v>8600997.3971742503</v>
      </c>
      <c r="T10">
        <v>1943046.8024621801</v>
      </c>
      <c r="U10">
        <v>582545.08102370205</v>
      </c>
      <c r="V10">
        <v>194947636.793221</v>
      </c>
      <c r="W10">
        <v>296063.173659947</v>
      </c>
      <c r="X10">
        <v>7186434.4487619298</v>
      </c>
      <c r="Y10">
        <v>20417476.912341401</v>
      </c>
      <c r="Z10">
        <v>6451269.8489057403</v>
      </c>
      <c r="AA10">
        <v>24311822.109516099</v>
      </c>
      <c r="AB10">
        <v>39287651.581667103</v>
      </c>
    </row>
    <row r="11" spans="1:28" x14ac:dyDescent="0.2">
      <c r="A11" t="s">
        <v>18</v>
      </c>
      <c r="B11" t="s">
        <v>19</v>
      </c>
      <c r="C11">
        <v>4.0985176321570904</v>
      </c>
      <c r="D11" t="e">
        <f t="shared" si="0"/>
        <v>#DIV/0!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  <c r="Q11" t="s">
        <v>5</v>
      </c>
      <c r="R11" t="s">
        <v>5</v>
      </c>
      <c r="S11" t="s">
        <v>5</v>
      </c>
      <c r="T11" t="s">
        <v>5</v>
      </c>
      <c r="U11" t="s">
        <v>5</v>
      </c>
      <c r="V11" t="s">
        <v>5</v>
      </c>
      <c r="W11" t="s">
        <v>5</v>
      </c>
      <c r="X11" t="s">
        <v>5</v>
      </c>
      <c r="Y11" t="s">
        <v>5</v>
      </c>
      <c r="Z11" t="s">
        <v>5</v>
      </c>
      <c r="AA11" t="s">
        <v>5</v>
      </c>
      <c r="AB11" t="s">
        <v>5</v>
      </c>
    </row>
    <row r="12" spans="1:28" x14ac:dyDescent="0.2">
      <c r="A12" t="s">
        <v>20</v>
      </c>
      <c r="B12" t="s">
        <v>21</v>
      </c>
      <c r="C12">
        <v>7.5356800484526802</v>
      </c>
      <c r="D12">
        <f t="shared" si="0"/>
        <v>1.6325376770450841E-2</v>
      </c>
      <c r="E12">
        <v>1095944.2869605101</v>
      </c>
      <c r="F12">
        <v>1064085.4696480499</v>
      </c>
      <c r="G12">
        <v>1105658.4318324099</v>
      </c>
      <c r="H12">
        <v>1090323.85984097</v>
      </c>
      <c r="I12">
        <v>1184271.3033243143</v>
      </c>
      <c r="J12">
        <v>12886.619597706689</v>
      </c>
      <c r="K12">
        <v>39.162071177242098</v>
      </c>
      <c r="L12">
        <v>2.6415085863643801</v>
      </c>
      <c r="M12">
        <v>9521923.6163670905</v>
      </c>
      <c r="N12">
        <v>1361352.3249319401</v>
      </c>
      <c r="O12">
        <v>2929137.5321959401</v>
      </c>
      <c r="P12">
        <v>4072416.2567849699</v>
      </c>
      <c r="Q12">
        <v>7876241.9116278198</v>
      </c>
      <c r="R12">
        <v>1374903.73573449</v>
      </c>
      <c r="S12">
        <v>8983278.7401632704</v>
      </c>
      <c r="T12">
        <v>7917572.6281273495</v>
      </c>
      <c r="U12">
        <v>937664.68595417787</v>
      </c>
      <c r="V12">
        <v>514925.90252860502</v>
      </c>
      <c r="W12">
        <v>1041315.0965209799</v>
      </c>
      <c r="X12">
        <v>814208.98347462795</v>
      </c>
      <c r="Y12">
        <v>9077402.77775467</v>
      </c>
      <c r="Z12">
        <v>7673261.7763459198</v>
      </c>
      <c r="AA12">
        <v>302843.60468361102</v>
      </c>
      <c r="AB12">
        <v>22075.3111007853</v>
      </c>
    </row>
    <row r="13" spans="1:28" x14ac:dyDescent="0.2">
      <c r="A13" t="s">
        <v>22</v>
      </c>
      <c r="B13" t="s">
        <v>21</v>
      </c>
      <c r="C13">
        <v>6.8064899098157499</v>
      </c>
      <c r="D13">
        <f t="shared" si="0"/>
        <v>1.5003264923327616E-2</v>
      </c>
      <c r="E13">
        <v>10541700.081003301</v>
      </c>
      <c r="F13">
        <v>10526690.8472533</v>
      </c>
      <c r="G13">
        <v>10240443.393790899</v>
      </c>
      <c r="H13">
        <v>10292952.972553801</v>
      </c>
      <c r="I13">
        <v>1888108.1070743522</v>
      </c>
      <c r="J13">
        <v>3263.6490724417981</v>
      </c>
      <c r="K13">
        <v>689.12850523720601</v>
      </c>
      <c r="L13">
        <v>171.45040904215401</v>
      </c>
      <c r="M13">
        <v>88116072.072172508</v>
      </c>
      <c r="N13">
        <v>26035915.245852299</v>
      </c>
      <c r="O13">
        <v>30965649.093907502</v>
      </c>
      <c r="P13">
        <v>81699279.644287005</v>
      </c>
      <c r="Q13">
        <v>87059894.454508096</v>
      </c>
      <c r="R13">
        <v>96050714.034596205</v>
      </c>
      <c r="S13">
        <v>87354391.065115899</v>
      </c>
      <c r="T13">
        <v>77211259.139168099</v>
      </c>
      <c r="U13">
        <v>6506244.6346675698</v>
      </c>
      <c r="V13">
        <v>106851904.301761</v>
      </c>
      <c r="W13">
        <v>89798640.988949299</v>
      </c>
      <c r="X13">
        <v>81871082.920061991</v>
      </c>
      <c r="Y13">
        <v>98980705.475471988</v>
      </c>
      <c r="Z13">
        <v>103233140.859649</v>
      </c>
      <c r="AA13">
        <v>60737912.657784998</v>
      </c>
      <c r="AB13">
        <v>5380181.88849835</v>
      </c>
    </row>
    <row r="14" spans="1:28" x14ac:dyDescent="0.2">
      <c r="A14" t="s">
        <v>23</v>
      </c>
      <c r="B14" t="s">
        <v>24</v>
      </c>
      <c r="C14">
        <v>3.1635634740917702</v>
      </c>
      <c r="D14">
        <f t="shared" si="0"/>
        <v>5.5193940626182318E-2</v>
      </c>
      <c r="E14">
        <v>741647.93406535301</v>
      </c>
      <c r="F14">
        <v>651075.89158208098</v>
      </c>
      <c r="G14">
        <v>697172.31516306405</v>
      </c>
      <c r="H14">
        <v>719944.80965258495</v>
      </c>
      <c r="I14">
        <v>48789.002874055128</v>
      </c>
      <c r="J14">
        <v>1094.9121498384859</v>
      </c>
      <c r="K14">
        <v>6.3802595337691903</v>
      </c>
      <c r="L14">
        <v>7.3380922119303902</v>
      </c>
      <c r="M14">
        <v>1535041.1836318201</v>
      </c>
      <c r="N14">
        <v>155622.966247092</v>
      </c>
      <c r="O14">
        <v>97009.609853526301</v>
      </c>
      <c r="P14">
        <v>1387675.17026554</v>
      </c>
      <c r="Q14">
        <v>3432316.0435818704</v>
      </c>
      <c r="R14">
        <v>7878392.3666186398</v>
      </c>
      <c r="S14">
        <v>1322327.6195789699</v>
      </c>
      <c r="T14">
        <v>195819.03595393602</v>
      </c>
      <c r="U14">
        <v>320900.54365610797</v>
      </c>
      <c r="V14">
        <v>48094063.176449299</v>
      </c>
      <c r="W14">
        <v>103051.825638957</v>
      </c>
      <c r="X14">
        <v>1401062.5038587202</v>
      </c>
      <c r="Y14">
        <v>1623268.8156618599</v>
      </c>
      <c r="Z14">
        <v>532505.47500967793</v>
      </c>
      <c r="AA14">
        <v>1334654.4175762099</v>
      </c>
      <c r="AB14">
        <v>1271802.5801198801</v>
      </c>
    </row>
    <row r="15" spans="1:28" x14ac:dyDescent="0.2">
      <c r="A15" t="s">
        <v>25</v>
      </c>
      <c r="B15" t="s">
        <v>26</v>
      </c>
      <c r="C15">
        <v>3.50480179123146</v>
      </c>
      <c r="D15" t="e">
        <f t="shared" si="0"/>
        <v>#DIV/0!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  <c r="R15" t="s">
        <v>5</v>
      </c>
      <c r="S15" t="s">
        <v>5</v>
      </c>
      <c r="T15" t="s">
        <v>5</v>
      </c>
      <c r="U15" t="s">
        <v>5</v>
      </c>
      <c r="V15" t="s">
        <v>5</v>
      </c>
      <c r="W15" t="s">
        <v>5</v>
      </c>
      <c r="X15" t="s">
        <v>5</v>
      </c>
      <c r="Y15" t="s">
        <v>5</v>
      </c>
      <c r="Z15" t="s">
        <v>5</v>
      </c>
      <c r="AA15" t="s">
        <v>5</v>
      </c>
      <c r="AB15" t="s">
        <v>5</v>
      </c>
    </row>
    <row r="16" spans="1:28" x14ac:dyDescent="0.2">
      <c r="A16" t="s">
        <v>27</v>
      </c>
      <c r="B16" t="s">
        <v>28</v>
      </c>
      <c r="C16">
        <v>10.706634995192999</v>
      </c>
      <c r="D16">
        <f t="shared" si="0"/>
        <v>9.4785442699306E-2</v>
      </c>
      <c r="E16">
        <v>755840.04346514097</v>
      </c>
      <c r="F16">
        <v>748716.66221983999</v>
      </c>
      <c r="G16">
        <v>787879.08979022899</v>
      </c>
      <c r="H16">
        <v>629902.36454607302</v>
      </c>
      <c r="I16">
        <v>27317.056436417595</v>
      </c>
      <c r="J16" t="s">
        <v>5</v>
      </c>
      <c r="K16">
        <v>74.520077613101705</v>
      </c>
      <c r="L16">
        <v>1.60791947641973</v>
      </c>
      <c r="M16">
        <v>26495543.280607298</v>
      </c>
      <c r="N16">
        <v>340200.48021691502</v>
      </c>
      <c r="O16">
        <v>197398.26480870601</v>
      </c>
      <c r="P16">
        <v>159068.70935496298</v>
      </c>
      <c r="Q16">
        <v>3331751.2577762799</v>
      </c>
      <c r="R16">
        <v>573689.83031636197</v>
      </c>
      <c r="S16">
        <v>13782027.583499899</v>
      </c>
      <c r="T16">
        <v>4145900.8475719797</v>
      </c>
      <c r="U16">
        <v>36166.5450870524</v>
      </c>
      <c r="V16">
        <v>338620.30883021996</v>
      </c>
      <c r="W16">
        <v>76195.141144061097</v>
      </c>
      <c r="X16">
        <v>17236.649296674197</v>
      </c>
      <c r="Y16">
        <v>20929100.836161397</v>
      </c>
      <c r="Z16">
        <v>149087.98907670501</v>
      </c>
      <c r="AA16">
        <v>356101.75271381199</v>
      </c>
      <c r="AB16">
        <v>37611.631904244896</v>
      </c>
    </row>
    <row r="17" spans="1:28" x14ac:dyDescent="0.2">
      <c r="A17" t="s">
        <v>29</v>
      </c>
      <c r="B17" t="s">
        <v>30</v>
      </c>
      <c r="C17">
        <v>13.7085484495031</v>
      </c>
      <c r="D17">
        <f t="shared" si="0"/>
        <v>6.7413448709125107E-2</v>
      </c>
      <c r="E17">
        <v>19328.681274450399</v>
      </c>
      <c r="F17">
        <v>20645.095383231099</v>
      </c>
      <c r="G17">
        <v>22248.2116682243</v>
      </c>
      <c r="H17">
        <v>19375.418283675499</v>
      </c>
      <c r="I17">
        <v>3381988.04764</v>
      </c>
      <c r="J17">
        <v>262733.69551800127</v>
      </c>
      <c r="K17">
        <v>24.052094264613601</v>
      </c>
      <c r="L17">
        <v>0.85646569402095396</v>
      </c>
      <c r="M17">
        <v>89098.673327503508</v>
      </c>
      <c r="N17">
        <v>10522.3255984999</v>
      </c>
      <c r="O17">
        <v>11097.517187626599</v>
      </c>
      <c r="P17">
        <v>11115.947392710101</v>
      </c>
      <c r="Q17">
        <v>1117.1312231839399</v>
      </c>
      <c r="R17">
        <v>12262.3206799733</v>
      </c>
      <c r="S17">
        <v>1711761.0898611201</v>
      </c>
      <c r="T17">
        <v>8950.5831876456195</v>
      </c>
      <c r="U17">
        <v>611716.48035470198</v>
      </c>
      <c r="V17">
        <v>5999.1598844193595</v>
      </c>
      <c r="W17">
        <v>1058.78474398913</v>
      </c>
      <c r="X17">
        <v>2440.6162174276801</v>
      </c>
      <c r="Y17">
        <v>12487.7522192701</v>
      </c>
      <c r="Z17">
        <v>23186.739405836801</v>
      </c>
      <c r="AA17">
        <v>1988.0483854985598</v>
      </c>
      <c r="AB17">
        <v>7235.35305308843</v>
      </c>
    </row>
    <row r="18" spans="1:28" x14ac:dyDescent="0.2">
      <c r="A18" t="s">
        <v>31</v>
      </c>
      <c r="B18" t="s">
        <v>32</v>
      </c>
      <c r="C18">
        <v>4.4492247907316598</v>
      </c>
      <c r="D18">
        <f t="shared" si="0"/>
        <v>1.8062252259396918E-2</v>
      </c>
      <c r="E18">
        <v>24678394.415498197</v>
      </c>
      <c r="F18">
        <v>23677013.508476403</v>
      </c>
      <c r="G18">
        <v>23938353.7109477</v>
      </c>
      <c r="H18">
        <v>24301862.571217</v>
      </c>
      <c r="I18">
        <v>9474372.7615677565</v>
      </c>
      <c r="J18">
        <v>25217.637140269591</v>
      </c>
      <c r="K18">
        <v>536.74556133527005</v>
      </c>
      <c r="L18">
        <v>389.33274285287899</v>
      </c>
      <c r="M18">
        <v>142069971.93371701</v>
      </c>
      <c r="N18">
        <v>37420801.9638758</v>
      </c>
      <c r="O18">
        <v>59295611.190508597</v>
      </c>
      <c r="P18">
        <v>123798710.26301301</v>
      </c>
      <c r="Q18">
        <v>124612026.60095601</v>
      </c>
      <c r="R18">
        <v>140453492.285431</v>
      </c>
      <c r="S18">
        <v>136705034.79729399</v>
      </c>
      <c r="T18">
        <v>153315370.17309299</v>
      </c>
      <c r="U18">
        <v>40326845.011259302</v>
      </c>
      <c r="V18">
        <v>137956000.53994799</v>
      </c>
      <c r="W18">
        <v>138621655.10352701</v>
      </c>
      <c r="X18">
        <v>146258775.14655399</v>
      </c>
      <c r="Y18">
        <v>164269940.53084302</v>
      </c>
      <c r="Z18">
        <v>124355408.110401</v>
      </c>
      <c r="AA18">
        <v>140293859.826024</v>
      </c>
      <c r="AB18">
        <v>5852965.9004871296</v>
      </c>
    </row>
    <row r="19" spans="1:28" x14ac:dyDescent="0.2">
      <c r="A19" t="s">
        <v>33</v>
      </c>
      <c r="B19" t="s">
        <v>34</v>
      </c>
      <c r="C19">
        <v>10.179087091673001</v>
      </c>
      <c r="D19">
        <f t="shared" si="0"/>
        <v>3.2087274323301933E-2</v>
      </c>
      <c r="E19">
        <v>83023.516901100695</v>
      </c>
      <c r="F19">
        <v>88230.183364624696</v>
      </c>
      <c r="G19">
        <v>89436.612244214906</v>
      </c>
      <c r="H19">
        <v>86623.539487474904</v>
      </c>
      <c r="I19">
        <v>52495.943811701924</v>
      </c>
      <c r="J19">
        <v>3755.8995415415143</v>
      </c>
      <c r="K19">
        <v>6.0486596618021302</v>
      </c>
      <c r="L19">
        <v>0.56973112907986601</v>
      </c>
      <c r="M19">
        <v>11558107.958507</v>
      </c>
      <c r="N19">
        <v>185021.10719718301</v>
      </c>
      <c r="O19">
        <v>50484.049912824201</v>
      </c>
      <c r="P19">
        <v>36639.483600125699</v>
      </c>
      <c r="Q19">
        <v>309568.56766552798</v>
      </c>
      <c r="R19">
        <v>66728.640872977194</v>
      </c>
      <c r="S19">
        <v>1184455.8339120499</v>
      </c>
      <c r="T19">
        <v>785959.65839431796</v>
      </c>
      <c r="U19">
        <v>197633.41667663501</v>
      </c>
      <c r="V19">
        <v>115728.04691853101</v>
      </c>
      <c r="W19">
        <v>17851.846157796601</v>
      </c>
      <c r="X19">
        <v>10791.867222627399</v>
      </c>
      <c r="Y19">
        <v>3916714.1381740402</v>
      </c>
      <c r="Z19">
        <v>78649.976148672198</v>
      </c>
      <c r="AA19">
        <v>38598.133647817296</v>
      </c>
      <c r="AB19">
        <v>1585.0767402736799</v>
      </c>
    </row>
    <row r="20" spans="1:28" x14ac:dyDescent="0.2">
      <c r="A20" t="s">
        <v>35</v>
      </c>
      <c r="B20" t="s">
        <v>4</v>
      </c>
      <c r="C20">
        <v>4.7411660917639402</v>
      </c>
      <c r="D20" t="e">
        <f t="shared" si="0"/>
        <v>#DIV/0!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A20" t="s">
        <v>5</v>
      </c>
      <c r="AB20" t="s">
        <v>5</v>
      </c>
    </row>
    <row r="21" spans="1:28" x14ac:dyDescent="0.2">
      <c r="A21" t="s">
        <v>36</v>
      </c>
      <c r="B21" t="s">
        <v>4</v>
      </c>
      <c r="C21">
        <v>5.0454574818367801</v>
      </c>
      <c r="D21" t="e">
        <f t="shared" si="0"/>
        <v>#DIV/0!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  <c r="R21" t="s">
        <v>5</v>
      </c>
      <c r="S21" t="s">
        <v>5</v>
      </c>
      <c r="T21" t="s">
        <v>5</v>
      </c>
      <c r="U21" t="s">
        <v>5</v>
      </c>
      <c r="V21" t="s">
        <v>5</v>
      </c>
      <c r="W21" t="s">
        <v>5</v>
      </c>
      <c r="X21" t="s">
        <v>5</v>
      </c>
      <c r="Y21" t="s">
        <v>5</v>
      </c>
      <c r="Z21" t="s">
        <v>5</v>
      </c>
      <c r="AA21" t="s">
        <v>5</v>
      </c>
      <c r="AB21" t="s">
        <v>5</v>
      </c>
    </row>
    <row r="22" spans="1:28" x14ac:dyDescent="0.2">
      <c r="A22" t="s">
        <v>37</v>
      </c>
      <c r="B22" t="s">
        <v>4</v>
      </c>
      <c r="C22">
        <v>6.3050092243542997</v>
      </c>
      <c r="D22">
        <f t="shared" si="0"/>
        <v>5.8333508080701896E-2</v>
      </c>
      <c r="E22">
        <v>4035.9394723057699</v>
      </c>
      <c r="F22">
        <v>4332.0358230088505</v>
      </c>
      <c r="G22">
        <v>3891.81144783733</v>
      </c>
      <c r="H22">
        <v>3795.1398132716599</v>
      </c>
      <c r="I22">
        <v>443443.50789111218</v>
      </c>
      <c r="J22">
        <v>187974.35324128991</v>
      </c>
      <c r="K22">
        <v>34.8663454122483</v>
      </c>
      <c r="L22">
        <v>4.4199384143327798</v>
      </c>
      <c r="M22">
        <v>10460.435253711501</v>
      </c>
      <c r="N22">
        <v>13766.549980662501</v>
      </c>
      <c r="O22">
        <v>829.942132576272</v>
      </c>
      <c r="P22">
        <v>6137.2101416840405</v>
      </c>
      <c r="Q22">
        <v>20556.317980826698</v>
      </c>
      <c r="R22">
        <v>54043.589251550897</v>
      </c>
      <c r="S22">
        <v>30409.1245465477</v>
      </c>
      <c r="T22">
        <v>2349.19881392975</v>
      </c>
      <c r="U22">
        <v>106877.596030635</v>
      </c>
      <c r="V22">
        <v>10557.2561201711</v>
      </c>
      <c r="W22">
        <v>1152.54811686874</v>
      </c>
      <c r="X22">
        <v>2366.4651352150699</v>
      </c>
      <c r="Y22">
        <v>8611.1817380566499</v>
      </c>
      <c r="Z22">
        <v>17900.293532220498</v>
      </c>
      <c r="AA22">
        <v>4902.5496340036898</v>
      </c>
      <c r="AB22">
        <v>6928.8090315300597</v>
      </c>
    </row>
    <row r="23" spans="1:28" x14ac:dyDescent="0.2">
      <c r="A23" t="s">
        <v>116</v>
      </c>
      <c r="B23" t="s">
        <v>38</v>
      </c>
      <c r="C23">
        <v>2.1557101686728299</v>
      </c>
      <c r="D23">
        <f t="shared" si="0"/>
        <v>3.1040628706973772E-2</v>
      </c>
      <c r="E23">
        <v>51741.220202353201</v>
      </c>
      <c r="F23">
        <v>49134.677547423795</v>
      </c>
      <c r="G23">
        <v>51687.976808138497</v>
      </c>
      <c r="H23">
        <v>52916.706193590901</v>
      </c>
      <c r="I23">
        <v>115746.13056396699</v>
      </c>
      <c r="J23">
        <v>1007.0590652158296</v>
      </c>
      <c r="K23">
        <v>12.821566370488</v>
      </c>
      <c r="L23">
        <v>1.9616132824451</v>
      </c>
      <c r="M23">
        <v>118493.991008239</v>
      </c>
      <c r="N23">
        <v>20324.927087006999</v>
      </c>
      <c r="O23">
        <v>14379.167357971301</v>
      </c>
      <c r="P23">
        <v>38402.876287884101</v>
      </c>
      <c r="Q23">
        <v>235669.11124746397</v>
      </c>
      <c r="R23">
        <v>271237.97097512201</v>
      </c>
      <c r="S23">
        <v>107868.94693951002</v>
      </c>
      <c r="T23">
        <v>1784024.2664137499</v>
      </c>
      <c r="U23">
        <v>142793.55853862502</v>
      </c>
      <c r="V23">
        <v>1377953.1860577599</v>
      </c>
      <c r="W23">
        <v>15188.2055676871</v>
      </c>
      <c r="X23">
        <v>24504.365275702101</v>
      </c>
      <c r="Y23">
        <v>248106.90869361302</v>
      </c>
      <c r="Z23">
        <v>199346.86178113701</v>
      </c>
      <c r="AA23">
        <v>54291.6918741353</v>
      </c>
      <c r="AB23">
        <v>2855.5660268003398</v>
      </c>
    </row>
    <row r="24" spans="1:28" x14ac:dyDescent="0.2">
      <c r="A24" t="s">
        <v>39</v>
      </c>
      <c r="B24" t="s">
        <v>38</v>
      </c>
      <c r="C24">
        <v>3.0883605021192699</v>
      </c>
      <c r="D24">
        <f t="shared" si="0"/>
        <v>3.3080835703771953E-2</v>
      </c>
      <c r="E24">
        <v>145600.90265511701</v>
      </c>
      <c r="F24">
        <v>137256.50903843</v>
      </c>
      <c r="G24">
        <v>147924.652453813</v>
      </c>
      <c r="H24">
        <v>141230.00973868501</v>
      </c>
      <c r="I24">
        <v>55665.030826291666</v>
      </c>
      <c r="J24">
        <v>1662.4462604475616</v>
      </c>
      <c r="K24">
        <v>9.4341654094400607</v>
      </c>
      <c r="L24">
        <v>4.1847894623986797</v>
      </c>
      <c r="M24">
        <v>71861.290627881608</v>
      </c>
      <c r="N24">
        <v>38209.6737860215</v>
      </c>
      <c r="O24">
        <v>93262.000367534201</v>
      </c>
      <c r="P24">
        <v>124442.80048087401</v>
      </c>
      <c r="Q24">
        <v>953225.01347919402</v>
      </c>
      <c r="R24">
        <v>2099890.86074484</v>
      </c>
      <c r="S24">
        <v>272530.28356830502</v>
      </c>
      <c r="T24">
        <v>2010938.9338301199</v>
      </c>
      <c r="U24">
        <v>200260.603915766</v>
      </c>
      <c r="V24">
        <v>3021216.0501130298</v>
      </c>
      <c r="W24">
        <v>519800.98189709795</v>
      </c>
      <c r="X24">
        <v>387332.33409678098</v>
      </c>
      <c r="Y24">
        <v>444191.10520877002</v>
      </c>
      <c r="Z24">
        <v>1947953.0939638498</v>
      </c>
      <c r="AA24">
        <v>1155113.8620949199</v>
      </c>
      <c r="AB24">
        <v>16458.614660845502</v>
      </c>
    </row>
    <row r="25" spans="1:28" x14ac:dyDescent="0.2">
      <c r="A25" t="s">
        <v>40</v>
      </c>
      <c r="B25" t="s">
        <v>41</v>
      </c>
      <c r="C25">
        <v>6.7073251858610803</v>
      </c>
      <c r="D25">
        <f t="shared" si="0"/>
        <v>5.7587456856036869E-2</v>
      </c>
      <c r="E25">
        <v>11963.6963511429</v>
      </c>
      <c r="F25">
        <v>13125.6757892199</v>
      </c>
      <c r="G25">
        <v>11798.4437094391</v>
      </c>
      <c r="H25">
        <v>11554.0523518318</v>
      </c>
      <c r="I25">
        <v>7891750.1992291985</v>
      </c>
      <c r="J25">
        <v>3815334.1546449214</v>
      </c>
      <c r="K25">
        <v>9.3353858224587896</v>
      </c>
      <c r="L25" t="s">
        <v>5</v>
      </c>
      <c r="M25">
        <v>1449.95181156219</v>
      </c>
      <c r="N25">
        <v>3693.75235794636</v>
      </c>
      <c r="O25">
        <v>27319.664112745999</v>
      </c>
      <c r="P25">
        <v>729.44824884964896</v>
      </c>
      <c r="Q25">
        <v>3100.54825843046</v>
      </c>
      <c r="R25">
        <v>10344.1726315862</v>
      </c>
      <c r="S25">
        <v>33262.394398379598</v>
      </c>
      <c r="T25">
        <v>1892.63316452808</v>
      </c>
      <c r="U25">
        <v>49165.250125239399</v>
      </c>
      <c r="V25">
        <v>3052.5399905611503</v>
      </c>
      <c r="W25">
        <v>3146.2041897034501</v>
      </c>
      <c r="X25">
        <v>1857.1619930858201</v>
      </c>
      <c r="Y25">
        <v>1462.27375090642</v>
      </c>
      <c r="Z25">
        <v>8980.5064977891798</v>
      </c>
      <c r="AA25">
        <v>6845.6771143262604</v>
      </c>
      <c r="AB25">
        <v>142834.35940019999</v>
      </c>
    </row>
    <row r="26" spans="1:28" x14ac:dyDescent="0.2">
      <c r="A26" t="s">
        <v>42</v>
      </c>
      <c r="B26" t="s">
        <v>41</v>
      </c>
      <c r="C26">
        <v>7.1874238899043803</v>
      </c>
      <c r="D26">
        <f t="shared" si="0"/>
        <v>2.0435683283589353E-2</v>
      </c>
      <c r="E26">
        <v>5007.2315718846103</v>
      </c>
      <c r="F26">
        <v>5213.8512124651197</v>
      </c>
      <c r="G26">
        <v>5034.2134260533303</v>
      </c>
      <c r="H26">
        <v>5185.00357052858</v>
      </c>
      <c r="I26">
        <v>1186168.120477763</v>
      </c>
      <c r="J26">
        <v>22366.604403392113</v>
      </c>
      <c r="K26">
        <v>17.925338149725501</v>
      </c>
      <c r="L26">
        <v>0.741502994795606</v>
      </c>
      <c r="M26">
        <v>10557.20376004</v>
      </c>
      <c r="N26">
        <v>5148.8194260661503</v>
      </c>
      <c r="O26">
        <v>6197.5216543045699</v>
      </c>
      <c r="P26">
        <v>1415.9637265040301</v>
      </c>
      <c r="Q26">
        <v>4791.3929228053494</v>
      </c>
      <c r="R26">
        <v>4393.0965955988295</v>
      </c>
      <c r="S26">
        <v>136676.10375954199</v>
      </c>
      <c r="T26">
        <v>13512.971116303601</v>
      </c>
      <c r="U26">
        <v>344632.14104792703</v>
      </c>
      <c r="V26">
        <v>4900.6518888091796</v>
      </c>
      <c r="W26">
        <v>5105.5851639381499</v>
      </c>
      <c r="X26">
        <v>4598.7697177924292</v>
      </c>
      <c r="Y26">
        <v>5569.1486967794699</v>
      </c>
      <c r="Z26">
        <v>3787.0089652542497</v>
      </c>
      <c r="AA26">
        <v>1358.5660946944499</v>
      </c>
      <c r="AB26">
        <v>3339.2309645680698</v>
      </c>
    </row>
    <row r="27" spans="1:28" x14ac:dyDescent="0.2">
      <c r="A27" t="s">
        <v>43</v>
      </c>
      <c r="B27" t="s">
        <v>41</v>
      </c>
      <c r="C27">
        <v>9.2978956249499998</v>
      </c>
      <c r="D27">
        <f t="shared" si="0"/>
        <v>1.9454473172277741E-2</v>
      </c>
      <c r="E27">
        <v>1382.9601393716598</v>
      </c>
      <c r="F27">
        <v>1355.0262447469099</v>
      </c>
      <c r="G27">
        <v>1325.83546771645</v>
      </c>
      <c r="H27">
        <v>1330.5753273857099</v>
      </c>
      <c r="I27">
        <v>421752.30363438785</v>
      </c>
      <c r="J27">
        <v>13615.238469707918</v>
      </c>
      <c r="K27">
        <v>16.766940389717899</v>
      </c>
      <c r="L27" t="s">
        <v>5</v>
      </c>
      <c r="M27">
        <v>328.00406175430396</v>
      </c>
      <c r="N27">
        <v>1013.4116507303301</v>
      </c>
      <c r="O27">
        <v>3269.7564655575902</v>
      </c>
      <c r="P27">
        <v>575.71830123820507</v>
      </c>
      <c r="Q27">
        <v>562.12382233130404</v>
      </c>
      <c r="R27">
        <v>4886.46351288202</v>
      </c>
      <c r="S27">
        <v>17033.7537179598</v>
      </c>
      <c r="T27">
        <v>1900.4667028807501</v>
      </c>
      <c r="U27">
        <v>39813.231157151</v>
      </c>
      <c r="V27">
        <v>1549.68952212147</v>
      </c>
      <c r="W27">
        <v>1017.22243418328</v>
      </c>
      <c r="X27">
        <v>984.00929123019796</v>
      </c>
      <c r="Y27" t="s">
        <v>5</v>
      </c>
      <c r="Z27">
        <v>269.24786052389101</v>
      </c>
      <c r="AA27">
        <v>780.89068511109497</v>
      </c>
      <c r="AB27">
        <v>20929.3154861086</v>
      </c>
    </row>
    <row r="28" spans="1:28" x14ac:dyDescent="0.2">
      <c r="A28" t="s">
        <v>44</v>
      </c>
      <c r="B28" t="s">
        <v>45</v>
      </c>
      <c r="C28">
        <v>5.5876018449760103</v>
      </c>
      <c r="D28">
        <f t="shared" si="0"/>
        <v>8.6639104808014705E-2</v>
      </c>
      <c r="E28">
        <v>4944.0608668534796</v>
      </c>
      <c r="F28">
        <v>4858.1707303332205</v>
      </c>
      <c r="G28">
        <v>5746.2779155531598</v>
      </c>
      <c r="H28">
        <v>4811.3060981601802</v>
      </c>
      <c r="I28">
        <v>294288.23966510128</v>
      </c>
      <c r="J28">
        <v>1237509.3215993028</v>
      </c>
      <c r="K28">
        <v>1.4448630435510299</v>
      </c>
      <c r="L28">
        <v>0.58836305149100998</v>
      </c>
      <c r="M28">
        <v>1984.0432977349001</v>
      </c>
      <c r="N28">
        <v>4522.7211843450496</v>
      </c>
      <c r="O28">
        <v>8941.5129847213502</v>
      </c>
      <c r="P28">
        <v>706.64978721192801</v>
      </c>
      <c r="Q28">
        <v>698.79750197328394</v>
      </c>
      <c r="R28">
        <v>24153.849745164498</v>
      </c>
      <c r="S28">
        <v>100571.202798492</v>
      </c>
      <c r="T28">
        <v>1979.3940535295899</v>
      </c>
      <c r="U28">
        <v>302202.550667067</v>
      </c>
      <c r="V28">
        <v>875.68291321249899</v>
      </c>
      <c r="W28">
        <v>5749.2916960392795</v>
      </c>
      <c r="X28">
        <v>901.19491778446013</v>
      </c>
      <c r="Y28">
        <v>2952.64175316511</v>
      </c>
      <c r="Z28">
        <v>3271.0352735147603</v>
      </c>
      <c r="AA28">
        <v>1003.81304656141</v>
      </c>
      <c r="AB28">
        <v>86073.750063190702</v>
      </c>
    </row>
    <row r="29" spans="1:28" x14ac:dyDescent="0.2">
      <c r="A29" t="s">
        <v>46</v>
      </c>
      <c r="B29" t="s">
        <v>45</v>
      </c>
      <c r="C29">
        <v>4.0788979474399003</v>
      </c>
      <c r="D29">
        <f t="shared" si="0"/>
        <v>4.4665599684651308E-2</v>
      </c>
      <c r="E29">
        <v>31317.337563690198</v>
      </c>
      <c r="F29">
        <v>28603.681835933003</v>
      </c>
      <c r="G29">
        <v>30112.504475529302</v>
      </c>
      <c r="H29">
        <v>31575.172600271799</v>
      </c>
      <c r="I29">
        <v>6677516.7624362186</v>
      </c>
      <c r="J29">
        <v>11888343.964372525</v>
      </c>
      <c r="K29">
        <v>3.24000827582194</v>
      </c>
      <c r="L29">
        <v>2.78373404081638</v>
      </c>
      <c r="M29">
        <v>4517.9956911967802</v>
      </c>
      <c r="N29">
        <v>3512.3285823189199</v>
      </c>
      <c r="O29">
        <v>57986.475035561001</v>
      </c>
      <c r="P29">
        <v>62192.500216954599</v>
      </c>
      <c r="Q29">
        <v>14498.351761615899</v>
      </c>
      <c r="R29">
        <v>51533.790838067202</v>
      </c>
      <c r="S29">
        <v>383361.17896154802</v>
      </c>
      <c r="T29">
        <v>1790.7204597350699</v>
      </c>
      <c r="U29">
        <v>227536.351432864</v>
      </c>
      <c r="V29">
        <v>13714.2670774376</v>
      </c>
      <c r="W29">
        <v>793.49902499255802</v>
      </c>
      <c r="X29">
        <v>727.61805284441698</v>
      </c>
      <c r="Y29">
        <v>6249.6632271773396</v>
      </c>
      <c r="Z29">
        <v>35016.770058925104</v>
      </c>
      <c r="AA29">
        <v>7430.4118700782201</v>
      </c>
      <c r="AB29">
        <v>414647.34295016597</v>
      </c>
    </row>
    <row r="30" spans="1:28" x14ac:dyDescent="0.2">
      <c r="A30" t="s">
        <v>47</v>
      </c>
      <c r="B30" t="s">
        <v>48</v>
      </c>
      <c r="C30">
        <v>6.7358295092249696</v>
      </c>
      <c r="D30" t="e">
        <f t="shared" si="0"/>
        <v>#DIV/0!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5</v>
      </c>
      <c r="P30" t="s">
        <v>5</v>
      </c>
      <c r="Q30" t="s">
        <v>5</v>
      </c>
      <c r="R30" t="s">
        <v>5</v>
      </c>
      <c r="S30" t="s">
        <v>5</v>
      </c>
      <c r="T30" t="s">
        <v>5</v>
      </c>
      <c r="U30" t="s">
        <v>5</v>
      </c>
      <c r="V30" t="s">
        <v>5</v>
      </c>
      <c r="W30" t="s">
        <v>5</v>
      </c>
      <c r="X30" t="s">
        <v>5</v>
      </c>
      <c r="Y30" t="s">
        <v>5</v>
      </c>
      <c r="Z30" t="s">
        <v>5</v>
      </c>
      <c r="AA30" t="s">
        <v>5</v>
      </c>
      <c r="AB30" t="s">
        <v>5</v>
      </c>
    </row>
    <row r="31" spans="1:28" x14ac:dyDescent="0.2">
      <c r="A31" t="s">
        <v>49</v>
      </c>
      <c r="B31" t="s">
        <v>7</v>
      </c>
      <c r="C31">
        <v>5.0922936029221599</v>
      </c>
      <c r="D31" t="e">
        <f t="shared" si="0"/>
        <v>#DIV/0!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  <c r="Q31" t="s">
        <v>5</v>
      </c>
      <c r="R31" t="s">
        <v>5</v>
      </c>
      <c r="S31" t="s">
        <v>5</v>
      </c>
      <c r="T31" t="s">
        <v>5</v>
      </c>
      <c r="U31" t="s">
        <v>5</v>
      </c>
      <c r="V31" t="s">
        <v>5</v>
      </c>
      <c r="W31" t="s">
        <v>5</v>
      </c>
      <c r="X31" t="s">
        <v>5</v>
      </c>
      <c r="Y31" t="s">
        <v>5</v>
      </c>
      <c r="Z31" t="s">
        <v>5</v>
      </c>
      <c r="AA31" t="s">
        <v>5</v>
      </c>
      <c r="AB31" t="s">
        <v>5</v>
      </c>
    </row>
    <row r="32" spans="1:28" x14ac:dyDescent="0.2">
      <c r="A32" t="s">
        <v>50</v>
      </c>
      <c r="B32" t="s">
        <v>51</v>
      </c>
      <c r="C32">
        <v>11.7846249748583</v>
      </c>
      <c r="D32">
        <f t="shared" si="0"/>
        <v>4.1709977322572422E-2</v>
      </c>
      <c r="E32">
        <v>3060.3557416342401</v>
      </c>
      <c r="F32">
        <v>3131.80170968622</v>
      </c>
      <c r="G32">
        <v>3365.3150708559997</v>
      </c>
      <c r="H32">
        <v>3138.2272279746703</v>
      </c>
      <c r="I32">
        <v>603438.62946971797</v>
      </c>
      <c r="J32">
        <v>69549.243014549531</v>
      </c>
      <c r="K32">
        <v>12.8253625725911</v>
      </c>
      <c r="L32">
        <v>7.23455671516962</v>
      </c>
      <c r="M32">
        <v>27998.869878387301</v>
      </c>
      <c r="N32">
        <v>10387.889323736001</v>
      </c>
      <c r="O32">
        <v>4371.1102985648404</v>
      </c>
      <c r="P32">
        <v>12458.843115706</v>
      </c>
      <c r="Q32">
        <v>4936.89104471071</v>
      </c>
      <c r="R32">
        <v>9983.4813017225497</v>
      </c>
      <c r="S32">
        <v>12405.6495066847</v>
      </c>
      <c r="T32">
        <v>2220.7907045506699</v>
      </c>
      <c r="U32">
        <v>57861.8758145264</v>
      </c>
      <c r="V32">
        <v>5446.6297107279797</v>
      </c>
      <c r="W32">
        <v>8712.9664092224593</v>
      </c>
      <c r="X32">
        <v>13323.1272340864</v>
      </c>
      <c r="Y32">
        <v>4828.4964036771298</v>
      </c>
      <c r="Z32">
        <v>19161.2637268748</v>
      </c>
      <c r="AA32">
        <v>8066.6161584566798</v>
      </c>
      <c r="AB32">
        <v>18987.294684865297</v>
      </c>
    </row>
    <row r="33" spans="1:28" x14ac:dyDescent="0.2">
      <c r="A33" t="s">
        <v>52</v>
      </c>
      <c r="B33" t="s">
        <v>53</v>
      </c>
      <c r="C33">
        <v>7.7820234585942796</v>
      </c>
      <c r="D33">
        <f t="shared" si="0"/>
        <v>6.6970299610396439E-2</v>
      </c>
      <c r="E33">
        <v>18808.286181415999</v>
      </c>
      <c r="F33">
        <v>21508.259144871598</v>
      </c>
      <c r="G33">
        <v>21584.857310462699</v>
      </c>
      <c r="H33">
        <v>21715.795994006399</v>
      </c>
      <c r="I33">
        <v>658590.5733674966</v>
      </c>
      <c r="J33">
        <v>529690.97599529976</v>
      </c>
      <c r="K33">
        <v>0.88589934113903301</v>
      </c>
      <c r="L33">
        <v>0.60849637505462695</v>
      </c>
      <c r="M33">
        <v>4680.8763813213</v>
      </c>
      <c r="N33">
        <v>75435.185625722894</v>
      </c>
      <c r="O33">
        <v>25342.6422710843</v>
      </c>
      <c r="P33">
        <v>5556.8284651385493</v>
      </c>
      <c r="Q33">
        <v>4935.8829577928</v>
      </c>
      <c r="R33">
        <v>37859.318711450403</v>
      </c>
      <c r="S33">
        <v>159276.452574522</v>
      </c>
      <c r="T33">
        <v>5330.73458112759</v>
      </c>
      <c r="U33">
        <v>323179.57244880201</v>
      </c>
      <c r="V33">
        <v>5001.8995898037901</v>
      </c>
      <c r="W33">
        <v>230.22050683604198</v>
      </c>
      <c r="X33">
        <v>274.59215826469</v>
      </c>
      <c r="Y33">
        <v>4478.7048955182099</v>
      </c>
      <c r="Z33">
        <v>30548.076221321498</v>
      </c>
      <c r="AA33">
        <v>7583.5061303866796</v>
      </c>
      <c r="AB33">
        <v>114597.10381858799</v>
      </c>
    </row>
    <row r="34" spans="1:28" x14ac:dyDescent="0.2">
      <c r="A34" t="s">
        <v>54</v>
      </c>
      <c r="B34" t="s">
        <v>4</v>
      </c>
      <c r="C34">
        <v>5.0380389266116303</v>
      </c>
      <c r="D34" t="e">
        <f t="shared" si="0"/>
        <v>#DIV/0!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  <c r="N34" t="s">
        <v>5</v>
      </c>
      <c r="O34" t="s">
        <v>5</v>
      </c>
      <c r="P34" t="s">
        <v>5</v>
      </c>
      <c r="Q34" t="s">
        <v>5</v>
      </c>
      <c r="R34" t="s">
        <v>5</v>
      </c>
      <c r="S34" t="s">
        <v>5</v>
      </c>
      <c r="T34" t="s">
        <v>5</v>
      </c>
      <c r="U34" t="s">
        <v>5</v>
      </c>
      <c r="V34" t="s">
        <v>5</v>
      </c>
      <c r="W34" t="s">
        <v>5</v>
      </c>
      <c r="X34" t="s">
        <v>5</v>
      </c>
      <c r="Y34" t="s">
        <v>5</v>
      </c>
      <c r="Z34" t="s">
        <v>5</v>
      </c>
      <c r="AA34" t="s">
        <v>5</v>
      </c>
      <c r="AB34" t="s">
        <v>5</v>
      </c>
    </row>
    <row r="40" spans="1:28" x14ac:dyDescent="0.2">
      <c r="A40" s="4" t="s">
        <v>119</v>
      </c>
    </row>
    <row r="41" spans="1:28" x14ac:dyDescent="0.2">
      <c r="A41" s="3" t="s">
        <v>118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252E-EB72-423D-B43F-52DB64485E3D}">
  <dimension ref="A1:L34"/>
  <sheetViews>
    <sheetView tabSelected="1" workbookViewId="0">
      <selection activeCell="N25" sqref="N25"/>
    </sheetView>
  </sheetViews>
  <sheetFormatPr defaultRowHeight="14.2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5" t="s">
        <v>75</v>
      </c>
      <c r="E1" s="1" t="s">
        <v>121</v>
      </c>
      <c r="F1" s="1" t="s">
        <v>113</v>
      </c>
      <c r="G1" s="6" t="s">
        <v>120</v>
      </c>
      <c r="H1" s="7" t="s">
        <v>55</v>
      </c>
      <c r="I1" s="1" t="s">
        <v>59</v>
      </c>
      <c r="L1" s="3"/>
    </row>
    <row r="2" spans="1:12" x14ac:dyDescent="0.2">
      <c r="A2" s="1" t="s">
        <v>3</v>
      </c>
      <c r="B2" s="1" t="s">
        <v>4</v>
      </c>
      <c r="C2" s="1">
        <v>7.6148686416537803</v>
      </c>
      <c r="D2" s="1">
        <f>STDEVA(E2:F2)/AVERAGE(E2:F2)</f>
        <v>3.6588969368047113E-2</v>
      </c>
      <c r="E2" s="1">
        <v>919456.16702239693</v>
      </c>
      <c r="F2" s="1">
        <v>873079.14079806302</v>
      </c>
      <c r="G2" s="1">
        <v>29589594.755083658</v>
      </c>
      <c r="H2" s="8">
        <v>29.312355727879201</v>
      </c>
      <c r="I2" s="1">
        <v>112274.495725038</v>
      </c>
    </row>
    <row r="3" spans="1:12" x14ac:dyDescent="0.2">
      <c r="A3" s="1" t="s">
        <v>6</v>
      </c>
      <c r="B3" s="1" t="s">
        <v>7</v>
      </c>
      <c r="C3" s="1">
        <v>10.758641288384901</v>
      </c>
      <c r="D3" s="1">
        <f>STDEVA(E3:F3)/AVERAGE(E3:F3)</f>
        <v>3.1272201280443633E-2</v>
      </c>
      <c r="E3" s="1">
        <v>528794.02551048598</v>
      </c>
      <c r="F3" s="1">
        <v>505913.75423079799</v>
      </c>
      <c r="G3" s="1">
        <v>14574786.887808813</v>
      </c>
      <c r="H3" s="8">
        <v>285.76473279147302</v>
      </c>
      <c r="I3" s="1">
        <v>170586.54676560301</v>
      </c>
    </row>
    <row r="4" spans="1:12" x14ac:dyDescent="0.2">
      <c r="A4" s="1" t="s">
        <v>8</v>
      </c>
      <c r="B4" s="1" t="s">
        <v>7</v>
      </c>
      <c r="C4" s="1">
        <v>11.1385335523902</v>
      </c>
      <c r="D4" s="1">
        <f>STDEVA(E4:F4)/AVERAGE(E4:F4)</f>
        <v>5.886767193267254E-3</v>
      </c>
      <c r="E4" s="1">
        <v>188335.688112673</v>
      </c>
      <c r="F4" s="1">
        <v>189910.164085008</v>
      </c>
      <c r="G4" s="1">
        <v>26096362.155144103</v>
      </c>
      <c r="H4" s="8">
        <v>202.83427870423901</v>
      </c>
      <c r="I4" s="1">
        <v>102181.00665329701</v>
      </c>
    </row>
    <row r="5" spans="1:12" x14ac:dyDescent="0.2">
      <c r="A5" s="1" t="s">
        <v>9</v>
      </c>
      <c r="B5" s="1" t="s">
        <v>7</v>
      </c>
      <c r="C5" s="1">
        <v>6.0835566408388901</v>
      </c>
      <c r="D5" s="1">
        <f>STDEVA(E5:F5)/AVERAGE(E5:F5)</f>
        <v>3.77300986255307E-2</v>
      </c>
      <c r="E5" s="1">
        <v>43357.234744493799</v>
      </c>
      <c r="F5" s="1">
        <v>41103.879071016898</v>
      </c>
      <c r="G5" s="1">
        <v>5040177.1286577573</v>
      </c>
      <c r="H5" s="8">
        <v>44.538481467574698</v>
      </c>
      <c r="I5" s="1">
        <v>41517.1089525512</v>
      </c>
    </row>
    <row r="6" spans="1:12" x14ac:dyDescent="0.2">
      <c r="A6" s="1" t="s">
        <v>10</v>
      </c>
      <c r="B6" s="1" t="s">
        <v>7</v>
      </c>
      <c r="C6" s="1">
        <v>7.1098969505042602</v>
      </c>
      <c r="D6" s="1">
        <f>STDEVA(E6:F6)/AVERAGE(E6:F6)</f>
        <v>8.3988229493853206E-2</v>
      </c>
      <c r="E6" s="1">
        <v>5119.8396088278205</v>
      </c>
      <c r="F6" s="1">
        <v>5766.35603489409</v>
      </c>
      <c r="G6" s="1">
        <v>1054770.9732835896</v>
      </c>
      <c r="H6" s="8">
        <v>17.784085779005501</v>
      </c>
      <c r="I6" s="1">
        <v>17422.151298640601</v>
      </c>
    </row>
    <row r="7" spans="1:12" x14ac:dyDescent="0.2">
      <c r="A7" s="1" t="s">
        <v>11</v>
      </c>
      <c r="B7" s="1" t="s">
        <v>12</v>
      </c>
      <c r="C7" s="1">
        <v>5.1219956273087304</v>
      </c>
      <c r="D7" s="1">
        <f>STDEVA(E7:F7)/AVERAGE(E7:F7)</f>
        <v>4.5153225870955695E-2</v>
      </c>
      <c r="E7" s="1">
        <v>14823811.798718901</v>
      </c>
      <c r="F7" s="1">
        <v>15801625.4195944</v>
      </c>
      <c r="G7" s="1">
        <v>1294494.1879330804</v>
      </c>
      <c r="H7" s="8">
        <v>294.87715584137402</v>
      </c>
      <c r="I7" s="1">
        <v>95601302.908741698</v>
      </c>
    </row>
    <row r="8" spans="1:12" x14ac:dyDescent="0.2">
      <c r="A8" s="1" t="s">
        <v>13</v>
      </c>
      <c r="B8" s="1" t="s">
        <v>14</v>
      </c>
      <c r="C8" s="1">
        <v>7.5774570098635303</v>
      </c>
      <c r="D8" s="1">
        <f>STDEVA(E8:F8)/AVERAGE(E8:F8)</f>
        <v>5.0990826334358433E-2</v>
      </c>
      <c r="E8" s="1">
        <v>15345319.664413601</v>
      </c>
      <c r="F8" s="1">
        <v>16493291.319180802</v>
      </c>
      <c r="G8" s="1">
        <v>2154919.9199277214</v>
      </c>
      <c r="H8" s="8">
        <v>1471.5624758455101</v>
      </c>
      <c r="I8" s="1">
        <v>201913212.29296401</v>
      </c>
    </row>
    <row r="9" spans="1:12" x14ac:dyDescent="0.2">
      <c r="A9" s="1" t="s">
        <v>15</v>
      </c>
      <c r="B9" s="1" t="s">
        <v>16</v>
      </c>
      <c r="C9" s="1">
        <v>8.3311194127668706</v>
      </c>
      <c r="D9" s="1">
        <f>STDEVA(E9:F9)/AVERAGE(E9:F9)</f>
        <v>2.8101331298787297E-2</v>
      </c>
      <c r="E9" s="1">
        <v>3570516.3485469297</v>
      </c>
      <c r="F9" s="1">
        <v>3715289.9975616098</v>
      </c>
      <c r="G9" s="1">
        <v>463339.1650313398</v>
      </c>
      <c r="H9" s="8">
        <v>163.04581916505501</v>
      </c>
      <c r="I9" s="1">
        <v>9941216.6981645897</v>
      </c>
    </row>
    <row r="10" spans="1:12" x14ac:dyDescent="0.2">
      <c r="A10" s="1" t="s">
        <v>17</v>
      </c>
      <c r="B10" s="1" t="s">
        <v>16</v>
      </c>
      <c r="C10" s="1">
        <v>3.60510091574415</v>
      </c>
      <c r="D10" s="1">
        <f>STDEVA(E10:F10)/AVERAGE(E10:F10)</f>
        <v>5.3194809479357931E-2</v>
      </c>
      <c r="E10" s="1">
        <v>3682858.7406644905</v>
      </c>
      <c r="F10" s="1">
        <v>3415845.1774234404</v>
      </c>
      <c r="G10" s="1">
        <v>132850.14754129743</v>
      </c>
      <c r="H10" s="8">
        <v>60.401942198327802</v>
      </c>
      <c r="I10" s="1">
        <v>28035830.464416701</v>
      </c>
    </row>
    <row r="11" spans="1:12" x14ac:dyDescent="0.2">
      <c r="A11" s="1" t="s">
        <v>18</v>
      </c>
      <c r="B11" s="1" t="s">
        <v>19</v>
      </c>
      <c r="C11" s="1">
        <v>4.0985176321570904</v>
      </c>
      <c r="D11" s="1" t="e">
        <f>STDEVA(E11:F11)/AVERAGE(E11:F11)</f>
        <v>#DIV/0!</v>
      </c>
      <c r="E11" s="1" t="s">
        <v>5</v>
      </c>
      <c r="F11" s="1" t="s">
        <v>5</v>
      </c>
      <c r="G11" s="1" t="s">
        <v>5</v>
      </c>
      <c r="H11" s="8" t="s">
        <v>5</v>
      </c>
      <c r="I11" s="1" t="s">
        <v>5</v>
      </c>
    </row>
    <row r="12" spans="1:12" x14ac:dyDescent="0.2">
      <c r="A12" s="1" t="s">
        <v>20</v>
      </c>
      <c r="B12" s="1" t="s">
        <v>21</v>
      </c>
      <c r="C12" s="1">
        <v>7.5356800484526802</v>
      </c>
      <c r="D12" s="1">
        <f>STDEVA(E12:F12)/AVERAGE(E12:F12)</f>
        <v>2.0858588353518136E-2</v>
      </c>
      <c r="E12" s="1">
        <v>1095944.2869605101</v>
      </c>
      <c r="F12" s="1">
        <v>1064085.4696480499</v>
      </c>
      <c r="G12" s="1">
        <v>1184271.3033243143</v>
      </c>
      <c r="H12" s="8">
        <v>39.162071177242098</v>
      </c>
      <c r="I12" s="1">
        <v>9521923.6163670905</v>
      </c>
    </row>
    <row r="13" spans="1:12" x14ac:dyDescent="0.2">
      <c r="A13" s="1" t="s">
        <v>22</v>
      </c>
      <c r="B13" s="1" t="s">
        <v>21</v>
      </c>
      <c r="C13" s="1">
        <v>6.8064899098157499</v>
      </c>
      <c r="D13" s="1">
        <f>STDEVA(E13:F13)/AVERAGE(E13:F13)</f>
        <v>1.0074932633612041E-3</v>
      </c>
      <c r="E13" s="1">
        <v>10541700.081003301</v>
      </c>
      <c r="F13" s="1">
        <v>10526690.8472533</v>
      </c>
      <c r="G13" s="1">
        <v>1888108.1070743522</v>
      </c>
      <c r="H13" s="8">
        <v>689.12850523720601</v>
      </c>
      <c r="I13" s="1">
        <v>88116072.072172508</v>
      </c>
    </row>
    <row r="14" spans="1:12" x14ac:dyDescent="0.2">
      <c r="A14" s="1" t="s">
        <v>23</v>
      </c>
      <c r="B14" s="1" t="s">
        <v>24</v>
      </c>
      <c r="C14" s="1">
        <v>3.1635634740917702</v>
      </c>
      <c r="D14" s="1">
        <f>STDEVA(E14:F14)/AVERAGE(E14:F14)</f>
        <v>9.1969569625285352E-2</v>
      </c>
      <c r="E14" s="1">
        <v>741647.93406535301</v>
      </c>
      <c r="F14" s="1">
        <v>651075.89158208098</v>
      </c>
      <c r="G14" s="1">
        <v>48789.002874055128</v>
      </c>
      <c r="H14" s="8">
        <v>6.3802595337691903</v>
      </c>
      <c r="I14" s="1">
        <v>1535041.1836318201</v>
      </c>
    </row>
    <row r="15" spans="1:12" x14ac:dyDescent="0.2">
      <c r="A15" s="1" t="s">
        <v>25</v>
      </c>
      <c r="B15" s="1" t="s">
        <v>26</v>
      </c>
      <c r="C15" s="1">
        <v>3.50480179123146</v>
      </c>
      <c r="D15" s="1" t="e">
        <f>STDEVA(E15:F15)/AVERAGE(E15:F15)</f>
        <v>#DIV/0!</v>
      </c>
      <c r="E15" s="1" t="s">
        <v>5</v>
      </c>
      <c r="F15" s="1" t="s">
        <v>5</v>
      </c>
      <c r="G15" s="1" t="s">
        <v>5</v>
      </c>
      <c r="H15" s="8" t="s">
        <v>5</v>
      </c>
      <c r="I15" s="1" t="s">
        <v>5</v>
      </c>
    </row>
    <row r="16" spans="1:12" x14ac:dyDescent="0.2">
      <c r="A16" s="1" t="s">
        <v>27</v>
      </c>
      <c r="B16" s="1" t="s">
        <v>28</v>
      </c>
      <c r="C16" s="1">
        <v>10.706634995192999</v>
      </c>
      <c r="D16" s="1">
        <f>STDEVA(E16:F16)/AVERAGE(E16:F16)</f>
        <v>6.6956481792904005E-3</v>
      </c>
      <c r="E16" s="1">
        <v>755840.04346514097</v>
      </c>
      <c r="F16" s="1">
        <v>748716.66221983999</v>
      </c>
      <c r="G16" s="1">
        <v>27317.056436417595</v>
      </c>
      <c r="H16" s="8">
        <v>74.520077613101705</v>
      </c>
      <c r="I16" s="1">
        <v>26495543.280607298</v>
      </c>
    </row>
    <row r="17" spans="1:9" x14ac:dyDescent="0.2">
      <c r="A17" s="1" t="s">
        <v>29</v>
      </c>
      <c r="B17" s="1" t="s">
        <v>30</v>
      </c>
      <c r="C17" s="1">
        <v>13.7085484495031</v>
      </c>
      <c r="D17" s="1">
        <f>STDEVA(E17:F17)/AVERAGE(E17:F17)</f>
        <v>4.6572799520037546E-2</v>
      </c>
      <c r="E17" s="1">
        <v>19328.681274450399</v>
      </c>
      <c r="F17" s="1">
        <v>20645.095383231099</v>
      </c>
      <c r="G17" s="1">
        <v>3381988.04764</v>
      </c>
      <c r="H17" s="8">
        <v>24.052094264613601</v>
      </c>
      <c r="I17" s="1">
        <v>89098.673327503508</v>
      </c>
    </row>
    <row r="18" spans="1:9" x14ac:dyDescent="0.2">
      <c r="A18" s="1" t="s">
        <v>31</v>
      </c>
      <c r="B18" s="1" t="s">
        <v>32</v>
      </c>
      <c r="C18" s="1">
        <v>4.4492247907316598</v>
      </c>
      <c r="D18" s="1">
        <f>STDEVA(E18:F18)/AVERAGE(E18:F18)</f>
        <v>2.9286620061983966E-2</v>
      </c>
      <c r="E18" s="1">
        <v>24678394.415498197</v>
      </c>
      <c r="F18" s="1">
        <v>23677013.508476403</v>
      </c>
      <c r="G18" s="1">
        <v>9474372.7615677565</v>
      </c>
      <c r="H18" s="8">
        <v>536.74556133527005</v>
      </c>
      <c r="I18" s="1">
        <v>142069971.93371701</v>
      </c>
    </row>
    <row r="19" spans="1:9" x14ac:dyDescent="0.2">
      <c r="A19" s="1" t="s">
        <v>33</v>
      </c>
      <c r="B19" s="1" t="s">
        <v>34</v>
      </c>
      <c r="C19" s="1">
        <v>10.179087091673001</v>
      </c>
      <c r="D19" s="1">
        <f>STDEVA(E19:F19)/AVERAGE(E19:F19)</f>
        <v>4.2996667027010202E-2</v>
      </c>
      <c r="E19" s="1">
        <v>83023.516901100695</v>
      </c>
      <c r="F19" s="1">
        <v>88230.183364624696</v>
      </c>
      <c r="G19" s="1">
        <v>52495.943811701924</v>
      </c>
      <c r="H19" s="8">
        <v>6.0486596618021302</v>
      </c>
      <c r="I19" s="1">
        <v>11558107.958507</v>
      </c>
    </row>
    <row r="20" spans="1:9" x14ac:dyDescent="0.2">
      <c r="A20" s="1" t="s">
        <v>35</v>
      </c>
      <c r="B20" s="1" t="s">
        <v>4</v>
      </c>
      <c r="C20" s="1">
        <v>4.7411660917639402</v>
      </c>
      <c r="D20" s="1" t="e">
        <f>STDEVA(E20:F20)/AVERAGE(E20:F20)</f>
        <v>#DIV/0!</v>
      </c>
      <c r="E20" s="1" t="s">
        <v>5</v>
      </c>
      <c r="F20" s="1" t="s">
        <v>5</v>
      </c>
      <c r="G20" s="1" t="s">
        <v>5</v>
      </c>
      <c r="H20" s="8" t="s">
        <v>5</v>
      </c>
      <c r="I20" s="1" t="s">
        <v>5</v>
      </c>
    </row>
    <row r="21" spans="1:9" x14ac:dyDescent="0.2">
      <c r="A21" s="1" t="s">
        <v>36</v>
      </c>
      <c r="B21" s="1" t="s">
        <v>4</v>
      </c>
      <c r="C21" s="1">
        <v>5.0454574818367801</v>
      </c>
      <c r="D21" s="1" t="e">
        <f>STDEVA(E21:F21)/AVERAGE(E21:F21)</f>
        <v>#DIV/0!</v>
      </c>
      <c r="E21" s="1" t="s">
        <v>5</v>
      </c>
      <c r="F21" s="1" t="s">
        <v>5</v>
      </c>
      <c r="G21" s="1" t="s">
        <v>5</v>
      </c>
      <c r="H21" s="8" t="s">
        <v>5</v>
      </c>
      <c r="I21" s="1" t="s">
        <v>5</v>
      </c>
    </row>
    <row r="22" spans="1:9" x14ac:dyDescent="0.2">
      <c r="A22" s="1" t="s">
        <v>37</v>
      </c>
      <c r="B22" s="1" t="s">
        <v>4</v>
      </c>
      <c r="C22" s="1">
        <v>6.3050092243542997</v>
      </c>
      <c r="D22" s="1">
        <f>STDEVA(E22:F22)/AVERAGE(E22:F22)</f>
        <v>5.0041193975314299E-2</v>
      </c>
      <c r="E22" s="1">
        <v>4035.9394723057699</v>
      </c>
      <c r="F22" s="1">
        <v>4332.0358230088505</v>
      </c>
      <c r="G22" s="1">
        <v>443443.50789111218</v>
      </c>
      <c r="H22" s="8">
        <v>34.8663454122483</v>
      </c>
      <c r="I22" s="1">
        <v>10460.435253711501</v>
      </c>
    </row>
    <row r="23" spans="1:9" x14ac:dyDescent="0.2">
      <c r="A23" s="1" t="s">
        <v>116</v>
      </c>
      <c r="B23" s="1" t="s">
        <v>38</v>
      </c>
      <c r="C23" s="1">
        <v>2.1557101686728299</v>
      </c>
      <c r="D23" s="1">
        <f>STDEVA(E23:F23)/AVERAGE(E23:F23)</f>
        <v>3.654200909962449E-2</v>
      </c>
      <c r="E23" s="1">
        <v>51741.220202353201</v>
      </c>
      <c r="F23" s="1">
        <v>49134.677547423795</v>
      </c>
      <c r="G23" s="1">
        <v>115746.13056396699</v>
      </c>
      <c r="H23" s="8">
        <v>12.821566370488</v>
      </c>
      <c r="I23" s="1">
        <v>118493.991008239</v>
      </c>
    </row>
    <row r="24" spans="1:9" x14ac:dyDescent="0.2">
      <c r="A24" s="1" t="s">
        <v>39</v>
      </c>
      <c r="B24" s="1" t="s">
        <v>38</v>
      </c>
      <c r="C24" s="1">
        <v>3.0883605021192699</v>
      </c>
      <c r="D24" s="1">
        <f>STDEVA(E24:F24)/AVERAGE(E24:F24)</f>
        <v>4.1719799922667083E-2</v>
      </c>
      <c r="E24" s="1">
        <v>145600.90265511701</v>
      </c>
      <c r="F24" s="1">
        <v>137256.50903843</v>
      </c>
      <c r="G24" s="1">
        <v>55665.030826291666</v>
      </c>
      <c r="H24" s="8">
        <v>9.4341654094400607</v>
      </c>
      <c r="I24" s="1">
        <v>71861.290627881608</v>
      </c>
    </row>
    <row r="25" spans="1:9" x14ac:dyDescent="0.2">
      <c r="A25" s="1" t="s">
        <v>40</v>
      </c>
      <c r="B25" s="1" t="s">
        <v>41</v>
      </c>
      <c r="C25" s="1">
        <v>6.7073251858610803</v>
      </c>
      <c r="D25" s="1">
        <f>STDEVA(E25:F25)/AVERAGE(E25:F25)</f>
        <v>6.5497337730644339E-2</v>
      </c>
      <c r="E25" s="1">
        <v>11963.6963511429</v>
      </c>
      <c r="F25" s="1">
        <v>13125.6757892199</v>
      </c>
      <c r="G25" s="1">
        <v>7891750.1992291985</v>
      </c>
      <c r="H25" s="8">
        <v>9.3353858224587896</v>
      </c>
      <c r="I25" s="1">
        <v>1449.95181156219</v>
      </c>
    </row>
    <row r="26" spans="1:9" x14ac:dyDescent="0.2">
      <c r="A26" s="1" t="s">
        <v>42</v>
      </c>
      <c r="B26" s="1" t="s">
        <v>41</v>
      </c>
      <c r="C26" s="1">
        <v>7.1874238899043803</v>
      </c>
      <c r="D26" s="1">
        <f>STDEVA(E26:F26)/AVERAGE(E26:F26)</f>
        <v>2.8588389716305472E-2</v>
      </c>
      <c r="E26" s="1">
        <v>5007.2315718846103</v>
      </c>
      <c r="F26" s="1">
        <v>5213.8512124651197</v>
      </c>
      <c r="G26" s="1">
        <v>1186168.120477763</v>
      </c>
      <c r="H26" s="8">
        <v>17.925338149725501</v>
      </c>
      <c r="I26" s="1">
        <v>10557.20376004</v>
      </c>
    </row>
    <row r="27" spans="1:9" x14ac:dyDescent="0.2">
      <c r="A27" s="1" t="s">
        <v>43</v>
      </c>
      <c r="B27" s="1" t="s">
        <v>41</v>
      </c>
      <c r="C27" s="1">
        <v>9.2978956249499998</v>
      </c>
      <c r="D27" s="1">
        <f>STDEVA(E27:F27)/AVERAGE(E27:F27)</f>
        <v>1.4428301344873095E-2</v>
      </c>
      <c r="E27" s="1">
        <v>1382.9601393716598</v>
      </c>
      <c r="F27" s="1">
        <v>1355.0262447469099</v>
      </c>
      <c r="G27" s="1">
        <v>421752.30363438785</v>
      </c>
      <c r="H27" s="8">
        <v>16.766940389717899</v>
      </c>
      <c r="I27" s="1">
        <v>328.00406175430396</v>
      </c>
    </row>
    <row r="28" spans="1:9" x14ac:dyDescent="0.2">
      <c r="A28" s="1" t="s">
        <v>44</v>
      </c>
      <c r="B28" s="1" t="s">
        <v>45</v>
      </c>
      <c r="C28" s="1">
        <v>5.5876018449760103</v>
      </c>
      <c r="D28" s="1">
        <f>STDEVA(E28:F28)/AVERAGE(E28:F28)</f>
        <v>1.2391769643138094E-2</v>
      </c>
      <c r="E28" s="1">
        <v>4944.0608668534796</v>
      </c>
      <c r="F28" s="1">
        <v>4858.1707303332205</v>
      </c>
      <c r="G28" s="1">
        <v>294288.23966510128</v>
      </c>
      <c r="H28" s="8">
        <v>1.4448630435510299</v>
      </c>
      <c r="I28" s="1">
        <v>1984.0432977349001</v>
      </c>
    </row>
    <row r="29" spans="1:9" x14ac:dyDescent="0.2">
      <c r="A29" s="1" t="s">
        <v>46</v>
      </c>
      <c r="B29" s="1" t="s">
        <v>45</v>
      </c>
      <c r="C29" s="1">
        <v>4.0788979474399003</v>
      </c>
      <c r="D29" s="1">
        <f>STDEVA(E29:F29)/AVERAGE(E29:F29)</f>
        <v>6.4045785139459591E-2</v>
      </c>
      <c r="E29" s="1">
        <v>31317.337563690198</v>
      </c>
      <c r="F29" s="1">
        <v>28603.681835933003</v>
      </c>
      <c r="G29" s="1">
        <v>6677516.7624362186</v>
      </c>
      <c r="H29" s="8">
        <v>3.24000827582194</v>
      </c>
      <c r="I29" s="1">
        <v>4517.9956911967802</v>
      </c>
    </row>
    <row r="30" spans="1:9" x14ac:dyDescent="0.2">
      <c r="A30" s="1" t="s">
        <v>47</v>
      </c>
      <c r="B30" s="1" t="s">
        <v>48</v>
      </c>
      <c r="C30" s="1">
        <v>6.7358295092249696</v>
      </c>
      <c r="D30" s="1" t="e">
        <f>STDEVA(E30:F30)/AVERAGE(E30:F30)</f>
        <v>#DIV/0!</v>
      </c>
      <c r="E30" s="1" t="s">
        <v>5</v>
      </c>
      <c r="F30" s="1" t="s">
        <v>5</v>
      </c>
      <c r="G30" s="1" t="s">
        <v>5</v>
      </c>
      <c r="H30" s="8" t="s">
        <v>5</v>
      </c>
      <c r="I30" s="1" t="s">
        <v>5</v>
      </c>
    </row>
    <row r="31" spans="1:9" x14ac:dyDescent="0.2">
      <c r="A31" s="1" t="s">
        <v>49</v>
      </c>
      <c r="B31" s="1" t="s">
        <v>7</v>
      </c>
      <c r="C31" s="1">
        <v>5.0922936029221599</v>
      </c>
      <c r="D31" s="1" t="e">
        <f>STDEVA(E31:F31)/AVERAGE(E31:F31)</f>
        <v>#DIV/0!</v>
      </c>
      <c r="E31" s="1" t="s">
        <v>5</v>
      </c>
      <c r="F31" s="1" t="s">
        <v>5</v>
      </c>
      <c r="G31" s="1" t="s">
        <v>5</v>
      </c>
      <c r="H31" s="8" t="s">
        <v>5</v>
      </c>
      <c r="I31" s="1" t="s">
        <v>5</v>
      </c>
    </row>
    <row r="32" spans="1:9" x14ac:dyDescent="0.2">
      <c r="A32" s="1" t="s">
        <v>50</v>
      </c>
      <c r="B32" s="1" t="s">
        <v>51</v>
      </c>
      <c r="C32" s="1">
        <v>11.7846249748583</v>
      </c>
      <c r="D32" s="1">
        <f>STDEVA(E32:F32)/AVERAGE(E32:F32)</f>
        <v>1.6317391440755172E-2</v>
      </c>
      <c r="E32" s="1">
        <v>3060.3557416342401</v>
      </c>
      <c r="F32" s="1">
        <v>3131.80170968622</v>
      </c>
      <c r="G32" s="1">
        <v>603438.62946971797</v>
      </c>
      <c r="H32" s="8">
        <v>12.8253625725911</v>
      </c>
      <c r="I32" s="1">
        <v>27998.869878387301</v>
      </c>
    </row>
    <row r="33" spans="1:9" x14ac:dyDescent="0.2">
      <c r="A33" s="1" t="s">
        <v>52</v>
      </c>
      <c r="B33" s="1" t="s">
        <v>53</v>
      </c>
      <c r="C33" s="1">
        <v>7.7820234585942796</v>
      </c>
      <c r="D33" s="1">
        <f>STDEVA(E33:F33)/AVERAGE(E33:F33)</f>
        <v>9.4708967548117612E-2</v>
      </c>
      <c r="E33" s="1">
        <v>18808.286181415999</v>
      </c>
      <c r="F33" s="1">
        <v>21508.259144871598</v>
      </c>
      <c r="G33" s="1">
        <v>658590.5733674966</v>
      </c>
      <c r="H33" s="8">
        <v>0.88589934113903301</v>
      </c>
      <c r="I33" s="1">
        <v>4680.8763813213</v>
      </c>
    </row>
    <row r="34" spans="1:9" x14ac:dyDescent="0.2">
      <c r="A34" s="1" t="s">
        <v>54</v>
      </c>
      <c r="B34" s="1" t="s">
        <v>4</v>
      </c>
      <c r="C34" s="1">
        <v>5.0380389266116303</v>
      </c>
      <c r="D34" s="1" t="e">
        <f>STDEVA(E34:F34)/AVERAGE(E34:F34)</f>
        <v>#DIV/0!</v>
      </c>
      <c r="E34" s="1" t="s">
        <v>5</v>
      </c>
      <c r="F34" s="1" t="s">
        <v>5</v>
      </c>
      <c r="G34" s="1" t="s">
        <v>5</v>
      </c>
      <c r="H34" s="8" t="s">
        <v>5</v>
      </c>
      <c r="I34" s="1" t="s"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6"/>
  <sheetViews>
    <sheetView topLeftCell="A7" workbookViewId="0">
      <selection activeCell="B3" sqref="B3:G36"/>
    </sheetView>
  </sheetViews>
  <sheetFormatPr defaultRowHeight="14.25" x14ac:dyDescent="0.2"/>
  <cols>
    <col min="4" max="4" width="13.875" customWidth="1"/>
    <col min="5" max="5" width="13.375" bestFit="1" customWidth="1"/>
    <col min="6" max="6" width="23.625" bestFit="1" customWidth="1"/>
  </cols>
  <sheetData>
    <row r="3" spans="2:7" x14ac:dyDescent="0.2">
      <c r="B3" s="1" t="s">
        <v>112</v>
      </c>
      <c r="C3" s="1" t="s">
        <v>0</v>
      </c>
      <c r="D3" s="1" t="s">
        <v>1</v>
      </c>
      <c r="E3" s="1" t="s">
        <v>2</v>
      </c>
      <c r="F3" s="1" t="s">
        <v>110</v>
      </c>
      <c r="G3" s="1" t="s">
        <v>111</v>
      </c>
    </row>
    <row r="4" spans="2:7" x14ac:dyDescent="0.2">
      <c r="B4" s="1">
        <v>1</v>
      </c>
      <c r="C4" s="1" t="s">
        <v>3</v>
      </c>
      <c r="D4" s="1" t="s">
        <v>4</v>
      </c>
      <c r="E4" s="1">
        <v>7.6148686416537803</v>
      </c>
      <c r="F4" s="2" t="s">
        <v>77</v>
      </c>
      <c r="G4" s="1">
        <v>0.99980999999999998</v>
      </c>
    </row>
    <row r="5" spans="2:7" x14ac:dyDescent="0.2">
      <c r="B5" s="1">
        <v>2</v>
      </c>
      <c r="C5" s="1" t="s">
        <v>6</v>
      </c>
      <c r="D5" s="1" t="s">
        <v>7</v>
      </c>
      <c r="E5" s="1">
        <v>10.758641288384901</v>
      </c>
      <c r="F5" s="2" t="s">
        <v>78</v>
      </c>
      <c r="G5" s="1">
        <v>0.99982000000000004</v>
      </c>
    </row>
    <row r="6" spans="2:7" x14ac:dyDescent="0.2">
      <c r="B6" s="1">
        <v>3</v>
      </c>
      <c r="C6" s="1" t="s">
        <v>8</v>
      </c>
      <c r="D6" s="1" t="s">
        <v>7</v>
      </c>
      <c r="E6" s="1">
        <v>11.1385335523902</v>
      </c>
      <c r="F6" s="2" t="s">
        <v>79</v>
      </c>
      <c r="G6" s="1">
        <v>0.99990000000000001</v>
      </c>
    </row>
    <row r="7" spans="2:7" x14ac:dyDescent="0.2">
      <c r="B7" s="1">
        <v>4</v>
      </c>
      <c r="C7" s="1" t="s">
        <v>9</v>
      </c>
      <c r="D7" s="1" t="s">
        <v>7</v>
      </c>
      <c r="E7" s="1">
        <v>6.0835566408388901</v>
      </c>
      <c r="F7" s="2" t="s">
        <v>80</v>
      </c>
      <c r="G7" s="1">
        <v>0.99973999999999996</v>
      </c>
    </row>
    <row r="8" spans="2:7" x14ac:dyDescent="0.2">
      <c r="B8" s="1">
        <v>5</v>
      </c>
      <c r="C8" s="1" t="s">
        <v>10</v>
      </c>
      <c r="D8" s="1" t="s">
        <v>7</v>
      </c>
      <c r="E8" s="1">
        <v>7.1098969505042602</v>
      </c>
      <c r="F8" s="2" t="s">
        <v>81</v>
      </c>
      <c r="G8" s="1">
        <v>0.99982000000000004</v>
      </c>
    </row>
    <row r="9" spans="2:7" x14ac:dyDescent="0.2">
      <c r="B9" s="1">
        <v>6</v>
      </c>
      <c r="C9" s="1" t="s">
        <v>11</v>
      </c>
      <c r="D9" s="1" t="s">
        <v>12</v>
      </c>
      <c r="E9" s="1">
        <v>5.1219956273087304</v>
      </c>
      <c r="F9" s="2" t="s">
        <v>82</v>
      </c>
      <c r="G9" s="1">
        <v>0.99995999999999996</v>
      </c>
    </row>
    <row r="10" spans="2:7" x14ac:dyDescent="0.2">
      <c r="B10" s="1">
        <v>7</v>
      </c>
      <c r="C10" s="1" t="s">
        <v>13</v>
      </c>
      <c r="D10" s="1" t="s">
        <v>14</v>
      </c>
      <c r="E10" s="1">
        <v>7.5774570098635303</v>
      </c>
      <c r="F10" s="2" t="s">
        <v>83</v>
      </c>
      <c r="G10" s="1">
        <v>0.99999000000000005</v>
      </c>
    </row>
    <row r="11" spans="2:7" x14ac:dyDescent="0.2">
      <c r="B11" s="1">
        <v>8</v>
      </c>
      <c r="C11" s="1" t="s">
        <v>15</v>
      </c>
      <c r="D11" s="1" t="s">
        <v>16</v>
      </c>
      <c r="E11" s="1">
        <v>8.3311194127668706</v>
      </c>
      <c r="F11" s="2" t="s">
        <v>84</v>
      </c>
      <c r="G11" s="1">
        <v>0.99992000000000003</v>
      </c>
    </row>
    <row r="12" spans="2:7" x14ac:dyDescent="0.2">
      <c r="B12" s="1">
        <v>9</v>
      </c>
      <c r="C12" s="1" t="s">
        <v>17</v>
      </c>
      <c r="D12" s="1" t="s">
        <v>16</v>
      </c>
      <c r="E12" s="1">
        <v>3.60510091574415</v>
      </c>
      <c r="F12" s="2" t="s">
        <v>85</v>
      </c>
      <c r="G12" s="1">
        <v>0.99999000000000005</v>
      </c>
    </row>
    <row r="13" spans="2:7" x14ac:dyDescent="0.2">
      <c r="B13" s="1">
        <v>10</v>
      </c>
      <c r="C13" s="1" t="s">
        <v>18</v>
      </c>
      <c r="D13" s="1" t="s">
        <v>19</v>
      </c>
      <c r="E13" s="1">
        <v>4.0985176321570904</v>
      </c>
      <c r="F13" s="2" t="s">
        <v>86</v>
      </c>
      <c r="G13" s="1">
        <v>0.99997000000000003</v>
      </c>
    </row>
    <row r="14" spans="2:7" x14ac:dyDescent="0.2">
      <c r="B14" s="1">
        <v>11</v>
      </c>
      <c r="C14" s="1" t="s">
        <v>20</v>
      </c>
      <c r="D14" s="1" t="s">
        <v>21</v>
      </c>
      <c r="E14" s="1">
        <v>7.5356800484526802</v>
      </c>
      <c r="F14" s="2" t="s">
        <v>87</v>
      </c>
      <c r="G14" s="1">
        <v>0.99936999999999998</v>
      </c>
    </row>
    <row r="15" spans="2:7" x14ac:dyDescent="0.2">
      <c r="B15" s="1">
        <v>12</v>
      </c>
      <c r="C15" s="1" t="s">
        <v>22</v>
      </c>
      <c r="D15" s="1" t="s">
        <v>21</v>
      </c>
      <c r="E15" s="1">
        <v>6.8064899098157499</v>
      </c>
      <c r="F15" s="2" t="s">
        <v>88</v>
      </c>
      <c r="G15" s="1">
        <v>0.99978999999999996</v>
      </c>
    </row>
    <row r="16" spans="2:7" x14ac:dyDescent="0.2">
      <c r="B16" s="1">
        <v>13</v>
      </c>
      <c r="C16" s="1" t="s">
        <v>23</v>
      </c>
      <c r="D16" s="1" t="s">
        <v>24</v>
      </c>
      <c r="E16" s="1">
        <v>3.1635634740917702</v>
      </c>
      <c r="F16" s="2" t="s">
        <v>89</v>
      </c>
      <c r="G16" s="1">
        <v>0.99968000000000001</v>
      </c>
    </row>
    <row r="17" spans="2:7" x14ac:dyDescent="0.2">
      <c r="B17" s="1">
        <v>14</v>
      </c>
      <c r="C17" s="1" t="s">
        <v>25</v>
      </c>
      <c r="D17" s="1" t="s">
        <v>26</v>
      </c>
      <c r="E17" s="1">
        <v>3.50480179123146</v>
      </c>
      <c r="F17" s="2" t="s">
        <v>90</v>
      </c>
      <c r="G17" s="1">
        <v>0.99992999999999999</v>
      </c>
    </row>
    <row r="18" spans="2:7" x14ac:dyDescent="0.2">
      <c r="B18" s="1">
        <v>15</v>
      </c>
      <c r="C18" s="1" t="s">
        <v>27</v>
      </c>
      <c r="D18" s="1" t="s">
        <v>28</v>
      </c>
      <c r="E18" s="1">
        <v>10.706634995192999</v>
      </c>
      <c r="F18" s="2" t="s">
        <v>91</v>
      </c>
      <c r="G18" s="1">
        <v>0.99983</v>
      </c>
    </row>
    <row r="19" spans="2:7" x14ac:dyDescent="0.2">
      <c r="B19" s="1">
        <v>16</v>
      </c>
      <c r="C19" s="1" t="s">
        <v>29</v>
      </c>
      <c r="D19" s="1" t="s">
        <v>30</v>
      </c>
      <c r="E19" s="1">
        <v>13.7085484495031</v>
      </c>
      <c r="F19" s="2" t="s">
        <v>92</v>
      </c>
      <c r="G19" s="1">
        <v>0.99997999999999998</v>
      </c>
    </row>
    <row r="20" spans="2:7" x14ac:dyDescent="0.2">
      <c r="B20" s="1">
        <v>17</v>
      </c>
      <c r="C20" s="1" t="s">
        <v>31</v>
      </c>
      <c r="D20" s="1" t="s">
        <v>32</v>
      </c>
      <c r="E20" s="1">
        <v>4.4492247907316598</v>
      </c>
      <c r="F20" s="2" t="s">
        <v>93</v>
      </c>
      <c r="G20" s="1">
        <v>0.99936999999999998</v>
      </c>
    </row>
    <row r="21" spans="2:7" x14ac:dyDescent="0.2">
      <c r="B21" s="1">
        <v>18</v>
      </c>
      <c r="C21" s="1" t="s">
        <v>33</v>
      </c>
      <c r="D21" s="1" t="s">
        <v>34</v>
      </c>
      <c r="E21" s="1">
        <v>10.179087091673001</v>
      </c>
      <c r="F21" s="2" t="s">
        <v>94</v>
      </c>
      <c r="G21" s="1">
        <v>0.99992999999999999</v>
      </c>
    </row>
    <row r="22" spans="2:7" x14ac:dyDescent="0.2">
      <c r="B22" s="1">
        <v>19</v>
      </c>
      <c r="C22" s="1" t="s">
        <v>35</v>
      </c>
      <c r="D22" s="1" t="s">
        <v>4</v>
      </c>
      <c r="E22" s="1">
        <v>4.7411660917639402</v>
      </c>
      <c r="F22" s="2" t="s">
        <v>95</v>
      </c>
      <c r="G22" s="1">
        <v>0.99995000000000001</v>
      </c>
    </row>
    <row r="23" spans="2:7" x14ac:dyDescent="0.2">
      <c r="B23" s="1">
        <v>20</v>
      </c>
      <c r="C23" s="1" t="s">
        <v>36</v>
      </c>
      <c r="D23" s="1" t="s">
        <v>4</v>
      </c>
      <c r="E23" s="1">
        <v>5.0454574818367801</v>
      </c>
      <c r="F23" s="2" t="s">
        <v>96</v>
      </c>
      <c r="G23" s="1">
        <v>0.99939</v>
      </c>
    </row>
    <row r="24" spans="2:7" x14ac:dyDescent="0.2">
      <c r="B24" s="1">
        <v>21</v>
      </c>
      <c r="C24" s="1" t="s">
        <v>37</v>
      </c>
      <c r="D24" s="1" t="s">
        <v>4</v>
      </c>
      <c r="E24" s="1">
        <v>6.3050092243542997</v>
      </c>
      <c r="F24" s="2" t="s">
        <v>97</v>
      </c>
      <c r="G24" s="1">
        <v>0.99992999999999999</v>
      </c>
    </row>
    <row r="25" spans="2:7" x14ac:dyDescent="0.2">
      <c r="B25" s="1">
        <v>22</v>
      </c>
      <c r="C25" s="1" t="s">
        <v>76</v>
      </c>
      <c r="D25" s="1" t="s">
        <v>38</v>
      </c>
      <c r="E25" s="1">
        <v>2.1557101686728299</v>
      </c>
      <c r="F25" s="2" t="s">
        <v>98</v>
      </c>
      <c r="G25" s="1">
        <v>0.99973000000000001</v>
      </c>
    </row>
    <row r="26" spans="2:7" x14ac:dyDescent="0.2">
      <c r="B26" s="1">
        <v>23</v>
      </c>
      <c r="C26" s="1" t="s">
        <v>39</v>
      </c>
      <c r="D26" s="1" t="s">
        <v>38</v>
      </c>
      <c r="E26" s="1">
        <v>3.0883605021192699</v>
      </c>
      <c r="F26" s="2" t="s">
        <v>99</v>
      </c>
      <c r="G26" s="1">
        <v>0.99977000000000005</v>
      </c>
    </row>
    <row r="27" spans="2:7" x14ac:dyDescent="0.2">
      <c r="B27" s="1">
        <v>24</v>
      </c>
      <c r="C27" s="1" t="s">
        <v>40</v>
      </c>
      <c r="D27" s="1" t="s">
        <v>41</v>
      </c>
      <c r="E27" s="1">
        <v>6.7073251858610803</v>
      </c>
      <c r="F27" s="2" t="s">
        <v>100</v>
      </c>
      <c r="G27" s="1">
        <v>0.99965999999999999</v>
      </c>
    </row>
    <row r="28" spans="2:7" x14ac:dyDescent="0.2">
      <c r="B28" s="1">
        <v>25</v>
      </c>
      <c r="C28" s="1" t="s">
        <v>42</v>
      </c>
      <c r="D28" s="1" t="s">
        <v>41</v>
      </c>
      <c r="E28" s="1">
        <v>7.1874238899043803</v>
      </c>
      <c r="F28" s="2" t="s">
        <v>101</v>
      </c>
      <c r="G28" s="1">
        <v>0.99988999999999995</v>
      </c>
    </row>
    <row r="29" spans="2:7" x14ac:dyDescent="0.2">
      <c r="B29" s="1">
        <v>26</v>
      </c>
      <c r="C29" s="1" t="s">
        <v>43</v>
      </c>
      <c r="D29" s="1" t="s">
        <v>41</v>
      </c>
      <c r="E29" s="1">
        <v>9.2978956249499998</v>
      </c>
      <c r="F29" s="2" t="s">
        <v>102</v>
      </c>
      <c r="G29" s="1">
        <v>0.99997000000000003</v>
      </c>
    </row>
    <row r="30" spans="2:7" x14ac:dyDescent="0.2">
      <c r="B30" s="1">
        <v>27</v>
      </c>
      <c r="C30" s="1" t="s">
        <v>44</v>
      </c>
      <c r="D30" s="1" t="s">
        <v>45</v>
      </c>
      <c r="E30" s="1">
        <v>5.5876018449760103</v>
      </c>
      <c r="F30" s="2" t="s">
        <v>103</v>
      </c>
      <c r="G30" s="1">
        <v>0.99990999999999997</v>
      </c>
    </row>
    <row r="31" spans="2:7" x14ac:dyDescent="0.2">
      <c r="B31" s="1">
        <v>28</v>
      </c>
      <c r="C31" s="1" t="s">
        <v>46</v>
      </c>
      <c r="D31" s="1" t="s">
        <v>45</v>
      </c>
      <c r="E31" s="1">
        <v>4.0788979474399003</v>
      </c>
      <c r="F31" s="2" t="s">
        <v>104</v>
      </c>
      <c r="G31" s="1">
        <v>0.99997999999999998</v>
      </c>
    </row>
    <row r="32" spans="2:7" x14ac:dyDescent="0.2">
      <c r="B32" s="1">
        <v>29</v>
      </c>
      <c r="C32" s="1" t="s">
        <v>47</v>
      </c>
      <c r="D32" s="1" t="s">
        <v>48</v>
      </c>
      <c r="E32" s="1">
        <v>6.7358295092249696</v>
      </c>
      <c r="F32" s="2" t="s">
        <v>105</v>
      </c>
      <c r="G32" s="1">
        <v>0.99968999999999997</v>
      </c>
    </row>
    <row r="33" spans="2:7" x14ac:dyDescent="0.2">
      <c r="B33" s="1">
        <v>30</v>
      </c>
      <c r="C33" s="1" t="s">
        <v>49</v>
      </c>
      <c r="D33" s="1" t="s">
        <v>7</v>
      </c>
      <c r="E33" s="1">
        <v>5.0922936029221599</v>
      </c>
      <c r="F33" s="2" t="s">
        <v>106</v>
      </c>
      <c r="G33" s="1">
        <v>0.99995000000000001</v>
      </c>
    </row>
    <row r="34" spans="2:7" x14ac:dyDescent="0.2">
      <c r="B34" s="1">
        <v>31</v>
      </c>
      <c r="C34" s="1" t="s">
        <v>50</v>
      </c>
      <c r="D34" s="1" t="s">
        <v>51</v>
      </c>
      <c r="E34" s="1">
        <v>11.7846249748583</v>
      </c>
      <c r="F34" s="2" t="s">
        <v>107</v>
      </c>
      <c r="G34" s="1">
        <v>0.99980999999999998</v>
      </c>
    </row>
    <row r="35" spans="2:7" x14ac:dyDescent="0.2">
      <c r="B35" s="1">
        <v>32</v>
      </c>
      <c r="C35" s="1" t="s">
        <v>52</v>
      </c>
      <c r="D35" s="1" t="s">
        <v>53</v>
      </c>
      <c r="E35" s="1">
        <v>7.7820234585942796</v>
      </c>
      <c r="F35" s="2" t="s">
        <v>108</v>
      </c>
      <c r="G35" s="1">
        <v>0.99997000000000003</v>
      </c>
    </row>
    <row r="36" spans="2:7" x14ac:dyDescent="0.2">
      <c r="B36" s="1">
        <v>33</v>
      </c>
      <c r="C36" s="1" t="s">
        <v>54</v>
      </c>
      <c r="D36" s="1" t="s">
        <v>4</v>
      </c>
      <c r="E36" s="1">
        <v>5.0380389266116303</v>
      </c>
      <c r="F36" s="2" t="s">
        <v>109</v>
      </c>
      <c r="G36" s="1">
        <v>0.99951999999999996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附件1</vt:lpstr>
      <vt:lpstr>Sheet1</vt:lpstr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Lixin Deng</cp:lastModifiedBy>
  <dcterms:created xsi:type="dcterms:W3CDTF">2015-06-05T18:19:34Z</dcterms:created>
  <dcterms:modified xsi:type="dcterms:W3CDTF">2020-03-03T03:51:59Z</dcterms:modified>
</cp:coreProperties>
</file>