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015"/>
  </bookViews>
  <sheets>
    <sheet name="测试情况汇总" sheetId="3" r:id="rId1"/>
  </sheets>
  <calcPr calcId="144525"/>
</workbook>
</file>

<file path=xl/sharedStrings.xml><?xml version="1.0" encoding="utf-8"?>
<sst xmlns="http://schemas.openxmlformats.org/spreadsheetml/2006/main" count="29" uniqueCount="25">
  <si>
    <t>日期</t>
  </si>
  <si>
    <t>姓名</t>
  </si>
  <si>
    <t>工作内容</t>
  </si>
  <si>
    <t>所属项目</t>
  </si>
  <si>
    <t>BUG总数</t>
  </si>
  <si>
    <t>严重BUG</t>
  </si>
  <si>
    <t>一般BUG</t>
  </si>
  <si>
    <t>轻微BUG</t>
  </si>
  <si>
    <t>已解决BUG</t>
  </si>
  <si>
    <t>未解决BUG</t>
  </si>
  <si>
    <t>BUG解决率</t>
  </si>
  <si>
    <t>未解决BUG对应文件（QQ群）</t>
  </si>
  <si>
    <t>陈鑫</t>
  </si>
  <si>
    <r>
      <rPr>
        <sz val="12"/>
        <color rgb="FF0070C0"/>
        <rFont val="宋体"/>
        <charset val="134"/>
      </rPr>
      <t xml:space="preserve">上午9:10~10:30对刘建桥，黄东亚进行发卡，消费测试流程培训
下午14:00~17:00复测微信公众号
</t>
    </r>
    <r>
      <rPr>
        <sz val="12"/>
        <color rgb="FFFF0000"/>
        <rFont val="宋体"/>
        <charset val="134"/>
      </rPr>
      <t>下午16:27发现微信公众号-请假缺陷</t>
    </r>
    <r>
      <rPr>
        <sz val="12"/>
        <rFont val="宋体"/>
        <charset val="134"/>
      </rPr>
      <t xml:space="preserve">
</t>
    </r>
  </si>
  <si>
    <t>教育卡</t>
  </si>
  <si>
    <t xml:space="preserve"> 微信公众号缺陷_20190319_01.zip</t>
  </si>
  <si>
    <t>顾艳</t>
  </si>
  <si>
    <r>
      <rPr>
        <sz val="12"/>
        <color rgb="FF7030A0"/>
        <rFont val="宋体"/>
        <charset val="134"/>
      </rPr>
      <t xml:space="preserve">上午10:15发现物联校园 学校端 兴义市第二中学 M1卡管理-基本管理教职工页面数据重复(3/18 残留缺陷）
下午13:45发现物联校园 学校端 学生管理-批量导入缺陷(3/18 残留缺陷）
下午16:35发现物联校园 学校端 兴义市第二中学 卡记录查询-卡余额记录教职工人员类别数据重复(3/18 残留缺陷）                       </t>
    </r>
    <r>
      <rPr>
        <sz val="12"/>
        <color rgb="FFFF0000"/>
        <rFont val="宋体"/>
        <charset val="134"/>
      </rPr>
      <t xml:space="preserve">上午9:10-11:30发现物联校园 学校端 消费管理-用户卡领补贴缺陷
</t>
    </r>
    <r>
      <rPr>
        <sz val="12"/>
        <color theme="1"/>
        <rFont val="宋体"/>
        <charset val="134"/>
      </rPr>
      <t>下午13:40-17:20发现教育卡应用系统移动端 家长端 请假缺陷</t>
    </r>
  </si>
  <si>
    <r>
      <rPr>
        <sz val="12"/>
        <color rgb="FF7030A0"/>
        <rFont val="宋体"/>
        <charset val="134"/>
      </rPr>
      <t xml:space="preserve">1，物联校园缺陷_20190318_01.zip        2，物联校园缺陷_20190318_01.zip        3，物联校园缺陷_20190318_02.zip        </t>
    </r>
    <r>
      <rPr>
        <sz val="12"/>
        <rFont val="宋体"/>
        <charset val="134"/>
      </rPr>
      <t>(1)物联校园缺陷_20190319_01.zip</t>
    </r>
  </si>
  <si>
    <t>黄东亚</t>
  </si>
  <si>
    <r>
      <rPr>
        <sz val="12"/>
        <color rgb="FF0070C0"/>
        <rFont val="宋体"/>
        <charset val="134"/>
      </rPr>
      <t>上午9:10-14:30 熟悉消费流程并构造数据进行测试
下午14:30对物联校园进行复测</t>
    </r>
    <r>
      <rPr>
        <sz val="12"/>
        <color rgb="FFFF0000"/>
        <rFont val="宋体"/>
        <charset val="134"/>
      </rPr>
      <t xml:space="preserve">
</t>
    </r>
    <r>
      <rPr>
        <sz val="12"/>
        <color theme="1"/>
        <rFont val="宋体"/>
        <charset val="134"/>
      </rPr>
      <t>下午14:50 发现设备管理-区域信息管理，点击编辑按钮按钮，对不重复的编号和名称进行区域编号或区域名称或上一级区域的修改，点击保存，提示已有相同编号或名称区间，无法进行保存更新缺陷。（本地已修复，线上无法进行构建）
下午15:00 发现设备管理-区域信息管理，点击录入按钮，若有上级区域，在主页面上级区域显示为数字，原型上显示为执收区间名称缺陷。本地已修复，线上无法进行构建）
下午15:10 发现设备管理-商户信息，点击编辑按钮，对商户ID、商户名称进行修改，id或名字有重复也可修改成功缺陷。（本地已修复，线上无法进行构建）
下午15:15 发现设备管理-商户信息，点击编辑按钮，对不重复的商户ID、商户名称下板定区域进行修改，提示已有重复，无法修改缺陷。（本地已修复，线上无法进行构建）</t>
    </r>
    <r>
      <rPr>
        <sz val="12"/>
        <color rgb="FFFF0000"/>
        <rFont val="宋体"/>
        <charset val="134"/>
      </rPr>
      <t xml:space="preserve">
</t>
    </r>
  </si>
  <si>
    <t>刘建桥</t>
  </si>
  <si>
    <t>上午9:20进行教育卡应用系统—物联校网的测试 
下午14: 00熟悉物联校园消费、发卡、补贴流程</t>
  </si>
  <si>
    <t xml:space="preserve"> </t>
  </si>
  <si>
    <t>总数</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</si>
</sst>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_ "/>
  </numFmts>
  <fonts count="26">
    <font>
      <sz val="11"/>
      <color theme="1"/>
      <name val="宋体"/>
      <charset val="134"/>
      <scheme val="minor"/>
    </font>
    <font>
      <sz val="12"/>
      <name val="宋体"/>
      <charset val="134"/>
    </font>
    <font>
      <sz val="12"/>
      <color theme="1"/>
      <name val="宋体"/>
      <charset val="134"/>
    </font>
    <font>
      <sz val="12"/>
      <color rgb="FF0070C0"/>
      <name val="宋体"/>
      <charset val="134"/>
    </font>
    <font>
      <sz val="12"/>
      <color rgb="FF7030A0"/>
      <name val="宋体"/>
      <charset val="134"/>
    </font>
    <font>
      <sz val="12"/>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134"/>
      <scheme val="minor"/>
    </font>
    <font>
      <b/>
      <sz val="11"/>
      <color rgb="FF3F3F3F"/>
      <name val="宋体"/>
      <charset val="0"/>
      <scheme val="minor"/>
    </font>
    <font>
      <sz val="12"/>
      <color rgb="FFFF0000"/>
      <name val="宋体"/>
      <charset val="134"/>
    </font>
  </fonts>
  <fills count="3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5" tint="0.4"/>
        <bgColor indexed="64"/>
      </patternFill>
    </fill>
    <fill>
      <patternFill patternType="solid">
        <fgColor theme="5" tint="0.8"/>
        <bgColor indexed="64"/>
      </patternFill>
    </fill>
    <fill>
      <patternFill patternType="solid">
        <fgColor theme="2"/>
        <bgColor indexed="64"/>
      </patternFill>
    </fill>
    <fill>
      <patternFill patternType="solid">
        <fgColor rgb="FFFFFF00"/>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8" fillId="19" borderId="0" applyNumberFormat="0" applyBorder="0" applyAlignment="0" applyProtection="0">
      <alignment vertical="center"/>
    </xf>
    <xf numFmtId="0" fontId="14" fillId="16"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13" borderId="0" applyNumberFormat="0" applyBorder="0" applyAlignment="0" applyProtection="0">
      <alignment vertical="center"/>
    </xf>
    <xf numFmtId="0" fontId="10" fillId="10" borderId="0" applyNumberFormat="0" applyBorder="0" applyAlignment="0" applyProtection="0">
      <alignment vertical="center"/>
    </xf>
    <xf numFmtId="43" fontId="5" fillId="0" borderId="0" applyFont="0" applyFill="0" applyBorder="0" applyAlignment="0" applyProtection="0">
      <alignment vertical="center"/>
    </xf>
    <xf numFmtId="0" fontId="13" fillId="21"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8" borderId="4" applyNumberFormat="0" applyFont="0" applyAlignment="0" applyProtection="0">
      <alignment vertical="center"/>
    </xf>
    <xf numFmtId="0" fontId="13" fillId="15"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8" applyNumberFormat="0" applyFill="0" applyAlignment="0" applyProtection="0">
      <alignment vertical="center"/>
    </xf>
    <xf numFmtId="0" fontId="22" fillId="0" borderId="8" applyNumberFormat="0" applyFill="0" applyAlignment="0" applyProtection="0">
      <alignment vertical="center"/>
    </xf>
    <xf numFmtId="0" fontId="13" fillId="22" borderId="0" applyNumberFormat="0" applyBorder="0" applyAlignment="0" applyProtection="0">
      <alignment vertical="center"/>
    </xf>
    <xf numFmtId="0" fontId="9" fillId="0" borderId="10" applyNumberFormat="0" applyFill="0" applyAlignment="0" applyProtection="0">
      <alignment vertical="center"/>
    </xf>
    <xf numFmtId="0" fontId="13" fillId="27" borderId="0" applyNumberFormat="0" applyBorder="0" applyAlignment="0" applyProtection="0">
      <alignment vertical="center"/>
    </xf>
    <xf numFmtId="0" fontId="24" fillId="18" borderId="11" applyNumberFormat="0" applyAlignment="0" applyProtection="0">
      <alignment vertical="center"/>
    </xf>
    <xf numFmtId="0" fontId="15" fillId="18" borderId="6" applyNumberFormat="0" applyAlignment="0" applyProtection="0">
      <alignment vertical="center"/>
    </xf>
    <xf numFmtId="0" fontId="11" fillId="12" borderId="5" applyNumberFormat="0" applyAlignment="0" applyProtection="0">
      <alignment vertical="center"/>
    </xf>
    <xf numFmtId="0" fontId="8" fillId="31" borderId="0" applyNumberFormat="0" applyBorder="0" applyAlignment="0" applyProtection="0">
      <alignment vertical="center"/>
    </xf>
    <xf numFmtId="0" fontId="13" fillId="23" borderId="0" applyNumberFormat="0" applyBorder="0" applyAlignment="0" applyProtection="0">
      <alignment vertical="center"/>
    </xf>
    <xf numFmtId="0" fontId="19" fillId="0" borderId="7" applyNumberFormat="0" applyFill="0" applyAlignment="0" applyProtection="0">
      <alignment vertical="center"/>
    </xf>
    <xf numFmtId="0" fontId="21" fillId="0" borderId="9" applyNumberFormat="0" applyFill="0" applyAlignment="0" applyProtection="0">
      <alignment vertical="center"/>
    </xf>
    <xf numFmtId="0" fontId="23" fillId="25" borderId="0" applyNumberFormat="0" applyBorder="0" applyAlignment="0" applyProtection="0">
      <alignment vertical="center"/>
    </xf>
    <xf numFmtId="0" fontId="12" fillId="14" borderId="0" applyNumberFormat="0" applyBorder="0" applyAlignment="0" applyProtection="0">
      <alignment vertical="center"/>
    </xf>
    <xf numFmtId="0" fontId="8" fillId="32" borderId="0" applyNumberFormat="0" applyBorder="0" applyAlignment="0" applyProtection="0">
      <alignment vertical="center"/>
    </xf>
    <xf numFmtId="0" fontId="13" fillId="29" borderId="0" applyNumberFormat="0" applyBorder="0" applyAlignment="0" applyProtection="0">
      <alignment vertical="center"/>
    </xf>
    <xf numFmtId="0" fontId="8" fillId="17" borderId="0" applyNumberFormat="0" applyBorder="0" applyAlignment="0" applyProtection="0">
      <alignment vertical="center"/>
    </xf>
    <xf numFmtId="0" fontId="8" fillId="11" borderId="0" applyNumberFormat="0" applyBorder="0" applyAlignment="0" applyProtection="0">
      <alignment vertical="center"/>
    </xf>
    <xf numFmtId="0" fontId="8" fillId="24" borderId="0" applyNumberFormat="0" applyBorder="0" applyAlignment="0" applyProtection="0">
      <alignment vertical="center"/>
    </xf>
    <xf numFmtId="0" fontId="8" fillId="9" borderId="0" applyNumberFormat="0" applyBorder="0" applyAlignment="0" applyProtection="0">
      <alignment vertical="center"/>
    </xf>
    <xf numFmtId="0" fontId="13" fillId="28" borderId="0" applyNumberFormat="0" applyBorder="0" applyAlignment="0" applyProtection="0">
      <alignment vertical="center"/>
    </xf>
    <xf numFmtId="0" fontId="13" fillId="34" borderId="0" applyNumberFormat="0" applyBorder="0" applyAlignment="0" applyProtection="0">
      <alignment vertical="center"/>
    </xf>
    <xf numFmtId="0" fontId="8" fillId="30" borderId="0" applyNumberFormat="0" applyBorder="0" applyAlignment="0" applyProtection="0">
      <alignment vertical="center"/>
    </xf>
    <xf numFmtId="0" fontId="8" fillId="36" borderId="0" applyNumberFormat="0" applyBorder="0" applyAlignment="0" applyProtection="0">
      <alignment vertical="center"/>
    </xf>
    <xf numFmtId="0" fontId="13" fillId="37" borderId="0" applyNumberFormat="0" applyBorder="0" applyAlignment="0" applyProtection="0">
      <alignment vertical="center"/>
    </xf>
    <xf numFmtId="0" fontId="8" fillId="38" borderId="0" applyNumberFormat="0" applyBorder="0" applyAlignment="0" applyProtection="0">
      <alignment vertical="center"/>
    </xf>
    <xf numFmtId="0" fontId="13" fillId="20" borderId="0" applyNumberFormat="0" applyBorder="0" applyAlignment="0" applyProtection="0">
      <alignment vertical="center"/>
    </xf>
    <xf numFmtId="0" fontId="13" fillId="33" borderId="0" applyNumberFormat="0" applyBorder="0" applyAlignment="0" applyProtection="0">
      <alignment vertical="center"/>
    </xf>
    <xf numFmtId="0" fontId="8" fillId="35" borderId="0" applyNumberFormat="0" applyBorder="0" applyAlignment="0" applyProtection="0">
      <alignment vertical="center"/>
    </xf>
    <xf numFmtId="0" fontId="13" fillId="26" borderId="0" applyNumberFormat="0" applyBorder="0" applyAlignment="0" applyProtection="0">
      <alignment vertical="center"/>
    </xf>
  </cellStyleXfs>
  <cellXfs count="26">
    <xf numFmtId="0" fontId="0" fillId="0" borderId="0" xfId="0"/>
    <xf numFmtId="0" fontId="1" fillId="2" borderId="1" xfId="0" applyFont="1" applyFill="1"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3" borderId="1" xfId="0" applyFont="1" applyFill="1" applyBorder="1" applyAlignment="1">
      <alignment vertical="center"/>
    </xf>
    <xf numFmtId="0" fontId="2" fillId="4" borderId="1" xfId="0" applyFont="1" applyFill="1" applyBorder="1" applyAlignment="1">
      <alignment vertical="center"/>
    </xf>
    <xf numFmtId="0" fontId="1" fillId="5" borderId="1" xfId="0" applyFont="1" applyFill="1" applyBorder="1" applyAlignment="1">
      <alignment vertical="center"/>
    </xf>
    <xf numFmtId="0" fontId="1" fillId="6" borderId="1" xfId="0" applyFont="1" applyFill="1" applyBorder="1" applyAlignment="1">
      <alignment vertical="center"/>
    </xf>
    <xf numFmtId="14" fontId="1" fillId="0" borderId="1" xfId="0" applyNumberFormat="1" applyFont="1" applyFill="1" applyBorder="1" applyAlignment="1">
      <alignment vertical="center"/>
    </xf>
    <xf numFmtId="176" fontId="3" fillId="0" borderId="1" xfId="0" applyNumberFormat="1" applyFont="1" applyFill="1" applyBorder="1" applyAlignment="1">
      <alignment vertical="center" wrapText="1"/>
    </xf>
    <xf numFmtId="176" fontId="1" fillId="0" borderId="1" xfId="0" applyNumberFormat="1" applyFont="1" applyFill="1" applyBorder="1" applyAlignment="1">
      <alignment vertical="center" wrapText="1"/>
    </xf>
    <xf numFmtId="0" fontId="1" fillId="3" borderId="1" xfId="0" applyFont="1" applyFill="1" applyBorder="1" applyAlignment="1">
      <alignment vertical="center" wrapText="1"/>
    </xf>
    <xf numFmtId="0" fontId="2" fillId="4" borderId="1"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176" fontId="4" fillId="0" borderId="1" xfId="0" applyNumberFormat="1" applyFont="1" applyFill="1" applyBorder="1" applyAlignment="1">
      <alignment vertical="center" wrapText="1"/>
    </xf>
    <xf numFmtId="14" fontId="1" fillId="0" borderId="2" xfId="0" applyNumberFormat="1" applyFont="1" applyFill="1" applyBorder="1" applyAlignment="1">
      <alignment vertical="center"/>
    </xf>
    <xf numFmtId="0" fontId="1" fillId="0" borderId="1" xfId="0" applyFont="1" applyFill="1" applyBorder="1" applyAlignment="1">
      <alignment vertical="center"/>
    </xf>
    <xf numFmtId="176" fontId="1" fillId="0" borderId="1" xfId="0" applyNumberFormat="1" applyFont="1" applyFill="1" applyBorder="1" applyAlignment="1">
      <alignment vertical="center"/>
    </xf>
    <xf numFmtId="0" fontId="1" fillId="4" borderId="1" xfId="0" applyFont="1" applyFill="1" applyBorder="1" applyAlignment="1">
      <alignment vertical="center" wrapText="1"/>
    </xf>
    <xf numFmtId="0" fontId="1" fillId="7" borderId="1" xfId="0" applyFont="1" applyFill="1" applyBorder="1" applyAlignment="1">
      <alignment vertical="center"/>
    </xf>
    <xf numFmtId="0" fontId="1" fillId="7" borderId="1" xfId="0" applyFont="1" applyFill="1" applyBorder="1" applyAlignment="1">
      <alignment vertical="center" wrapText="1"/>
    </xf>
    <xf numFmtId="10" fontId="0" fillId="0" borderId="3" xfId="0" applyNumberFormat="1" applyBorder="1" applyAlignment="1">
      <alignment vertical="center"/>
    </xf>
    <xf numFmtId="14" fontId="1" fillId="0" borderId="1" xfId="0" applyNumberFormat="1" applyFont="1" applyFill="1" applyBorder="1" applyAlignment="1">
      <alignment vertical="center" wrapText="1"/>
    </xf>
    <xf numFmtId="14" fontId="4" fillId="0" borderId="1" xfId="0" applyNumberFormat="1" applyFont="1" applyFill="1" applyBorder="1" applyAlignment="1">
      <alignment vertical="center" wrapText="1"/>
    </xf>
    <xf numFmtId="14" fontId="4" fillId="0" borderId="2"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abSelected="1" workbookViewId="0">
      <selection activeCell="H9" sqref="H9"/>
    </sheetView>
  </sheetViews>
  <sheetFormatPr defaultColWidth="9" defaultRowHeight="13.5" outlineLevelRow="5"/>
  <cols>
    <col min="1" max="1" width="10.375"/>
    <col min="2" max="2" width="9.375"/>
    <col min="3" max="3" width="57.25" customWidth="1"/>
    <col min="8" max="8" width="9.875" customWidth="1"/>
    <col min="9" max="10" width="10.75" customWidth="1"/>
    <col min="12" max="12" width="27.5" customWidth="1"/>
  </cols>
  <sheetData>
    <row r="1" ht="14.25" spans="1:12">
      <c r="A1" s="1" t="s">
        <v>0</v>
      </c>
      <c r="B1" s="2" t="s">
        <v>1</v>
      </c>
      <c r="C1" s="3" t="s">
        <v>2</v>
      </c>
      <c r="D1" s="3" t="s">
        <v>3</v>
      </c>
      <c r="E1" s="4" t="s">
        <v>4</v>
      </c>
      <c r="F1" s="5" t="s">
        <v>5</v>
      </c>
      <c r="G1" s="6" t="s">
        <v>6</v>
      </c>
      <c r="H1" s="7" t="s">
        <v>7</v>
      </c>
      <c r="I1" s="1" t="s">
        <v>8</v>
      </c>
      <c r="J1" s="20" t="s">
        <v>9</v>
      </c>
      <c r="K1" s="1" t="s">
        <v>10</v>
      </c>
      <c r="L1" s="2" t="s">
        <v>11</v>
      </c>
    </row>
    <row r="2" ht="48" customHeight="1" spans="1:12">
      <c r="A2" s="8">
        <v>43543</v>
      </c>
      <c r="B2" s="8" t="s">
        <v>12</v>
      </c>
      <c r="C2" s="9" t="s">
        <v>13</v>
      </c>
      <c r="D2" s="10" t="s">
        <v>14</v>
      </c>
      <c r="E2" s="11">
        <v>1</v>
      </c>
      <c r="F2" s="12">
        <v>0</v>
      </c>
      <c r="G2" s="13">
        <v>1</v>
      </c>
      <c r="H2" s="14">
        <v>0</v>
      </c>
      <c r="I2" s="3">
        <v>0</v>
      </c>
      <c r="J2" s="21">
        <v>1</v>
      </c>
      <c r="K2" s="22">
        <f>INT((I2/E2)*100)/100</f>
        <v>0</v>
      </c>
      <c r="L2" s="23" t="s">
        <v>15</v>
      </c>
    </row>
    <row r="3" ht="142" customHeight="1" spans="1:12">
      <c r="A3" s="8">
        <v>43543</v>
      </c>
      <c r="B3" s="8" t="s">
        <v>16</v>
      </c>
      <c r="C3" s="15" t="s">
        <v>17</v>
      </c>
      <c r="D3" s="10" t="s">
        <v>14</v>
      </c>
      <c r="E3" s="11">
        <v>2</v>
      </c>
      <c r="F3" s="12">
        <v>1</v>
      </c>
      <c r="G3" s="13">
        <v>1</v>
      </c>
      <c r="H3" s="14">
        <v>0</v>
      </c>
      <c r="I3" s="3">
        <v>1</v>
      </c>
      <c r="J3" s="21">
        <v>1</v>
      </c>
      <c r="K3" s="22">
        <f>INT((I3/E3)*100)/100</f>
        <v>0.5</v>
      </c>
      <c r="L3" s="24" t="s">
        <v>18</v>
      </c>
    </row>
    <row r="4" ht="218" customHeight="1" spans="1:12">
      <c r="A4" s="8">
        <v>43543</v>
      </c>
      <c r="B4" s="16" t="s">
        <v>19</v>
      </c>
      <c r="C4" s="9" t="s">
        <v>20</v>
      </c>
      <c r="D4" s="10" t="s">
        <v>14</v>
      </c>
      <c r="E4" s="11">
        <v>4</v>
      </c>
      <c r="F4" s="12">
        <v>0</v>
      </c>
      <c r="G4" s="13">
        <v>4</v>
      </c>
      <c r="H4" s="14">
        <v>0</v>
      </c>
      <c r="I4" s="3">
        <v>4</v>
      </c>
      <c r="J4" s="21">
        <v>0</v>
      </c>
      <c r="K4" s="22">
        <f>INT((I4/E4)*100)/100</f>
        <v>1</v>
      </c>
      <c r="L4" s="25"/>
    </row>
    <row r="5" ht="45" customHeight="1" spans="1:12">
      <c r="A5" s="8">
        <v>43543</v>
      </c>
      <c r="B5" s="16" t="s">
        <v>21</v>
      </c>
      <c r="C5" s="9" t="s">
        <v>22</v>
      </c>
      <c r="D5" s="10" t="s">
        <v>14</v>
      </c>
      <c r="E5" s="11">
        <v>0</v>
      </c>
      <c r="F5" s="12">
        <v>0</v>
      </c>
      <c r="G5" s="13">
        <v>0</v>
      </c>
      <c r="H5" s="14">
        <v>0</v>
      </c>
      <c r="I5" s="3">
        <v>0</v>
      </c>
      <c r="J5" s="21">
        <v>0</v>
      </c>
      <c r="K5" s="22">
        <v>0</v>
      </c>
      <c r="L5" s="16" t="s">
        <v>23</v>
      </c>
    </row>
    <row r="6" ht="14.25" spans="1:12">
      <c r="A6" s="17"/>
      <c r="B6" s="17" t="s">
        <v>24</v>
      </c>
      <c r="C6" s="18"/>
      <c r="D6" s="18"/>
      <c r="E6" s="11">
        <f t="shared" ref="E6:K6" si="0">SUM(E2:E5)</f>
        <v>7</v>
      </c>
      <c r="F6" s="19">
        <f t="shared" si="0"/>
        <v>1</v>
      </c>
      <c r="G6" s="13">
        <f t="shared" si="0"/>
        <v>6</v>
      </c>
      <c r="H6" s="14">
        <f t="shared" si="0"/>
        <v>0</v>
      </c>
      <c r="I6" s="3">
        <f t="shared" si="0"/>
        <v>5</v>
      </c>
      <c r="J6" s="21">
        <f t="shared" si="0"/>
        <v>2</v>
      </c>
      <c r="K6" s="22">
        <f>INT((I6/E6)*100)/100</f>
        <v>0.71</v>
      </c>
      <c r="L6" s="17" t="s">
        <v>23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测试情况汇总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2019-03-20T01:39:57Z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