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<sst xmlns="http://schemas.openxmlformats.org/spreadsheetml/2006/main" count="28" uniqueCount="24">
  <si>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</si>
  <si>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</si>
  <si>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</si>
  <si>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</si>
  <si>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</si>
  <si>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</si>
  <si>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</si>
  <si>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</si>
  <si>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</si>
  <si>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</si>
  <si>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</si>
  <si>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</si>
  <si>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</si>
  <si>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r>
      <rPr>
        <sz val="12"/>
        <color rgb="FF7030A0"/>
        <rFont val="宋体"/>
        <charset val="134"/>
      </rPr>
      <t>下午16:27</t>
    </r>
    <r>
      <rPr>
        <strike/>
        <sz val="12"/>
        <color rgb="FF7030A0"/>
        <rFont val="宋体"/>
        <charset val="134"/>
      </rPr>
      <t>发现微信公众号-请假缺陷</t>
    </r>
    <r>
      <rPr>
        <sz val="12"/>
        <color rgb="FF7030A0"/>
        <rFont val="宋体"/>
        <charset val="134"/>
      </rPr>
      <t xml:space="preserve">                       </t>
    </r>
    <r>
      <rPr>
        <sz val="12"/>
        <color rgb="FF0070C0"/>
        <rFont val="宋体"/>
        <charset val="134"/>
      </rPr>
      <t>上午9:10~11:30复测微信公众号，咋天未修复的缺陷已修复
下午14:00~17:00编写测试计划</t>
    </r>
    <r>
      <rPr>
        <sz val="12"/>
        <rFont val="宋体"/>
        <charset val="134"/>
      </rPr>
      <t xml:space="preserve">
</t>
    </r>
  </si>
  <si>
    <t>教育卡</t>
  </si>
  <si>
    <t>顾艳</t>
  </si>
  <si>
    <r>
      <rPr>
        <sz val="12"/>
        <color rgb="FF7030A0"/>
        <rFont val="宋体"/>
        <charset val="134"/>
      </rPr>
      <t>上午10:15发现物联校园 学校端 兴义市第二中学 M1卡管理-基本管理教职工页面数据重复(3/18 残留缺陷）
下午13:45发现物联校园 学校端 学生管理-批量导入缺陷(3/18 残留缺陷）
下午16:35发现物联校园 学校端 兴义市第二中学 卡记录查询-卡余额记录教职工人员类别数据重复(3/18 残留缺陷）                       上午9:10-11:30发现物联校园 学校端 消费管理-用户卡领补贴缺陷(3/19 残留缺陷）</t>
    </r>
    <r>
      <rPr>
        <sz val="12"/>
        <color rgb="FFFF0000"/>
        <rFont val="宋体"/>
        <charset val="134"/>
      </rPr>
      <t xml:space="preserve">
</t>
    </r>
    <r>
      <rPr>
        <sz val="12"/>
        <color theme="1"/>
        <rFont val="宋体"/>
        <charset val="134"/>
      </rPr>
      <t>上午9:10-11:30发现基础数据 教职工管理-新增和修改缺陷</t>
    </r>
  </si>
  <si>
    <t>1，物联校园缺陷_20190318_01.zip        2，物联校园缺陷_20190318_01.zip        3，物联校园缺陷_20190318_02.zip        (1)物联校园缺陷_20190319_01.zip</t>
  </si>
  <si>
    <t>黄东亚</t>
  </si>
  <si>
    <r>
      <t>上午9:10-10:00 对物联校园进行复测
上午10:00-下午17:30 开始编写中国教育卡应用系统平台Web端学生营养餐系统供应商端用户手册。</t>
    </r>
    <r>
      <rPr>
        <sz val="12"/>
        <color rgb="FFFF0000"/>
        <rFont val="宋体"/>
        <charset val="134"/>
      </rPr>
      <t xml:space="preserve">
</t>
    </r>
  </si>
  <si>
    <t>刘建桥</t>
  </si>
  <si>
    <t xml:space="preserve">上午9:20进行教育卡应用系统—物联校网的测试
上午 10:00 营养餐系统-学校端的用户手册编写 </t>
  </si>
  <si>
    <t xml:space="preserve"> </t>
  </si>
  <si>
    <t>总数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</si>
</sst>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7030A0"/>
      <name val="宋体"/>
      <charset val="134"/>
    </font>
    <font>
      <sz val="12"/>
      <color rgb="FF0070C0"/>
      <name val="宋体"/>
      <charset val="134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trike/>
      <sz val="12"/>
      <color rgb="FF7030A0"/>
      <name val="宋体"/>
      <charset val="134"/>
    </font>
    <font>
      <sz val="12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4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24" borderId="10" applyNumberFormat="0" applyAlignment="0" applyProtection="0">
      <alignment vertical="center"/>
    </xf>
    <xf numFmtId="0" fontId="24" fillId="24" borderId="5" applyNumberFormat="0" applyAlignment="0" applyProtection="0">
      <alignment vertical="center"/>
    </xf>
    <xf numFmtId="0" fontId="13" fillId="18" borderId="8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3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14" fontId="3" fillId="0" borderId="1" xfId="0" applyNumberFormat="1" applyFont="1" applyFill="1" applyBorder="1" applyAlignment="1">
      <alignment vertical="center" wrapText="1"/>
    </xf>
    <xf numFmtId="14" fontId="3" fillId="0" borderId="2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B14" sqref="B14"/>
    </sheetView>
  </sheetViews>
  <sheetFormatPr defaultColWidth="9" defaultRowHeight="13.5" outlineLevelRow="5"/>
  <cols>
    <col min="1" max="1" width="10.375"/>
    <col min="2" max="2" width="9.375"/>
    <col min="3" max="3" width="57.25" customWidth="1"/>
    <col min="8" max="8" width="9.875" customWidth="1"/>
    <col min="9" max="10" width="10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20" t="s">
        <v>9</v>
      </c>
      <c r="K1" s="1" t="s">
        <v>10</v>
      </c>
      <c r="L1" s="2" t="s">
        <v>11</v>
      </c>
    </row>
    <row r="2" ht="49" customHeight="1" spans="1:12">
      <c r="A2" s="8">
        <v>43544</v>
      </c>
      <c r="B2" s="8" t="s">
        <v>12</v>
      </c>
      <c r="C2" s="9" t="s">
        <v>13</v>
      </c>
      <c r="D2" s="10" t="s">
        <v>14</v>
      </c>
      <c r="E2" s="11">
        <v>0</v>
      </c>
      <c r="F2" s="12">
        <v>0</v>
      </c>
      <c r="G2" s="13">
        <v>0</v>
      </c>
      <c r="H2" s="14">
        <v>0</v>
      </c>
      <c r="I2" s="3">
        <v>0</v>
      </c>
      <c r="J2" s="21">
        <v>0</v>
      </c>
      <c r="K2" s="22">
        <v>0</v>
      </c>
      <c r="L2" s="23"/>
    </row>
    <row r="3" ht="137" customHeight="1" spans="1:12">
      <c r="A3" s="8">
        <v>43544</v>
      </c>
      <c r="B3" s="8" t="s">
        <v>15</v>
      </c>
      <c r="C3" s="9" t="s">
        <v>16</v>
      </c>
      <c r="D3" s="10" t="s">
        <v>14</v>
      </c>
      <c r="E3" s="11">
        <v>1</v>
      </c>
      <c r="F3" s="12">
        <v>0</v>
      </c>
      <c r="G3" s="13">
        <v>1</v>
      </c>
      <c r="H3" s="14">
        <v>0</v>
      </c>
      <c r="I3" s="3">
        <v>1</v>
      </c>
      <c r="J3" s="21">
        <v>0</v>
      </c>
      <c r="K3" s="22">
        <f>INT((I3/E3)*100)/100</f>
        <v>1</v>
      </c>
      <c r="L3" s="24" t="s">
        <v>17</v>
      </c>
    </row>
    <row r="4" ht="48" customHeight="1" spans="1:12">
      <c r="A4" s="8">
        <v>43544</v>
      </c>
      <c r="B4" s="15" t="s">
        <v>18</v>
      </c>
      <c r="C4" s="16" t="s">
        <v>19</v>
      </c>
      <c r="D4" s="10" t="s">
        <v>14</v>
      </c>
      <c r="E4" s="11">
        <v>0</v>
      </c>
      <c r="F4" s="12">
        <v>0</v>
      </c>
      <c r="G4" s="13">
        <v>0</v>
      </c>
      <c r="H4" s="14">
        <v>0</v>
      </c>
      <c r="I4" s="3">
        <v>0</v>
      </c>
      <c r="J4" s="21">
        <v>0</v>
      </c>
      <c r="K4" s="22">
        <v>0</v>
      </c>
      <c r="L4" s="25"/>
    </row>
    <row r="5" ht="39" customHeight="1" spans="1:12">
      <c r="A5" s="8">
        <v>43544</v>
      </c>
      <c r="B5" s="15" t="s">
        <v>20</v>
      </c>
      <c r="C5" s="16" t="s">
        <v>21</v>
      </c>
      <c r="D5" s="10" t="s">
        <v>14</v>
      </c>
      <c r="E5" s="11">
        <v>0</v>
      </c>
      <c r="F5" s="12">
        <v>0</v>
      </c>
      <c r="G5" s="13">
        <v>0</v>
      </c>
      <c r="H5" s="14">
        <v>0</v>
      </c>
      <c r="I5" s="3">
        <v>0</v>
      </c>
      <c r="J5" s="21">
        <v>0</v>
      </c>
      <c r="K5" s="22">
        <v>0</v>
      </c>
      <c r="L5" s="15" t="s">
        <v>22</v>
      </c>
    </row>
    <row r="6" ht="14.25" spans="1:12">
      <c r="A6" s="17"/>
      <c r="B6" s="17" t="s">
        <v>23</v>
      </c>
      <c r="C6" s="18"/>
      <c r="D6" s="18"/>
      <c r="E6" s="11">
        <f t="shared" ref="E6:K6" si="0">SUM(E2:E5)</f>
        <v>1</v>
      </c>
      <c r="F6" s="19">
        <f t="shared" si="0"/>
        <v>0</v>
      </c>
      <c r="G6" s="13">
        <f t="shared" si="0"/>
        <v>1</v>
      </c>
      <c r="H6" s="14">
        <f t="shared" si="0"/>
        <v>0</v>
      </c>
      <c r="I6" s="3">
        <f t="shared" si="0"/>
        <v>1</v>
      </c>
      <c r="J6" s="21">
        <f t="shared" si="0"/>
        <v>0</v>
      </c>
      <c r="K6" s="22">
        <f>INT((I6/E6)*100)/100</f>
        <v>1</v>
      </c>
      <c r="L6" s="17" t="s">
        <v>22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2019-03-21T02:23:42Z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