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15"/>
  </bookViews>
  <sheets>
    <sheet name="测试情况汇总" sheetId="3" r:id="rId1"/>
  </sheets>
  <calcPr calcId="144525"/>
</workbook>
</file>

<file path=xl/sharedStrings.xml><?xml version="1.0" encoding="utf-8"?>
<sst xmlns="http://schemas.openxmlformats.org/spreadsheetml/2006/main" count="28" uniqueCount="24">
  <si>
    <t>日期</t>
  </si>
  <si>
    <t>姓名</t>
  </si>
  <si>
    <t>工作内容</t>
  </si>
  <si>
    <t>所属项目</t>
  </si>
  <si>
    <t>BUG总数</t>
  </si>
  <si>
    <t>严重BUG</t>
  </si>
  <si>
    <t>一般BUG</t>
  </si>
  <si>
    <t>轻微BUG</t>
  </si>
  <si>
    <t>已解决BUG</t>
  </si>
  <si>
    <t>未解决BUG</t>
  </si>
  <si>
    <t>BUG解决率</t>
  </si>
  <si>
    <t>未解决BUG对应文件（QQ群）</t>
  </si>
  <si>
    <t>陈鑫</t>
  </si>
  <si>
    <r>
      <t>下午17:02发现放学打卡失败缺陷（4月19号遗留，开发请假了）</t>
    </r>
    <r>
      <rPr>
        <sz val="12"/>
        <color rgb="FF0070C0"/>
        <rFont val="宋体"/>
        <charset val="134"/>
      </rPr>
      <t xml:space="preserve">
上午9:00开始测试
上午9:10分配测试任务
上午9:12~11:40复测智能校牌
下午13:30~17:05测试电子校牌
</t>
    </r>
    <r>
      <rPr>
        <sz val="12"/>
        <color rgb="FF00B050"/>
        <rFont val="宋体"/>
        <charset val="134"/>
      </rPr>
      <t>下午15:36发现放学打卡失败缺陷已修复（电子校牌缺陷_20190423）</t>
    </r>
    <r>
      <rPr>
        <sz val="12"/>
        <color rgb="FF0070C0"/>
        <rFont val="宋体"/>
        <charset val="134"/>
      </rPr>
      <t xml:space="preserve">
下午17:15编程测试日志
下午17:25测试结束
</t>
    </r>
  </si>
  <si>
    <t>教育卡</t>
  </si>
  <si>
    <t>顾艳</t>
  </si>
  <si>
    <r>
      <t xml:space="preserve">下午14:10发现云岩区巡警指挥平台系统 边界管理-新建，所有的输入项正常输入，点击保存内容，页面没有返回边界管理页面缺陷（云岩区巡警平台缺陷_20190419_02.zip, 4/19残留缺陷）
下午14:20发现云岩区巡警指挥平台系统 边界管理-新建，先添加一条数据，然后返回边界管理页面，再点击新建，新建边界页面没有自动刷新缺陷（云岩区巡警平台缺陷_20190419_02.zip, 4/19残留缺陷）
下午14:25发现云岩区巡警指挥平台系统 边界管理-新建，新建边界页面所有的输入项都没有做非空验证缺陷（云岩区巡警平台缺陷_20190419_02.zip, 4/19残留缺陷）
下午14:30发现云岩区巡警指挥平台系统 边界管理-新建，名称没有做长度限制、特殊符号验证和输入重复名称的验证缺陷（云岩区巡警平台缺陷_20190419_02.zip, 4/19残留缺陷）
下午14:35发现云岩区巡警指挥平台系统 账号查询-修改，选择一条数据点击修改，修改密码，点击保存内容，页面返回账号查询页面，再次选择此数据点击修改，密码没有修改成功缺陷（云岩区巡警平台缺陷_20190419_02.zip, 4/19残留缺陷）
下午14:40发现云岩区巡警指挥平台系统 账号查询-账号添加，所有的输入项正常输入，点击保存内容，添加成功，点击修改，修改页面的密码与添加时的密码不一致缺陷（云岩区巡警平台缺陷_20190419_02.zip, 4/19残留缺陷）
下午14:45发现云岩区巡警指挥平台系统 边界管理-新建，预警开始时间和预警结束时间不能进行输入时间只能选择时间缺陷（云岩区巡警平台缺陷_20190419_02.zip, 4/19残留缺陷）
下午14:50发现云岩区巡警指挥平台系统 边界管理-新建，描述没有做长度限制缺陷（云岩区巡警平台缺陷_20190419_02.zip, 4/19残留缺陷）
下午15:00发现云岩区巡警指挥平台系统 边界管理-修改，所有的输入项不变，点击保存内容，页面没有返回边界管理页面缺陷（云岩区巡警平台缺陷_20190419_02.zip, 4/19残留缺陷）
下午15:05发现云岩区巡警指挥平台系统 边界管理-新建，设置边界的图上应该加一个清空和一个返回上一格按钮缺陷（云岩区巡警平台缺陷_20190419_02.zip, 4/19残留缺陷）
下午15:15发现云岩区巡警指挥平台系统 边界管理-修改，画网格的图上应加上一个清空按钮和一个返回上一格按钮缺陷（云岩区巡警平台缺陷_20190419_02.zip, 4/19残留缺陷）
下午15:20发现云岩区巡警指挥平台系统 边界管理-修改，修改页面所有的输入项都没有做非空验证缺陷（云岩区巡警平台缺陷_20190419_02.zip, 4/19残留缺陷）
下午15:25发现云岩区巡警指挥平台系统 边界管理-修改，名称没有做长度限制、特殊符号验证和输入重复名称的验证缺陷（云岩区巡警平台缺陷_20190419_02.zip, 4/19残留缺陷）
下午15:35发现云岩区巡警指挥平台系统 边界管理-修改，预警开始时间和预警结束时间不能进行输入时间只能选择时间缺陷（云岩区巡警平台缺陷_20190419_02.zip, 4/19残留缺陷）
下午15:45发现云岩区巡警指挥平台系统 边界管理-修改，描述没有做长度限制缺陷（云岩区巡警平台缺陷_20190419_02.zip, 4/19残留缺陷）
下午15:40发现云岩区巡警指挥平台系统 边界管理-边界人员设置，输入正确的设备名称，点击搜索，没有查询出相应的数据缺陷（云岩区巡警平台缺陷_20190419_02.zip, 4/19残留缺陷）
下午15:55发现云岩区巡警指挥平台系统 边界管理-边界人员设置，分页缺陷（云岩区巡警平台缺陷_20190419_02.zip, 4/19残留缺陷）
下午16:00发现云岩区巡警指挥平台系统 敏感区管理-新建，所有的输入项正常输入，点击保存内容，页面没有返回敏感区管理页面缺陷（云岩区巡警平台缺陷_20190419_02.zip, 4/19残留缺陷）
下午16:05发现云岩区巡警指挥平台系统 敏感区管理-新建，所有的输入项正常输入，点击保存内容，添加成功，点击返回敏感区管理页面，页面没有自动刷新出新增的数据缺陷（云岩区巡警平台缺陷_20190419_02.zip, 4/19残留缺陷）
下午16:10发现云岩区巡警指挥平台系统 敏感区管理-新建，先添加一条数据，然后返回敏感区管理页面，再点击新建，新建敏感区页面没有自动刷新缺陷（云岩区巡警平台缺陷_20190419_02.zip, 4/19残留缺陷）
下午16:15发现云岩区巡警指挥平台系统 敏感区管理-新建，新建敏感区页面所有的输入项都没有做非空验证缺陷（云岩区巡警平台缺陷_20190419_02.zip, 4/19残留缺陷）
下午16:20发现云岩区巡警指挥平台系统 敏感区管理-新建，敏感区名称没有做长度限制、特殊符号验证和输入重复名称的验证缺陷（云岩区巡警平台缺陷_20190419_02.zip, 4/19残留缺陷）
下午16:23发现云岩区巡警指挥平台系统 敏感区管理-新建，预警开始时间和预警结束时间不能进行输入时间只能选择时间缺陷（云岩区巡警平台缺陷_20190419_02.zip, 4/19残留缺陷）
下午16:25发现云岩区巡警指挥平台系统 敏感区管理-新建，描述没有做长度限制缺陷（云岩区巡警平台缺陷_20190419_02.zip, 4/19残留缺陷）
下午16:27发现云岩区巡警指挥平台系统 敏感区管理-新建，画敏感区的图上应该加一个清空和一个返回上一格按钮缺陷（云岩区巡警平台缺陷_20190419_02.zip, 4/19残留缺陷）
下午16:30发现云岩区巡警指挥平台系统 敏感区管理-修改，所有的输入项不变，点击保存内容，页面没有返回敏感区管理页面缺陷（云岩区巡警平台缺陷_20190419_02.zip, 4/19残留缺陷）
下午16:35发现云岩区巡警指挥平台系统 敏感区管理-修改，画网格的图上应加上一个清空按钮和一个返回上一格按钮缺陷（云岩区巡警平台缺陷_20190419_02.zip, 4/19残留缺陷）
下午16:37发现云岩区巡警指挥平台系统 敏感区管理-修改，修改页面所有的输入项都没有做非空验证缺陷（云岩区巡警平台缺陷_20190419_02.zip, 4/19残留缺陷）
下午16:40发现云岩区巡警指挥平台系统 敏感区管理-修改，名称没有做长度限制、特殊符号验证和输入重复名称的验证缺陷（云岩区巡警平台缺陷_20190419_02.zip, 4/19残留缺陷）
下午16:45发现云岩区巡警指挥平台系统 敏感区管理-修改，预警开始时间和预警结束时间不能进行输入时间只能选择时间缺陷（云岩区巡警平台缺陷_20190419_02.zip, 4/19残留缺陷）
下午16:47发现云岩区巡警指挥平台系统 敏感区管理-修改，描述没有做长度限制缺陷（云岩区巡警平台缺陷_20190419_02.zip, 4/19残留缺陷）
下午16:50发现云岩区巡警指挥平台系统 敏感区管理-敏感区人员设置，输入正确的设备名称，点击搜索，没有查询出相应的数据缺陷（云岩区巡警平台缺陷_20190419_02.zip, 4/19残留缺陷）
下午16:55发现云岩区巡警指挥平台系统 敏感区管理-敏感区人员设置，设备名称没有做长度限制和特殊符号验证缺陷（云岩区巡警平台缺陷_20190419_02.zip, 4/19残留缺陷）
下午17:00发现云岩区巡警指挥平台系统 敏感区管理-敏感区人员设置，分页缺陷（云岩区巡警平台缺陷_20190419_02.zip, 4/19残留缺陷）
下午17:07发现云岩区巡警指挥平台系统 预警管理-预警设置，停留告警时间和聚众预警设置没有做长度限制和特殊符号验证缺陷（云岩区巡警平台缺陷_20190419_02.zip, 4/19残留缺陷）
下午17:10发现云岩区巡警指挥平台系统 预警管理-预警设置，超速速度没有做长度限制缺陷（云岩区巡警平台缺陷_20190419_02.zip, 4/19残留缺陷）
下午17:15发现云岩区巡警指挥平台系统 网格预警-网格预警查询，敏感区预警、网格边界预警和查询三个按钮点击没有任何反应缺陷（云岩区巡警平台缺陷_20190419_02.zip, 4/19残留缺陷）
</t>
    </r>
    <r>
      <rPr>
        <sz val="12"/>
        <color rgb="FF0070C0"/>
        <rFont val="宋体"/>
        <charset val="134"/>
      </rPr>
      <t>上午9:00开始测试
上午9:10云岩区巡警指挥平台系统测试
上午11:30测试结束
下午14:00开始测试
下午14:10继续云岩区巡警指挥平台系统测试
下午17:30测试结束</t>
    </r>
    <r>
      <rPr>
        <sz val="12"/>
        <color rgb="FFC00000"/>
        <rFont val="宋体"/>
        <charset val="134"/>
      </rPr>
      <t xml:space="preserve">
</t>
    </r>
  </si>
  <si>
    <t>街面巡逻</t>
  </si>
  <si>
    <t xml:space="preserve">黄东亚
 </t>
  </si>
  <si>
    <r>
      <t>上午 10:50 发现学生信息管理--先查询指定条件班级的数据，再点击导出按钮，导出的数据为整个学校的数据缺陷。（4_照片采集BUG_20190422_01.zip）
上午11:10 发现学生信息管理，筛选好学生信息后，点击下载图片按钮，只下载了第一张照片和照片命名格式与原型不符缺陷。（4_照片采集BUG_20190422_01.zip）</t>
    </r>
    <r>
      <rPr>
        <sz val="12"/>
        <color rgb="FFFF0000"/>
        <rFont val="宋体"/>
        <charset val="134"/>
      </rPr>
      <t xml:space="preserve">
</t>
    </r>
    <r>
      <rPr>
        <sz val="12"/>
        <color rgb="FF0070C0"/>
        <rFont val="宋体"/>
        <charset val="134"/>
      </rPr>
      <t xml:space="preserve">上午9:00 分配测试任务
上午 9:02 开始复测智能校牌系统
上午10:20 开始复测中国教育卡应用系统微信端
</t>
    </r>
    <r>
      <rPr>
        <sz val="12"/>
        <color theme="1"/>
        <rFont val="宋体"/>
        <charset val="134"/>
      </rPr>
      <t>上午10:50 发现中国教育卡微信端教师端，我的--卡密码，已发卡的教师卡无卡密码显示缺陷（已修复）</t>
    </r>
    <r>
      <rPr>
        <sz val="12"/>
        <color rgb="FF0070C0"/>
        <rFont val="宋体"/>
        <charset val="134"/>
      </rPr>
      <t xml:space="preserve">
</t>
    </r>
    <r>
      <rPr>
        <sz val="12"/>
        <color rgb="FFFF0000"/>
        <rFont val="宋体"/>
        <charset val="134"/>
      </rPr>
      <t>上午 11:20 发现教学--班级通讯，家长号码无显示缺陷（调取不到基础数据库内的家长号码）（4_教育卡微信端BUG_20190423_01.zip）</t>
    </r>
    <r>
      <rPr>
        <sz val="12"/>
        <color rgb="FF0070C0"/>
        <rFont val="宋体"/>
        <charset val="134"/>
      </rPr>
      <t xml:space="preserve">
下午13:00 继续复测中国教育卡应用系统微信端
下午14:30  开始复测智能班牌
</t>
    </r>
    <r>
      <rPr>
        <sz val="12"/>
        <color rgb="FFFF0000"/>
        <rFont val="宋体"/>
        <charset val="134"/>
      </rPr>
      <t>下午14:40 发现设备管理--设备管理，点击设置管理员密码，密码明文显示缺陷。（4_智能班牌BUG_20190423_01.zip）</t>
    </r>
    <r>
      <rPr>
        <sz val="12"/>
        <color rgb="FF0070C0"/>
        <rFont val="宋体"/>
        <charset val="134"/>
      </rPr>
      <t xml:space="preserve">
</t>
    </r>
    <r>
      <rPr>
        <sz val="12"/>
        <color rgb="FFFF0000"/>
        <rFont val="宋体"/>
        <charset val="134"/>
      </rPr>
      <t>下午 14:45 发现 设备管理--设备管理，点击设置管理员密码，输入原密码，新密码和确认密码，点击提交，提示错误缺陷。（4_智能班牌BUG_20190423_01.zip）
下午15:30 发现考勤管理--考勤设置，点击新建考勤按钮，若该发布对象已有考勤设置，无法重复添加该年级的考勤设置缺陷（4_智能班牌BUG_20190423_01.zip）、
下午 15:35 发现考勤管理--考勤设置，点击新建考勤按钮，若不添加发布对象点击提交按钮，提示信息错误缺陷（4_智能班牌BUG_20190423_01.zip）
下午15:45 发现考勤管理--考勤设置，点击编辑按钮，若删掉发布对象，点击提交按钮，可以发布成功缺陷（4_智能班牌BUG_20190423_01.zip）</t>
    </r>
    <r>
      <rPr>
        <sz val="12"/>
        <color rgb="FF0070C0"/>
        <rFont val="宋体"/>
        <charset val="134"/>
      </rPr>
      <t xml:space="preserve">
下午17:00 复测昨日发现的缺陷
</t>
    </r>
    <r>
      <rPr>
        <sz val="12"/>
        <color rgb="FF00B050"/>
        <rFont val="宋体"/>
        <charset val="134"/>
      </rPr>
      <t>上午 17:05 发现学生信息管理--先查询指定条件班级的数据，再点击导出按钮，导出的数据为整个学校的数据缺陷。（已修复）
上午17:12 发现学生信息管理，筛选好学生信息后，点击下载图片按钮，只下载了第一张照片和照片命名格式与原型不符缺陷。（已修复）</t>
    </r>
    <r>
      <rPr>
        <sz val="12"/>
        <color rgb="FF0070C0"/>
        <rFont val="宋体"/>
        <charset val="134"/>
      </rPr>
      <t xml:space="preserve">
下午17:20  编写测试日志</t>
    </r>
  </si>
  <si>
    <t xml:space="preserve"> </t>
  </si>
  <si>
    <t>刘建桥</t>
  </si>
  <si>
    <t>上午9:00分配测试任务
上午 9:00 巡警平台系统的测试
上午 11:40 测试结束
下午14:00 开始测试
下午 14:00 继续测试巡警平台
下午 17:20 编写测试日志 
下午17:30测试结束</t>
  </si>
  <si>
    <t>总数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</si>
</sst>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30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</font>
    <font>
      <strike/>
      <sz val="12"/>
      <color rgb="FFC00000"/>
      <name val="宋体"/>
      <charset val="134"/>
    </font>
    <font>
      <sz val="12"/>
      <color rgb="FFC00000"/>
      <name val="宋体"/>
      <charset val="134"/>
    </font>
    <font>
      <strike/>
      <sz val="12"/>
      <color theme="5"/>
      <name val="宋体"/>
      <charset val="134"/>
    </font>
    <font>
      <sz val="12"/>
      <color rgb="FF0070C0"/>
      <name val="宋体"/>
      <charset val="134"/>
    </font>
    <font>
      <sz val="12"/>
      <color rgb="FF7030A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134"/>
      <scheme val="minor"/>
    </font>
    <font>
      <sz val="12"/>
      <color rgb="FF00B050"/>
      <name val="宋体"/>
      <charset val="134"/>
    </font>
    <font>
      <sz val="12"/>
      <color rgb="FFFF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4" fillId="28" borderId="15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20" borderId="12" applyNumberFormat="0" applyFon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19" borderId="11" applyNumberFormat="0" applyAlignment="0" applyProtection="0">
      <alignment vertical="center"/>
    </xf>
    <xf numFmtId="0" fontId="25" fillId="19" borderId="15" applyNumberFormat="0" applyAlignment="0" applyProtection="0">
      <alignment vertical="center"/>
    </xf>
    <xf numFmtId="0" fontId="9" fillId="10" borderId="9" applyNumberFormat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</cellStyleXfs>
  <cellXfs count="5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 wrapText="1"/>
    </xf>
    <xf numFmtId="176" fontId="1" fillId="0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14" fontId="1" fillId="0" borderId="2" xfId="0" applyNumberFormat="1" applyFont="1" applyFill="1" applyBorder="1" applyAlignment="1">
      <alignment vertical="center"/>
    </xf>
    <xf numFmtId="176" fontId="4" fillId="0" borderId="2" xfId="0" applyNumberFormat="1" applyFont="1" applyFill="1" applyBorder="1" applyAlignment="1">
      <alignment vertical="center" wrapText="1"/>
    </xf>
    <xf numFmtId="176" fontId="1" fillId="0" borderId="2" xfId="0" applyNumberFormat="1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14" fontId="1" fillId="0" borderId="3" xfId="0" applyNumberFormat="1" applyFont="1" applyFill="1" applyBorder="1" applyAlignment="1">
      <alignment vertical="center"/>
    </xf>
    <xf numFmtId="176" fontId="4" fillId="0" borderId="3" xfId="0" applyNumberFormat="1" applyFont="1" applyFill="1" applyBorder="1" applyAlignment="1">
      <alignment vertical="center" wrapText="1"/>
    </xf>
    <xf numFmtId="176" fontId="1" fillId="0" borderId="3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14" fontId="1" fillId="0" borderId="4" xfId="0" applyNumberFormat="1" applyFont="1" applyFill="1" applyBorder="1" applyAlignment="1">
      <alignment vertical="center" wrapText="1"/>
    </xf>
    <xf numFmtId="49" fontId="5" fillId="0" borderId="4" xfId="0" applyNumberFormat="1" applyFont="1" applyFill="1" applyBorder="1" applyAlignment="1">
      <alignment vertical="center" wrapText="1"/>
    </xf>
    <xf numFmtId="176" fontId="1" fillId="0" borderId="4" xfId="0" applyNumberFormat="1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49" fontId="6" fillId="0" borderId="3" xfId="0" applyNumberFormat="1" applyFont="1" applyFill="1" applyBorder="1" applyAlignment="1">
      <alignment vertical="center" wrapText="1"/>
    </xf>
    <xf numFmtId="14" fontId="1" fillId="0" borderId="4" xfId="0" applyNumberFormat="1" applyFont="1" applyFill="1" applyBorder="1" applyAlignment="1">
      <alignment vertical="center"/>
    </xf>
    <xf numFmtId="176" fontId="6" fillId="0" borderId="1" xfId="0" applyNumberFormat="1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176" fontId="1" fillId="0" borderId="1" xfId="0" applyNumberFormat="1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10" fontId="0" fillId="0" borderId="5" xfId="0" applyNumberFormat="1" applyBorder="1" applyAlignment="1">
      <alignment vertical="center"/>
    </xf>
    <xf numFmtId="14" fontId="1" fillId="0" borderId="1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7" borderId="2" xfId="0" applyFont="1" applyFill="1" applyBorder="1" applyAlignment="1">
      <alignment vertical="center" wrapText="1"/>
    </xf>
    <xf numFmtId="10" fontId="0" fillId="0" borderId="6" xfId="0" applyNumberFormat="1" applyBorder="1" applyAlignment="1">
      <alignment horizontal="center" vertical="center"/>
    </xf>
    <xf numFmtId="14" fontId="7" fillId="0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7" borderId="3" xfId="0" applyFont="1" applyFill="1" applyBorder="1" applyAlignment="1">
      <alignment vertical="center" wrapText="1"/>
    </xf>
    <xf numFmtId="10" fontId="0" fillId="0" borderId="7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vertical="center" wrapText="1"/>
    </xf>
    <xf numFmtId="0" fontId="1" fillId="7" borderId="4" xfId="0" applyFont="1" applyFill="1" applyBorder="1" applyAlignment="1">
      <alignment vertical="center" wrapText="1"/>
    </xf>
    <xf numFmtId="10" fontId="0" fillId="0" borderId="8" xfId="0" applyNumberFormat="1" applyBorder="1" applyAlignment="1">
      <alignment horizontal="center" vertical="center"/>
    </xf>
    <xf numFmtId="14" fontId="2" fillId="0" borderId="4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tabSelected="1" workbookViewId="0">
      <selection activeCell="C14" sqref="C14"/>
    </sheetView>
  </sheetViews>
  <sheetFormatPr defaultColWidth="9" defaultRowHeight="13.5"/>
  <cols>
    <col min="1" max="1" width="10.375"/>
    <col min="2" max="2" width="9.375"/>
    <col min="3" max="3" width="105.625" customWidth="1"/>
    <col min="5" max="6" width="7.5" customWidth="1"/>
    <col min="7" max="7" width="7.625" customWidth="1"/>
    <col min="8" max="8" width="7.875" customWidth="1"/>
    <col min="9" max="10" width="9.5" customWidth="1"/>
    <col min="11" max="11" width="8.75" customWidth="1"/>
    <col min="12" max="12" width="27.5" customWidth="1"/>
  </cols>
  <sheetData>
    <row r="1" ht="14.25" spans="1:1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1" t="s">
        <v>8</v>
      </c>
      <c r="J1" s="41" t="s">
        <v>9</v>
      </c>
      <c r="K1" s="1" t="s">
        <v>10</v>
      </c>
      <c r="L1" s="2" t="s">
        <v>11</v>
      </c>
    </row>
    <row r="2" ht="120" customHeight="1" spans="1:12">
      <c r="A2" s="8">
        <v>43578</v>
      </c>
      <c r="B2" s="8" t="s">
        <v>12</v>
      </c>
      <c r="C2" s="9" t="s">
        <v>13</v>
      </c>
      <c r="D2" s="10" t="s">
        <v>14</v>
      </c>
      <c r="E2" s="11">
        <v>0</v>
      </c>
      <c r="F2" s="12">
        <v>0</v>
      </c>
      <c r="G2" s="13">
        <v>0</v>
      </c>
      <c r="H2" s="14">
        <v>0</v>
      </c>
      <c r="I2" s="3">
        <v>0</v>
      </c>
      <c r="J2" s="42">
        <v>1</v>
      </c>
      <c r="K2" s="43">
        <v>0</v>
      </c>
      <c r="L2" s="44"/>
    </row>
    <row r="3" ht="409" customHeight="1" spans="1:12">
      <c r="A3" s="15">
        <v>43578</v>
      </c>
      <c r="B3" s="15" t="s">
        <v>15</v>
      </c>
      <c r="C3" s="16" t="s">
        <v>16</v>
      </c>
      <c r="D3" s="17" t="s">
        <v>17</v>
      </c>
      <c r="E3" s="18">
        <v>0</v>
      </c>
      <c r="F3" s="19">
        <v>0</v>
      </c>
      <c r="G3" s="20">
        <v>0</v>
      </c>
      <c r="H3" s="21">
        <v>0</v>
      </c>
      <c r="I3" s="45">
        <v>0</v>
      </c>
      <c r="J3" s="46">
        <v>38</v>
      </c>
      <c r="K3" s="47">
        <v>0</v>
      </c>
      <c r="L3" s="48"/>
    </row>
    <row r="4" ht="408" customHeight="1" spans="1:12">
      <c r="A4" s="15"/>
      <c r="B4" s="15"/>
      <c r="C4" s="16"/>
      <c r="D4" s="17"/>
      <c r="E4" s="18"/>
      <c r="F4" s="19"/>
      <c r="G4" s="20"/>
      <c r="H4" s="21"/>
      <c r="I4" s="45"/>
      <c r="J4" s="46"/>
      <c r="K4" s="47"/>
      <c r="L4" s="48"/>
    </row>
    <row r="5" ht="260" customHeight="1" spans="1:12">
      <c r="A5" s="15"/>
      <c r="B5" s="15"/>
      <c r="C5" s="16"/>
      <c r="D5" s="17"/>
      <c r="E5" s="18"/>
      <c r="F5" s="19"/>
      <c r="G5" s="20"/>
      <c r="H5" s="21"/>
      <c r="I5" s="45"/>
      <c r="J5" s="46"/>
      <c r="K5" s="47"/>
      <c r="L5" s="48"/>
    </row>
    <row r="6" ht="8" customHeight="1" spans="1:12">
      <c r="A6" s="22"/>
      <c r="B6" s="15"/>
      <c r="C6" s="23"/>
      <c r="D6" s="24"/>
      <c r="E6" s="25"/>
      <c r="F6" s="26"/>
      <c r="G6" s="27"/>
      <c r="H6" s="28"/>
      <c r="I6" s="49"/>
      <c r="J6" s="50"/>
      <c r="K6" s="51"/>
      <c r="L6" s="48"/>
    </row>
    <row r="7" ht="80" customHeight="1" spans="1:12">
      <c r="A7" s="22"/>
      <c r="B7" s="15"/>
      <c r="C7" s="23"/>
      <c r="D7" s="24"/>
      <c r="E7" s="25"/>
      <c r="F7" s="26"/>
      <c r="G7" s="27"/>
      <c r="H7" s="28"/>
      <c r="I7" s="49"/>
      <c r="J7" s="50"/>
      <c r="K7" s="51"/>
      <c r="L7" s="48"/>
    </row>
    <row r="8" ht="373" customHeight="1" spans="1:12">
      <c r="A8" s="29">
        <v>43578</v>
      </c>
      <c r="B8" s="29" t="s">
        <v>18</v>
      </c>
      <c r="C8" s="30" t="s">
        <v>19</v>
      </c>
      <c r="D8" s="31" t="s">
        <v>14</v>
      </c>
      <c r="E8" s="32">
        <v>7</v>
      </c>
      <c r="F8" s="33">
        <v>0</v>
      </c>
      <c r="G8" s="34">
        <v>5</v>
      </c>
      <c r="H8" s="35">
        <v>2</v>
      </c>
      <c r="I8" s="52">
        <v>1</v>
      </c>
      <c r="J8" s="53">
        <v>6</v>
      </c>
      <c r="K8" s="54">
        <f>INT((I8/E8)*100)/100</f>
        <v>0.14</v>
      </c>
      <c r="L8" s="55" t="s">
        <v>20</v>
      </c>
    </row>
    <row r="9" ht="20" customHeight="1" spans="1:12">
      <c r="A9" s="22"/>
      <c r="B9" s="15"/>
      <c r="C9" s="36"/>
      <c r="D9" s="24"/>
      <c r="E9" s="25"/>
      <c r="F9" s="26"/>
      <c r="G9" s="27"/>
      <c r="H9" s="28"/>
      <c r="I9" s="49"/>
      <c r="J9" s="50"/>
      <c r="K9" s="51"/>
      <c r="L9" s="48"/>
    </row>
    <row r="10" ht="104" customHeight="1" spans="1:12">
      <c r="A10" s="8">
        <v>43578</v>
      </c>
      <c r="B10" s="37" t="s">
        <v>21</v>
      </c>
      <c r="C10" s="38" t="s">
        <v>22</v>
      </c>
      <c r="D10" s="10" t="s">
        <v>17</v>
      </c>
      <c r="E10" s="11">
        <v>0</v>
      </c>
      <c r="F10" s="12">
        <v>0</v>
      </c>
      <c r="G10" s="13">
        <v>0</v>
      </c>
      <c r="H10" s="14">
        <v>0</v>
      </c>
      <c r="I10" s="3">
        <v>0</v>
      </c>
      <c r="J10" s="42">
        <v>0</v>
      </c>
      <c r="K10" s="43">
        <v>0</v>
      </c>
      <c r="L10" s="37" t="s">
        <v>20</v>
      </c>
    </row>
    <row r="11" ht="14.25" spans="1:12">
      <c r="A11" s="39"/>
      <c r="B11" s="39" t="s">
        <v>23</v>
      </c>
      <c r="C11" s="40"/>
      <c r="D11" s="40"/>
      <c r="E11" s="11">
        <f t="shared" ref="E11:J11" si="0">SUM(E2:E10)</f>
        <v>7</v>
      </c>
      <c r="F11" s="11">
        <f t="shared" si="0"/>
        <v>0</v>
      </c>
      <c r="G11" s="11">
        <f t="shared" si="0"/>
        <v>5</v>
      </c>
      <c r="H11" s="11">
        <f t="shared" si="0"/>
        <v>2</v>
      </c>
      <c r="I11" s="11">
        <f t="shared" si="0"/>
        <v>1</v>
      </c>
      <c r="J11" s="11">
        <f t="shared" si="0"/>
        <v>45</v>
      </c>
      <c r="K11" s="43">
        <f>INT((I11/E11)*100)/100</f>
        <v>0.14</v>
      </c>
      <c r="L11" s="39" t="s">
        <v>20</v>
      </c>
    </row>
  </sheetData>
  <mergeCells count="24">
    <mergeCell ref="A3:A7"/>
    <mergeCell ref="A8:A9"/>
    <mergeCell ref="B3:B7"/>
    <mergeCell ref="B8:B9"/>
    <mergeCell ref="C3:C7"/>
    <mergeCell ref="C8:C9"/>
    <mergeCell ref="D3:D7"/>
    <mergeCell ref="D8:D9"/>
    <mergeCell ref="E3:E7"/>
    <mergeCell ref="E8:E9"/>
    <mergeCell ref="F3:F7"/>
    <mergeCell ref="F8:F9"/>
    <mergeCell ref="G3:G7"/>
    <mergeCell ref="G8:G9"/>
    <mergeCell ref="H3:H7"/>
    <mergeCell ref="H8:H9"/>
    <mergeCell ref="I3:I7"/>
    <mergeCell ref="I8:I9"/>
    <mergeCell ref="J3:J7"/>
    <mergeCell ref="J8:J9"/>
    <mergeCell ref="K3:K7"/>
    <mergeCell ref="K8:K9"/>
    <mergeCell ref="L3:L7"/>
    <mergeCell ref="L8:L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测试情况汇总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2019-04-24T01:12:22Z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