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UNIZA\ING\AUS2\Semestralka_1_kotlin\docs\"/>
    </mc:Choice>
  </mc:AlternateContent>
  <xr:revisionPtr revIDLastSave="0" documentId="13_ncr:1_{3AC1E2FF-DBF8-4BCD-9F9B-6941C22F003C}" xr6:coauthVersionLast="47" xr6:coauthVersionMax="47" xr10:uidLastSave="{00000000-0000-0000-0000-000000000000}"/>
  <bookViews>
    <workbookView xWindow="-120" yWindow="-120" windowWidth="38640" windowHeight="21120" xr2:uid="{47927CB6-4EE7-4C51-A826-AF537B2EA58E}"/>
  </bookViews>
  <sheets>
    <sheet name="50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13" i="1"/>
  <c r="W14" i="1"/>
  <c r="W15" i="1"/>
  <c r="W16" i="1"/>
  <c r="W17" i="1"/>
  <c r="W18" i="1"/>
  <c r="W19" i="1"/>
  <c r="W20" i="1"/>
  <c r="J12" i="1"/>
  <c r="J13" i="1"/>
  <c r="J14" i="1"/>
  <c r="J15" i="1"/>
  <c r="J16" i="1"/>
  <c r="J17" i="1"/>
  <c r="J18" i="1"/>
  <c r="J19" i="1"/>
  <c r="J20" i="1"/>
  <c r="W11" i="1"/>
  <c r="J11" i="1"/>
  <c r="V27" i="1"/>
  <c r="U27" i="1"/>
  <c r="T27" i="1"/>
  <c r="V26" i="1"/>
  <c r="U26" i="1"/>
  <c r="T26" i="1"/>
  <c r="S26" i="1"/>
  <c r="F26" i="1"/>
  <c r="H27" i="1"/>
  <c r="I27" i="1"/>
  <c r="G27" i="1"/>
  <c r="H26" i="1"/>
  <c r="I26" i="1"/>
  <c r="G26" i="1"/>
  <c r="F27" i="1" l="1"/>
  <c r="S27" i="1"/>
</calcChain>
</file>

<file path=xl/sharedStrings.xml><?xml version="1.0" encoding="utf-8"?>
<sst xmlns="http://schemas.openxmlformats.org/spreadsheetml/2006/main" count="45" uniqueCount="17">
  <si>
    <t>ClassicQuadTree</t>
  </si>
  <si>
    <t>AdvancedQuadTree</t>
  </si>
  <si>
    <t>Insert</t>
  </si>
  <si>
    <t>Delete</t>
  </si>
  <si>
    <t>Find</t>
  </si>
  <si>
    <t>Iterácia</t>
  </si>
  <si>
    <t>Počet jednotlivých operácii v iterácii:</t>
  </si>
  <si>
    <t>Find:</t>
  </si>
  <si>
    <t>Insert:</t>
  </si>
  <si>
    <t>Delete:</t>
  </si>
  <si>
    <t>50 000 prvkov</t>
  </si>
  <si>
    <t>NOT OPTIMISED</t>
  </si>
  <si>
    <t>Health</t>
  </si>
  <si>
    <t>OPTIMISED</t>
  </si>
  <si>
    <t>Priemery neoptimalizovane [ms]</t>
  </si>
  <si>
    <t>Priemery optimalizovane [ms]</t>
  </si>
  <si>
    <t>AdvancedQuadtree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</si>
</sst>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2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5" xfId="0" applyBorder="1"/>
    <xf numFmtId="0" fontId="0" fillId="7" borderId="23" xfId="0" applyFill="1" applyBorder="1"/>
    <xf numFmtId="0" fontId="0" fillId="7" borderId="26" xfId="0" applyFill="1" applyBorder="1"/>
    <xf numFmtId="0" fontId="1" fillId="7" borderId="25" xfId="0" applyFont="1" applyFill="1" applyBorder="1" applyAlignment="1">
      <alignment vertical="center"/>
    </xf>
    <xf numFmtId="0" fontId="0" fillId="7" borderId="27" xfId="0" applyFill="1" applyBorder="1"/>
    <xf numFmtId="0" fontId="1" fillId="7" borderId="2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1" fillId="7" borderId="2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Priemerny</a:t>
            </a:r>
            <a:r>
              <a:rPr lang="en-US" baseline="0"/>
              <a:t> cas neoptimalizovane [ms]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'50000'!$C$26</c:f>
              <c:strCache>
                <c:ptCount val="1"/>
                <c:pt idx="0">
                  <c:v>ClassicQuadTree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'50000'!$D$24:$I$25</c15:sqref>
                  </c15:fullRef>
                </c:ext>
              </c:extLst>
              <c:f>'50000'!$F$24:$I$25</c:f>
              <c:strCache>
                <c:ptCount val="4"/>
                <c:pt idx="0">
                  <c:v>Health</c:v>
                </c:pt>
                <c:pt idx="1">
                  <c:v>Find</c:v>
                </c:pt>
                <c:pt idx="2">
                  <c:v>Insert</c:v>
                </c:pt>
                <c:pt idx="3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'50000'!$D$26:$I$26</c15:sqref>
                  </c15:fullRef>
                </c:ext>
              </c:extLst>
              <c:f>'50000'!$F$26:$I$26</c:f>
              <c:numCache>
                <c:formatCode>General</c:formatCode>
                <c:ptCount val="4"/>
                <c:pt idx="0">
                  <c:v>58.608000000000004</c:v>
                </c:pt>
                <c:pt idx="1">
                  <c:v>288</c:v>
                </c:pt>
                <c:pt idx="2">
                  <c:v>102.7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F-4CF2-B87A-6C4E36028FD0}"/>
            </c:ext>
          </c:extLst>
        </c:ser>
        <c:ser>
          <c:idx val="1"/>
          <c:order val="1"/>
          <c:tx>
            <c:strRef>
              <c:f>'50000'!$C$27</c:f>
              <c:strCache>
                <c:ptCount val="1"/>
                <c:pt idx="0">
                  <c:v>AdvancedQuadtree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'50000'!$D$24:$I$25</c15:sqref>
                  </c15:fullRef>
                </c:ext>
              </c:extLst>
              <c:f>'50000'!$F$24:$I$25</c:f>
              <c:strCache>
                <c:ptCount val="4"/>
                <c:pt idx="0">
                  <c:v>Health</c:v>
                </c:pt>
                <c:pt idx="1">
                  <c:v>Find</c:v>
                </c:pt>
                <c:pt idx="2">
                  <c:v>Insert</c:v>
                </c:pt>
                <c:pt idx="3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'50000'!$D$27:$I$27</c15:sqref>
                  </c15:fullRef>
                </c:ext>
              </c:extLst>
              <c:f>'50000'!$F$27:$I$27</c:f>
              <c:numCache>
                <c:formatCode>General</c:formatCode>
                <c:ptCount val="4"/>
                <c:pt idx="0">
                  <c:v>58.608000000000004</c:v>
                </c:pt>
                <c:pt idx="1">
                  <c:v>279.10000000000002</c:v>
                </c:pt>
                <c:pt idx="2">
                  <c:v>77.099999999999994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F-4CF2-B87A-6C4E36028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898592"/>
        <c:axId val="1551875856"/>
      </c:barChart>
      <c:catAx>
        <c:axId val="15418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51875856"/>
        <c:crosses val="autoZero"/>
        <c:auto val="1"/>
        <c:lblAlgn val="ctr"/>
        <c:lblOffset val="100"/>
        <c:noMultiLvlLbl val="0"/>
      </c:catAx>
      <c:valAx>
        <c:axId val="15518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418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Priemerny cas optimalizovane [ms]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'50000'!$P$26</c:f>
              <c:strCache>
                <c:ptCount val="1"/>
                <c:pt idx="0">
                  <c:v>ClassicQuadTree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'50000'!$Q$24:$V$25</c15:sqref>
                  </c15:fullRef>
                </c:ext>
              </c:extLst>
              <c:f>'50000'!$S$24:$V$25</c:f>
              <c:strCache>
                <c:ptCount val="4"/>
                <c:pt idx="0">
                  <c:v>Health</c:v>
                </c:pt>
                <c:pt idx="1">
                  <c:v>Find</c:v>
                </c:pt>
                <c:pt idx="2">
                  <c:v>Insert</c:v>
                </c:pt>
                <c:pt idx="3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'50000'!$Q$26:$V$26</c15:sqref>
                  </c15:fullRef>
                </c:ext>
              </c:extLst>
              <c:f>'50000'!$S$26:$V$26</c:f>
              <c:numCache>
                <c:formatCode>General</c:formatCode>
                <c:ptCount val="4"/>
                <c:pt idx="0">
                  <c:v>94.328000000000003</c:v>
                </c:pt>
                <c:pt idx="1">
                  <c:v>145.80000000000001</c:v>
                </c:pt>
                <c:pt idx="2">
                  <c:v>52.8</c:v>
                </c:pt>
                <c:pt idx="3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2-40FC-A920-1C96D713DB93}"/>
            </c:ext>
          </c:extLst>
        </c:ser>
        <c:ser>
          <c:idx val="1"/>
          <c:order val="1"/>
          <c:tx>
            <c:strRef>
              <c:f>'50000'!$P$27</c:f>
              <c:strCache>
                <c:ptCount val="1"/>
                <c:pt idx="0">
                  <c:v>AdvancedQuadtree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'50000'!$Q$24:$V$25</c15:sqref>
                  </c15:fullRef>
                </c:ext>
              </c:extLst>
              <c:f>'50000'!$S$24:$V$25</c:f>
              <c:strCache>
                <c:ptCount val="4"/>
                <c:pt idx="0">
                  <c:v>Health</c:v>
                </c:pt>
                <c:pt idx="1">
                  <c:v>Find</c:v>
                </c:pt>
                <c:pt idx="2">
                  <c:v>Insert</c:v>
                </c:pt>
                <c:pt idx="3">
                  <c:v>Delete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'50000'!$Q$27:$V$27</c15:sqref>
                  </c15:fullRef>
                </c:ext>
              </c:extLst>
              <c:f>'50000'!$S$27:$V$27</c:f>
              <c:numCache>
                <c:formatCode>General</c:formatCode>
                <c:ptCount val="4"/>
                <c:pt idx="0">
                  <c:v>94.328000000000003</c:v>
                </c:pt>
                <c:pt idx="1">
                  <c:v>142.9</c:v>
                </c:pt>
                <c:pt idx="2">
                  <c:v>36.299999999999997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2-40FC-A920-1C96D713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16832"/>
        <c:axId val="1551865936"/>
      </c:barChart>
      <c:catAx>
        <c:axId val="15419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51865936"/>
        <c:crosses val="autoZero"/>
        <c:auto val="1"/>
        <c:lblAlgn val="ctr"/>
        <c:lblOffset val="100"/>
        <c:noMultiLvlLbl val="0"/>
      </c:catAx>
      <c:valAx>
        <c:axId val="15518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419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28</xdr:row>
      <xdr:rowOff>14287</xdr:rowOff>
    </xdr:from>
    <xdr:to>
      <xdr:col>11</xdr:col>
      <xdr:colOff>571499</xdr:colOff>
      <xdr:row>44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77BF78A-4F32-8F40-1E03-57FEFDE34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28</xdr:row>
      <xdr:rowOff>4762</xdr:rowOff>
    </xdr:from>
    <xdr:to>
      <xdr:col>24</xdr:col>
      <xdr:colOff>600075</xdr:colOff>
      <xdr:row>44</xdr:row>
      <xdr:rowOff>76200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9544977-DC28-9070-3C20-5E18764CD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B2AA-F7DA-4751-B018-DCB8F6BB84D1}">
  <dimension ref="A1:AB48"/>
  <sheetViews>
    <sheetView tabSelected="1" zoomScaleNormal="100" workbookViewId="0">
      <selection activeCell="AF18" sqref="AF18"/>
    </sheetView>
  </sheetViews>
  <sheetFormatPr defaultRowHeight="15" x14ac:dyDescent="0.25"/>
  <cols>
    <col min="2" max="2" width="4.7109375" customWidth="1"/>
    <col min="4" max="8" width="8.5703125" customWidth="1"/>
    <col min="10" max="13" width="8.5703125" customWidth="1"/>
    <col min="14" max="14" width="12.85546875" customWidth="1"/>
    <col min="27" max="27" width="5" customWidth="1"/>
  </cols>
  <sheetData>
    <row r="1" spans="1:28" ht="53.25" customHeight="1" x14ac:dyDescent="0.25">
      <c r="A1" s="23"/>
      <c r="B1" s="38" t="s">
        <v>10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25"/>
    </row>
    <row r="2" spans="1:28" ht="15.75" customHeight="1" x14ac:dyDescent="0.25">
      <c r="A2" s="24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7"/>
    </row>
    <row r="3" spans="1:28" x14ac:dyDescent="0.25">
      <c r="A3" s="24"/>
      <c r="C3" t="s">
        <v>6</v>
      </c>
      <c r="AB3" s="26"/>
    </row>
    <row r="4" spans="1:28" x14ac:dyDescent="0.25">
      <c r="A4" s="24"/>
      <c r="C4" t="s">
        <v>7</v>
      </c>
      <c r="E4">
        <v>10000</v>
      </c>
      <c r="AB4" s="26"/>
    </row>
    <row r="5" spans="1:28" x14ac:dyDescent="0.25">
      <c r="A5" s="24"/>
      <c r="C5" t="s">
        <v>8</v>
      </c>
      <c r="E5">
        <v>10000</v>
      </c>
      <c r="AB5" s="26"/>
    </row>
    <row r="6" spans="1:28" x14ac:dyDescent="0.25">
      <c r="A6" s="24"/>
      <c r="C6" t="s">
        <v>9</v>
      </c>
      <c r="E6">
        <v>10000</v>
      </c>
      <c r="AB6" s="26"/>
    </row>
    <row r="7" spans="1:28" ht="21" x14ac:dyDescent="0.35">
      <c r="A7" s="24"/>
      <c r="C7" s="55" t="s">
        <v>11</v>
      </c>
      <c r="D7" s="55"/>
      <c r="E7" s="55"/>
      <c r="F7" s="55"/>
      <c r="G7" s="55"/>
      <c r="H7" s="55"/>
      <c r="I7" s="55"/>
      <c r="J7" s="55"/>
      <c r="K7" s="55"/>
      <c r="L7" s="55"/>
      <c r="M7" s="55"/>
      <c r="P7" s="56" t="s">
        <v>13</v>
      </c>
      <c r="Q7" s="56"/>
      <c r="R7" s="56"/>
      <c r="S7" s="56"/>
      <c r="T7" s="56"/>
      <c r="U7" s="56"/>
      <c r="V7" s="56"/>
      <c r="W7" s="56"/>
      <c r="X7" s="56"/>
      <c r="Y7" s="56"/>
      <c r="Z7" s="56"/>
      <c r="AB7" s="26"/>
    </row>
    <row r="8" spans="1:28" ht="15.75" thickBot="1" x14ac:dyDescent="0.3">
      <c r="A8" s="24"/>
      <c r="AB8" s="26"/>
    </row>
    <row r="9" spans="1:28" ht="15.75" thickBot="1" x14ac:dyDescent="0.3">
      <c r="A9" s="24"/>
      <c r="C9" s="39" t="s">
        <v>0</v>
      </c>
      <c r="D9" s="40"/>
      <c r="E9" s="41"/>
      <c r="F9" s="41"/>
      <c r="G9" s="42"/>
      <c r="I9" s="43" t="s">
        <v>1</v>
      </c>
      <c r="J9" s="44"/>
      <c r="K9" s="45"/>
      <c r="L9" s="45"/>
      <c r="M9" s="46"/>
      <c r="N9" s="20"/>
      <c r="P9" s="39" t="s">
        <v>0</v>
      </c>
      <c r="Q9" s="40"/>
      <c r="R9" s="41"/>
      <c r="S9" s="41"/>
      <c r="T9" s="42"/>
      <c r="V9" s="43" t="s">
        <v>1</v>
      </c>
      <c r="W9" s="44"/>
      <c r="X9" s="45"/>
      <c r="Y9" s="45"/>
      <c r="Z9" s="46"/>
      <c r="AB9" s="26"/>
    </row>
    <row r="10" spans="1:28" ht="15.75" thickBot="1" x14ac:dyDescent="0.3">
      <c r="A10" s="24"/>
      <c r="C10" s="12" t="s">
        <v>5</v>
      </c>
      <c r="D10" s="12" t="s">
        <v>12</v>
      </c>
      <c r="E10" s="9" t="s">
        <v>4</v>
      </c>
      <c r="F10" s="10" t="s">
        <v>2</v>
      </c>
      <c r="G10" s="11" t="s">
        <v>3</v>
      </c>
      <c r="I10" s="12" t="s">
        <v>5</v>
      </c>
      <c r="J10" s="12" t="s">
        <v>12</v>
      </c>
      <c r="K10" s="9" t="s">
        <v>4</v>
      </c>
      <c r="L10" s="9" t="s">
        <v>2</v>
      </c>
      <c r="M10" s="9" t="s">
        <v>3</v>
      </c>
      <c r="N10" s="20"/>
      <c r="P10" s="12" t="s">
        <v>5</v>
      </c>
      <c r="Q10" s="12" t="s">
        <v>12</v>
      </c>
      <c r="R10" s="9" t="s">
        <v>4</v>
      </c>
      <c r="S10" s="10" t="s">
        <v>2</v>
      </c>
      <c r="T10" s="11" t="s">
        <v>3</v>
      </c>
      <c r="V10" s="12" t="s">
        <v>5</v>
      </c>
      <c r="W10" s="12" t="s">
        <v>12</v>
      </c>
      <c r="X10" s="9" t="s">
        <v>4</v>
      </c>
      <c r="Y10" s="9" t="s">
        <v>2</v>
      </c>
      <c r="Z10" s="9" t="s">
        <v>3</v>
      </c>
      <c r="AB10" s="26"/>
    </row>
    <row r="11" spans="1:28" x14ac:dyDescent="0.25">
      <c r="A11" s="24"/>
      <c r="C11" s="6">
        <v>1</v>
      </c>
      <c r="D11" s="6">
        <v>58.6</v>
      </c>
      <c r="E11" s="6">
        <v>262</v>
      </c>
      <c r="F11" s="7">
        <v>70</v>
      </c>
      <c r="G11" s="8">
        <v>42</v>
      </c>
      <c r="I11" s="13">
        <v>1</v>
      </c>
      <c r="J11" s="13">
        <f>D11</f>
        <v>58.6</v>
      </c>
      <c r="K11" s="6">
        <v>222</v>
      </c>
      <c r="L11" s="6">
        <v>70</v>
      </c>
      <c r="M11" s="6">
        <v>14</v>
      </c>
      <c r="P11" s="6">
        <v>1</v>
      </c>
      <c r="Q11" s="6">
        <v>94.25</v>
      </c>
      <c r="R11" s="6">
        <v>111</v>
      </c>
      <c r="S11" s="7">
        <v>56</v>
      </c>
      <c r="T11" s="8">
        <v>30</v>
      </c>
      <c r="V11" s="13">
        <v>1</v>
      </c>
      <c r="W11" s="13">
        <f>Q11</f>
        <v>94.25</v>
      </c>
      <c r="X11" s="6">
        <v>181</v>
      </c>
      <c r="Y11" s="6">
        <v>28</v>
      </c>
      <c r="Z11" s="6">
        <v>24</v>
      </c>
      <c r="AB11" s="26"/>
    </row>
    <row r="12" spans="1:28" x14ac:dyDescent="0.25">
      <c r="A12" s="24"/>
      <c r="C12" s="4">
        <v>2</v>
      </c>
      <c r="D12" s="4">
        <v>57.19</v>
      </c>
      <c r="E12" s="4">
        <v>382</v>
      </c>
      <c r="F12" s="3">
        <v>100</v>
      </c>
      <c r="G12" s="1">
        <v>28</v>
      </c>
      <c r="I12" s="14">
        <v>2</v>
      </c>
      <c r="J12" s="13">
        <f t="shared" ref="J12:J20" si="0">D12</f>
        <v>57.19</v>
      </c>
      <c r="K12" s="4">
        <v>360</v>
      </c>
      <c r="L12" s="4">
        <v>93</v>
      </c>
      <c r="M12" s="4">
        <v>14</v>
      </c>
      <c r="P12" s="4">
        <v>2</v>
      </c>
      <c r="Q12" s="4">
        <v>93.25</v>
      </c>
      <c r="R12" s="4">
        <v>134</v>
      </c>
      <c r="S12" s="3">
        <v>71</v>
      </c>
      <c r="T12" s="1">
        <v>28</v>
      </c>
      <c r="V12" s="14">
        <v>2</v>
      </c>
      <c r="W12" s="13">
        <f t="shared" ref="W12:W20" si="1">Q12</f>
        <v>93.25</v>
      </c>
      <c r="X12" s="4">
        <v>160</v>
      </c>
      <c r="Y12" s="4">
        <v>28</v>
      </c>
      <c r="Z12" s="4">
        <v>14</v>
      </c>
      <c r="AB12" s="26"/>
    </row>
    <row r="13" spans="1:28" x14ac:dyDescent="0.25">
      <c r="A13" s="24"/>
      <c r="C13" s="4">
        <v>3</v>
      </c>
      <c r="D13" s="4">
        <v>58.28</v>
      </c>
      <c r="E13" s="4">
        <v>392</v>
      </c>
      <c r="F13" s="3">
        <v>154</v>
      </c>
      <c r="G13" s="1">
        <v>84</v>
      </c>
      <c r="I13" s="14">
        <v>3</v>
      </c>
      <c r="J13" s="13">
        <f t="shared" si="0"/>
        <v>58.28</v>
      </c>
      <c r="K13" s="4">
        <v>322</v>
      </c>
      <c r="L13" s="4">
        <v>70</v>
      </c>
      <c r="M13" s="4">
        <v>28</v>
      </c>
      <c r="P13" s="4">
        <v>3</v>
      </c>
      <c r="Q13" s="4">
        <v>91.45</v>
      </c>
      <c r="R13" s="4">
        <v>224</v>
      </c>
      <c r="S13" s="3">
        <v>32</v>
      </c>
      <c r="T13" s="1">
        <v>32</v>
      </c>
      <c r="V13" s="14">
        <v>3</v>
      </c>
      <c r="W13" s="13">
        <f t="shared" si="1"/>
        <v>91.45</v>
      </c>
      <c r="X13" s="4">
        <v>112</v>
      </c>
      <c r="Y13" s="4">
        <v>28</v>
      </c>
      <c r="Z13" s="4">
        <v>24</v>
      </c>
      <c r="AB13" s="26"/>
    </row>
    <row r="14" spans="1:28" x14ac:dyDescent="0.25">
      <c r="A14" s="24"/>
      <c r="C14" s="4">
        <v>4</v>
      </c>
      <c r="D14" s="4">
        <v>59.54</v>
      </c>
      <c r="E14" s="4">
        <v>255</v>
      </c>
      <c r="F14" s="3">
        <v>98</v>
      </c>
      <c r="G14" s="1">
        <v>14</v>
      </c>
      <c r="I14" s="14">
        <v>4</v>
      </c>
      <c r="J14" s="13">
        <f t="shared" si="0"/>
        <v>59.54</v>
      </c>
      <c r="K14" s="4">
        <v>282</v>
      </c>
      <c r="L14" s="4">
        <v>70</v>
      </c>
      <c r="M14" s="4">
        <v>42</v>
      </c>
      <c r="P14" s="4">
        <v>4</v>
      </c>
      <c r="Q14" s="4">
        <v>97.65</v>
      </c>
      <c r="R14" s="4">
        <v>150</v>
      </c>
      <c r="S14" s="3">
        <v>42</v>
      </c>
      <c r="T14" s="1">
        <v>14</v>
      </c>
      <c r="V14" s="14">
        <v>4</v>
      </c>
      <c r="W14" s="13">
        <f t="shared" si="1"/>
        <v>97.65</v>
      </c>
      <c r="X14" s="4">
        <v>181</v>
      </c>
      <c r="Y14" s="4">
        <v>14</v>
      </c>
      <c r="Z14" s="4">
        <v>34</v>
      </c>
      <c r="AB14" s="26"/>
    </row>
    <row r="15" spans="1:28" x14ac:dyDescent="0.25">
      <c r="A15" s="24"/>
      <c r="C15" s="4">
        <v>5</v>
      </c>
      <c r="D15" s="4">
        <v>58.62</v>
      </c>
      <c r="E15" s="4">
        <v>260</v>
      </c>
      <c r="F15" s="3">
        <v>65</v>
      </c>
      <c r="G15" s="1">
        <v>39</v>
      </c>
      <c r="I15" s="14">
        <v>5</v>
      </c>
      <c r="J15" s="13">
        <f t="shared" si="0"/>
        <v>58.62</v>
      </c>
      <c r="K15" s="4">
        <v>247</v>
      </c>
      <c r="L15" s="4">
        <v>26</v>
      </c>
      <c r="M15" s="4">
        <v>26</v>
      </c>
      <c r="P15" s="4">
        <v>5</v>
      </c>
      <c r="Q15" s="4">
        <v>96.51</v>
      </c>
      <c r="R15" s="4">
        <v>208</v>
      </c>
      <c r="S15" s="3">
        <v>104</v>
      </c>
      <c r="T15" s="1">
        <v>26</v>
      </c>
      <c r="V15" s="14">
        <v>5</v>
      </c>
      <c r="W15" s="13">
        <f t="shared" si="1"/>
        <v>96.51</v>
      </c>
      <c r="X15" s="4">
        <v>91</v>
      </c>
      <c r="Y15" s="4">
        <v>26</v>
      </c>
      <c r="Z15" s="4">
        <v>12</v>
      </c>
      <c r="AB15" s="26"/>
    </row>
    <row r="16" spans="1:28" x14ac:dyDescent="0.25">
      <c r="A16" s="24"/>
      <c r="C16" s="4">
        <v>6</v>
      </c>
      <c r="D16" s="4">
        <v>59.37</v>
      </c>
      <c r="E16" s="4">
        <v>350</v>
      </c>
      <c r="F16" s="3">
        <v>98</v>
      </c>
      <c r="G16" s="1">
        <v>28</v>
      </c>
      <c r="I16" s="14">
        <v>6</v>
      </c>
      <c r="J16" s="13">
        <f t="shared" si="0"/>
        <v>59.37</v>
      </c>
      <c r="K16" s="4">
        <v>364</v>
      </c>
      <c r="L16" s="4">
        <v>84</v>
      </c>
      <c r="M16" s="4">
        <v>14</v>
      </c>
      <c r="P16" s="4">
        <v>6</v>
      </c>
      <c r="Q16" s="4">
        <v>91.07</v>
      </c>
      <c r="R16" s="4">
        <v>140</v>
      </c>
      <c r="S16" s="3">
        <v>14</v>
      </c>
      <c r="T16" s="1">
        <v>14</v>
      </c>
      <c r="V16" s="14">
        <v>6</v>
      </c>
      <c r="W16" s="13">
        <f t="shared" si="1"/>
        <v>91.07</v>
      </c>
      <c r="X16" s="4">
        <v>132</v>
      </c>
      <c r="Y16" s="4">
        <v>84</v>
      </c>
      <c r="Z16" s="4">
        <v>14</v>
      </c>
      <c r="AB16" s="26"/>
    </row>
    <row r="17" spans="1:28" x14ac:dyDescent="0.25">
      <c r="A17" s="24"/>
      <c r="C17" s="4">
        <v>7</v>
      </c>
      <c r="D17" s="4">
        <v>59.14</v>
      </c>
      <c r="E17" s="4">
        <v>254</v>
      </c>
      <c r="F17" s="3">
        <v>84</v>
      </c>
      <c r="G17" s="1">
        <v>42</v>
      </c>
      <c r="I17" s="14">
        <v>7</v>
      </c>
      <c r="J17" s="13">
        <f t="shared" si="0"/>
        <v>59.14</v>
      </c>
      <c r="K17" s="4">
        <v>338</v>
      </c>
      <c r="L17" s="4">
        <v>56</v>
      </c>
      <c r="M17" s="4">
        <v>14</v>
      </c>
      <c r="P17" s="4">
        <v>7</v>
      </c>
      <c r="Q17" s="4">
        <v>99.72</v>
      </c>
      <c r="R17" s="4">
        <v>112</v>
      </c>
      <c r="S17" s="3">
        <v>56</v>
      </c>
      <c r="T17" s="1">
        <v>16</v>
      </c>
      <c r="V17" s="14">
        <v>7</v>
      </c>
      <c r="W17" s="13">
        <f t="shared" si="1"/>
        <v>99.72</v>
      </c>
      <c r="X17" s="4">
        <v>120</v>
      </c>
      <c r="Y17" s="4">
        <v>28</v>
      </c>
      <c r="Z17" s="4">
        <v>16</v>
      </c>
      <c r="AB17" s="26"/>
    </row>
    <row r="18" spans="1:28" x14ac:dyDescent="0.25">
      <c r="A18" s="24"/>
      <c r="C18" s="4">
        <v>8</v>
      </c>
      <c r="D18" s="4">
        <v>58.68</v>
      </c>
      <c r="E18" s="4">
        <v>224</v>
      </c>
      <c r="F18" s="3">
        <v>105</v>
      </c>
      <c r="G18" s="1">
        <v>15</v>
      </c>
      <c r="I18" s="14">
        <v>8</v>
      </c>
      <c r="J18" s="13">
        <f t="shared" si="0"/>
        <v>58.68</v>
      </c>
      <c r="K18" s="4">
        <v>225</v>
      </c>
      <c r="L18" s="4">
        <v>60</v>
      </c>
      <c r="M18" s="4">
        <v>60</v>
      </c>
      <c r="P18" s="4">
        <v>8</v>
      </c>
      <c r="Q18" s="4">
        <v>91.92</v>
      </c>
      <c r="R18" s="4">
        <v>150</v>
      </c>
      <c r="S18" s="3">
        <v>45</v>
      </c>
      <c r="T18" s="1">
        <v>30</v>
      </c>
      <c r="V18" s="14">
        <v>8</v>
      </c>
      <c r="W18" s="13">
        <f t="shared" si="1"/>
        <v>91.92</v>
      </c>
      <c r="X18" s="4">
        <v>186</v>
      </c>
      <c r="Y18" s="4">
        <v>44</v>
      </c>
      <c r="Z18" s="4">
        <v>15</v>
      </c>
      <c r="AB18" s="26"/>
    </row>
    <row r="19" spans="1:28" x14ac:dyDescent="0.25">
      <c r="A19" s="24"/>
      <c r="C19" s="4">
        <v>9</v>
      </c>
      <c r="D19" s="4">
        <v>57.83</v>
      </c>
      <c r="E19" s="4">
        <v>224</v>
      </c>
      <c r="F19" s="3">
        <v>170</v>
      </c>
      <c r="G19" s="1">
        <v>13</v>
      </c>
      <c r="I19" s="14">
        <v>9</v>
      </c>
      <c r="J19" s="13">
        <f t="shared" si="0"/>
        <v>57.83</v>
      </c>
      <c r="K19" s="4">
        <v>250</v>
      </c>
      <c r="L19" s="4">
        <v>130</v>
      </c>
      <c r="M19" s="4">
        <v>65</v>
      </c>
      <c r="P19" s="4">
        <v>9</v>
      </c>
      <c r="Q19" s="4">
        <v>89.12</v>
      </c>
      <c r="R19" s="4">
        <v>104</v>
      </c>
      <c r="S19" s="3">
        <v>52</v>
      </c>
      <c r="T19" s="1">
        <v>20</v>
      </c>
      <c r="V19" s="14">
        <v>9</v>
      </c>
      <c r="W19" s="13">
        <f t="shared" si="1"/>
        <v>89.12</v>
      </c>
      <c r="X19" s="4">
        <v>100</v>
      </c>
      <c r="Y19" s="4">
        <v>13</v>
      </c>
      <c r="Z19" s="4">
        <v>26</v>
      </c>
      <c r="AB19" s="26"/>
    </row>
    <row r="20" spans="1:28" ht="15.75" thickBot="1" x14ac:dyDescent="0.3">
      <c r="A20" s="24"/>
      <c r="C20" s="5">
        <v>10</v>
      </c>
      <c r="D20" s="5">
        <v>58.83</v>
      </c>
      <c r="E20" s="5">
        <v>277</v>
      </c>
      <c r="F20" s="16">
        <v>83</v>
      </c>
      <c r="G20" s="2">
        <v>28</v>
      </c>
      <c r="I20" s="17">
        <v>10</v>
      </c>
      <c r="J20" s="5">
        <f t="shared" si="0"/>
        <v>58.83</v>
      </c>
      <c r="K20" s="5">
        <v>181</v>
      </c>
      <c r="L20" s="5">
        <v>112</v>
      </c>
      <c r="M20" s="5">
        <v>28</v>
      </c>
      <c r="P20" s="5">
        <v>10</v>
      </c>
      <c r="Q20" s="5">
        <v>98.34</v>
      </c>
      <c r="R20" s="5">
        <v>125</v>
      </c>
      <c r="S20" s="16">
        <v>56</v>
      </c>
      <c r="T20" s="2">
        <v>24</v>
      </c>
      <c r="V20" s="17">
        <v>10</v>
      </c>
      <c r="W20" s="5">
        <f t="shared" si="1"/>
        <v>98.34</v>
      </c>
      <c r="X20" s="5">
        <v>166</v>
      </c>
      <c r="Y20" s="5">
        <v>70</v>
      </c>
      <c r="Z20" s="5">
        <v>42</v>
      </c>
      <c r="AB20" s="26"/>
    </row>
    <row r="21" spans="1:28" x14ac:dyDescent="0.25">
      <c r="A21" s="24"/>
      <c r="C21" s="21"/>
      <c r="D21" s="21"/>
      <c r="I21" s="21"/>
      <c r="J21" s="21"/>
      <c r="P21" s="21"/>
      <c r="Q21" s="21"/>
      <c r="V21" s="21"/>
      <c r="W21" s="21"/>
      <c r="AB21" s="26"/>
    </row>
    <row r="22" spans="1:28" x14ac:dyDescent="0.25">
      <c r="A22" s="24"/>
      <c r="AB22" s="26"/>
    </row>
    <row r="23" spans="1:28" ht="15.75" thickBot="1" x14ac:dyDescent="0.3">
      <c r="A23" s="24"/>
      <c r="AB23" s="26"/>
    </row>
    <row r="24" spans="1:28" ht="15.75" thickBot="1" x14ac:dyDescent="0.3">
      <c r="A24" s="24"/>
      <c r="C24" s="29" t="s">
        <v>14</v>
      </c>
      <c r="D24" s="30"/>
      <c r="E24" s="30"/>
      <c r="F24" s="30"/>
      <c r="G24" s="30"/>
      <c r="H24" s="30"/>
      <c r="I24" s="31"/>
      <c r="P24" s="29" t="s">
        <v>15</v>
      </c>
      <c r="Q24" s="30"/>
      <c r="R24" s="30"/>
      <c r="S24" s="30"/>
      <c r="T24" s="30"/>
      <c r="U24" s="30"/>
      <c r="V24" s="31"/>
      <c r="AB24" s="26"/>
    </row>
    <row r="25" spans="1:28" ht="15.75" thickBot="1" x14ac:dyDescent="0.3">
      <c r="A25" s="24"/>
      <c r="C25" s="53"/>
      <c r="D25" s="54"/>
      <c r="E25" s="54"/>
      <c r="F25" s="12" t="s">
        <v>12</v>
      </c>
      <c r="G25" s="19" t="s">
        <v>4</v>
      </c>
      <c r="H25" s="22" t="s">
        <v>2</v>
      </c>
      <c r="I25" s="19" t="s">
        <v>3</v>
      </c>
      <c r="P25" s="53"/>
      <c r="Q25" s="54"/>
      <c r="R25" s="54"/>
      <c r="S25" s="12" t="s">
        <v>12</v>
      </c>
      <c r="T25" s="19" t="s">
        <v>4</v>
      </c>
      <c r="U25" s="22" t="s">
        <v>2</v>
      </c>
      <c r="V25" s="19" t="s">
        <v>3</v>
      </c>
      <c r="AB25" s="26"/>
    </row>
    <row r="26" spans="1:28" x14ac:dyDescent="0.25">
      <c r="A26" s="24"/>
      <c r="C26" s="47" t="s">
        <v>0</v>
      </c>
      <c r="D26" s="48"/>
      <c r="E26" s="49"/>
      <c r="F26" s="6">
        <f>AVERAGE(D11:D20)</f>
        <v>58.608000000000004</v>
      </c>
      <c r="G26" s="15">
        <f>AVERAGE(E11:E20)</f>
        <v>288</v>
      </c>
      <c r="H26" s="6">
        <f>AVERAGE(F11:F20)</f>
        <v>102.7</v>
      </c>
      <c r="I26" s="15">
        <f>AVERAGE(G11:G20)</f>
        <v>33.299999999999997</v>
      </c>
      <c r="P26" s="47" t="s">
        <v>0</v>
      </c>
      <c r="Q26" s="48"/>
      <c r="R26" s="49"/>
      <c r="S26" s="6">
        <f>AVERAGE(Q11:Q20)</f>
        <v>94.328000000000003</v>
      </c>
      <c r="T26" s="15">
        <f>AVERAGE(R11:R20)</f>
        <v>145.80000000000001</v>
      </c>
      <c r="U26" s="6">
        <f>AVERAGE(S11:S20)</f>
        <v>52.8</v>
      </c>
      <c r="V26" s="15">
        <f>AVERAGE(T11:T20)</f>
        <v>23.4</v>
      </c>
      <c r="AB26" s="26"/>
    </row>
    <row r="27" spans="1:28" ht="15.75" thickBot="1" x14ac:dyDescent="0.3">
      <c r="A27" s="24"/>
      <c r="C27" s="50" t="s">
        <v>16</v>
      </c>
      <c r="D27" s="51"/>
      <c r="E27" s="52"/>
      <c r="F27" s="5">
        <f>AVERAGE(J11:J20)</f>
        <v>58.608000000000004</v>
      </c>
      <c r="G27" s="18">
        <f>AVERAGE(K11:K20)</f>
        <v>279.10000000000002</v>
      </c>
      <c r="H27" s="5">
        <f>AVERAGE(L11:L20)</f>
        <v>77.099999999999994</v>
      </c>
      <c r="I27" s="18">
        <f>AVERAGE(M11:M20)</f>
        <v>30.5</v>
      </c>
      <c r="P27" s="50" t="s">
        <v>16</v>
      </c>
      <c r="Q27" s="51"/>
      <c r="R27" s="52"/>
      <c r="S27" s="5">
        <f>AVERAGE(W11:W20)</f>
        <v>94.328000000000003</v>
      </c>
      <c r="T27" s="18">
        <f>AVERAGE(X11:X20)</f>
        <v>142.9</v>
      </c>
      <c r="U27" s="5">
        <f>AVERAGE(Y11:Y20)</f>
        <v>36.299999999999997</v>
      </c>
      <c r="V27" s="18">
        <f>AVERAGE(Z11:Z20)</f>
        <v>22.1</v>
      </c>
      <c r="AB27" s="26"/>
    </row>
    <row r="28" spans="1:28" x14ac:dyDescent="0.25">
      <c r="A28" s="24"/>
      <c r="AB28" s="26"/>
    </row>
    <row r="29" spans="1:28" x14ac:dyDescent="0.25">
      <c r="A29" s="24"/>
      <c r="AB29" s="26"/>
    </row>
    <row r="30" spans="1:28" x14ac:dyDescent="0.25">
      <c r="A30" s="24"/>
      <c r="AB30" s="26"/>
    </row>
    <row r="31" spans="1:28" x14ac:dyDescent="0.25">
      <c r="A31" s="24"/>
      <c r="AB31" s="26"/>
    </row>
    <row r="32" spans="1:28" x14ac:dyDescent="0.25">
      <c r="A32" s="24"/>
      <c r="AB32" s="26"/>
    </row>
    <row r="33" spans="1:28" x14ac:dyDescent="0.25">
      <c r="A33" s="24"/>
      <c r="AB33" s="26"/>
    </row>
    <row r="34" spans="1:28" x14ac:dyDescent="0.25">
      <c r="A34" s="24"/>
      <c r="AB34" s="26"/>
    </row>
    <row r="35" spans="1:28" x14ac:dyDescent="0.25">
      <c r="A35" s="24"/>
      <c r="AB35" s="26"/>
    </row>
    <row r="36" spans="1:28" x14ac:dyDescent="0.25">
      <c r="A36" s="24"/>
      <c r="AB36" s="26"/>
    </row>
    <row r="37" spans="1:28" x14ac:dyDescent="0.25">
      <c r="A37" s="24"/>
      <c r="AB37" s="26"/>
    </row>
    <row r="38" spans="1:28" x14ac:dyDescent="0.25">
      <c r="A38" s="24"/>
      <c r="AB38" s="26"/>
    </row>
    <row r="39" spans="1:28" x14ac:dyDescent="0.25">
      <c r="A39" s="24"/>
      <c r="AB39" s="26"/>
    </row>
    <row r="40" spans="1:28" x14ac:dyDescent="0.25">
      <c r="A40" s="24"/>
      <c r="AB40" s="26"/>
    </row>
    <row r="41" spans="1:28" x14ac:dyDescent="0.25">
      <c r="A41" s="24"/>
      <c r="AB41" s="26"/>
    </row>
    <row r="42" spans="1:28" x14ac:dyDescent="0.25">
      <c r="A42" s="24"/>
      <c r="AB42" s="26"/>
    </row>
    <row r="43" spans="1:28" x14ac:dyDescent="0.25">
      <c r="A43" s="24"/>
      <c r="AB43" s="26"/>
    </row>
    <row r="44" spans="1:28" x14ac:dyDescent="0.25">
      <c r="A44" s="24"/>
      <c r="AB44" s="26"/>
    </row>
    <row r="45" spans="1:28" x14ac:dyDescent="0.25">
      <c r="A45" s="24"/>
      <c r="AB45" s="26"/>
    </row>
    <row r="46" spans="1:28" x14ac:dyDescent="0.25">
      <c r="A46" s="24"/>
      <c r="AB46" s="26"/>
    </row>
    <row r="47" spans="1:28" x14ac:dyDescent="0.2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4"/>
    </row>
    <row r="48" spans="1:28" ht="15.75" thickBot="1" x14ac:dyDescent="0.3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7"/>
    </row>
  </sheetData>
  <mergeCells count="16">
    <mergeCell ref="C24:I24"/>
    <mergeCell ref="P24:V24"/>
    <mergeCell ref="A47:AB48"/>
    <mergeCell ref="B1:AA1"/>
    <mergeCell ref="C9:G9"/>
    <mergeCell ref="I9:M9"/>
    <mergeCell ref="C26:E26"/>
    <mergeCell ref="C27:E27"/>
    <mergeCell ref="C25:E25"/>
    <mergeCell ref="C7:M7"/>
    <mergeCell ref="P7:Z7"/>
    <mergeCell ref="P9:T9"/>
    <mergeCell ref="V9:Z9"/>
    <mergeCell ref="P25:R25"/>
    <mergeCell ref="P26:R26"/>
    <mergeCell ref="P27:R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50000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Dávid Zimen</dc:creator>
  <cp:lastModifiedBy>STUD - Dávid Zimen</cp:lastModifiedBy>
  <dcterms:created xsi:type="dcterms:W3CDTF">2023-11-05T16:09:48Z</dcterms:created>
  <dcterms:modified xsi:type="dcterms:W3CDTF">2023-11-06T00:27:13Z</dcterms:modified>
</cp:coreProperties>
</file>